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295" documentId="8_{E0F027EF-CE78-406B-8517-2A86E9D8EA92}" xr6:coauthVersionLast="46" xr6:coauthVersionMax="46" xr10:uidLastSave="{5F0B3B59-724E-45CB-9919-C7A31CC9AA7D}"/>
  <bookViews>
    <workbookView xWindow="-120" yWindow="-120" windowWidth="29040" windowHeight="15840" xr2:uid="{6767ECD8-F4FA-4283-B52A-BF586512B42B}"/>
  </bookViews>
  <sheets>
    <sheet name="RESULTS" sheetId="1" r:id="rId1"/>
  </sheets>
  <definedNames>
    <definedName name="cfgStartPos" localSheetId="0" hidden="1">RESULTS!$B$2</definedName>
    <definedName name="_xlnm.Print_Titles" localSheetId="0">RESULTS!$A:$B,RESULTS!$3:$5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72" i="1" l="1"/>
  <c r="N1272" i="1"/>
  <c r="M1272" i="1"/>
  <c r="L1272" i="1"/>
  <c r="K1272" i="1"/>
  <c r="J1272" i="1"/>
  <c r="I1272" i="1"/>
  <c r="H1272" i="1"/>
  <c r="G1272" i="1"/>
  <c r="F1272" i="1"/>
  <c r="E1272" i="1"/>
  <c r="D1272" i="1"/>
  <c r="C1272" i="1"/>
  <c r="B1272" i="1"/>
  <c r="O1269" i="1"/>
  <c r="N1269" i="1"/>
  <c r="M1269" i="1"/>
  <c r="L1269" i="1"/>
  <c r="K1269" i="1"/>
  <c r="J1269" i="1"/>
  <c r="I1269" i="1"/>
  <c r="H1269" i="1"/>
  <c r="G1269" i="1"/>
  <c r="F1269" i="1"/>
  <c r="E1269" i="1"/>
  <c r="D1269" i="1"/>
  <c r="C1269" i="1"/>
  <c r="B1269" i="1"/>
  <c r="O1264" i="1"/>
  <c r="N1264" i="1"/>
  <c r="M1264" i="1"/>
  <c r="L1264" i="1"/>
  <c r="K1264" i="1"/>
  <c r="J1264" i="1"/>
  <c r="I1264" i="1"/>
  <c r="H1264" i="1"/>
  <c r="G1264" i="1"/>
  <c r="F1264" i="1"/>
  <c r="E1264" i="1"/>
  <c r="D1264" i="1"/>
  <c r="C1264" i="1"/>
  <c r="B1264" i="1"/>
  <c r="O1261" i="1"/>
  <c r="N1261" i="1"/>
  <c r="M1261" i="1"/>
  <c r="L1261" i="1"/>
  <c r="K1261" i="1"/>
  <c r="J1261" i="1"/>
  <c r="I1261" i="1"/>
  <c r="H1261" i="1"/>
  <c r="G1261" i="1"/>
  <c r="F1261" i="1"/>
  <c r="E1261" i="1"/>
  <c r="D1261" i="1"/>
  <c r="C1261" i="1"/>
  <c r="B1261" i="1"/>
  <c r="O1254" i="1"/>
  <c r="N1254" i="1"/>
  <c r="M1254" i="1"/>
  <c r="L1254" i="1"/>
  <c r="K1254" i="1"/>
  <c r="J1254" i="1"/>
  <c r="I1254" i="1"/>
  <c r="H1254" i="1"/>
  <c r="G1254" i="1"/>
  <c r="F1254" i="1"/>
  <c r="E1254" i="1"/>
  <c r="D1254" i="1"/>
  <c r="C1254" i="1"/>
  <c r="B1254" i="1"/>
  <c r="O1251" i="1"/>
  <c r="N1251" i="1"/>
  <c r="M1251" i="1"/>
  <c r="L1251" i="1"/>
  <c r="K1251" i="1"/>
  <c r="J1251" i="1"/>
  <c r="I1251" i="1"/>
  <c r="H1251" i="1"/>
  <c r="G1251" i="1"/>
  <c r="F1251" i="1"/>
  <c r="E1251" i="1"/>
  <c r="D1251" i="1"/>
  <c r="C1251" i="1"/>
  <c r="B1251" i="1"/>
  <c r="O1225" i="1"/>
  <c r="N1225" i="1"/>
  <c r="M1225" i="1"/>
  <c r="L1225" i="1"/>
  <c r="K1225" i="1"/>
  <c r="J1225" i="1"/>
  <c r="I1225" i="1"/>
  <c r="H1225" i="1"/>
  <c r="G1225" i="1"/>
  <c r="F1225" i="1"/>
  <c r="E1225" i="1"/>
  <c r="D1225" i="1"/>
  <c r="C1225" i="1"/>
  <c r="B1225" i="1"/>
  <c r="O1221" i="1"/>
  <c r="N1221" i="1"/>
  <c r="M1221" i="1"/>
  <c r="L1221" i="1"/>
  <c r="K1221" i="1"/>
  <c r="J1221" i="1"/>
  <c r="I1221" i="1"/>
  <c r="H1221" i="1"/>
  <c r="G1221" i="1"/>
  <c r="F1221" i="1"/>
  <c r="E1221" i="1"/>
  <c r="D1221" i="1"/>
  <c r="C1221" i="1"/>
  <c r="B1221" i="1"/>
  <c r="O1214" i="1"/>
  <c r="N1214" i="1"/>
  <c r="M1214" i="1"/>
  <c r="L1214" i="1"/>
  <c r="K1214" i="1"/>
  <c r="J1214" i="1"/>
  <c r="I1214" i="1"/>
  <c r="H1214" i="1"/>
  <c r="G1214" i="1"/>
  <c r="F1214" i="1"/>
  <c r="E1214" i="1"/>
  <c r="D1214" i="1"/>
  <c r="C1214" i="1"/>
  <c r="B1214" i="1"/>
  <c r="O1210" i="1"/>
  <c r="N1210" i="1"/>
  <c r="M1210" i="1"/>
  <c r="L1210" i="1"/>
  <c r="K1210" i="1"/>
  <c r="J1210" i="1"/>
  <c r="I1210" i="1"/>
  <c r="H1210" i="1"/>
  <c r="G1210" i="1"/>
  <c r="F1210" i="1"/>
  <c r="E1210" i="1"/>
  <c r="D1210" i="1"/>
  <c r="C1210" i="1"/>
  <c r="B1210" i="1"/>
  <c r="O1202" i="1"/>
  <c r="N1202" i="1"/>
  <c r="M1202" i="1"/>
  <c r="L1202" i="1"/>
  <c r="K1202" i="1"/>
  <c r="J1202" i="1"/>
  <c r="I1202" i="1"/>
  <c r="H1202" i="1"/>
  <c r="G1202" i="1"/>
  <c r="F1202" i="1"/>
  <c r="E1202" i="1"/>
  <c r="D1202" i="1"/>
  <c r="C1202" i="1"/>
  <c r="B1202" i="1"/>
  <c r="O1198" i="1"/>
  <c r="N1198" i="1"/>
  <c r="M1198" i="1"/>
  <c r="L1198" i="1"/>
  <c r="K1198" i="1"/>
  <c r="J1198" i="1"/>
  <c r="I1198" i="1"/>
  <c r="H1198" i="1"/>
  <c r="G1198" i="1"/>
  <c r="F1198" i="1"/>
  <c r="E1198" i="1"/>
  <c r="D1198" i="1"/>
  <c r="C1198" i="1"/>
  <c r="B1198" i="1"/>
  <c r="O1193" i="1"/>
  <c r="N1193" i="1"/>
  <c r="M1193" i="1"/>
  <c r="L1193" i="1"/>
  <c r="K1193" i="1"/>
  <c r="J1193" i="1"/>
  <c r="I1193" i="1"/>
  <c r="H1193" i="1"/>
  <c r="G1193" i="1"/>
  <c r="F1193" i="1"/>
  <c r="E1193" i="1"/>
  <c r="D1193" i="1"/>
  <c r="C1193" i="1"/>
  <c r="B1193" i="1"/>
  <c r="O1189" i="1"/>
  <c r="N1189" i="1"/>
  <c r="M1189" i="1"/>
  <c r="L1189" i="1"/>
  <c r="K1189" i="1"/>
  <c r="J1189" i="1"/>
  <c r="I1189" i="1"/>
  <c r="H1189" i="1"/>
  <c r="G1189" i="1"/>
  <c r="F1189" i="1"/>
  <c r="E1189" i="1"/>
  <c r="D1189" i="1"/>
  <c r="C1189" i="1"/>
  <c r="B1189" i="1"/>
  <c r="O1184" i="1"/>
  <c r="N1184" i="1"/>
  <c r="M1184" i="1"/>
  <c r="L1184" i="1"/>
  <c r="K1184" i="1"/>
  <c r="J1184" i="1"/>
  <c r="I1184" i="1"/>
  <c r="H1184" i="1"/>
  <c r="G1184" i="1"/>
  <c r="F1184" i="1"/>
  <c r="E1184" i="1"/>
  <c r="D1184" i="1"/>
  <c r="C1184" i="1"/>
  <c r="B1184" i="1"/>
  <c r="O1180" i="1"/>
  <c r="N1180" i="1"/>
  <c r="M1180" i="1"/>
  <c r="L1180" i="1"/>
  <c r="K1180" i="1"/>
  <c r="J1180" i="1"/>
  <c r="I1180" i="1"/>
  <c r="H1180" i="1"/>
  <c r="G1180" i="1"/>
  <c r="F1180" i="1"/>
  <c r="E1180" i="1"/>
  <c r="D1180" i="1"/>
  <c r="C1180" i="1"/>
  <c r="B1180" i="1"/>
  <c r="O1175" i="1"/>
  <c r="N1175" i="1"/>
  <c r="M1175" i="1"/>
  <c r="L1175" i="1"/>
  <c r="K1175" i="1"/>
  <c r="J1175" i="1"/>
  <c r="I1175" i="1"/>
  <c r="H1175" i="1"/>
  <c r="G1175" i="1"/>
  <c r="F1175" i="1"/>
  <c r="E1175" i="1"/>
  <c r="D1175" i="1"/>
  <c r="C1175" i="1"/>
  <c r="B1175" i="1"/>
  <c r="O1171" i="1"/>
  <c r="N1171" i="1"/>
  <c r="M1171" i="1"/>
  <c r="L1171" i="1"/>
  <c r="K1171" i="1"/>
  <c r="J1171" i="1"/>
  <c r="I1171" i="1"/>
  <c r="H1171" i="1"/>
  <c r="G1171" i="1"/>
  <c r="F1171" i="1"/>
  <c r="E1171" i="1"/>
  <c r="D1171" i="1"/>
  <c r="C1171" i="1"/>
  <c r="B1171" i="1"/>
  <c r="O1166" i="1"/>
  <c r="N1166" i="1"/>
  <c r="M1166" i="1"/>
  <c r="L1166" i="1"/>
  <c r="K1166" i="1"/>
  <c r="J1166" i="1"/>
  <c r="I1166" i="1"/>
  <c r="H1166" i="1"/>
  <c r="G1166" i="1"/>
  <c r="F1166" i="1"/>
  <c r="E1166" i="1"/>
  <c r="D1166" i="1"/>
  <c r="C1166" i="1"/>
  <c r="B1166" i="1"/>
  <c r="O1162" i="1"/>
  <c r="N1162" i="1"/>
  <c r="M1162" i="1"/>
  <c r="L1162" i="1"/>
  <c r="K1162" i="1"/>
  <c r="J1162" i="1"/>
  <c r="I1162" i="1"/>
  <c r="H1162" i="1"/>
  <c r="G1162" i="1"/>
  <c r="F1162" i="1"/>
  <c r="E1162" i="1"/>
  <c r="D1162" i="1"/>
  <c r="C1162" i="1"/>
  <c r="B1162" i="1"/>
  <c r="O1157" i="1"/>
  <c r="N1157" i="1"/>
  <c r="M1157" i="1"/>
  <c r="L1157" i="1"/>
  <c r="K1157" i="1"/>
  <c r="J1157" i="1"/>
  <c r="I1157" i="1"/>
  <c r="H1157" i="1"/>
  <c r="G1157" i="1"/>
  <c r="F1157" i="1"/>
  <c r="E1157" i="1"/>
  <c r="D1157" i="1"/>
  <c r="C1157" i="1"/>
  <c r="B1157" i="1"/>
  <c r="O1153" i="1"/>
  <c r="N1153" i="1"/>
  <c r="M1153" i="1"/>
  <c r="L1153" i="1"/>
  <c r="K1153" i="1"/>
  <c r="J1153" i="1"/>
  <c r="I1153" i="1"/>
  <c r="H1153" i="1"/>
  <c r="G1153" i="1"/>
  <c r="F1153" i="1"/>
  <c r="E1153" i="1"/>
  <c r="D1153" i="1"/>
  <c r="C1153" i="1"/>
  <c r="B1153" i="1"/>
  <c r="O1148" i="1"/>
  <c r="N1148" i="1"/>
  <c r="M1148" i="1"/>
  <c r="L1148" i="1"/>
  <c r="K1148" i="1"/>
  <c r="J1148" i="1"/>
  <c r="I1148" i="1"/>
  <c r="H1148" i="1"/>
  <c r="G1148" i="1"/>
  <c r="F1148" i="1"/>
  <c r="E1148" i="1"/>
  <c r="D1148" i="1"/>
  <c r="C1148" i="1"/>
  <c r="B1148" i="1"/>
  <c r="O1144" i="1"/>
  <c r="N1144" i="1"/>
  <c r="M1144" i="1"/>
  <c r="L1144" i="1"/>
  <c r="K1144" i="1"/>
  <c r="J1144" i="1"/>
  <c r="I1144" i="1"/>
  <c r="H1144" i="1"/>
  <c r="G1144" i="1"/>
  <c r="F1144" i="1"/>
  <c r="E1144" i="1"/>
  <c r="D1144" i="1"/>
  <c r="C1144" i="1"/>
  <c r="B1144" i="1"/>
  <c r="O1139" i="1"/>
  <c r="N1139" i="1"/>
  <c r="M1139" i="1"/>
  <c r="L1139" i="1"/>
  <c r="K1139" i="1"/>
  <c r="J1139" i="1"/>
  <c r="I1139" i="1"/>
  <c r="H1139" i="1"/>
  <c r="G1139" i="1"/>
  <c r="F1139" i="1"/>
  <c r="E1139" i="1"/>
  <c r="D1139" i="1"/>
  <c r="C1139" i="1"/>
  <c r="B1139" i="1"/>
  <c r="O1135" i="1"/>
  <c r="N1135" i="1"/>
  <c r="M1135" i="1"/>
  <c r="L1135" i="1"/>
  <c r="K1135" i="1"/>
  <c r="J1135" i="1"/>
  <c r="I1135" i="1"/>
  <c r="H1135" i="1"/>
  <c r="G1135" i="1"/>
  <c r="F1135" i="1"/>
  <c r="E1135" i="1"/>
  <c r="D1135" i="1"/>
  <c r="C1135" i="1"/>
  <c r="B1135" i="1"/>
  <c r="O1130" i="1"/>
  <c r="N1130" i="1"/>
  <c r="M1130" i="1"/>
  <c r="L1130" i="1"/>
  <c r="K1130" i="1"/>
  <c r="J1130" i="1"/>
  <c r="I1130" i="1"/>
  <c r="H1130" i="1"/>
  <c r="G1130" i="1"/>
  <c r="F1130" i="1"/>
  <c r="E1130" i="1"/>
  <c r="D1130" i="1"/>
  <c r="C1130" i="1"/>
  <c r="B1130" i="1"/>
  <c r="O1126" i="1"/>
  <c r="N1126" i="1"/>
  <c r="M1126" i="1"/>
  <c r="L1126" i="1"/>
  <c r="K1126" i="1"/>
  <c r="J1126" i="1"/>
  <c r="I1126" i="1"/>
  <c r="H1126" i="1"/>
  <c r="G1126" i="1"/>
  <c r="F1126" i="1"/>
  <c r="E1126" i="1"/>
  <c r="D1126" i="1"/>
  <c r="C1126" i="1"/>
  <c r="B1126" i="1"/>
  <c r="O1121" i="1"/>
  <c r="N1121" i="1"/>
  <c r="M1121" i="1"/>
  <c r="L1121" i="1"/>
  <c r="K1121" i="1"/>
  <c r="J1121" i="1"/>
  <c r="I1121" i="1"/>
  <c r="H1121" i="1"/>
  <c r="G1121" i="1"/>
  <c r="F1121" i="1"/>
  <c r="E1121" i="1"/>
  <c r="D1121" i="1"/>
  <c r="C1121" i="1"/>
  <c r="B1121" i="1"/>
  <c r="O1117" i="1"/>
  <c r="N1117" i="1"/>
  <c r="M1117" i="1"/>
  <c r="L1117" i="1"/>
  <c r="K1117" i="1"/>
  <c r="J1117" i="1"/>
  <c r="I1117" i="1"/>
  <c r="H1117" i="1"/>
  <c r="G1117" i="1"/>
  <c r="F1117" i="1"/>
  <c r="E1117" i="1"/>
  <c r="D1117" i="1"/>
  <c r="C1117" i="1"/>
  <c r="B1117" i="1"/>
  <c r="O996" i="1"/>
  <c r="N996" i="1"/>
  <c r="M996" i="1"/>
  <c r="L996" i="1"/>
  <c r="K996" i="1"/>
  <c r="J996" i="1"/>
  <c r="I996" i="1"/>
  <c r="H996" i="1"/>
  <c r="G996" i="1"/>
  <c r="F996" i="1"/>
  <c r="E996" i="1"/>
  <c r="D996" i="1"/>
  <c r="C996" i="1"/>
  <c r="B996" i="1"/>
  <c r="O992" i="1"/>
  <c r="N992" i="1"/>
  <c r="M992" i="1"/>
  <c r="L992" i="1"/>
  <c r="K992" i="1"/>
  <c r="J992" i="1"/>
  <c r="I992" i="1"/>
  <c r="H992" i="1"/>
  <c r="G992" i="1"/>
  <c r="F992" i="1"/>
  <c r="E992" i="1"/>
  <c r="D992" i="1"/>
  <c r="C992" i="1"/>
  <c r="B992" i="1"/>
  <c r="O983" i="1"/>
  <c r="N983" i="1"/>
  <c r="M983" i="1"/>
  <c r="L983" i="1"/>
  <c r="K983" i="1"/>
  <c r="J983" i="1"/>
  <c r="I983" i="1"/>
  <c r="H983" i="1"/>
  <c r="G983" i="1"/>
  <c r="F983" i="1"/>
  <c r="E983" i="1"/>
  <c r="D983" i="1"/>
  <c r="C983" i="1"/>
  <c r="B983" i="1"/>
  <c r="O979" i="1"/>
  <c r="N979" i="1"/>
  <c r="M979" i="1"/>
  <c r="L979" i="1"/>
  <c r="K979" i="1"/>
  <c r="J979" i="1"/>
  <c r="I979" i="1"/>
  <c r="H979" i="1"/>
  <c r="G979" i="1"/>
  <c r="F979" i="1"/>
  <c r="E979" i="1"/>
  <c r="D979" i="1"/>
  <c r="C979" i="1"/>
  <c r="B979" i="1"/>
  <c r="O944" i="1"/>
  <c r="N944" i="1"/>
  <c r="M944" i="1"/>
  <c r="L944" i="1"/>
  <c r="K944" i="1"/>
  <c r="J944" i="1"/>
  <c r="I944" i="1"/>
  <c r="H944" i="1"/>
  <c r="G944" i="1"/>
  <c r="F944" i="1"/>
  <c r="E944" i="1"/>
  <c r="D944" i="1"/>
  <c r="C944" i="1"/>
  <c r="B944" i="1"/>
  <c r="O943" i="1"/>
  <c r="N943" i="1"/>
  <c r="M943" i="1"/>
  <c r="L943" i="1"/>
  <c r="K943" i="1"/>
  <c r="J943" i="1"/>
  <c r="I943" i="1"/>
  <c r="H943" i="1"/>
  <c r="G943" i="1"/>
  <c r="F943" i="1"/>
  <c r="E943" i="1"/>
  <c r="D943" i="1"/>
  <c r="C943" i="1"/>
  <c r="B943" i="1"/>
  <c r="O942" i="1"/>
  <c r="N942" i="1"/>
  <c r="M942" i="1"/>
  <c r="L942" i="1"/>
  <c r="K942" i="1"/>
  <c r="J942" i="1"/>
  <c r="I942" i="1"/>
  <c r="H942" i="1"/>
  <c r="G942" i="1"/>
  <c r="F942" i="1"/>
  <c r="E942" i="1"/>
  <c r="D942" i="1"/>
  <c r="C942" i="1"/>
  <c r="B942" i="1"/>
  <c r="O911" i="1"/>
  <c r="N911" i="1"/>
  <c r="M911" i="1"/>
  <c r="L911" i="1"/>
  <c r="K911" i="1"/>
  <c r="J911" i="1"/>
  <c r="I911" i="1"/>
  <c r="H911" i="1"/>
  <c r="G911" i="1"/>
  <c r="F911" i="1"/>
  <c r="E911" i="1"/>
  <c r="D911" i="1"/>
  <c r="C911" i="1"/>
  <c r="B911" i="1"/>
  <c r="O905" i="1"/>
  <c r="N905" i="1"/>
  <c r="M905" i="1"/>
  <c r="L905" i="1"/>
  <c r="K905" i="1"/>
  <c r="J905" i="1"/>
  <c r="I905" i="1"/>
  <c r="H905" i="1"/>
  <c r="G905" i="1"/>
  <c r="F905" i="1"/>
  <c r="E905" i="1"/>
  <c r="D905" i="1"/>
  <c r="C905" i="1"/>
  <c r="B905" i="1"/>
  <c r="O882" i="1"/>
  <c r="N882" i="1"/>
  <c r="M882" i="1"/>
  <c r="L882" i="1"/>
  <c r="K882" i="1"/>
  <c r="J882" i="1"/>
  <c r="I882" i="1"/>
  <c r="H882" i="1"/>
  <c r="G882" i="1"/>
  <c r="F882" i="1"/>
  <c r="E882" i="1"/>
  <c r="D882" i="1"/>
  <c r="C882" i="1"/>
  <c r="B882" i="1"/>
  <c r="O879" i="1"/>
  <c r="N879" i="1"/>
  <c r="M879" i="1"/>
  <c r="L879" i="1"/>
  <c r="K879" i="1"/>
  <c r="J879" i="1"/>
  <c r="I879" i="1"/>
  <c r="H879" i="1"/>
  <c r="G879" i="1"/>
  <c r="F879" i="1"/>
  <c r="E879" i="1"/>
  <c r="D879" i="1"/>
  <c r="C879" i="1"/>
  <c r="B879" i="1"/>
  <c r="O872" i="1"/>
  <c r="N872" i="1"/>
  <c r="M872" i="1"/>
  <c r="L872" i="1"/>
  <c r="K872" i="1"/>
  <c r="J872" i="1"/>
  <c r="I872" i="1"/>
  <c r="H872" i="1"/>
  <c r="G872" i="1"/>
  <c r="F872" i="1"/>
  <c r="E872" i="1"/>
  <c r="D872" i="1"/>
  <c r="C872" i="1"/>
  <c r="B872" i="1"/>
  <c r="O869" i="1"/>
  <c r="N869" i="1"/>
  <c r="M869" i="1"/>
  <c r="L869" i="1"/>
  <c r="K869" i="1"/>
  <c r="J869" i="1"/>
  <c r="I869" i="1"/>
  <c r="H869" i="1"/>
  <c r="G869" i="1"/>
  <c r="F869" i="1"/>
  <c r="E869" i="1"/>
  <c r="D869" i="1"/>
  <c r="C869" i="1"/>
  <c r="B869" i="1"/>
  <c r="O863" i="1"/>
  <c r="N863" i="1"/>
  <c r="M863" i="1"/>
  <c r="L863" i="1"/>
  <c r="K863" i="1"/>
  <c r="J863" i="1"/>
  <c r="I863" i="1"/>
  <c r="H863" i="1"/>
  <c r="G863" i="1"/>
  <c r="F863" i="1"/>
  <c r="E863" i="1"/>
  <c r="D863" i="1"/>
  <c r="C863" i="1"/>
  <c r="B863" i="1"/>
  <c r="O860" i="1"/>
  <c r="N860" i="1"/>
  <c r="M860" i="1"/>
  <c r="L860" i="1"/>
  <c r="K860" i="1"/>
  <c r="J860" i="1"/>
  <c r="I860" i="1"/>
  <c r="H860" i="1"/>
  <c r="G860" i="1"/>
  <c r="F860" i="1"/>
  <c r="E860" i="1"/>
  <c r="D860" i="1"/>
  <c r="C860" i="1"/>
  <c r="B860" i="1"/>
  <c r="O818" i="1"/>
  <c r="N818" i="1"/>
  <c r="M818" i="1"/>
  <c r="L818" i="1"/>
  <c r="K818" i="1"/>
  <c r="J818" i="1"/>
  <c r="I818" i="1"/>
  <c r="H818" i="1"/>
  <c r="G818" i="1"/>
  <c r="F818" i="1"/>
  <c r="E818" i="1"/>
  <c r="D818" i="1"/>
  <c r="C818" i="1"/>
  <c r="B818" i="1"/>
  <c r="O814" i="1"/>
  <c r="N814" i="1"/>
  <c r="M814" i="1"/>
  <c r="L814" i="1"/>
  <c r="K814" i="1"/>
  <c r="J814" i="1"/>
  <c r="I814" i="1"/>
  <c r="H814" i="1"/>
  <c r="G814" i="1"/>
  <c r="F814" i="1"/>
  <c r="E814" i="1"/>
  <c r="D814" i="1"/>
  <c r="C814" i="1"/>
  <c r="B814" i="1"/>
  <c r="O779" i="1"/>
  <c r="N779" i="1"/>
  <c r="M779" i="1"/>
  <c r="L779" i="1"/>
  <c r="K779" i="1"/>
  <c r="J779" i="1"/>
  <c r="I779" i="1"/>
  <c r="H779" i="1"/>
  <c r="G779" i="1"/>
  <c r="F779" i="1"/>
  <c r="E779" i="1"/>
  <c r="D779" i="1"/>
  <c r="C779" i="1"/>
  <c r="B779" i="1"/>
  <c r="O778" i="1"/>
  <c r="N778" i="1"/>
  <c r="M778" i="1"/>
  <c r="L778" i="1"/>
  <c r="K778" i="1"/>
  <c r="J778" i="1"/>
  <c r="I778" i="1"/>
  <c r="H778" i="1"/>
  <c r="G778" i="1"/>
  <c r="F778" i="1"/>
  <c r="E778" i="1"/>
  <c r="D778" i="1"/>
  <c r="C778" i="1"/>
  <c r="B778" i="1"/>
  <c r="O777" i="1"/>
  <c r="N777" i="1"/>
  <c r="M777" i="1"/>
  <c r="L777" i="1"/>
  <c r="K777" i="1"/>
  <c r="J777" i="1"/>
  <c r="I777" i="1"/>
  <c r="H777" i="1"/>
  <c r="G777" i="1"/>
  <c r="F777" i="1"/>
  <c r="E777" i="1"/>
  <c r="D777" i="1"/>
  <c r="C777" i="1"/>
  <c r="B777" i="1"/>
  <c r="O746" i="1"/>
  <c r="N746" i="1"/>
  <c r="M746" i="1"/>
  <c r="L746" i="1"/>
  <c r="K746" i="1"/>
  <c r="J746" i="1"/>
  <c r="I746" i="1"/>
  <c r="H746" i="1"/>
  <c r="G746" i="1"/>
  <c r="F746" i="1"/>
  <c r="E746" i="1"/>
  <c r="D746" i="1"/>
  <c r="C746" i="1"/>
  <c r="B746" i="1"/>
  <c r="O740" i="1"/>
  <c r="N740" i="1"/>
  <c r="M740" i="1"/>
  <c r="L740" i="1"/>
  <c r="K740" i="1"/>
  <c r="J740" i="1"/>
  <c r="I740" i="1"/>
  <c r="H740" i="1"/>
  <c r="G740" i="1"/>
  <c r="F740" i="1"/>
  <c r="E740" i="1"/>
  <c r="D740" i="1"/>
  <c r="C740" i="1"/>
  <c r="B740" i="1"/>
  <c r="O717" i="1"/>
  <c r="N717" i="1"/>
  <c r="M717" i="1"/>
  <c r="L717" i="1"/>
  <c r="K717" i="1"/>
  <c r="J717" i="1"/>
  <c r="I717" i="1"/>
  <c r="H717" i="1"/>
  <c r="G717" i="1"/>
  <c r="F717" i="1"/>
  <c r="E717" i="1"/>
  <c r="D717" i="1"/>
  <c r="C717" i="1"/>
  <c r="B717" i="1"/>
  <c r="O714" i="1"/>
  <c r="N714" i="1"/>
  <c r="M714" i="1"/>
  <c r="L714" i="1"/>
  <c r="K714" i="1"/>
  <c r="J714" i="1"/>
  <c r="I714" i="1"/>
  <c r="H714" i="1"/>
  <c r="G714" i="1"/>
  <c r="F714" i="1"/>
  <c r="E714" i="1"/>
  <c r="D714" i="1"/>
  <c r="C714" i="1"/>
  <c r="B714" i="1"/>
  <c r="O707" i="1"/>
  <c r="N707" i="1"/>
  <c r="M707" i="1"/>
  <c r="L707" i="1"/>
  <c r="K707" i="1"/>
  <c r="J707" i="1"/>
  <c r="I707" i="1"/>
  <c r="H707" i="1"/>
  <c r="G707" i="1"/>
  <c r="F707" i="1"/>
  <c r="E707" i="1"/>
  <c r="D707" i="1"/>
  <c r="C707" i="1"/>
  <c r="B707" i="1"/>
  <c r="O704" i="1"/>
  <c r="N704" i="1"/>
  <c r="M704" i="1"/>
  <c r="L704" i="1"/>
  <c r="K704" i="1"/>
  <c r="J704" i="1"/>
  <c r="I704" i="1"/>
  <c r="H704" i="1"/>
  <c r="G704" i="1"/>
  <c r="F704" i="1"/>
  <c r="E704" i="1"/>
  <c r="D704" i="1"/>
  <c r="C704" i="1"/>
  <c r="B704" i="1"/>
  <c r="O698" i="1"/>
  <c r="N698" i="1"/>
  <c r="M698" i="1"/>
  <c r="L698" i="1"/>
  <c r="K698" i="1"/>
  <c r="J698" i="1"/>
  <c r="I698" i="1"/>
  <c r="H698" i="1"/>
  <c r="G698" i="1"/>
  <c r="F698" i="1"/>
  <c r="E698" i="1"/>
  <c r="D698" i="1"/>
  <c r="C698" i="1"/>
  <c r="B698" i="1"/>
  <c r="O695" i="1"/>
  <c r="N695" i="1"/>
  <c r="M695" i="1"/>
  <c r="L695" i="1"/>
  <c r="K695" i="1"/>
  <c r="J695" i="1"/>
  <c r="I695" i="1"/>
  <c r="H695" i="1"/>
  <c r="G695" i="1"/>
  <c r="F695" i="1"/>
  <c r="E695" i="1"/>
  <c r="D695" i="1"/>
  <c r="C695" i="1"/>
  <c r="B695" i="1"/>
  <c r="O688" i="1"/>
  <c r="N688" i="1"/>
  <c r="M688" i="1"/>
  <c r="L688" i="1"/>
  <c r="K688" i="1"/>
  <c r="J688" i="1"/>
  <c r="I688" i="1"/>
  <c r="H688" i="1"/>
  <c r="G688" i="1"/>
  <c r="F688" i="1"/>
  <c r="E688" i="1"/>
  <c r="D688" i="1"/>
  <c r="C688" i="1"/>
  <c r="B688" i="1"/>
  <c r="O685" i="1"/>
  <c r="N685" i="1"/>
  <c r="M685" i="1"/>
  <c r="L685" i="1"/>
  <c r="K685" i="1"/>
  <c r="J685" i="1"/>
  <c r="I685" i="1"/>
  <c r="H685" i="1"/>
  <c r="G685" i="1"/>
  <c r="F685" i="1"/>
  <c r="E685" i="1"/>
  <c r="D685" i="1"/>
  <c r="C685" i="1"/>
  <c r="B685" i="1"/>
  <c r="O679" i="1"/>
  <c r="N679" i="1"/>
  <c r="M679" i="1"/>
  <c r="L679" i="1"/>
  <c r="K679" i="1"/>
  <c r="J679" i="1"/>
  <c r="I679" i="1"/>
  <c r="H679" i="1"/>
  <c r="G679" i="1"/>
  <c r="F679" i="1"/>
  <c r="E679" i="1"/>
  <c r="D679" i="1"/>
  <c r="C679" i="1"/>
  <c r="B679" i="1"/>
  <c r="O676" i="1"/>
  <c r="N676" i="1"/>
  <c r="M676" i="1"/>
  <c r="L676" i="1"/>
  <c r="K676" i="1"/>
  <c r="J676" i="1"/>
  <c r="I676" i="1"/>
  <c r="H676" i="1"/>
  <c r="G676" i="1"/>
  <c r="F676" i="1"/>
  <c r="E676" i="1"/>
  <c r="D676" i="1"/>
  <c r="C676" i="1"/>
  <c r="B676" i="1"/>
  <c r="O670" i="1"/>
  <c r="N670" i="1"/>
  <c r="M670" i="1"/>
  <c r="L670" i="1"/>
  <c r="K670" i="1"/>
  <c r="J670" i="1"/>
  <c r="I670" i="1"/>
  <c r="H670" i="1"/>
  <c r="G670" i="1"/>
  <c r="F670" i="1"/>
  <c r="E670" i="1"/>
  <c r="D670" i="1"/>
  <c r="C670" i="1"/>
  <c r="B670" i="1"/>
  <c r="O666" i="1"/>
  <c r="N666" i="1"/>
  <c r="M666" i="1"/>
  <c r="L666" i="1"/>
  <c r="K666" i="1"/>
  <c r="J666" i="1"/>
  <c r="I666" i="1"/>
  <c r="H666" i="1"/>
  <c r="G666" i="1"/>
  <c r="F666" i="1"/>
  <c r="E666" i="1"/>
  <c r="D666" i="1"/>
  <c r="C666" i="1"/>
  <c r="B666" i="1"/>
  <c r="O635" i="1"/>
  <c r="N635" i="1"/>
  <c r="M635" i="1"/>
  <c r="L635" i="1"/>
  <c r="K635" i="1"/>
  <c r="J635" i="1"/>
  <c r="I635" i="1"/>
  <c r="H635" i="1"/>
  <c r="G635" i="1"/>
  <c r="F635" i="1"/>
  <c r="E635" i="1"/>
  <c r="D635" i="1"/>
  <c r="C635" i="1"/>
  <c r="B635" i="1"/>
  <c r="O631" i="1"/>
  <c r="N631" i="1"/>
  <c r="M631" i="1"/>
  <c r="L631" i="1"/>
  <c r="K631" i="1"/>
  <c r="J631" i="1"/>
  <c r="I631" i="1"/>
  <c r="H631" i="1"/>
  <c r="G631" i="1"/>
  <c r="F631" i="1"/>
  <c r="E631" i="1"/>
  <c r="D631" i="1"/>
  <c r="C631" i="1"/>
  <c r="B631" i="1"/>
  <c r="O624" i="1"/>
  <c r="N624" i="1"/>
  <c r="M624" i="1"/>
  <c r="L624" i="1"/>
  <c r="K624" i="1"/>
  <c r="J624" i="1"/>
  <c r="I624" i="1"/>
  <c r="H624" i="1"/>
  <c r="G624" i="1"/>
  <c r="F624" i="1"/>
  <c r="E624" i="1"/>
  <c r="D624" i="1"/>
  <c r="C624" i="1"/>
  <c r="B624" i="1"/>
  <c r="O620" i="1"/>
  <c r="N620" i="1"/>
  <c r="M620" i="1"/>
  <c r="L620" i="1"/>
  <c r="K620" i="1"/>
  <c r="J620" i="1"/>
  <c r="I620" i="1"/>
  <c r="H620" i="1"/>
  <c r="G620" i="1"/>
  <c r="F620" i="1"/>
  <c r="E620" i="1"/>
  <c r="D620" i="1"/>
  <c r="C620" i="1"/>
  <c r="B620" i="1"/>
  <c r="O612" i="1"/>
  <c r="N612" i="1"/>
  <c r="M612" i="1"/>
  <c r="L612" i="1"/>
  <c r="K612" i="1"/>
  <c r="J612" i="1"/>
  <c r="I612" i="1"/>
  <c r="H612" i="1"/>
  <c r="G612" i="1"/>
  <c r="F612" i="1"/>
  <c r="E612" i="1"/>
  <c r="D612" i="1"/>
  <c r="C612" i="1"/>
  <c r="B612" i="1"/>
  <c r="O608" i="1"/>
  <c r="N608" i="1"/>
  <c r="M608" i="1"/>
  <c r="L608" i="1"/>
  <c r="K608" i="1"/>
  <c r="J608" i="1"/>
  <c r="I608" i="1"/>
  <c r="H608" i="1"/>
  <c r="G608" i="1"/>
  <c r="F608" i="1"/>
  <c r="E608" i="1"/>
  <c r="D608" i="1"/>
  <c r="C608" i="1"/>
  <c r="B608" i="1"/>
  <c r="O603" i="1"/>
  <c r="N603" i="1"/>
  <c r="M603" i="1"/>
  <c r="L603" i="1"/>
  <c r="K603" i="1"/>
  <c r="J603" i="1"/>
  <c r="I603" i="1"/>
  <c r="H603" i="1"/>
  <c r="G603" i="1"/>
  <c r="F603" i="1"/>
  <c r="E603" i="1"/>
  <c r="D603" i="1"/>
  <c r="C603" i="1"/>
  <c r="B603" i="1"/>
  <c r="O599" i="1"/>
  <c r="N599" i="1"/>
  <c r="M599" i="1"/>
  <c r="L599" i="1"/>
  <c r="K599" i="1"/>
  <c r="J599" i="1"/>
  <c r="I599" i="1"/>
  <c r="H599" i="1"/>
  <c r="G599" i="1"/>
  <c r="F599" i="1"/>
  <c r="E599" i="1"/>
  <c r="D599" i="1"/>
  <c r="C599" i="1"/>
  <c r="B599" i="1"/>
  <c r="O594" i="1"/>
  <c r="N594" i="1"/>
  <c r="M594" i="1"/>
  <c r="L594" i="1"/>
  <c r="K594" i="1"/>
  <c r="J594" i="1"/>
  <c r="I594" i="1"/>
  <c r="H594" i="1"/>
  <c r="G594" i="1"/>
  <c r="F594" i="1"/>
  <c r="E594" i="1"/>
  <c r="D594" i="1"/>
  <c r="C594" i="1"/>
  <c r="B594" i="1"/>
  <c r="O590" i="1"/>
  <c r="N590" i="1"/>
  <c r="M590" i="1"/>
  <c r="L590" i="1"/>
  <c r="K590" i="1"/>
  <c r="J590" i="1"/>
  <c r="I590" i="1"/>
  <c r="H590" i="1"/>
  <c r="G590" i="1"/>
  <c r="F590" i="1"/>
  <c r="E590" i="1"/>
  <c r="D590" i="1"/>
  <c r="C590" i="1"/>
  <c r="B590" i="1"/>
  <c r="O585" i="1"/>
  <c r="N585" i="1"/>
  <c r="M585" i="1"/>
  <c r="L585" i="1"/>
  <c r="K585" i="1"/>
  <c r="J585" i="1"/>
  <c r="I585" i="1"/>
  <c r="H585" i="1"/>
  <c r="G585" i="1"/>
  <c r="F585" i="1"/>
  <c r="E585" i="1"/>
  <c r="D585" i="1"/>
  <c r="C585" i="1"/>
  <c r="B585" i="1"/>
  <c r="O581" i="1"/>
  <c r="N581" i="1"/>
  <c r="M581" i="1"/>
  <c r="L581" i="1"/>
  <c r="K581" i="1"/>
  <c r="J581" i="1"/>
  <c r="I581" i="1"/>
  <c r="H581" i="1"/>
  <c r="G581" i="1"/>
  <c r="F581" i="1"/>
  <c r="E581" i="1"/>
  <c r="D581" i="1"/>
  <c r="C581" i="1"/>
  <c r="B581" i="1"/>
  <c r="O576" i="1"/>
  <c r="N576" i="1"/>
  <c r="M576" i="1"/>
  <c r="L576" i="1"/>
  <c r="K576" i="1"/>
  <c r="J576" i="1"/>
  <c r="I576" i="1"/>
  <c r="H576" i="1"/>
  <c r="G576" i="1"/>
  <c r="F576" i="1"/>
  <c r="E576" i="1"/>
  <c r="D576" i="1"/>
  <c r="C576" i="1"/>
  <c r="B576" i="1"/>
  <c r="O572" i="1"/>
  <c r="N572" i="1"/>
  <c r="M572" i="1"/>
  <c r="L572" i="1"/>
  <c r="K572" i="1"/>
  <c r="J572" i="1"/>
  <c r="I572" i="1"/>
  <c r="H572" i="1"/>
  <c r="G572" i="1"/>
  <c r="F572" i="1"/>
  <c r="E572" i="1"/>
  <c r="D572" i="1"/>
  <c r="C572" i="1"/>
  <c r="B572" i="1"/>
  <c r="O567" i="1"/>
  <c r="N567" i="1"/>
  <c r="M567" i="1"/>
  <c r="L567" i="1"/>
  <c r="K567" i="1"/>
  <c r="J567" i="1"/>
  <c r="I567" i="1"/>
  <c r="H567" i="1"/>
  <c r="G567" i="1"/>
  <c r="F567" i="1"/>
  <c r="E567" i="1"/>
  <c r="D567" i="1"/>
  <c r="C567" i="1"/>
  <c r="B567" i="1"/>
  <c r="O563" i="1"/>
  <c r="N563" i="1"/>
  <c r="M563" i="1"/>
  <c r="L563" i="1"/>
  <c r="K563" i="1"/>
  <c r="J563" i="1"/>
  <c r="I563" i="1"/>
  <c r="H563" i="1"/>
  <c r="G563" i="1"/>
  <c r="F563" i="1"/>
  <c r="E563" i="1"/>
  <c r="D563" i="1"/>
  <c r="C563" i="1"/>
  <c r="B563" i="1"/>
  <c r="O558" i="1"/>
  <c r="N558" i="1"/>
  <c r="M558" i="1"/>
  <c r="L558" i="1"/>
  <c r="K558" i="1"/>
  <c r="J558" i="1"/>
  <c r="I558" i="1"/>
  <c r="H558" i="1"/>
  <c r="G558" i="1"/>
  <c r="F558" i="1"/>
  <c r="E558" i="1"/>
  <c r="D558" i="1"/>
  <c r="C558" i="1"/>
  <c r="B558" i="1"/>
  <c r="O554" i="1"/>
  <c r="N554" i="1"/>
  <c r="M554" i="1"/>
  <c r="L554" i="1"/>
  <c r="K554" i="1"/>
  <c r="J554" i="1"/>
  <c r="I554" i="1"/>
  <c r="H554" i="1"/>
  <c r="G554" i="1"/>
  <c r="F554" i="1"/>
  <c r="E554" i="1"/>
  <c r="D554" i="1"/>
  <c r="C554" i="1"/>
  <c r="B554" i="1"/>
  <c r="O549" i="1"/>
  <c r="N549" i="1"/>
  <c r="M549" i="1"/>
  <c r="L549" i="1"/>
  <c r="K549" i="1"/>
  <c r="J549" i="1"/>
  <c r="I549" i="1"/>
  <c r="H549" i="1"/>
  <c r="G549" i="1"/>
  <c r="F549" i="1"/>
  <c r="E549" i="1"/>
  <c r="D549" i="1"/>
  <c r="C549" i="1"/>
  <c r="B549" i="1"/>
  <c r="O545" i="1"/>
  <c r="N545" i="1"/>
  <c r="M545" i="1"/>
  <c r="L545" i="1"/>
  <c r="K545" i="1"/>
  <c r="J545" i="1"/>
  <c r="I545" i="1"/>
  <c r="H545" i="1"/>
  <c r="G545" i="1"/>
  <c r="F545" i="1"/>
  <c r="E545" i="1"/>
  <c r="D545" i="1"/>
  <c r="C545" i="1"/>
  <c r="B545" i="1"/>
  <c r="O540" i="1"/>
  <c r="N540" i="1"/>
  <c r="M540" i="1"/>
  <c r="L540" i="1"/>
  <c r="K540" i="1"/>
  <c r="J540" i="1"/>
  <c r="I540" i="1"/>
  <c r="H540" i="1"/>
  <c r="G540" i="1"/>
  <c r="F540" i="1"/>
  <c r="E540" i="1"/>
  <c r="D540" i="1"/>
  <c r="C540" i="1"/>
  <c r="B540" i="1"/>
  <c r="O536" i="1"/>
  <c r="N536" i="1"/>
  <c r="M536" i="1"/>
  <c r="L536" i="1"/>
  <c r="K536" i="1"/>
  <c r="J536" i="1"/>
  <c r="I536" i="1"/>
  <c r="H536" i="1"/>
  <c r="G536" i="1"/>
  <c r="F536" i="1"/>
  <c r="E536" i="1"/>
  <c r="D536" i="1"/>
  <c r="C536" i="1"/>
  <c r="B536" i="1"/>
  <c r="O275" i="1"/>
  <c r="N275" i="1"/>
  <c r="M275" i="1"/>
  <c r="L275" i="1"/>
  <c r="K275" i="1"/>
  <c r="J275" i="1"/>
  <c r="I275" i="1"/>
  <c r="H275" i="1"/>
  <c r="G275" i="1"/>
  <c r="F275" i="1"/>
  <c r="E275" i="1"/>
  <c r="D275" i="1"/>
  <c r="C275" i="1"/>
  <c r="B275" i="1"/>
  <c r="O271" i="1"/>
  <c r="N271" i="1"/>
  <c r="M271" i="1"/>
  <c r="L271" i="1"/>
  <c r="K271" i="1"/>
  <c r="J271" i="1"/>
  <c r="I271" i="1"/>
  <c r="H271" i="1"/>
  <c r="G271" i="1"/>
  <c r="F271" i="1"/>
  <c r="E271" i="1"/>
  <c r="D271" i="1"/>
  <c r="C271" i="1"/>
  <c r="B271" i="1"/>
  <c r="O236" i="1"/>
  <c r="N236" i="1"/>
  <c r="M236" i="1"/>
  <c r="L236" i="1"/>
  <c r="K236" i="1"/>
  <c r="J236" i="1"/>
  <c r="I236" i="1"/>
  <c r="H236" i="1"/>
  <c r="G236" i="1"/>
  <c r="F236" i="1"/>
  <c r="E236" i="1"/>
  <c r="D236" i="1"/>
  <c r="C236" i="1"/>
  <c r="B236" i="1"/>
  <c r="O235" i="1"/>
  <c r="N235" i="1"/>
  <c r="M235" i="1"/>
  <c r="L235" i="1"/>
  <c r="K235" i="1"/>
  <c r="J235" i="1"/>
  <c r="I235" i="1"/>
  <c r="H235" i="1"/>
  <c r="G235" i="1"/>
  <c r="F235" i="1"/>
  <c r="E235" i="1"/>
  <c r="D235" i="1"/>
  <c r="C235" i="1"/>
  <c r="B235" i="1"/>
  <c r="O234" i="1"/>
  <c r="N234" i="1"/>
  <c r="M234" i="1"/>
  <c r="L234" i="1"/>
  <c r="K234" i="1"/>
  <c r="J234" i="1"/>
  <c r="I234" i="1"/>
  <c r="H234" i="1"/>
  <c r="G234" i="1"/>
  <c r="F234" i="1"/>
  <c r="E234" i="1"/>
  <c r="D234" i="1"/>
  <c r="C234" i="1"/>
  <c r="B234" i="1"/>
  <c r="O203" i="1"/>
  <c r="N203" i="1"/>
  <c r="M203" i="1"/>
  <c r="L203" i="1"/>
  <c r="K203" i="1"/>
  <c r="J203" i="1"/>
  <c r="I203" i="1"/>
  <c r="H203" i="1"/>
  <c r="G203" i="1"/>
  <c r="F203" i="1"/>
  <c r="E203" i="1"/>
  <c r="D203" i="1"/>
  <c r="C203" i="1"/>
  <c r="B203" i="1"/>
  <c r="O197" i="1"/>
  <c r="N197" i="1"/>
  <c r="M197" i="1"/>
  <c r="L197" i="1"/>
  <c r="K197" i="1"/>
  <c r="J197" i="1"/>
  <c r="I197" i="1"/>
  <c r="H197" i="1"/>
  <c r="G197" i="1"/>
  <c r="F197" i="1"/>
  <c r="E197" i="1"/>
  <c r="D197" i="1"/>
  <c r="C197" i="1"/>
  <c r="B197" i="1"/>
  <c r="O174" i="1"/>
  <c r="N174" i="1"/>
  <c r="M174" i="1"/>
  <c r="L174" i="1"/>
  <c r="K174" i="1"/>
  <c r="J174" i="1"/>
  <c r="I174" i="1"/>
  <c r="H174" i="1"/>
  <c r="G174" i="1"/>
  <c r="F174" i="1"/>
  <c r="E174" i="1"/>
  <c r="D174" i="1"/>
  <c r="C174" i="1"/>
  <c r="B174" i="1"/>
  <c r="O171" i="1"/>
  <c r="N171" i="1"/>
  <c r="M171" i="1"/>
  <c r="L171" i="1"/>
  <c r="K171" i="1"/>
  <c r="J171" i="1"/>
  <c r="I171" i="1"/>
  <c r="H171" i="1"/>
  <c r="G171" i="1"/>
  <c r="F171" i="1"/>
  <c r="E171" i="1"/>
  <c r="D171" i="1"/>
  <c r="C171" i="1"/>
  <c r="B171" i="1"/>
  <c r="O164" i="1"/>
  <c r="N164" i="1"/>
  <c r="M164" i="1"/>
  <c r="L164" i="1"/>
  <c r="K164" i="1"/>
  <c r="J164" i="1"/>
  <c r="I164" i="1"/>
  <c r="H164" i="1"/>
  <c r="G164" i="1"/>
  <c r="F164" i="1"/>
  <c r="E164" i="1"/>
  <c r="D164" i="1"/>
  <c r="C164" i="1"/>
  <c r="B164" i="1"/>
  <c r="O161" i="1"/>
  <c r="N161" i="1"/>
  <c r="M161" i="1"/>
  <c r="L161" i="1"/>
  <c r="K161" i="1"/>
  <c r="J161" i="1"/>
  <c r="I161" i="1"/>
  <c r="H161" i="1"/>
  <c r="G161" i="1"/>
  <c r="F161" i="1"/>
  <c r="E161" i="1"/>
  <c r="D161" i="1"/>
  <c r="C161" i="1"/>
  <c r="B161" i="1"/>
  <c r="O155" i="1"/>
  <c r="N155" i="1"/>
  <c r="M155" i="1"/>
  <c r="L155" i="1"/>
  <c r="K155" i="1"/>
  <c r="J155" i="1"/>
  <c r="I155" i="1"/>
  <c r="H155" i="1"/>
  <c r="G155" i="1"/>
  <c r="F155" i="1"/>
  <c r="E155" i="1"/>
  <c r="D155" i="1"/>
  <c r="C155" i="1"/>
  <c r="B155" i="1"/>
  <c r="O152" i="1"/>
  <c r="N152" i="1"/>
  <c r="M152" i="1"/>
  <c r="L152" i="1"/>
  <c r="K152" i="1"/>
  <c r="J152" i="1"/>
  <c r="I152" i="1"/>
  <c r="H152" i="1"/>
  <c r="G152" i="1"/>
  <c r="F152" i="1"/>
  <c r="E152" i="1"/>
  <c r="D152" i="1"/>
  <c r="C152" i="1"/>
  <c r="B152" i="1"/>
  <c r="O138" i="1"/>
  <c r="N138" i="1"/>
  <c r="M138" i="1"/>
  <c r="L138" i="1"/>
  <c r="K138" i="1"/>
  <c r="J138" i="1"/>
  <c r="I138" i="1"/>
  <c r="H138" i="1"/>
  <c r="G138" i="1"/>
  <c r="F138" i="1"/>
  <c r="E138" i="1"/>
  <c r="D138" i="1"/>
  <c r="C138" i="1"/>
  <c r="B138" i="1"/>
  <c r="O134" i="1"/>
  <c r="N134" i="1"/>
  <c r="M134" i="1"/>
  <c r="L134" i="1"/>
  <c r="K134" i="1"/>
  <c r="J134" i="1"/>
  <c r="I134" i="1"/>
  <c r="H134" i="1"/>
  <c r="G134" i="1"/>
  <c r="F134" i="1"/>
  <c r="E134" i="1"/>
  <c r="D134" i="1"/>
  <c r="C134" i="1"/>
  <c r="B134" i="1"/>
  <c r="O99" i="1"/>
  <c r="N99" i="1"/>
  <c r="M99" i="1"/>
  <c r="L99" i="1"/>
  <c r="K99" i="1"/>
  <c r="J99" i="1"/>
  <c r="I99" i="1"/>
  <c r="H99" i="1"/>
  <c r="G99" i="1"/>
  <c r="F99" i="1"/>
  <c r="E99" i="1"/>
  <c r="D99" i="1"/>
  <c r="C99" i="1"/>
  <c r="B99" i="1"/>
  <c r="O98" i="1"/>
  <c r="N98" i="1"/>
  <c r="M98" i="1"/>
  <c r="L98" i="1"/>
  <c r="K98" i="1"/>
  <c r="J98" i="1"/>
  <c r="I98" i="1"/>
  <c r="H98" i="1"/>
  <c r="G98" i="1"/>
  <c r="F98" i="1"/>
  <c r="E98" i="1"/>
  <c r="D98" i="1"/>
  <c r="C98" i="1"/>
  <c r="B98" i="1"/>
  <c r="O97" i="1"/>
  <c r="N97" i="1"/>
  <c r="M97" i="1"/>
  <c r="L97" i="1"/>
  <c r="K97" i="1"/>
  <c r="J97" i="1"/>
  <c r="I97" i="1"/>
  <c r="H97" i="1"/>
  <c r="G97" i="1"/>
  <c r="F97" i="1"/>
  <c r="E97" i="1"/>
  <c r="D97" i="1"/>
  <c r="C97" i="1"/>
  <c r="B97" i="1"/>
  <c r="O66" i="1"/>
  <c r="N66" i="1"/>
  <c r="M66" i="1"/>
  <c r="L66" i="1"/>
  <c r="K66" i="1"/>
  <c r="J66" i="1"/>
  <c r="I66" i="1"/>
  <c r="H66" i="1"/>
  <c r="G66" i="1"/>
  <c r="F66" i="1"/>
  <c r="E66" i="1"/>
  <c r="D66" i="1"/>
  <c r="C66" i="1"/>
  <c r="B66" i="1"/>
  <c r="O60" i="1"/>
  <c r="N60" i="1"/>
  <c r="M60" i="1"/>
  <c r="L60" i="1"/>
  <c r="K60" i="1"/>
  <c r="J60" i="1"/>
  <c r="I60" i="1"/>
  <c r="H60" i="1"/>
  <c r="G60" i="1"/>
  <c r="F60" i="1"/>
  <c r="E60" i="1"/>
  <c r="D60" i="1"/>
  <c r="C60" i="1"/>
  <c r="B60" i="1"/>
  <c r="O37" i="1"/>
  <c r="N37" i="1"/>
  <c r="M37" i="1"/>
  <c r="L37" i="1"/>
  <c r="K37" i="1"/>
  <c r="J37" i="1"/>
  <c r="I37" i="1"/>
  <c r="H37" i="1"/>
  <c r="G37" i="1"/>
  <c r="F37" i="1"/>
  <c r="E37" i="1"/>
  <c r="D37" i="1"/>
  <c r="C37" i="1"/>
  <c r="B37" i="1"/>
  <c r="O34" i="1"/>
  <c r="N34" i="1"/>
  <c r="M34" i="1"/>
  <c r="L34" i="1"/>
  <c r="K34" i="1"/>
  <c r="J34" i="1"/>
  <c r="I34" i="1"/>
  <c r="H34" i="1"/>
  <c r="G34" i="1"/>
  <c r="F34" i="1"/>
  <c r="E34" i="1"/>
  <c r="D34" i="1"/>
  <c r="C34" i="1"/>
  <c r="B34" i="1"/>
  <c r="O27" i="1"/>
  <c r="N27" i="1"/>
  <c r="M27" i="1"/>
  <c r="L27" i="1"/>
  <c r="K27" i="1"/>
  <c r="J27" i="1"/>
  <c r="I27" i="1"/>
  <c r="H27" i="1"/>
  <c r="G27" i="1"/>
  <c r="F27" i="1"/>
  <c r="E27" i="1"/>
  <c r="D27" i="1"/>
  <c r="C27" i="1"/>
  <c r="B27" i="1"/>
  <c r="O24" i="1"/>
  <c r="N24" i="1"/>
  <c r="M24" i="1"/>
  <c r="L24" i="1"/>
  <c r="K24" i="1"/>
  <c r="J24" i="1"/>
  <c r="I24" i="1"/>
  <c r="H24" i="1"/>
  <c r="G24" i="1"/>
  <c r="F24" i="1"/>
  <c r="E24" i="1"/>
  <c r="D24" i="1"/>
  <c r="C24" i="1"/>
  <c r="B24" i="1"/>
  <c r="O18" i="1"/>
  <c r="N18" i="1"/>
  <c r="M18" i="1"/>
  <c r="L18" i="1"/>
  <c r="K18" i="1"/>
  <c r="J18" i="1"/>
  <c r="I18" i="1"/>
  <c r="H18" i="1"/>
  <c r="G18" i="1"/>
  <c r="F18" i="1"/>
  <c r="E18" i="1"/>
  <c r="D18" i="1"/>
  <c r="C18" i="1"/>
  <c r="B18" i="1"/>
  <c r="O15" i="1"/>
  <c r="N15" i="1"/>
  <c r="M15" i="1"/>
  <c r="L15" i="1"/>
  <c r="K15" i="1"/>
  <c r="J15" i="1"/>
  <c r="I15" i="1"/>
  <c r="H15" i="1"/>
  <c r="G15" i="1"/>
  <c r="F15" i="1"/>
  <c r="E15" i="1"/>
  <c r="D15" i="1"/>
  <c r="C15" i="1"/>
  <c r="B15" i="1"/>
</calcChain>
</file>

<file path=xl/sharedStrings.xml><?xml version="1.0" encoding="utf-8"?>
<sst xmlns="http://schemas.openxmlformats.org/spreadsheetml/2006/main" count="1187" uniqueCount="336">
  <si>
    <t>YouGov / Mayor of London Survey Results</t>
  </si>
  <si>
    <t>Sample Size: 1156 adults in London</t>
  </si>
  <si>
    <t>Fieldwork: 4th - 7th May 2020</t>
  </si>
  <si>
    <t>Gender</t>
  </si>
  <si>
    <t>Age</t>
  </si>
  <si>
    <t>Social Grade</t>
  </si>
  <si>
    <t>London Region (1)</t>
  </si>
  <si>
    <t>Total</t>
  </si>
  <si>
    <t>Male</t>
  </si>
  <si>
    <t>Female</t>
  </si>
  <si>
    <t>18-24</t>
  </si>
  <si>
    <t>25-49</t>
  </si>
  <si>
    <t>50-64</t>
  </si>
  <si>
    <t>65+</t>
  </si>
  <si>
    <t>ABC1</t>
  </si>
  <si>
    <t>C2DE</t>
  </si>
  <si>
    <t>Central</t>
  </si>
  <si>
    <t>North</t>
  </si>
  <si>
    <t>South</t>
  </si>
  <si>
    <t>East</t>
  </si>
  <si>
    <t>West</t>
  </si>
  <si>
    <t>Weighted Sample</t>
  </si>
  <si>
    <t>Unweighted Sample</t>
  </si>
  <si>
    <t>%</t>
  </si>
  <si>
    <t>To what extent do you think coronavirus poses a risk to...</t>
  </si>
  <si>
    <t>...people in London?</t>
  </si>
  <si>
    <t>Major risk</t>
  </si>
  <si>
    <t>Significant risk</t>
  </si>
  <si>
    <t>TOTAL MAJOR/SIGNIFICANT RISK</t>
  </si>
  <si>
    <t>Moderate risk</t>
  </si>
  <si>
    <t>Minor risk</t>
  </si>
  <si>
    <t>TOTAL MODERATE/MINOR RISK</t>
  </si>
  <si>
    <t>No risk at all</t>
  </si>
  <si>
    <t>Don't know</t>
  </si>
  <si>
    <t>...you personally?</t>
  </si>
  <si>
    <t>How likely or unlikely do you think it is that you will catch the coronavirus?</t>
  </si>
  <si>
    <t>Very likely</t>
  </si>
  <si>
    <t>Fairly likely</t>
  </si>
  <si>
    <t>TOTAL LIKELY</t>
  </si>
  <si>
    <t>Fairly unlikely</t>
  </si>
  <si>
    <t>Very unlikely</t>
  </si>
  <si>
    <t>TOTAL UNLIKELY</t>
  </si>
  <si>
    <t>Don’t know</t>
  </si>
  <si>
    <t>Which of the following best applies to you?</t>
  </si>
  <si>
    <t>I have definitely had coronavirus, and have had it confirmed by a test or medical diagnosis</t>
  </si>
  <si>
    <t>I am fairly certain I have had coronavirus</t>
  </si>
  <si>
    <t>I think I have had coronavirus</t>
  </si>
  <si>
    <t>I am unsure whether I have had coronavirus or not</t>
  </si>
  <si>
    <t>I do NOT think I have had coronavirus</t>
  </si>
  <si>
    <t>I am fairly certain I have NOT had coronavirus</t>
  </si>
  <si>
    <t>Are you currently doing any of the following?</t>
  </si>
  <si>
    <t xml:space="preserve">I’m self-isolating because I or a member of my household has coronavirus symptoms (e.g. I'm/we're staying at home, avoiding other people, other people bring me/us supplies) </t>
  </si>
  <si>
    <t>I’m self-isolating because I am in a category of people more vulnerable to coronavirus</t>
  </si>
  <si>
    <t>I’m carrying out social distancing (e.g. staying at home except for collecting essential supplies, exercising once a day, a medical need, or going to work as it cannot be done from home)</t>
  </si>
  <si>
    <t>I’m reducing my contact with other people, but not completely social distancing</t>
  </si>
  <si>
    <t>I’m carrying on as normal</t>
  </si>
  <si>
    <t>Has the coronavirus outbreak changed your employment situation?</t>
  </si>
  <si>
    <t>No change, I was and am still employed</t>
  </si>
  <si>
    <t>No change, I was unemployed and looking for work, and still am looking</t>
  </si>
  <si>
    <t>No change, I wasn't employed and am still not employed</t>
  </si>
  <si>
    <t>TOTAL NO CHANGE</t>
  </si>
  <si>
    <t>Yes, I was unemployed and looking for work, but am now not looking</t>
  </si>
  <si>
    <t>Yes, I was unemployed but am now employed</t>
  </si>
  <si>
    <t>Yes, I'm employed but my pay/hours have reduced</t>
  </si>
  <si>
    <t>Yes, I’m being paid 80% of my salary under the government scheme, but not working (e.g. I’ve been furloughed)</t>
  </si>
  <si>
    <t>Yes, I was employed and have now lost my job</t>
  </si>
  <si>
    <t>TOTAL YES</t>
  </si>
  <si>
    <t>I haven’t done any moderate intensity exercise in the last week</t>
  </si>
  <si>
    <t>Every day of the week</t>
  </si>
  <si>
    <t>0 – Not at all anxious</t>
  </si>
  <si>
    <t>10 – Extremely anxious</t>
  </si>
  <si>
    <t>Prefer not to say</t>
  </si>
  <si>
    <t>TOTAL LOW (0-2)</t>
  </si>
  <si>
    <t>TOTAL MID (3-7)</t>
  </si>
  <si>
    <t>TOTAL HIGH (8-10)</t>
  </si>
  <si>
    <t>Thinking about the impact of coronavirus on your financial situation, which of these best applies to you at the moment?</t>
  </si>
  <si>
    <t>My financial situation has been impacted and I am having to</t>
  </si>
  <si>
    <t>My financial situation has been impacted and I am struggling to make ends meet</t>
  </si>
  <si>
    <t>My financial situation has been impacted but I am currently coping financially</t>
  </si>
  <si>
    <t>My finances have not been impacted yet but I expect they will be soon</t>
  </si>
  <si>
    <t>My financial situation hasn’t really changed and I don’t expect it to</t>
  </si>
  <si>
    <t>My finances have been positively affected - I am better off financially</t>
  </si>
  <si>
    <t>Do you think the coronavirus outbreak in the UK will or will not have an impact on…?</t>
  </si>
  <si>
    <t>The national economy</t>
  </si>
  <si>
    <t>It will have a large impact and the damage will be long lasting</t>
  </si>
  <si>
    <t>It will have a large impact but the damage will be short term</t>
  </si>
  <si>
    <t>It will have a small impact and the damage will be short term</t>
  </si>
  <si>
    <t>It probably won’t have any real impact</t>
  </si>
  <si>
    <t>London’s economy</t>
  </si>
  <si>
    <t>Your personal finances</t>
  </si>
  <si>
    <t>Much better</t>
  </si>
  <si>
    <t>Slightly better</t>
  </si>
  <si>
    <t>TOTAL BETTER</t>
  </si>
  <si>
    <t>About the same</t>
  </si>
  <si>
    <t>Slightly worse</t>
  </si>
  <si>
    <t>Much worse</t>
  </si>
  <si>
    <t>TOTAL WORSE</t>
  </si>
  <si>
    <t>Sample Size: 1236 adults in London</t>
  </si>
  <si>
    <t>Fieldwork: 11th - 14th May 2020</t>
  </si>
  <si>
    <t>My financial situation has been impacted and I am having to go without my basic needs and/or rely on debt to pay for my basic needs</t>
  </si>
  <si>
    <t>I have</t>
  </si>
  <si>
    <t>I have not</t>
  </si>
  <si>
    <r>
      <t xml:space="preserve">[Only asked to those that said they </t>
    </r>
    <r>
      <rPr>
        <i/>
        <u/>
        <sz val="8"/>
        <rFont val="Arial"/>
        <family val="2"/>
      </rPr>
      <t>have</t>
    </r>
    <r>
      <rPr>
        <i/>
        <sz val="8"/>
        <rFont val="Arial"/>
        <family val="2"/>
      </rPr>
      <t xml:space="preserve"> changed their behaviour in response to Coronavirus; n=1028]</t>
    </r>
  </si>
  <si>
    <t>Increased my use of online shopping</t>
  </si>
  <si>
    <t>I have done this</t>
  </si>
  <si>
    <t>I have not done this</t>
  </si>
  <si>
    <t>Avoided crowded public places</t>
  </si>
  <si>
    <t>Wear a face mask when in public places</t>
  </si>
  <si>
    <t>Stopped going into work</t>
  </si>
  <si>
    <t>Improve personal hygiene (e.g. washing hands more frequently, using hand sanitiser)</t>
  </si>
  <si>
    <t>Self-isolated (where you stay at home and avoid going near other people)</t>
  </si>
  <si>
    <t>Stockpiled food or medication</t>
  </si>
  <si>
    <t>Increased cleaning of my possessions / home / surroundings</t>
  </si>
  <si>
    <t>Postponed a major financial decision</t>
  </si>
  <si>
    <t>AMONGST ALL RESPONDENTS</t>
  </si>
  <si>
    <t>Not asked</t>
  </si>
  <si>
    <t>Thinking about the assistance you do or do not need for the following, which statement is most applicable to you?</t>
  </si>
  <si>
    <t>Getting food</t>
  </si>
  <si>
    <t>I need help/support with this and am currently NOT getting it</t>
  </si>
  <si>
    <t>I need help/support with this and am currently getting it</t>
  </si>
  <si>
    <t>I don’t need help/support with this</t>
  </si>
  <si>
    <t>Getting medicine</t>
  </si>
  <si>
    <t>Personal health and/or social care</t>
  </si>
  <si>
    <t>Childcare</t>
  </si>
  <si>
    <t>Mental health or counselling support</t>
  </si>
  <si>
    <t>Advice (e.g. employment rights, benefits advice, impact of coronavirus)</t>
  </si>
  <si>
    <t>Advice on staying active and healthy</t>
  </si>
  <si>
    <t>Knowing what is on offer in my community</t>
  </si>
  <si>
    <t>Social support, such as online or telephone befriending</t>
  </si>
  <si>
    <t>Would you say you do, or do not, have enough information about the Coronavirus?</t>
  </si>
  <si>
    <t>I do have enough information</t>
  </si>
  <si>
    <t>I do not have enough information</t>
  </si>
  <si>
    <t>What more information do you think you need to help protect yourself and others from the Coronavirus?</t>
  </si>
  <si>
    <t>[To those that say they aren't getting enough information; n=241]</t>
  </si>
  <si>
    <t>What to do if I think I might have the Coronavirus</t>
  </si>
  <si>
    <t>What to do to reduce my risk of catching the Coronavirus</t>
  </si>
  <si>
    <t>How to prevent the spreading of the Coronavirus</t>
  </si>
  <si>
    <t>What the symptoms of the Coronavirus are</t>
  </si>
  <si>
    <t>How to self-isolate</t>
  </si>
  <si>
    <r>
      <t xml:space="preserve">Other </t>
    </r>
    <r>
      <rPr>
        <i/>
        <sz val="8"/>
        <rFont val="Arial"/>
        <family val="2"/>
      </rPr>
      <t>[see Tab 1]</t>
    </r>
  </si>
  <si>
    <t>How, if at all, has the coronavirus outbreak changed your work environment?</t>
  </si>
  <si>
    <t>[To those working full- or part-time; n=732]</t>
  </si>
  <si>
    <t>I used to work from home the whole time, and I still do</t>
  </si>
  <si>
    <t>I used to work from home the whole time, but now I only work from home some of the time</t>
  </si>
  <si>
    <t>I used to work from home the whole time, but now I don't at all</t>
  </si>
  <si>
    <t>I used to work from home some of the time, but now I do the whole time</t>
  </si>
  <si>
    <t>I used to work from home some of the time, and I still do</t>
  </si>
  <si>
    <t>I used to work from home some of the time, but now I don't at all</t>
  </si>
  <si>
    <t>I never used to work from home, and now I do the whole time</t>
  </si>
  <si>
    <t>I never used to work from home, and now I do some of the time</t>
  </si>
  <si>
    <t>I never work from home, and this is still the case</t>
  </si>
  <si>
    <t>Reopening schools</t>
  </si>
  <si>
    <t>1 – This should be one of the first things to happen</t>
  </si>
  <si>
    <t>5 – This should be one of last things to happen</t>
  </si>
  <si>
    <t>Reopening pubs and bars</t>
  </si>
  <si>
    <t>Reopening restaurants</t>
  </si>
  <si>
    <t>Reopening office buildings</t>
  </si>
  <si>
    <t>Allowing international travel</t>
  </si>
  <si>
    <t>Allowing domestic travel (i.e. around Great Britain)</t>
  </si>
  <si>
    <t>Allowing large events with more than 500 attendees</t>
  </si>
  <si>
    <t>Reopening non-essential shops, such as hairdressers and clothing stores</t>
  </si>
  <si>
    <t>Reopening sports facilities, such as gyms and leisure centres</t>
  </si>
  <si>
    <t>Allowing people to visit family/friends outside their household</t>
  </si>
  <si>
    <t>Allowing non-essential workers to use public transport</t>
  </si>
  <si>
    <t>Go to pubs and bars</t>
  </si>
  <si>
    <t>Much more than before</t>
  </si>
  <si>
    <t>A bit more than before</t>
  </si>
  <si>
    <t>TOTAL MORE THAN BETTER</t>
  </si>
  <si>
    <t>About the same as before</t>
  </si>
  <si>
    <t>A bit less than before</t>
  </si>
  <si>
    <t>Much less than before</t>
  </si>
  <si>
    <t>TOTAL LESS THAN BEFORE</t>
  </si>
  <si>
    <t>Go to restaurants</t>
  </si>
  <si>
    <t>International travel</t>
  </si>
  <si>
    <t>Domestic travel (i.e. around Great Britain)</t>
  </si>
  <si>
    <t>Go to large events with more than 500 attendees</t>
  </si>
  <si>
    <t>Shop at non-essential shops, such as hairdressers or clothing stores</t>
  </si>
  <si>
    <t>Use sports facilities, such as gyms or leisure centres</t>
  </si>
  <si>
    <t>Visit family/friends outside your household</t>
  </si>
  <si>
    <t>Use public transport</t>
  </si>
  <si>
    <t>A lot more likely</t>
  </si>
  <si>
    <t>A little more likely</t>
  </si>
  <si>
    <t>TOTAL MORE LIKELY</t>
  </si>
  <si>
    <t>Would make no difference</t>
  </si>
  <si>
    <t>A little less likely</t>
  </si>
  <si>
    <t>A lot less likely</t>
  </si>
  <si>
    <t>TOTAL LESS LIKELY</t>
  </si>
  <si>
    <t>Much safer</t>
  </si>
  <si>
    <t>A little safer</t>
  </si>
  <si>
    <t>TOTAL SAFER</t>
  </si>
  <si>
    <t>No difference</t>
  </si>
  <si>
    <t>A little less safe</t>
  </si>
  <si>
    <t>Much less safe</t>
  </si>
  <si>
    <t>TOTAL LESS SAFE</t>
  </si>
  <si>
    <t>Thinking about face coverings and masks in relation to coronavirus, which of the following comes closest to your view?</t>
  </si>
  <si>
    <t>Face coverings or masks are mostly effective at protecting the wearer from catching coronavirus</t>
  </si>
  <si>
    <t>Face coverings or masks are mostly effective at protecting others near the wearer from catching coronavirus from the wearer</t>
  </si>
  <si>
    <t>Face coverings or masks are mostly effective at protecting both the wearer and others nearby from catching coronavirus</t>
  </si>
  <si>
    <t>Face coverings or masks are not effective at protecting either the wearer, or those nearby from catching coronavirus</t>
  </si>
  <si>
    <t>Surgical or medical style face mask</t>
  </si>
  <si>
    <t>Dust mask, such as those used for doing DIY</t>
  </si>
  <si>
    <t>Homemade face covering/mask</t>
  </si>
  <si>
    <t>Improvised face covering, such as a scarf or bandana over your mouth and nose</t>
  </si>
  <si>
    <t>Any other face covering</t>
  </si>
  <si>
    <t>WEAR AT LEAST ONE</t>
  </si>
  <si>
    <t>I am not using a face covering when outside the house</t>
  </si>
  <si>
    <t>Sample Size: 1053 adults in London</t>
  </si>
  <si>
    <t>Fieldwork: 18th - 21st May 2020</t>
  </si>
  <si>
    <t>Neither</t>
  </si>
  <si>
    <t>Are you satisfied or dissatisfied with the job that Sadiq Khan is doing as Mayor of London?</t>
  </si>
  <si>
    <t>Very satisfied</t>
  </si>
  <si>
    <t>Fairly satisfied</t>
  </si>
  <si>
    <t>TOTAL SATISFIED</t>
  </si>
  <si>
    <t>Neither satisfied nor dissatisfied</t>
  </si>
  <si>
    <t>Fairly dissatisfied</t>
  </si>
  <si>
    <t>Very dissatisfied</t>
  </si>
  <si>
    <t>TOTAL DISSATISFIED</t>
  </si>
  <si>
    <t>How sure or unsure are you about your opinion of how Sadiq Khan is doing as Mayor of London?</t>
  </si>
  <si>
    <t>Very sure</t>
  </si>
  <si>
    <t>Quite sure</t>
  </si>
  <si>
    <t>TOTAL SURE</t>
  </si>
  <si>
    <t>Not quite sure</t>
  </si>
  <si>
    <t>Not sure at all</t>
  </si>
  <si>
    <t>TOTAL NOT SURE</t>
  </si>
  <si>
    <t>Do you think Sadiq Khan is doing well or badly as Mayor of London?</t>
  </si>
  <si>
    <t>Very well</t>
  </si>
  <si>
    <t>Fairly well</t>
  </si>
  <si>
    <t>TOTAL WELL</t>
  </si>
  <si>
    <t>Fairly badly</t>
  </si>
  <si>
    <t>Very badly</t>
  </si>
  <si>
    <t>TOTAL BADLY</t>
  </si>
  <si>
    <t>More lonely</t>
  </si>
  <si>
    <t>Less lonely</t>
  </si>
  <si>
    <t>No difference – I was lonely before and still am</t>
  </si>
  <si>
    <t>No difference – I wasn’t lonely before and still am not</t>
  </si>
  <si>
    <t>I want life to go back to how it was before the coronavirus outbreak as soon as possible, and only make changes to society that will help reduce the spread of coronavirus</t>
  </si>
  <si>
    <t>I want life to go back to something similar to what it was before the coronavirus outbreak, but think that we should make some minor changes to society</t>
  </si>
  <si>
    <t>I want life to be somewhat different to how it was before the coronavirus, and us to use the opportunity to make major changes to society</t>
  </si>
  <si>
    <t>None of the above</t>
  </si>
  <si>
    <t>Which of the following comes closest to your view?</t>
  </si>
  <si>
    <t>The coronavirus outbreak has made me change what I think is important in life</t>
  </si>
  <si>
    <t>The things that were most important to me before the coronavirus outbreak are still the most important to me</t>
  </si>
  <si>
    <t>The way the country was run in the lead up to the coronavirus crisis made the crisis worse</t>
  </si>
  <si>
    <t>The way the country was run in the lead up to the coronavirus crisis made the crisis less bad</t>
  </si>
  <si>
    <t>The way the country was run in the lead up to the coronavirus crisis made little difference either way</t>
  </si>
  <si>
    <t>Sample Size: 1034 adults in London</t>
  </si>
  <si>
    <t>Fieldwork: 26th - 29th May 2020</t>
  </si>
  <si>
    <t>Definitely would</t>
  </si>
  <si>
    <t>Probably would</t>
  </si>
  <si>
    <t>TOTAL WOULD</t>
  </si>
  <si>
    <t>Not sure</t>
  </si>
  <si>
    <t>Probably would not</t>
  </si>
  <si>
    <t>Definitely would not</t>
  </si>
  <si>
    <t>TOTAL WOULD NOT</t>
  </si>
  <si>
    <t>Not applicable - I don't have a smartphone</t>
  </si>
  <si>
    <t>I have already downloaded the NHS contact-tracing app</t>
  </si>
  <si>
    <t>[Only shown to those who said they probably/definitely wouldn't download the app; n=262]</t>
  </si>
  <si>
    <t>I wouldn’t know how to download it</t>
  </si>
  <si>
    <t>I wouldn’t know how to use it</t>
  </si>
  <si>
    <t>My mobile phone is not able to run this kind of app</t>
  </si>
  <si>
    <t>I am concerned about my privacy</t>
  </si>
  <si>
    <t>I am concerned about battery life on my phone</t>
  </si>
  <si>
    <t>I don’t think the app will be very effective</t>
  </si>
  <si>
    <t>I don’t feel I know enough about how the app would work</t>
  </si>
  <si>
    <t>I don’t think I will get round to it</t>
  </si>
  <si>
    <r>
      <t>Other</t>
    </r>
    <r>
      <rPr>
        <i/>
        <sz val="8"/>
        <rFont val="Arial"/>
        <family val="2"/>
      </rPr>
      <t xml:space="preserve"> [see Tab 1]</t>
    </r>
  </si>
  <si>
    <t>[Only shown to those who said they probably/definitely would download the app; n=484]</t>
  </si>
  <si>
    <t>To help reduce the spread of coronavirus around London</t>
  </si>
  <si>
    <t>To help protect myself from coronavirus</t>
  </si>
  <si>
    <t>To help protect others around me from coronavirus</t>
  </si>
  <si>
    <t>To allow businesses to open up around London sooner</t>
  </si>
  <si>
    <r>
      <t>Other</t>
    </r>
    <r>
      <rPr>
        <i/>
        <sz val="8"/>
        <rFont val="Arial"/>
        <family val="2"/>
      </rPr>
      <t xml:space="preserve"> [see Tab 2]</t>
    </r>
  </si>
  <si>
    <t>Reopening cultural venues, such as theatres, cinemas and galleries</t>
  </si>
  <si>
    <t>TOTAL MORE THAN BEFORE</t>
  </si>
  <si>
    <t>Visit cultural venues, such as theatres, cinemas and galleries</t>
  </si>
  <si>
    <t>WEARS AT LEAST ONE</t>
  </si>
  <si>
    <t>How much, if anything, do you know about the Ultra-Low Emission Zone (ULEZ)?</t>
  </si>
  <si>
    <t>Know a lot</t>
  </si>
  <si>
    <t>Know a little</t>
  </si>
  <si>
    <t>Know not very much</t>
  </si>
  <si>
    <t>Know nothing at all</t>
  </si>
  <si>
    <t>Very positive</t>
  </si>
  <si>
    <t>Fairly positive</t>
  </si>
  <si>
    <t>TOTAL POSITIVE</t>
  </si>
  <si>
    <t>Fairly negative</t>
  </si>
  <si>
    <t>Very negative</t>
  </si>
  <si>
    <t>TOTAL NEGATIVE</t>
  </si>
  <si>
    <t>To what extent, if at all, would you say air pollution is a problem?</t>
  </si>
  <si>
    <t>in your local area</t>
  </si>
  <si>
    <t>Very big problem</t>
  </si>
  <si>
    <t>Fairly big problem</t>
  </si>
  <si>
    <t>TOTAL PROBLEM</t>
  </si>
  <si>
    <t>Not a very big problem</t>
  </si>
  <si>
    <t>Not a problem at all</t>
  </si>
  <si>
    <t>TOTAL NOT A PROBLEM</t>
  </si>
  <si>
    <t>in London</t>
  </si>
  <si>
    <t xml:space="preserve">Approximately how many days of the last week did you take part in exercise of at least moderate intensity for 30 minutes or </t>
  </si>
  <si>
    <t>more?</t>
  </si>
  <si>
    <t xml:space="preserve">Moderate intensity includes any exercise that raises your heart rate, and makes you breathe faster – such as a brisk walk </t>
  </si>
  <si>
    <t>or cycling.</t>
  </si>
  <si>
    <t xml:space="preserve">On a scale where 0 is “not at all anxious” and 10 is “extremely anxious”, overall, how anxious would you say you felt </t>
  </si>
  <si>
    <t>yesterday?</t>
  </si>
  <si>
    <t xml:space="preserve">Do you think London will emerge from the coronavirus outbreak as a better place to live, a worse place to live, or about the </t>
  </si>
  <si>
    <t>same as before the outbreak?</t>
  </si>
  <si>
    <t>Approximately how many days of the last week did you take part in exercise of at least moderate intensity for 30 minutes or</t>
  </si>
  <si>
    <t xml:space="preserve">Before taking this survey, had you or had you not changed your behaviour at all in response to the outbreak of the </t>
  </si>
  <si>
    <t>Coronavirus (COVID-19)?</t>
  </si>
  <si>
    <t xml:space="preserve">Have you or have you not done any of the following specifically to protect yourself from the Coronavirus (COVID-19)?
</t>
  </si>
  <si>
    <t xml:space="preserve">Please do not select any things that you would have done anyway, or did for other reasons that were not related to the </t>
  </si>
  <si>
    <t>Coronavirus.</t>
  </si>
  <si>
    <t xml:space="preserve">Thinking about when social distancing rules are relaxed and the threat from coronavirus has reduced…
</t>
  </si>
  <si>
    <t xml:space="preserve">On a scale of 1 to 5, where 1 is ‘this should be one of the first things to happen’ and 5 is ‘this should be one of the last things </t>
  </si>
  <si>
    <t>to happen’, how quickly do you think the following should happen?</t>
  </si>
  <si>
    <t xml:space="preserve">And still thinking about when social distancing rules are relaxed and the threat from coronavirus has reduced…
</t>
  </si>
  <si>
    <t>Do you expect to do the following more or less than you did before the coronavirus outbreak?</t>
  </si>
  <si>
    <t xml:space="preserve">And again, once social distancing rules are relaxed and the threat from coronavirus has reduced…
</t>
  </si>
  <si>
    <t xml:space="preserve">Would you be more or less likely to use public transport than you did before the coronavirus outbreak if wearing a face </t>
  </si>
  <si>
    <t>covering or mask was compulsory, or would it make no difference?</t>
  </si>
  <si>
    <t xml:space="preserve">Would you feel safer or less safe wearing a face covering or mask when in public places at the moment, or would it make </t>
  </si>
  <si>
    <t>no difference?</t>
  </si>
  <si>
    <t xml:space="preserve">Are you, or are you not, currently wearing any of the following types of face coverings or masks when outside the house? </t>
  </si>
  <si>
    <t>Please tick all that apply.</t>
  </si>
  <si>
    <t xml:space="preserve">Would you say you have felt more or less lonely since the coronavirus lockdown has been in place, or has there been no </t>
  </si>
  <si>
    <t>real difference?</t>
  </si>
  <si>
    <t xml:space="preserve">Thinking about what happens after the coronavirus, which of the following best reflects your view?
</t>
  </si>
  <si>
    <t>By ‘changes to society’ this might include changes to how we live, work, travel or socialise.</t>
  </si>
  <si>
    <t xml:space="preserve">If it was part of government's approach to easing the lockdown, how likely would you be to download an NHS contact-tracing </t>
  </si>
  <si>
    <t>app to monitor the spread of the virus?</t>
  </si>
  <si>
    <t xml:space="preserve">The smartphone app would alert you if you have come into contact with someone who has reported symptoms of </t>
  </si>
  <si>
    <t>coronavirus or tested positively.</t>
  </si>
  <si>
    <r>
      <t xml:space="preserve">Which one or two of the following best describes why you </t>
    </r>
    <r>
      <rPr>
        <b/>
        <i/>
        <sz val="8"/>
        <rFont val="Arial"/>
        <family val="2"/>
      </rPr>
      <t>[probably/definitely wouldn't]</t>
    </r>
    <r>
      <rPr>
        <b/>
        <sz val="8"/>
        <rFont val="Arial"/>
        <family val="2"/>
      </rPr>
      <t xml:space="preserve"> download and use an NHS contact-</t>
    </r>
  </si>
  <si>
    <t>tracing app for coronavirus? Please tick up to two.</t>
  </si>
  <si>
    <r>
      <t xml:space="preserve">Which one or two of the following best describes why you </t>
    </r>
    <r>
      <rPr>
        <b/>
        <i/>
        <sz val="8"/>
        <rFont val="Arial"/>
        <family val="2"/>
      </rPr>
      <t>[probably/definitely would</t>
    </r>
    <r>
      <rPr>
        <b/>
        <sz val="8"/>
        <rFont val="Arial"/>
        <family val="2"/>
      </rPr>
      <t>] download and use an NHS contact-</t>
    </r>
  </si>
  <si>
    <t xml:space="preserve">The Ultra-Low Emission Zone in London sets minimum exhaust emission standards for vehicles, and if the vehicle doesn’t </t>
  </si>
  <si>
    <t xml:space="preserve">meet the emission standards then drivers will be charged to enter the specified area.
</t>
  </si>
  <si>
    <t>Do you think the introduction of the Ultra-Low Emission Zone in London is positive or negative for London?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</si>
</sst>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name val="Arial"/>
      <family val="2"/>
    </font>
    <font>
      <sz val="10"/>
      <name val="Arial"/>
      <family val="2"/>
    </font>
    <font>
      <b/>
      <sz val="14"/>
      <name val="Arial"/>
      <family val="2"/>
    </font>
    <font>
      <sz val="8"/>
      <name val="Arial"/>
      <family val="2"/>
    </font>
    <font>
      <b/>
      <sz val="8"/>
      <name val="Arial"/>
      <family val="2"/>
    </font>
    <font>
      <b/>
      <sz val="8"/>
      <name val="Arial Narrow"/>
      <family val="2"/>
    </font>
    <font>
      <sz val="8"/>
      <name val="Arial Narrow"/>
      <family val="2"/>
    </font>
    <font>
      <b/>
      <sz val="8"/>
      <color indexed="16"/>
      <name val="Arial"/>
      <family val="2"/>
    </font>
    <font>
      <sz val="8"/>
      <color indexed="55"/>
      <name val="Arial"/>
      <family val="2"/>
    </font>
    <font>
      <b/>
      <sz val="8"/>
      <color indexed="55"/>
      <name val="Arial"/>
      <family val="2"/>
    </font>
    <font>
      <i/>
      <sz val="8"/>
      <name val="Arial"/>
      <family val="2"/>
    </font>
    <font>
      <b/>
      <i/>
      <sz val="8"/>
      <name val="Arial"/>
      <family val="2"/>
    </font>
    <font>
      <i/>
      <u/>
      <sz val="8"/>
      <name val="Arial"/>
      <family val="2"/>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45">
    <xf numFmtId="0" fontId="0" fillId="0" borderId="0" xfId="0"/>
    <xf numFmtId="0" fontId="2" fillId="0" borderId="0" xfId="1" applyFont="1" applyAlignment="1">
      <alignment horizontal="left" vertical="center"/>
    </xf>
    <xf numFmtId="0" fontId="3" fillId="0" borderId="0" xfId="0" applyFont="1" applyAlignment="1">
      <alignment vertical="center"/>
    </xf>
    <xf numFmtId="0" fontId="4" fillId="0" borderId="0" xfId="1" applyFont="1" applyAlignment="1">
      <alignment horizontal="left" vertical="center" wrapText="1"/>
    </xf>
    <xf numFmtId="0" fontId="4" fillId="0" borderId="0" xfId="0" applyFont="1" applyAlignment="1">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4" fillId="0" borderId="0" xfId="0" applyNumberFormat="1" applyFont="1" applyAlignment="1">
      <alignment horizontal="center" vertical="center"/>
    </xf>
    <xf numFmtId="0" fontId="0" fillId="0" borderId="0" xfId="0" applyAlignment="1">
      <alignment vertical="center"/>
    </xf>
    <xf numFmtId="0" fontId="7" fillId="0" borderId="0" xfId="0" applyFont="1" applyAlignment="1">
      <alignment horizontal="right" vertical="center"/>
    </xf>
    <xf numFmtId="1" fontId="4"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8" fillId="0" borderId="0" xfId="0" applyFont="1" applyAlignment="1">
      <alignment vertical="center"/>
    </xf>
    <xf numFmtId="0" fontId="9" fillId="0" borderId="0" xfId="0" applyFont="1" applyAlignment="1">
      <alignment horizontal="right" vertical="center"/>
    </xf>
    <xf numFmtId="1" fontId="9"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right" vertical="center" wrapText="1"/>
    </xf>
    <xf numFmtId="1" fontId="4" fillId="0" borderId="0" xfId="0" applyNumberFormat="1" applyFont="1" applyAlignment="1">
      <alignment horizontal="center" vertical="center"/>
    </xf>
    <xf numFmtId="1" fontId="3" fillId="0" borderId="5" xfId="0" applyNumberFormat="1" applyFont="1" applyBorder="1" applyAlignment="1">
      <alignment horizontal="center" vertical="center"/>
    </xf>
    <xf numFmtId="1" fontId="3" fillId="0" borderId="0" xfId="0" applyNumberFormat="1" applyFont="1" applyAlignment="1">
      <alignment horizontal="center" vertical="center"/>
    </xf>
    <xf numFmtId="1" fontId="10" fillId="0" borderId="0" xfId="0" applyNumberFormat="1" applyFont="1" applyAlignment="1">
      <alignment horizontal="center" vertical="center"/>
    </xf>
    <xf numFmtId="0" fontId="4" fillId="2" borderId="0" xfId="0" applyFont="1" applyFill="1" applyAlignment="1">
      <alignment horizontal="right" vertical="center" wrapText="1"/>
    </xf>
    <xf numFmtId="1" fontId="4" fillId="2" borderId="0" xfId="0" applyNumberFormat="1" applyFont="1" applyFill="1" applyAlignment="1">
      <alignment horizontal="center" vertical="center"/>
    </xf>
    <xf numFmtId="1" fontId="4" fillId="0" borderId="0" xfId="0" applyNumberFormat="1" applyFont="1" applyAlignment="1">
      <alignment horizontal="center" vertical="center" wrapText="1"/>
    </xf>
    <xf numFmtId="0" fontId="3" fillId="0" borderId="0" xfId="0" applyFont="1" applyAlignment="1">
      <alignment horizontal="center" vertical="center"/>
    </xf>
    <xf numFmtId="0" fontId="10" fillId="0" borderId="0" xfId="0" applyFont="1" applyAlignment="1">
      <alignment horizontal="left" vertical="center" wrapText="1"/>
    </xf>
    <xf numFmtId="0" fontId="11" fillId="0" borderId="0" xfId="0" applyFont="1" applyAlignment="1">
      <alignment vertical="center"/>
    </xf>
    <xf numFmtId="0" fontId="4" fillId="0" borderId="0" xfId="0" applyFont="1"/>
    <xf numFmtId="0" fontId="3" fillId="0" borderId="0" xfId="0" applyFont="1"/>
    <xf numFmtId="0" fontId="3" fillId="0" borderId="0" xfId="0" applyFont="1" applyAlignment="1">
      <alignment horizontal="right" wrapText="1"/>
    </xf>
    <xf numFmtId="1" fontId="4" fillId="0" borderId="0" xfId="0" applyNumberFormat="1" applyFont="1" applyAlignment="1">
      <alignment horizontal="center"/>
    </xf>
    <xf numFmtId="1" fontId="3" fillId="0" borderId="5" xfId="0" applyNumberFormat="1" applyFont="1" applyBorder="1" applyAlignment="1">
      <alignment horizontal="center"/>
    </xf>
    <xf numFmtId="1" fontId="3" fillId="0" borderId="0" xfId="0" applyNumberFormat="1" applyFont="1" applyAlignment="1">
      <alignment horizontal="center"/>
    </xf>
    <xf numFmtId="1" fontId="10" fillId="0" borderId="5" xfId="0" applyNumberFormat="1" applyFont="1" applyBorder="1" applyAlignment="1">
      <alignment horizontal="center" vertical="center"/>
    </xf>
    <xf numFmtId="1" fontId="4" fillId="2" borderId="5" xfId="0" applyNumberFormat="1" applyFont="1" applyFill="1" applyBorder="1" applyAlignment="1">
      <alignment horizontal="center" vertical="center"/>
    </xf>
    <xf numFmtId="1" fontId="3" fillId="0" borderId="0" xfId="0" applyNumberFormat="1" applyFont="1" applyBorder="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cellXfs>
  <cellStyles count="2">
    <cellStyle name="Normal" xfId="0" builtinId="0"/>
    <cellStyle name="Normal_RESULTS" xfId="1" xr:uid="{261C4CBE-BB1C-4AE6-9A87-B6BDD99643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E616-7F7B-4ECE-ABE0-B901316807FF}">
  <sheetPr>
    <tabColor indexed="33"/>
    <pageSetUpPr autoPageBreaks="0"/>
  </sheetPr>
  <dimension ref="A1:O1273"/>
  <sheetViews>
    <sheetView showGridLines="0" tabSelected="1" zoomScaleNormal="100" zoomScaleSheetLayoutView="100" workbookViewId="0">
      <pane xSplit="1" ySplit="5" topLeftCell="B1249" activePane="bottomRight" state="frozen"/>
      <selection pane="topRight" activeCell="C1" sqref="C1"/>
      <selection pane="bottomLeft" activeCell="A8" sqref="A8"/>
      <selection pane="bottomRight" activeCell="A1257" sqref="A1257"/>
    </sheetView>
  </sheetViews>
  <sheetFormatPr defaultColWidth="9.1640625" defaultRowHeight="11.25" x14ac:dyDescent="0.2"/>
  <cols>
    <col min="1" max="1" width="42.6640625" style="2" customWidth="1"/>
    <col min="2" max="2" width="5" style="2" bestFit="1" customWidth="1"/>
    <col min="3" max="3" width="4.5" style="2" bestFit="1" customWidth="1"/>
    <col min="4" max="4" width="6.33203125" style="2" bestFit="1" customWidth="1"/>
    <col min="5" max="7" width="5" style="2" bestFit="1" customWidth="1"/>
    <col min="8" max="8" width="4" style="2" bestFit="1" customWidth="1"/>
    <col min="9" max="10" width="5.1640625" style="2" bestFit="1" customWidth="1"/>
    <col min="11" max="11" width="6.5" style="2" bestFit="1" customWidth="1"/>
    <col min="12" max="12" width="5.33203125" style="2" bestFit="1" customWidth="1"/>
    <col min="13" max="13" width="5.6640625" style="2" bestFit="1" customWidth="1"/>
    <col min="14" max="14" width="4.33203125" style="2" bestFit="1" customWidth="1"/>
    <col min="15" max="15" width="4.83203125" style="2" bestFit="1" customWidth="1"/>
    <col min="16" max="237" width="9.1640625" style="2"/>
    <col min="238" max="238" width="42.6640625" style="2" customWidth="1"/>
    <col min="239" max="239" width="7" style="2" customWidth="1"/>
    <col min="240" max="240" width="5" style="2" bestFit="1" customWidth="1"/>
    <col min="241" max="241" width="6.5" style="2" bestFit="1" customWidth="1"/>
    <col min="242" max="242" width="5.5" style="2" bestFit="1" customWidth="1"/>
    <col min="243" max="243" width="5" style="2" bestFit="1" customWidth="1"/>
    <col min="244" max="244" width="4" style="2" bestFit="1" customWidth="1"/>
    <col min="245" max="245" width="4.33203125" style="2" bestFit="1" customWidth="1"/>
    <col min="246" max="246" width="4.5" style="2" bestFit="1" customWidth="1"/>
    <col min="247" max="247" width="6.33203125" style="2" bestFit="1" customWidth="1"/>
    <col min="248" max="250" width="5" style="2" bestFit="1" customWidth="1"/>
    <col min="251" max="251" width="4" style="2" bestFit="1" customWidth="1"/>
    <col min="252" max="253" width="5.1640625" style="2" bestFit="1" customWidth="1"/>
    <col min="254" max="254" width="6.5" style="2" bestFit="1" customWidth="1"/>
    <col min="255" max="255" width="5.33203125" style="2" bestFit="1" customWidth="1"/>
    <col min="256" max="256" width="5.6640625" style="2" bestFit="1" customWidth="1"/>
    <col min="257" max="257" width="4.33203125" style="2" bestFit="1" customWidth="1"/>
    <col min="258" max="258" width="4.83203125" style="2" bestFit="1" customWidth="1"/>
    <col min="259" max="260" width="7.6640625" style="2" customWidth="1"/>
    <col min="261" max="261" width="5.5" style="2" bestFit="1" customWidth="1"/>
    <col min="262" max="263" width="5.1640625" style="2" bestFit="1" customWidth="1"/>
    <col min="264" max="264" width="6.33203125" style="2" bestFit="1" customWidth="1"/>
    <col min="265" max="265" width="7.33203125" style="2" bestFit="1" customWidth="1"/>
    <col min="266" max="266" width="7.6640625" style="2" bestFit="1" customWidth="1"/>
    <col min="267" max="267" width="7.83203125" style="2" bestFit="1" customWidth="1"/>
    <col min="268" max="268" width="6.5" style="2" bestFit="1" customWidth="1"/>
    <col min="269" max="269" width="10.5" style="2" bestFit="1" customWidth="1"/>
    <col min="270" max="270" width="7.5" style="2" bestFit="1" customWidth="1"/>
    <col min="271" max="271" width="5.1640625" style="2" bestFit="1" customWidth="1"/>
    <col min="272" max="493" width="9.1640625" style="2"/>
    <col min="494" max="494" width="42.6640625" style="2" customWidth="1"/>
    <col min="495" max="495" width="7" style="2" customWidth="1"/>
    <col min="496" max="496" width="5" style="2" bestFit="1" customWidth="1"/>
    <col min="497" max="497" width="6.5" style="2" bestFit="1" customWidth="1"/>
    <col min="498" max="498" width="5.5" style="2" bestFit="1" customWidth="1"/>
    <col min="499" max="499" width="5" style="2" bestFit="1" customWidth="1"/>
    <col min="500" max="500" width="4" style="2" bestFit="1" customWidth="1"/>
    <col min="501" max="501" width="4.33203125" style="2" bestFit="1" customWidth="1"/>
    <col min="502" max="502" width="4.5" style="2" bestFit="1" customWidth="1"/>
    <col min="503" max="503" width="6.33203125" style="2" bestFit="1" customWidth="1"/>
    <col min="504" max="506" width="5" style="2" bestFit="1" customWidth="1"/>
    <col min="507" max="507" width="4" style="2" bestFit="1" customWidth="1"/>
    <col min="508" max="509" width="5.1640625" style="2" bestFit="1" customWidth="1"/>
    <col min="510" max="510" width="6.5" style="2" bestFit="1" customWidth="1"/>
    <col min="511" max="511" width="5.33203125" style="2" bestFit="1" customWidth="1"/>
    <col min="512" max="512" width="5.6640625" style="2" bestFit="1" customWidth="1"/>
    <col min="513" max="513" width="4.33203125" style="2" bestFit="1" customWidth="1"/>
    <col min="514" max="514" width="4.83203125" style="2" bestFit="1" customWidth="1"/>
    <col min="515" max="516" width="7.6640625" style="2" customWidth="1"/>
    <col min="517" max="517" width="5.5" style="2" bestFit="1" customWidth="1"/>
    <col min="518" max="519" width="5.1640625" style="2" bestFit="1" customWidth="1"/>
    <col min="520" max="520" width="6.33203125" style="2" bestFit="1" customWidth="1"/>
    <col min="521" max="521" width="7.33203125" style="2" bestFit="1" customWidth="1"/>
    <col min="522" max="522" width="7.6640625" style="2" bestFit="1" customWidth="1"/>
    <col min="523" max="523" width="7.83203125" style="2" bestFit="1" customWidth="1"/>
    <col min="524" max="524" width="6.5" style="2" bestFit="1" customWidth="1"/>
    <col min="525" max="525" width="10.5" style="2" bestFit="1" customWidth="1"/>
    <col min="526" max="526" width="7.5" style="2" bestFit="1" customWidth="1"/>
    <col min="527" max="527" width="5.1640625" style="2" bestFit="1" customWidth="1"/>
    <col min="528" max="749" width="9.1640625" style="2"/>
    <col min="750" max="750" width="42.6640625" style="2" customWidth="1"/>
    <col min="751" max="751" width="7" style="2" customWidth="1"/>
    <col min="752" max="752" width="5" style="2" bestFit="1" customWidth="1"/>
    <col min="753" max="753" width="6.5" style="2" bestFit="1" customWidth="1"/>
    <col min="754" max="754" width="5.5" style="2" bestFit="1" customWidth="1"/>
    <col min="755" max="755" width="5" style="2" bestFit="1" customWidth="1"/>
    <col min="756" max="756" width="4" style="2" bestFit="1" customWidth="1"/>
    <col min="757" max="757" width="4.33203125" style="2" bestFit="1" customWidth="1"/>
    <col min="758" max="758" width="4.5" style="2" bestFit="1" customWidth="1"/>
    <col min="759" max="759" width="6.33203125" style="2" bestFit="1" customWidth="1"/>
    <col min="760" max="762" width="5" style="2" bestFit="1" customWidth="1"/>
    <col min="763" max="763" width="4" style="2" bestFit="1" customWidth="1"/>
    <col min="764" max="765" width="5.1640625" style="2" bestFit="1" customWidth="1"/>
    <col min="766" max="766" width="6.5" style="2" bestFit="1" customWidth="1"/>
    <col min="767" max="767" width="5.33203125" style="2" bestFit="1" customWidth="1"/>
    <col min="768" max="768" width="5.6640625" style="2" bestFit="1" customWidth="1"/>
    <col min="769" max="769" width="4.33203125" style="2" bestFit="1" customWidth="1"/>
    <col min="770" max="770" width="4.83203125" style="2" bestFit="1" customWidth="1"/>
    <col min="771" max="772" width="7.6640625" style="2" customWidth="1"/>
    <col min="773" max="773" width="5.5" style="2" bestFit="1" customWidth="1"/>
    <col min="774" max="775" width="5.1640625" style="2" bestFit="1" customWidth="1"/>
    <col min="776" max="776" width="6.33203125" style="2" bestFit="1" customWidth="1"/>
    <col min="777" max="777" width="7.33203125" style="2" bestFit="1" customWidth="1"/>
    <col min="778" max="778" width="7.6640625" style="2" bestFit="1" customWidth="1"/>
    <col min="779" max="779" width="7.83203125" style="2" bestFit="1" customWidth="1"/>
    <col min="780" max="780" width="6.5" style="2" bestFit="1" customWidth="1"/>
    <col min="781" max="781" width="10.5" style="2" bestFit="1" customWidth="1"/>
    <col min="782" max="782" width="7.5" style="2" bestFit="1" customWidth="1"/>
    <col min="783" max="783" width="5.1640625" style="2" bestFit="1" customWidth="1"/>
    <col min="784" max="1005" width="9.1640625" style="2"/>
    <col min="1006" max="1006" width="42.6640625" style="2" customWidth="1"/>
    <col min="1007" max="1007" width="7" style="2" customWidth="1"/>
    <col min="1008" max="1008" width="5" style="2" bestFit="1" customWidth="1"/>
    <col min="1009" max="1009" width="6.5" style="2" bestFit="1" customWidth="1"/>
    <col min="1010" max="1010" width="5.5" style="2" bestFit="1" customWidth="1"/>
    <col min="1011" max="1011" width="5" style="2" bestFit="1" customWidth="1"/>
    <col min="1012" max="1012" width="4" style="2" bestFit="1" customWidth="1"/>
    <col min="1013" max="1013" width="4.33203125" style="2" bestFit="1" customWidth="1"/>
    <col min="1014" max="1014" width="4.5" style="2" bestFit="1" customWidth="1"/>
    <col min="1015" max="1015" width="6.33203125" style="2" bestFit="1" customWidth="1"/>
    <col min="1016" max="1018" width="5" style="2" bestFit="1" customWidth="1"/>
    <col min="1019" max="1019" width="4" style="2" bestFit="1" customWidth="1"/>
    <col min="1020" max="1021" width="5.1640625" style="2" bestFit="1" customWidth="1"/>
    <col min="1022" max="1022" width="6.5" style="2" bestFit="1" customWidth="1"/>
    <col min="1023" max="1023" width="5.33203125" style="2" bestFit="1" customWidth="1"/>
    <col min="1024" max="1024" width="5.6640625" style="2" bestFit="1" customWidth="1"/>
    <col min="1025" max="1025" width="4.33203125" style="2" bestFit="1" customWidth="1"/>
    <col min="1026" max="1026" width="4.83203125" style="2" bestFit="1" customWidth="1"/>
    <col min="1027" max="1028" width="7.6640625" style="2" customWidth="1"/>
    <col min="1029" max="1029" width="5.5" style="2" bestFit="1" customWidth="1"/>
    <col min="1030" max="1031" width="5.1640625" style="2" bestFit="1" customWidth="1"/>
    <col min="1032" max="1032" width="6.33203125" style="2" bestFit="1" customWidth="1"/>
    <col min="1033" max="1033" width="7.33203125" style="2" bestFit="1" customWidth="1"/>
    <col min="1034" max="1034" width="7.6640625" style="2" bestFit="1" customWidth="1"/>
    <col min="1035" max="1035" width="7.83203125" style="2" bestFit="1" customWidth="1"/>
    <col min="1036" max="1036" width="6.5" style="2" bestFit="1" customWidth="1"/>
    <col min="1037" max="1037" width="10.5" style="2" bestFit="1" customWidth="1"/>
    <col min="1038" max="1038" width="7.5" style="2" bestFit="1" customWidth="1"/>
    <col min="1039" max="1039" width="5.1640625" style="2" bestFit="1" customWidth="1"/>
    <col min="1040" max="1261" width="9.1640625" style="2"/>
    <col min="1262" max="1262" width="42.6640625" style="2" customWidth="1"/>
    <col min="1263" max="1263" width="7" style="2" customWidth="1"/>
    <col min="1264" max="1264" width="5" style="2" bestFit="1" customWidth="1"/>
    <col min="1265" max="1265" width="6.5" style="2" bestFit="1" customWidth="1"/>
    <col min="1266" max="1266" width="5.5" style="2" bestFit="1" customWidth="1"/>
    <col min="1267" max="1267" width="5" style="2" bestFit="1" customWidth="1"/>
    <col min="1268" max="1268" width="4" style="2" bestFit="1" customWidth="1"/>
    <col min="1269" max="1269" width="4.33203125" style="2" bestFit="1" customWidth="1"/>
    <col min="1270" max="1270" width="4.5" style="2" bestFit="1" customWidth="1"/>
    <col min="1271" max="1271" width="6.33203125" style="2" bestFit="1" customWidth="1"/>
    <col min="1272" max="1274" width="5" style="2" bestFit="1" customWidth="1"/>
    <col min="1275" max="1275" width="4" style="2" bestFit="1" customWidth="1"/>
    <col min="1276" max="1277" width="5.1640625" style="2" bestFit="1" customWidth="1"/>
    <col min="1278" max="1278" width="6.5" style="2" bestFit="1" customWidth="1"/>
    <col min="1279" max="1279" width="5.33203125" style="2" bestFit="1" customWidth="1"/>
    <col min="1280" max="1280" width="5.6640625" style="2" bestFit="1" customWidth="1"/>
    <col min="1281" max="1281" width="4.33203125" style="2" bestFit="1" customWidth="1"/>
    <col min="1282" max="1282" width="4.83203125" style="2" bestFit="1" customWidth="1"/>
    <col min="1283" max="1284" width="7.6640625" style="2" customWidth="1"/>
    <col min="1285" max="1285" width="5.5" style="2" bestFit="1" customWidth="1"/>
    <col min="1286" max="1287" width="5.1640625" style="2" bestFit="1" customWidth="1"/>
    <col min="1288" max="1288" width="6.33203125" style="2" bestFit="1" customWidth="1"/>
    <col min="1289" max="1289" width="7.33203125" style="2" bestFit="1" customWidth="1"/>
    <col min="1290" max="1290" width="7.6640625" style="2" bestFit="1" customWidth="1"/>
    <col min="1291" max="1291" width="7.83203125" style="2" bestFit="1" customWidth="1"/>
    <col min="1292" max="1292" width="6.5" style="2" bestFit="1" customWidth="1"/>
    <col min="1293" max="1293" width="10.5" style="2" bestFit="1" customWidth="1"/>
    <col min="1294" max="1294" width="7.5" style="2" bestFit="1" customWidth="1"/>
    <col min="1295" max="1295" width="5.1640625" style="2" bestFit="1" customWidth="1"/>
    <col min="1296" max="1517" width="9.1640625" style="2"/>
    <col min="1518" max="1518" width="42.6640625" style="2" customWidth="1"/>
    <col min="1519" max="1519" width="7" style="2" customWidth="1"/>
    <col min="1520" max="1520" width="5" style="2" bestFit="1" customWidth="1"/>
    <col min="1521" max="1521" width="6.5" style="2" bestFit="1" customWidth="1"/>
    <col min="1522" max="1522" width="5.5" style="2" bestFit="1" customWidth="1"/>
    <col min="1523" max="1523" width="5" style="2" bestFit="1" customWidth="1"/>
    <col min="1524" max="1524" width="4" style="2" bestFit="1" customWidth="1"/>
    <col min="1525" max="1525" width="4.33203125" style="2" bestFit="1" customWidth="1"/>
    <col min="1526" max="1526" width="4.5" style="2" bestFit="1" customWidth="1"/>
    <col min="1527" max="1527" width="6.33203125" style="2" bestFit="1" customWidth="1"/>
    <col min="1528" max="1530" width="5" style="2" bestFit="1" customWidth="1"/>
    <col min="1531" max="1531" width="4" style="2" bestFit="1" customWidth="1"/>
    <col min="1532" max="1533" width="5.1640625" style="2" bestFit="1" customWidth="1"/>
    <col min="1534" max="1534" width="6.5" style="2" bestFit="1" customWidth="1"/>
    <col min="1535" max="1535" width="5.33203125" style="2" bestFit="1" customWidth="1"/>
    <col min="1536" max="1536" width="5.6640625" style="2" bestFit="1" customWidth="1"/>
    <col min="1537" max="1537" width="4.33203125" style="2" bestFit="1" customWidth="1"/>
    <col min="1538" max="1538" width="4.83203125" style="2" bestFit="1" customWidth="1"/>
    <col min="1539" max="1540" width="7.6640625" style="2" customWidth="1"/>
    <col min="1541" max="1541" width="5.5" style="2" bestFit="1" customWidth="1"/>
    <col min="1542" max="1543" width="5.1640625" style="2" bestFit="1" customWidth="1"/>
    <col min="1544" max="1544" width="6.33203125" style="2" bestFit="1" customWidth="1"/>
    <col min="1545" max="1545" width="7.33203125" style="2" bestFit="1" customWidth="1"/>
    <col min="1546" max="1546" width="7.6640625" style="2" bestFit="1" customWidth="1"/>
    <col min="1547" max="1547" width="7.83203125" style="2" bestFit="1" customWidth="1"/>
    <col min="1548" max="1548" width="6.5" style="2" bestFit="1" customWidth="1"/>
    <col min="1549" max="1549" width="10.5" style="2" bestFit="1" customWidth="1"/>
    <col min="1550" max="1550" width="7.5" style="2" bestFit="1" customWidth="1"/>
    <col min="1551" max="1551" width="5.1640625" style="2" bestFit="1" customWidth="1"/>
    <col min="1552" max="1773" width="9.1640625" style="2"/>
    <col min="1774" max="1774" width="42.6640625" style="2" customWidth="1"/>
    <col min="1775" max="1775" width="7" style="2" customWidth="1"/>
    <col min="1776" max="1776" width="5" style="2" bestFit="1" customWidth="1"/>
    <col min="1777" max="1777" width="6.5" style="2" bestFit="1" customWidth="1"/>
    <col min="1778" max="1778" width="5.5" style="2" bestFit="1" customWidth="1"/>
    <col min="1779" max="1779" width="5" style="2" bestFit="1" customWidth="1"/>
    <col min="1780" max="1780" width="4" style="2" bestFit="1" customWidth="1"/>
    <col min="1781" max="1781" width="4.33203125" style="2" bestFit="1" customWidth="1"/>
    <col min="1782" max="1782" width="4.5" style="2" bestFit="1" customWidth="1"/>
    <col min="1783" max="1783" width="6.33203125" style="2" bestFit="1" customWidth="1"/>
    <col min="1784" max="1786" width="5" style="2" bestFit="1" customWidth="1"/>
    <col min="1787" max="1787" width="4" style="2" bestFit="1" customWidth="1"/>
    <col min="1788" max="1789" width="5.1640625" style="2" bestFit="1" customWidth="1"/>
    <col min="1790" max="1790" width="6.5" style="2" bestFit="1" customWidth="1"/>
    <col min="1791" max="1791" width="5.33203125" style="2" bestFit="1" customWidth="1"/>
    <col min="1792" max="1792" width="5.6640625" style="2" bestFit="1" customWidth="1"/>
    <col min="1793" max="1793" width="4.33203125" style="2" bestFit="1" customWidth="1"/>
    <col min="1794" max="1794" width="4.83203125" style="2" bestFit="1" customWidth="1"/>
    <col min="1795" max="1796" width="7.6640625" style="2" customWidth="1"/>
    <col min="1797" max="1797" width="5.5" style="2" bestFit="1" customWidth="1"/>
    <col min="1798" max="1799" width="5.1640625" style="2" bestFit="1" customWidth="1"/>
    <col min="1800" max="1800" width="6.33203125" style="2" bestFit="1" customWidth="1"/>
    <col min="1801" max="1801" width="7.33203125" style="2" bestFit="1" customWidth="1"/>
    <col min="1802" max="1802" width="7.6640625" style="2" bestFit="1" customWidth="1"/>
    <col min="1803" max="1803" width="7.83203125" style="2" bestFit="1" customWidth="1"/>
    <col min="1804" max="1804" width="6.5" style="2" bestFit="1" customWidth="1"/>
    <col min="1805" max="1805" width="10.5" style="2" bestFit="1" customWidth="1"/>
    <col min="1806" max="1806" width="7.5" style="2" bestFit="1" customWidth="1"/>
    <col min="1807" max="1807" width="5.1640625" style="2" bestFit="1" customWidth="1"/>
    <col min="1808" max="2029" width="9.1640625" style="2"/>
    <col min="2030" max="2030" width="42.6640625" style="2" customWidth="1"/>
    <col min="2031" max="2031" width="7" style="2" customWidth="1"/>
    <col min="2032" max="2032" width="5" style="2" bestFit="1" customWidth="1"/>
    <col min="2033" max="2033" width="6.5" style="2" bestFit="1" customWidth="1"/>
    <col min="2034" max="2034" width="5.5" style="2" bestFit="1" customWidth="1"/>
    <col min="2035" max="2035" width="5" style="2" bestFit="1" customWidth="1"/>
    <col min="2036" max="2036" width="4" style="2" bestFit="1" customWidth="1"/>
    <col min="2037" max="2037" width="4.33203125" style="2" bestFit="1" customWidth="1"/>
    <col min="2038" max="2038" width="4.5" style="2" bestFit="1" customWidth="1"/>
    <col min="2039" max="2039" width="6.33203125" style="2" bestFit="1" customWidth="1"/>
    <col min="2040" max="2042" width="5" style="2" bestFit="1" customWidth="1"/>
    <col min="2043" max="2043" width="4" style="2" bestFit="1" customWidth="1"/>
    <col min="2044" max="2045" width="5.1640625" style="2" bestFit="1" customWidth="1"/>
    <col min="2046" max="2046" width="6.5" style="2" bestFit="1" customWidth="1"/>
    <col min="2047" max="2047" width="5.33203125" style="2" bestFit="1" customWidth="1"/>
    <col min="2048" max="2048" width="5.6640625" style="2" bestFit="1" customWidth="1"/>
    <col min="2049" max="2049" width="4.33203125" style="2" bestFit="1" customWidth="1"/>
    <col min="2050" max="2050" width="4.83203125" style="2" bestFit="1" customWidth="1"/>
    <col min="2051" max="2052" width="7.6640625" style="2" customWidth="1"/>
    <col min="2053" max="2053" width="5.5" style="2" bestFit="1" customWidth="1"/>
    <col min="2054" max="2055" width="5.1640625" style="2" bestFit="1" customWidth="1"/>
    <col min="2056" max="2056" width="6.33203125" style="2" bestFit="1" customWidth="1"/>
    <col min="2057" max="2057" width="7.33203125" style="2" bestFit="1" customWidth="1"/>
    <col min="2058" max="2058" width="7.6640625" style="2" bestFit="1" customWidth="1"/>
    <col min="2059" max="2059" width="7.83203125" style="2" bestFit="1" customWidth="1"/>
    <col min="2060" max="2060" width="6.5" style="2" bestFit="1" customWidth="1"/>
    <col min="2061" max="2061" width="10.5" style="2" bestFit="1" customWidth="1"/>
    <col min="2062" max="2062" width="7.5" style="2" bestFit="1" customWidth="1"/>
    <col min="2063" max="2063" width="5.1640625" style="2" bestFit="1" customWidth="1"/>
    <col min="2064" max="2285" width="9.1640625" style="2"/>
    <col min="2286" max="2286" width="42.6640625" style="2" customWidth="1"/>
    <col min="2287" max="2287" width="7" style="2" customWidth="1"/>
    <col min="2288" max="2288" width="5" style="2" bestFit="1" customWidth="1"/>
    <col min="2289" max="2289" width="6.5" style="2" bestFit="1" customWidth="1"/>
    <col min="2290" max="2290" width="5.5" style="2" bestFit="1" customWidth="1"/>
    <col min="2291" max="2291" width="5" style="2" bestFit="1" customWidth="1"/>
    <col min="2292" max="2292" width="4" style="2" bestFit="1" customWidth="1"/>
    <col min="2293" max="2293" width="4.33203125" style="2" bestFit="1" customWidth="1"/>
    <col min="2294" max="2294" width="4.5" style="2" bestFit="1" customWidth="1"/>
    <col min="2295" max="2295" width="6.33203125" style="2" bestFit="1" customWidth="1"/>
    <col min="2296" max="2298" width="5" style="2" bestFit="1" customWidth="1"/>
    <col min="2299" max="2299" width="4" style="2" bestFit="1" customWidth="1"/>
    <col min="2300" max="2301" width="5.1640625" style="2" bestFit="1" customWidth="1"/>
    <col min="2302" max="2302" width="6.5" style="2" bestFit="1" customWidth="1"/>
    <col min="2303" max="2303" width="5.33203125" style="2" bestFit="1" customWidth="1"/>
    <col min="2304" max="2304" width="5.6640625" style="2" bestFit="1" customWidth="1"/>
    <col min="2305" max="2305" width="4.33203125" style="2" bestFit="1" customWidth="1"/>
    <col min="2306" max="2306" width="4.83203125" style="2" bestFit="1" customWidth="1"/>
    <col min="2307" max="2308" width="7.6640625" style="2" customWidth="1"/>
    <col min="2309" max="2309" width="5.5" style="2" bestFit="1" customWidth="1"/>
    <col min="2310" max="2311" width="5.1640625" style="2" bestFit="1" customWidth="1"/>
    <col min="2312" max="2312" width="6.33203125" style="2" bestFit="1" customWidth="1"/>
    <col min="2313" max="2313" width="7.33203125" style="2" bestFit="1" customWidth="1"/>
    <col min="2314" max="2314" width="7.6640625" style="2" bestFit="1" customWidth="1"/>
    <col min="2315" max="2315" width="7.83203125" style="2" bestFit="1" customWidth="1"/>
    <col min="2316" max="2316" width="6.5" style="2" bestFit="1" customWidth="1"/>
    <col min="2317" max="2317" width="10.5" style="2" bestFit="1" customWidth="1"/>
    <col min="2318" max="2318" width="7.5" style="2" bestFit="1" customWidth="1"/>
    <col min="2319" max="2319" width="5.1640625" style="2" bestFit="1" customWidth="1"/>
    <col min="2320" max="2541" width="9.1640625" style="2"/>
    <col min="2542" max="2542" width="42.6640625" style="2" customWidth="1"/>
    <col min="2543" max="2543" width="7" style="2" customWidth="1"/>
    <col min="2544" max="2544" width="5" style="2" bestFit="1" customWidth="1"/>
    <col min="2545" max="2545" width="6.5" style="2" bestFit="1" customWidth="1"/>
    <col min="2546" max="2546" width="5.5" style="2" bestFit="1" customWidth="1"/>
    <col min="2547" max="2547" width="5" style="2" bestFit="1" customWidth="1"/>
    <col min="2548" max="2548" width="4" style="2" bestFit="1" customWidth="1"/>
    <col min="2549" max="2549" width="4.33203125" style="2" bestFit="1" customWidth="1"/>
    <col min="2550" max="2550" width="4.5" style="2" bestFit="1" customWidth="1"/>
    <col min="2551" max="2551" width="6.33203125" style="2" bestFit="1" customWidth="1"/>
    <col min="2552" max="2554" width="5" style="2" bestFit="1" customWidth="1"/>
    <col min="2555" max="2555" width="4" style="2" bestFit="1" customWidth="1"/>
    <col min="2556" max="2557" width="5.1640625" style="2" bestFit="1" customWidth="1"/>
    <col min="2558" max="2558" width="6.5" style="2" bestFit="1" customWidth="1"/>
    <col min="2559" max="2559" width="5.33203125" style="2" bestFit="1" customWidth="1"/>
    <col min="2560" max="2560" width="5.6640625" style="2" bestFit="1" customWidth="1"/>
    <col min="2561" max="2561" width="4.33203125" style="2" bestFit="1" customWidth="1"/>
    <col min="2562" max="2562" width="4.83203125" style="2" bestFit="1" customWidth="1"/>
    <col min="2563" max="2564" width="7.6640625" style="2" customWidth="1"/>
    <col min="2565" max="2565" width="5.5" style="2" bestFit="1" customWidth="1"/>
    <col min="2566" max="2567" width="5.1640625" style="2" bestFit="1" customWidth="1"/>
    <col min="2568" max="2568" width="6.33203125" style="2" bestFit="1" customWidth="1"/>
    <col min="2569" max="2569" width="7.33203125" style="2" bestFit="1" customWidth="1"/>
    <col min="2570" max="2570" width="7.6640625" style="2" bestFit="1" customWidth="1"/>
    <col min="2571" max="2571" width="7.83203125" style="2" bestFit="1" customWidth="1"/>
    <col min="2572" max="2572" width="6.5" style="2" bestFit="1" customWidth="1"/>
    <col min="2573" max="2573" width="10.5" style="2" bestFit="1" customWidth="1"/>
    <col min="2574" max="2574" width="7.5" style="2" bestFit="1" customWidth="1"/>
    <col min="2575" max="2575" width="5.1640625" style="2" bestFit="1" customWidth="1"/>
    <col min="2576" max="2797" width="9.1640625" style="2"/>
    <col min="2798" max="2798" width="42.6640625" style="2" customWidth="1"/>
    <col min="2799" max="2799" width="7" style="2" customWidth="1"/>
    <col min="2800" max="2800" width="5" style="2" bestFit="1" customWidth="1"/>
    <col min="2801" max="2801" width="6.5" style="2" bestFit="1" customWidth="1"/>
    <col min="2802" max="2802" width="5.5" style="2" bestFit="1" customWidth="1"/>
    <col min="2803" max="2803" width="5" style="2" bestFit="1" customWidth="1"/>
    <col min="2804" max="2804" width="4" style="2" bestFit="1" customWidth="1"/>
    <col min="2805" max="2805" width="4.33203125" style="2" bestFit="1" customWidth="1"/>
    <col min="2806" max="2806" width="4.5" style="2" bestFit="1" customWidth="1"/>
    <col min="2807" max="2807" width="6.33203125" style="2" bestFit="1" customWidth="1"/>
    <col min="2808" max="2810" width="5" style="2" bestFit="1" customWidth="1"/>
    <col min="2811" max="2811" width="4" style="2" bestFit="1" customWidth="1"/>
    <col min="2812" max="2813" width="5.1640625" style="2" bestFit="1" customWidth="1"/>
    <col min="2814" max="2814" width="6.5" style="2" bestFit="1" customWidth="1"/>
    <col min="2815" max="2815" width="5.33203125" style="2" bestFit="1" customWidth="1"/>
    <col min="2816" max="2816" width="5.6640625" style="2" bestFit="1" customWidth="1"/>
    <col min="2817" max="2817" width="4.33203125" style="2" bestFit="1" customWidth="1"/>
    <col min="2818" max="2818" width="4.83203125" style="2" bestFit="1" customWidth="1"/>
    <col min="2819" max="2820" width="7.6640625" style="2" customWidth="1"/>
    <col min="2821" max="2821" width="5.5" style="2" bestFit="1" customWidth="1"/>
    <col min="2822" max="2823" width="5.1640625" style="2" bestFit="1" customWidth="1"/>
    <col min="2824" max="2824" width="6.33203125" style="2" bestFit="1" customWidth="1"/>
    <col min="2825" max="2825" width="7.33203125" style="2" bestFit="1" customWidth="1"/>
    <col min="2826" max="2826" width="7.6640625" style="2" bestFit="1" customWidth="1"/>
    <col min="2827" max="2827" width="7.83203125" style="2" bestFit="1" customWidth="1"/>
    <col min="2828" max="2828" width="6.5" style="2" bestFit="1" customWidth="1"/>
    <col min="2829" max="2829" width="10.5" style="2" bestFit="1" customWidth="1"/>
    <col min="2830" max="2830" width="7.5" style="2" bestFit="1" customWidth="1"/>
    <col min="2831" max="2831" width="5.1640625" style="2" bestFit="1" customWidth="1"/>
    <col min="2832" max="3053" width="9.1640625" style="2"/>
    <col min="3054" max="3054" width="42.6640625" style="2" customWidth="1"/>
    <col min="3055" max="3055" width="7" style="2" customWidth="1"/>
    <col min="3056" max="3056" width="5" style="2" bestFit="1" customWidth="1"/>
    <col min="3057" max="3057" width="6.5" style="2" bestFit="1" customWidth="1"/>
    <col min="3058" max="3058" width="5.5" style="2" bestFit="1" customWidth="1"/>
    <col min="3059" max="3059" width="5" style="2" bestFit="1" customWidth="1"/>
    <col min="3060" max="3060" width="4" style="2" bestFit="1" customWidth="1"/>
    <col min="3061" max="3061" width="4.33203125" style="2" bestFit="1" customWidth="1"/>
    <col min="3062" max="3062" width="4.5" style="2" bestFit="1" customWidth="1"/>
    <col min="3063" max="3063" width="6.33203125" style="2" bestFit="1" customWidth="1"/>
    <col min="3064" max="3066" width="5" style="2" bestFit="1" customWidth="1"/>
    <col min="3067" max="3067" width="4" style="2" bestFit="1" customWidth="1"/>
    <col min="3068" max="3069" width="5.1640625" style="2" bestFit="1" customWidth="1"/>
    <col min="3070" max="3070" width="6.5" style="2" bestFit="1" customWidth="1"/>
    <col min="3071" max="3071" width="5.33203125" style="2" bestFit="1" customWidth="1"/>
    <col min="3072" max="3072" width="5.6640625" style="2" bestFit="1" customWidth="1"/>
    <col min="3073" max="3073" width="4.33203125" style="2" bestFit="1" customWidth="1"/>
    <col min="3074" max="3074" width="4.83203125" style="2" bestFit="1" customWidth="1"/>
    <col min="3075" max="3076" width="7.6640625" style="2" customWidth="1"/>
    <col min="3077" max="3077" width="5.5" style="2" bestFit="1" customWidth="1"/>
    <col min="3078" max="3079" width="5.1640625" style="2" bestFit="1" customWidth="1"/>
    <col min="3080" max="3080" width="6.33203125" style="2" bestFit="1" customWidth="1"/>
    <col min="3081" max="3081" width="7.33203125" style="2" bestFit="1" customWidth="1"/>
    <col min="3082" max="3082" width="7.6640625" style="2" bestFit="1" customWidth="1"/>
    <col min="3083" max="3083" width="7.83203125" style="2" bestFit="1" customWidth="1"/>
    <col min="3084" max="3084" width="6.5" style="2" bestFit="1" customWidth="1"/>
    <col min="3085" max="3085" width="10.5" style="2" bestFit="1" customWidth="1"/>
    <col min="3086" max="3086" width="7.5" style="2" bestFit="1" customWidth="1"/>
    <col min="3087" max="3087" width="5.1640625" style="2" bestFit="1" customWidth="1"/>
    <col min="3088" max="3309" width="9.1640625" style="2"/>
    <col min="3310" max="3310" width="42.6640625" style="2" customWidth="1"/>
    <col min="3311" max="3311" width="7" style="2" customWidth="1"/>
    <col min="3312" max="3312" width="5" style="2" bestFit="1" customWidth="1"/>
    <col min="3313" max="3313" width="6.5" style="2" bestFit="1" customWidth="1"/>
    <col min="3314" max="3314" width="5.5" style="2" bestFit="1" customWidth="1"/>
    <col min="3315" max="3315" width="5" style="2" bestFit="1" customWidth="1"/>
    <col min="3316" max="3316" width="4" style="2" bestFit="1" customWidth="1"/>
    <col min="3317" max="3317" width="4.33203125" style="2" bestFit="1" customWidth="1"/>
    <col min="3318" max="3318" width="4.5" style="2" bestFit="1" customWidth="1"/>
    <col min="3319" max="3319" width="6.33203125" style="2" bestFit="1" customWidth="1"/>
    <col min="3320" max="3322" width="5" style="2" bestFit="1" customWidth="1"/>
    <col min="3323" max="3323" width="4" style="2" bestFit="1" customWidth="1"/>
    <col min="3324" max="3325" width="5.1640625" style="2" bestFit="1" customWidth="1"/>
    <col min="3326" max="3326" width="6.5" style="2" bestFit="1" customWidth="1"/>
    <col min="3327" max="3327" width="5.33203125" style="2" bestFit="1" customWidth="1"/>
    <col min="3328" max="3328" width="5.6640625" style="2" bestFit="1" customWidth="1"/>
    <col min="3329" max="3329" width="4.33203125" style="2" bestFit="1" customWidth="1"/>
    <col min="3330" max="3330" width="4.83203125" style="2" bestFit="1" customWidth="1"/>
    <col min="3331" max="3332" width="7.6640625" style="2" customWidth="1"/>
    <col min="3333" max="3333" width="5.5" style="2" bestFit="1" customWidth="1"/>
    <col min="3334" max="3335" width="5.1640625" style="2" bestFit="1" customWidth="1"/>
    <col min="3336" max="3336" width="6.33203125" style="2" bestFit="1" customWidth="1"/>
    <col min="3337" max="3337" width="7.33203125" style="2" bestFit="1" customWidth="1"/>
    <col min="3338" max="3338" width="7.6640625" style="2" bestFit="1" customWidth="1"/>
    <col min="3339" max="3339" width="7.83203125" style="2" bestFit="1" customWidth="1"/>
    <col min="3340" max="3340" width="6.5" style="2" bestFit="1" customWidth="1"/>
    <col min="3341" max="3341" width="10.5" style="2" bestFit="1" customWidth="1"/>
    <col min="3342" max="3342" width="7.5" style="2" bestFit="1" customWidth="1"/>
    <col min="3343" max="3343" width="5.1640625" style="2" bestFit="1" customWidth="1"/>
    <col min="3344" max="3565" width="9.1640625" style="2"/>
    <col min="3566" max="3566" width="42.6640625" style="2" customWidth="1"/>
    <col min="3567" max="3567" width="7" style="2" customWidth="1"/>
    <col min="3568" max="3568" width="5" style="2" bestFit="1" customWidth="1"/>
    <col min="3569" max="3569" width="6.5" style="2" bestFit="1" customWidth="1"/>
    <col min="3570" max="3570" width="5.5" style="2" bestFit="1" customWidth="1"/>
    <col min="3571" max="3571" width="5" style="2" bestFit="1" customWidth="1"/>
    <col min="3572" max="3572" width="4" style="2" bestFit="1" customWidth="1"/>
    <col min="3573" max="3573" width="4.33203125" style="2" bestFit="1" customWidth="1"/>
    <col min="3574" max="3574" width="4.5" style="2" bestFit="1" customWidth="1"/>
    <col min="3575" max="3575" width="6.33203125" style="2" bestFit="1" customWidth="1"/>
    <col min="3576" max="3578" width="5" style="2" bestFit="1" customWidth="1"/>
    <col min="3579" max="3579" width="4" style="2" bestFit="1" customWidth="1"/>
    <col min="3580" max="3581" width="5.1640625" style="2" bestFit="1" customWidth="1"/>
    <col min="3582" max="3582" width="6.5" style="2" bestFit="1" customWidth="1"/>
    <col min="3583" max="3583" width="5.33203125" style="2" bestFit="1" customWidth="1"/>
    <col min="3584" max="3584" width="5.6640625" style="2" bestFit="1" customWidth="1"/>
    <col min="3585" max="3585" width="4.33203125" style="2" bestFit="1" customWidth="1"/>
    <col min="3586" max="3586" width="4.83203125" style="2" bestFit="1" customWidth="1"/>
    <col min="3587" max="3588" width="7.6640625" style="2" customWidth="1"/>
    <col min="3589" max="3589" width="5.5" style="2" bestFit="1" customWidth="1"/>
    <col min="3590" max="3591" width="5.1640625" style="2" bestFit="1" customWidth="1"/>
    <col min="3592" max="3592" width="6.33203125" style="2" bestFit="1" customWidth="1"/>
    <col min="3593" max="3593" width="7.33203125" style="2" bestFit="1" customWidth="1"/>
    <col min="3594" max="3594" width="7.6640625" style="2" bestFit="1" customWidth="1"/>
    <col min="3595" max="3595" width="7.83203125" style="2" bestFit="1" customWidth="1"/>
    <col min="3596" max="3596" width="6.5" style="2" bestFit="1" customWidth="1"/>
    <col min="3597" max="3597" width="10.5" style="2" bestFit="1" customWidth="1"/>
    <col min="3598" max="3598" width="7.5" style="2" bestFit="1" customWidth="1"/>
    <col min="3599" max="3599" width="5.1640625" style="2" bestFit="1" customWidth="1"/>
    <col min="3600" max="3821" width="9.1640625" style="2"/>
    <col min="3822" max="3822" width="42.6640625" style="2" customWidth="1"/>
    <col min="3823" max="3823" width="7" style="2" customWidth="1"/>
    <col min="3824" max="3824" width="5" style="2" bestFit="1" customWidth="1"/>
    <col min="3825" max="3825" width="6.5" style="2" bestFit="1" customWidth="1"/>
    <col min="3826" max="3826" width="5.5" style="2" bestFit="1" customWidth="1"/>
    <col min="3827" max="3827" width="5" style="2" bestFit="1" customWidth="1"/>
    <col min="3828" max="3828" width="4" style="2" bestFit="1" customWidth="1"/>
    <col min="3829" max="3829" width="4.33203125" style="2" bestFit="1" customWidth="1"/>
    <col min="3830" max="3830" width="4.5" style="2" bestFit="1" customWidth="1"/>
    <col min="3831" max="3831" width="6.33203125" style="2" bestFit="1" customWidth="1"/>
    <col min="3832" max="3834" width="5" style="2" bestFit="1" customWidth="1"/>
    <col min="3835" max="3835" width="4" style="2" bestFit="1" customWidth="1"/>
    <col min="3836" max="3837" width="5.1640625" style="2" bestFit="1" customWidth="1"/>
    <col min="3838" max="3838" width="6.5" style="2" bestFit="1" customWidth="1"/>
    <col min="3839" max="3839" width="5.33203125" style="2" bestFit="1" customWidth="1"/>
    <col min="3840" max="3840" width="5.6640625" style="2" bestFit="1" customWidth="1"/>
    <col min="3841" max="3841" width="4.33203125" style="2" bestFit="1" customWidth="1"/>
    <col min="3842" max="3842" width="4.83203125" style="2" bestFit="1" customWidth="1"/>
    <col min="3843" max="3844" width="7.6640625" style="2" customWidth="1"/>
    <col min="3845" max="3845" width="5.5" style="2" bestFit="1" customWidth="1"/>
    <col min="3846" max="3847" width="5.1640625" style="2" bestFit="1" customWidth="1"/>
    <col min="3848" max="3848" width="6.33203125" style="2" bestFit="1" customWidth="1"/>
    <col min="3849" max="3849" width="7.33203125" style="2" bestFit="1" customWidth="1"/>
    <col min="3850" max="3850" width="7.6640625" style="2" bestFit="1" customWidth="1"/>
    <col min="3851" max="3851" width="7.83203125" style="2" bestFit="1" customWidth="1"/>
    <col min="3852" max="3852" width="6.5" style="2" bestFit="1" customWidth="1"/>
    <col min="3853" max="3853" width="10.5" style="2" bestFit="1" customWidth="1"/>
    <col min="3854" max="3854" width="7.5" style="2" bestFit="1" customWidth="1"/>
    <col min="3855" max="3855" width="5.1640625" style="2" bestFit="1" customWidth="1"/>
    <col min="3856" max="4077" width="9.1640625" style="2"/>
    <col min="4078" max="4078" width="42.6640625" style="2" customWidth="1"/>
    <col min="4079" max="4079" width="7" style="2" customWidth="1"/>
    <col min="4080" max="4080" width="5" style="2" bestFit="1" customWidth="1"/>
    <col min="4081" max="4081" width="6.5" style="2" bestFit="1" customWidth="1"/>
    <col min="4082" max="4082" width="5.5" style="2" bestFit="1" customWidth="1"/>
    <col min="4083" max="4083" width="5" style="2" bestFit="1" customWidth="1"/>
    <col min="4084" max="4084" width="4" style="2" bestFit="1" customWidth="1"/>
    <col min="4085" max="4085" width="4.33203125" style="2" bestFit="1" customWidth="1"/>
    <col min="4086" max="4086" width="4.5" style="2" bestFit="1" customWidth="1"/>
    <col min="4087" max="4087" width="6.33203125" style="2" bestFit="1" customWidth="1"/>
    <col min="4088" max="4090" width="5" style="2" bestFit="1" customWidth="1"/>
    <col min="4091" max="4091" width="4" style="2" bestFit="1" customWidth="1"/>
    <col min="4092" max="4093" width="5.1640625" style="2" bestFit="1" customWidth="1"/>
    <col min="4094" max="4094" width="6.5" style="2" bestFit="1" customWidth="1"/>
    <col min="4095" max="4095" width="5.33203125" style="2" bestFit="1" customWidth="1"/>
    <col min="4096" max="4096" width="5.6640625" style="2" bestFit="1" customWidth="1"/>
    <col min="4097" max="4097" width="4.33203125" style="2" bestFit="1" customWidth="1"/>
    <col min="4098" max="4098" width="4.83203125" style="2" bestFit="1" customWidth="1"/>
    <col min="4099" max="4100" width="7.6640625" style="2" customWidth="1"/>
    <col min="4101" max="4101" width="5.5" style="2" bestFit="1" customWidth="1"/>
    <col min="4102" max="4103" width="5.1640625" style="2" bestFit="1" customWidth="1"/>
    <col min="4104" max="4104" width="6.33203125" style="2" bestFit="1" customWidth="1"/>
    <col min="4105" max="4105" width="7.33203125" style="2" bestFit="1" customWidth="1"/>
    <col min="4106" max="4106" width="7.6640625" style="2" bestFit="1" customWidth="1"/>
    <col min="4107" max="4107" width="7.83203125" style="2" bestFit="1" customWidth="1"/>
    <col min="4108" max="4108" width="6.5" style="2" bestFit="1" customWidth="1"/>
    <col min="4109" max="4109" width="10.5" style="2" bestFit="1" customWidth="1"/>
    <col min="4110" max="4110" width="7.5" style="2" bestFit="1" customWidth="1"/>
    <col min="4111" max="4111" width="5.1640625" style="2" bestFit="1" customWidth="1"/>
    <col min="4112" max="4333" width="9.1640625" style="2"/>
    <col min="4334" max="4334" width="42.6640625" style="2" customWidth="1"/>
    <col min="4335" max="4335" width="7" style="2" customWidth="1"/>
    <col min="4336" max="4336" width="5" style="2" bestFit="1" customWidth="1"/>
    <col min="4337" max="4337" width="6.5" style="2" bestFit="1" customWidth="1"/>
    <col min="4338" max="4338" width="5.5" style="2" bestFit="1" customWidth="1"/>
    <col min="4339" max="4339" width="5" style="2" bestFit="1" customWidth="1"/>
    <col min="4340" max="4340" width="4" style="2" bestFit="1" customWidth="1"/>
    <col min="4341" max="4341" width="4.33203125" style="2" bestFit="1" customWidth="1"/>
    <col min="4342" max="4342" width="4.5" style="2" bestFit="1" customWidth="1"/>
    <col min="4343" max="4343" width="6.33203125" style="2" bestFit="1" customWidth="1"/>
    <col min="4344" max="4346" width="5" style="2" bestFit="1" customWidth="1"/>
    <col min="4347" max="4347" width="4" style="2" bestFit="1" customWidth="1"/>
    <col min="4348" max="4349" width="5.1640625" style="2" bestFit="1" customWidth="1"/>
    <col min="4350" max="4350" width="6.5" style="2" bestFit="1" customWidth="1"/>
    <col min="4351" max="4351" width="5.33203125" style="2" bestFit="1" customWidth="1"/>
    <col min="4352" max="4352" width="5.6640625" style="2" bestFit="1" customWidth="1"/>
    <col min="4353" max="4353" width="4.33203125" style="2" bestFit="1" customWidth="1"/>
    <col min="4354" max="4354" width="4.83203125" style="2" bestFit="1" customWidth="1"/>
    <col min="4355" max="4356" width="7.6640625" style="2" customWidth="1"/>
    <col min="4357" max="4357" width="5.5" style="2" bestFit="1" customWidth="1"/>
    <col min="4358" max="4359" width="5.1640625" style="2" bestFit="1" customWidth="1"/>
    <col min="4360" max="4360" width="6.33203125" style="2" bestFit="1" customWidth="1"/>
    <col min="4361" max="4361" width="7.33203125" style="2" bestFit="1" customWidth="1"/>
    <col min="4362" max="4362" width="7.6640625" style="2" bestFit="1" customWidth="1"/>
    <col min="4363" max="4363" width="7.83203125" style="2" bestFit="1" customWidth="1"/>
    <col min="4364" max="4364" width="6.5" style="2" bestFit="1" customWidth="1"/>
    <col min="4365" max="4365" width="10.5" style="2" bestFit="1" customWidth="1"/>
    <col min="4366" max="4366" width="7.5" style="2" bestFit="1" customWidth="1"/>
    <col min="4367" max="4367" width="5.1640625" style="2" bestFit="1" customWidth="1"/>
    <col min="4368" max="4589" width="9.1640625" style="2"/>
    <col min="4590" max="4590" width="42.6640625" style="2" customWidth="1"/>
    <col min="4591" max="4591" width="7" style="2" customWidth="1"/>
    <col min="4592" max="4592" width="5" style="2" bestFit="1" customWidth="1"/>
    <col min="4593" max="4593" width="6.5" style="2" bestFit="1" customWidth="1"/>
    <col min="4594" max="4594" width="5.5" style="2" bestFit="1" customWidth="1"/>
    <col min="4595" max="4595" width="5" style="2" bestFit="1" customWidth="1"/>
    <col min="4596" max="4596" width="4" style="2" bestFit="1" customWidth="1"/>
    <col min="4597" max="4597" width="4.33203125" style="2" bestFit="1" customWidth="1"/>
    <col min="4598" max="4598" width="4.5" style="2" bestFit="1" customWidth="1"/>
    <col min="4599" max="4599" width="6.33203125" style="2" bestFit="1" customWidth="1"/>
    <col min="4600" max="4602" width="5" style="2" bestFit="1" customWidth="1"/>
    <col min="4603" max="4603" width="4" style="2" bestFit="1" customWidth="1"/>
    <col min="4604" max="4605" width="5.1640625" style="2" bestFit="1" customWidth="1"/>
    <col min="4606" max="4606" width="6.5" style="2" bestFit="1" customWidth="1"/>
    <col min="4607" max="4607" width="5.33203125" style="2" bestFit="1" customWidth="1"/>
    <col min="4608" max="4608" width="5.6640625" style="2" bestFit="1" customWidth="1"/>
    <col min="4609" max="4609" width="4.33203125" style="2" bestFit="1" customWidth="1"/>
    <col min="4610" max="4610" width="4.83203125" style="2" bestFit="1" customWidth="1"/>
    <col min="4611" max="4612" width="7.6640625" style="2" customWidth="1"/>
    <col min="4613" max="4613" width="5.5" style="2" bestFit="1" customWidth="1"/>
    <col min="4614" max="4615" width="5.1640625" style="2" bestFit="1" customWidth="1"/>
    <col min="4616" max="4616" width="6.33203125" style="2" bestFit="1" customWidth="1"/>
    <col min="4617" max="4617" width="7.33203125" style="2" bestFit="1" customWidth="1"/>
    <col min="4618" max="4618" width="7.6640625" style="2" bestFit="1" customWidth="1"/>
    <col min="4619" max="4619" width="7.83203125" style="2" bestFit="1" customWidth="1"/>
    <col min="4620" max="4620" width="6.5" style="2" bestFit="1" customWidth="1"/>
    <col min="4621" max="4621" width="10.5" style="2" bestFit="1" customWidth="1"/>
    <col min="4622" max="4622" width="7.5" style="2" bestFit="1" customWidth="1"/>
    <col min="4623" max="4623" width="5.1640625" style="2" bestFit="1" customWidth="1"/>
    <col min="4624" max="4845" width="9.1640625" style="2"/>
    <col min="4846" max="4846" width="42.6640625" style="2" customWidth="1"/>
    <col min="4847" max="4847" width="7" style="2" customWidth="1"/>
    <col min="4848" max="4848" width="5" style="2" bestFit="1" customWidth="1"/>
    <col min="4849" max="4849" width="6.5" style="2" bestFit="1" customWidth="1"/>
    <col min="4850" max="4850" width="5.5" style="2" bestFit="1" customWidth="1"/>
    <col min="4851" max="4851" width="5" style="2" bestFit="1" customWidth="1"/>
    <col min="4852" max="4852" width="4" style="2" bestFit="1" customWidth="1"/>
    <col min="4853" max="4853" width="4.33203125" style="2" bestFit="1" customWidth="1"/>
    <col min="4854" max="4854" width="4.5" style="2" bestFit="1" customWidth="1"/>
    <col min="4855" max="4855" width="6.33203125" style="2" bestFit="1" customWidth="1"/>
    <col min="4856" max="4858" width="5" style="2" bestFit="1" customWidth="1"/>
    <col min="4859" max="4859" width="4" style="2" bestFit="1" customWidth="1"/>
    <col min="4860" max="4861" width="5.1640625" style="2" bestFit="1" customWidth="1"/>
    <col min="4862" max="4862" width="6.5" style="2" bestFit="1" customWidth="1"/>
    <col min="4863" max="4863" width="5.33203125" style="2" bestFit="1" customWidth="1"/>
    <col min="4864" max="4864" width="5.6640625" style="2" bestFit="1" customWidth="1"/>
    <col min="4865" max="4865" width="4.33203125" style="2" bestFit="1" customWidth="1"/>
    <col min="4866" max="4866" width="4.83203125" style="2" bestFit="1" customWidth="1"/>
    <col min="4867" max="4868" width="7.6640625" style="2" customWidth="1"/>
    <col min="4869" max="4869" width="5.5" style="2" bestFit="1" customWidth="1"/>
    <col min="4870" max="4871" width="5.1640625" style="2" bestFit="1" customWidth="1"/>
    <col min="4872" max="4872" width="6.33203125" style="2" bestFit="1" customWidth="1"/>
    <col min="4873" max="4873" width="7.33203125" style="2" bestFit="1" customWidth="1"/>
    <col min="4874" max="4874" width="7.6640625" style="2" bestFit="1" customWidth="1"/>
    <col min="4875" max="4875" width="7.83203125" style="2" bestFit="1" customWidth="1"/>
    <col min="4876" max="4876" width="6.5" style="2" bestFit="1" customWidth="1"/>
    <col min="4877" max="4877" width="10.5" style="2" bestFit="1" customWidth="1"/>
    <col min="4878" max="4878" width="7.5" style="2" bestFit="1" customWidth="1"/>
    <col min="4879" max="4879" width="5.1640625" style="2" bestFit="1" customWidth="1"/>
    <col min="4880" max="5101" width="9.1640625" style="2"/>
    <col min="5102" max="5102" width="42.6640625" style="2" customWidth="1"/>
    <col min="5103" max="5103" width="7" style="2" customWidth="1"/>
    <col min="5104" max="5104" width="5" style="2" bestFit="1" customWidth="1"/>
    <col min="5105" max="5105" width="6.5" style="2" bestFit="1" customWidth="1"/>
    <col min="5106" max="5106" width="5.5" style="2" bestFit="1" customWidth="1"/>
    <col min="5107" max="5107" width="5" style="2" bestFit="1" customWidth="1"/>
    <col min="5108" max="5108" width="4" style="2" bestFit="1" customWidth="1"/>
    <col min="5109" max="5109" width="4.33203125" style="2" bestFit="1" customWidth="1"/>
    <col min="5110" max="5110" width="4.5" style="2" bestFit="1" customWidth="1"/>
    <col min="5111" max="5111" width="6.33203125" style="2" bestFit="1" customWidth="1"/>
    <col min="5112" max="5114" width="5" style="2" bestFit="1" customWidth="1"/>
    <col min="5115" max="5115" width="4" style="2" bestFit="1" customWidth="1"/>
    <col min="5116" max="5117" width="5.1640625" style="2" bestFit="1" customWidth="1"/>
    <col min="5118" max="5118" width="6.5" style="2" bestFit="1" customWidth="1"/>
    <col min="5119" max="5119" width="5.33203125" style="2" bestFit="1" customWidth="1"/>
    <col min="5120" max="5120" width="5.6640625" style="2" bestFit="1" customWidth="1"/>
    <col min="5121" max="5121" width="4.33203125" style="2" bestFit="1" customWidth="1"/>
    <col min="5122" max="5122" width="4.83203125" style="2" bestFit="1" customWidth="1"/>
    <col min="5123" max="5124" width="7.6640625" style="2" customWidth="1"/>
    <col min="5125" max="5125" width="5.5" style="2" bestFit="1" customWidth="1"/>
    <col min="5126" max="5127" width="5.1640625" style="2" bestFit="1" customWidth="1"/>
    <col min="5128" max="5128" width="6.33203125" style="2" bestFit="1" customWidth="1"/>
    <col min="5129" max="5129" width="7.33203125" style="2" bestFit="1" customWidth="1"/>
    <col min="5130" max="5130" width="7.6640625" style="2" bestFit="1" customWidth="1"/>
    <col min="5131" max="5131" width="7.83203125" style="2" bestFit="1" customWidth="1"/>
    <col min="5132" max="5132" width="6.5" style="2" bestFit="1" customWidth="1"/>
    <col min="5133" max="5133" width="10.5" style="2" bestFit="1" customWidth="1"/>
    <col min="5134" max="5134" width="7.5" style="2" bestFit="1" customWidth="1"/>
    <col min="5135" max="5135" width="5.1640625" style="2" bestFit="1" customWidth="1"/>
    <col min="5136" max="5357" width="9.1640625" style="2"/>
    <col min="5358" max="5358" width="42.6640625" style="2" customWidth="1"/>
    <col min="5359" max="5359" width="7" style="2" customWidth="1"/>
    <col min="5360" max="5360" width="5" style="2" bestFit="1" customWidth="1"/>
    <col min="5361" max="5361" width="6.5" style="2" bestFit="1" customWidth="1"/>
    <col min="5362" max="5362" width="5.5" style="2" bestFit="1" customWidth="1"/>
    <col min="5363" max="5363" width="5" style="2" bestFit="1" customWidth="1"/>
    <col min="5364" max="5364" width="4" style="2" bestFit="1" customWidth="1"/>
    <col min="5365" max="5365" width="4.33203125" style="2" bestFit="1" customWidth="1"/>
    <col min="5366" max="5366" width="4.5" style="2" bestFit="1" customWidth="1"/>
    <col min="5367" max="5367" width="6.33203125" style="2" bestFit="1" customWidth="1"/>
    <col min="5368" max="5370" width="5" style="2" bestFit="1" customWidth="1"/>
    <col min="5371" max="5371" width="4" style="2" bestFit="1" customWidth="1"/>
    <col min="5372" max="5373" width="5.1640625" style="2" bestFit="1" customWidth="1"/>
    <col min="5374" max="5374" width="6.5" style="2" bestFit="1" customWidth="1"/>
    <col min="5375" max="5375" width="5.33203125" style="2" bestFit="1" customWidth="1"/>
    <col min="5376" max="5376" width="5.6640625" style="2" bestFit="1" customWidth="1"/>
    <col min="5377" max="5377" width="4.33203125" style="2" bestFit="1" customWidth="1"/>
    <col min="5378" max="5378" width="4.83203125" style="2" bestFit="1" customWidth="1"/>
    <col min="5379" max="5380" width="7.6640625" style="2" customWidth="1"/>
    <col min="5381" max="5381" width="5.5" style="2" bestFit="1" customWidth="1"/>
    <col min="5382" max="5383" width="5.1640625" style="2" bestFit="1" customWidth="1"/>
    <col min="5384" max="5384" width="6.33203125" style="2" bestFit="1" customWidth="1"/>
    <col min="5385" max="5385" width="7.33203125" style="2" bestFit="1" customWidth="1"/>
    <col min="5386" max="5386" width="7.6640625" style="2" bestFit="1" customWidth="1"/>
    <col min="5387" max="5387" width="7.83203125" style="2" bestFit="1" customWidth="1"/>
    <col min="5388" max="5388" width="6.5" style="2" bestFit="1" customWidth="1"/>
    <col min="5389" max="5389" width="10.5" style="2" bestFit="1" customWidth="1"/>
    <col min="5390" max="5390" width="7.5" style="2" bestFit="1" customWidth="1"/>
    <col min="5391" max="5391" width="5.1640625" style="2" bestFit="1" customWidth="1"/>
    <col min="5392" max="5613" width="9.1640625" style="2"/>
    <col min="5614" max="5614" width="42.6640625" style="2" customWidth="1"/>
    <col min="5615" max="5615" width="7" style="2" customWidth="1"/>
    <col min="5616" max="5616" width="5" style="2" bestFit="1" customWidth="1"/>
    <col min="5617" max="5617" width="6.5" style="2" bestFit="1" customWidth="1"/>
    <col min="5618" max="5618" width="5.5" style="2" bestFit="1" customWidth="1"/>
    <col min="5619" max="5619" width="5" style="2" bestFit="1" customWidth="1"/>
    <col min="5620" max="5620" width="4" style="2" bestFit="1" customWidth="1"/>
    <col min="5621" max="5621" width="4.33203125" style="2" bestFit="1" customWidth="1"/>
    <col min="5622" max="5622" width="4.5" style="2" bestFit="1" customWidth="1"/>
    <col min="5623" max="5623" width="6.33203125" style="2" bestFit="1" customWidth="1"/>
    <col min="5624" max="5626" width="5" style="2" bestFit="1" customWidth="1"/>
    <col min="5627" max="5627" width="4" style="2" bestFit="1" customWidth="1"/>
    <col min="5628" max="5629" width="5.1640625" style="2" bestFit="1" customWidth="1"/>
    <col min="5630" max="5630" width="6.5" style="2" bestFit="1" customWidth="1"/>
    <col min="5631" max="5631" width="5.33203125" style="2" bestFit="1" customWidth="1"/>
    <col min="5632" max="5632" width="5.6640625" style="2" bestFit="1" customWidth="1"/>
    <col min="5633" max="5633" width="4.33203125" style="2" bestFit="1" customWidth="1"/>
    <col min="5634" max="5634" width="4.83203125" style="2" bestFit="1" customWidth="1"/>
    <col min="5635" max="5636" width="7.6640625" style="2" customWidth="1"/>
    <col min="5637" max="5637" width="5.5" style="2" bestFit="1" customWidth="1"/>
    <col min="5638" max="5639" width="5.1640625" style="2" bestFit="1" customWidth="1"/>
    <col min="5640" max="5640" width="6.33203125" style="2" bestFit="1" customWidth="1"/>
    <col min="5641" max="5641" width="7.33203125" style="2" bestFit="1" customWidth="1"/>
    <col min="5642" max="5642" width="7.6640625" style="2" bestFit="1" customWidth="1"/>
    <col min="5643" max="5643" width="7.83203125" style="2" bestFit="1" customWidth="1"/>
    <col min="5644" max="5644" width="6.5" style="2" bestFit="1" customWidth="1"/>
    <col min="5645" max="5645" width="10.5" style="2" bestFit="1" customWidth="1"/>
    <col min="5646" max="5646" width="7.5" style="2" bestFit="1" customWidth="1"/>
    <col min="5647" max="5647" width="5.1640625" style="2" bestFit="1" customWidth="1"/>
    <col min="5648" max="5869" width="9.1640625" style="2"/>
    <col min="5870" max="5870" width="42.6640625" style="2" customWidth="1"/>
    <col min="5871" max="5871" width="7" style="2" customWidth="1"/>
    <col min="5872" max="5872" width="5" style="2" bestFit="1" customWidth="1"/>
    <col min="5873" max="5873" width="6.5" style="2" bestFit="1" customWidth="1"/>
    <col min="5874" max="5874" width="5.5" style="2" bestFit="1" customWidth="1"/>
    <col min="5875" max="5875" width="5" style="2" bestFit="1" customWidth="1"/>
    <col min="5876" max="5876" width="4" style="2" bestFit="1" customWidth="1"/>
    <col min="5877" max="5877" width="4.33203125" style="2" bestFit="1" customWidth="1"/>
    <col min="5878" max="5878" width="4.5" style="2" bestFit="1" customWidth="1"/>
    <col min="5879" max="5879" width="6.33203125" style="2" bestFit="1" customWidth="1"/>
    <col min="5880" max="5882" width="5" style="2" bestFit="1" customWidth="1"/>
    <col min="5883" max="5883" width="4" style="2" bestFit="1" customWidth="1"/>
    <col min="5884" max="5885" width="5.1640625" style="2" bestFit="1" customWidth="1"/>
    <col min="5886" max="5886" width="6.5" style="2" bestFit="1" customWidth="1"/>
    <col min="5887" max="5887" width="5.33203125" style="2" bestFit="1" customWidth="1"/>
    <col min="5888" max="5888" width="5.6640625" style="2" bestFit="1" customWidth="1"/>
    <col min="5889" max="5889" width="4.33203125" style="2" bestFit="1" customWidth="1"/>
    <col min="5890" max="5890" width="4.83203125" style="2" bestFit="1" customWidth="1"/>
    <col min="5891" max="5892" width="7.6640625" style="2" customWidth="1"/>
    <col min="5893" max="5893" width="5.5" style="2" bestFit="1" customWidth="1"/>
    <col min="5894" max="5895" width="5.1640625" style="2" bestFit="1" customWidth="1"/>
    <col min="5896" max="5896" width="6.33203125" style="2" bestFit="1" customWidth="1"/>
    <col min="5897" max="5897" width="7.33203125" style="2" bestFit="1" customWidth="1"/>
    <col min="5898" max="5898" width="7.6640625" style="2" bestFit="1" customWidth="1"/>
    <col min="5899" max="5899" width="7.83203125" style="2" bestFit="1" customWidth="1"/>
    <col min="5900" max="5900" width="6.5" style="2" bestFit="1" customWidth="1"/>
    <col min="5901" max="5901" width="10.5" style="2" bestFit="1" customWidth="1"/>
    <col min="5902" max="5902" width="7.5" style="2" bestFit="1" customWidth="1"/>
    <col min="5903" max="5903" width="5.1640625" style="2" bestFit="1" customWidth="1"/>
    <col min="5904" max="6125" width="9.1640625" style="2"/>
    <col min="6126" max="6126" width="42.6640625" style="2" customWidth="1"/>
    <col min="6127" max="6127" width="7" style="2" customWidth="1"/>
    <col min="6128" max="6128" width="5" style="2" bestFit="1" customWidth="1"/>
    <col min="6129" max="6129" width="6.5" style="2" bestFit="1" customWidth="1"/>
    <col min="6130" max="6130" width="5.5" style="2" bestFit="1" customWidth="1"/>
    <col min="6131" max="6131" width="5" style="2" bestFit="1" customWidth="1"/>
    <col min="6132" max="6132" width="4" style="2" bestFit="1" customWidth="1"/>
    <col min="6133" max="6133" width="4.33203125" style="2" bestFit="1" customWidth="1"/>
    <col min="6134" max="6134" width="4.5" style="2" bestFit="1" customWidth="1"/>
    <col min="6135" max="6135" width="6.33203125" style="2" bestFit="1" customWidth="1"/>
    <col min="6136" max="6138" width="5" style="2" bestFit="1" customWidth="1"/>
    <col min="6139" max="6139" width="4" style="2" bestFit="1" customWidth="1"/>
    <col min="6140" max="6141" width="5.1640625" style="2" bestFit="1" customWidth="1"/>
    <col min="6142" max="6142" width="6.5" style="2" bestFit="1" customWidth="1"/>
    <col min="6143" max="6143" width="5.33203125" style="2" bestFit="1" customWidth="1"/>
    <col min="6144" max="6144" width="5.6640625" style="2" bestFit="1" customWidth="1"/>
    <col min="6145" max="6145" width="4.33203125" style="2" bestFit="1" customWidth="1"/>
    <col min="6146" max="6146" width="4.83203125" style="2" bestFit="1" customWidth="1"/>
    <col min="6147" max="6148" width="7.6640625" style="2" customWidth="1"/>
    <col min="6149" max="6149" width="5.5" style="2" bestFit="1" customWidth="1"/>
    <col min="6150" max="6151" width="5.1640625" style="2" bestFit="1" customWidth="1"/>
    <col min="6152" max="6152" width="6.33203125" style="2" bestFit="1" customWidth="1"/>
    <col min="6153" max="6153" width="7.33203125" style="2" bestFit="1" customWidth="1"/>
    <col min="6154" max="6154" width="7.6640625" style="2" bestFit="1" customWidth="1"/>
    <col min="6155" max="6155" width="7.83203125" style="2" bestFit="1" customWidth="1"/>
    <col min="6156" max="6156" width="6.5" style="2" bestFit="1" customWidth="1"/>
    <col min="6157" max="6157" width="10.5" style="2" bestFit="1" customWidth="1"/>
    <col min="6158" max="6158" width="7.5" style="2" bestFit="1" customWidth="1"/>
    <col min="6159" max="6159" width="5.1640625" style="2" bestFit="1" customWidth="1"/>
    <col min="6160" max="6381" width="9.1640625" style="2"/>
    <col min="6382" max="6382" width="42.6640625" style="2" customWidth="1"/>
    <col min="6383" max="6383" width="7" style="2" customWidth="1"/>
    <col min="6384" max="6384" width="5" style="2" bestFit="1" customWidth="1"/>
    <col min="6385" max="6385" width="6.5" style="2" bestFit="1" customWidth="1"/>
    <col min="6386" max="6386" width="5.5" style="2" bestFit="1" customWidth="1"/>
    <col min="6387" max="6387" width="5" style="2" bestFit="1" customWidth="1"/>
    <col min="6388" max="6388" width="4" style="2" bestFit="1" customWidth="1"/>
    <col min="6389" max="6389" width="4.33203125" style="2" bestFit="1" customWidth="1"/>
    <col min="6390" max="6390" width="4.5" style="2" bestFit="1" customWidth="1"/>
    <col min="6391" max="6391" width="6.33203125" style="2" bestFit="1" customWidth="1"/>
    <col min="6392" max="6394" width="5" style="2" bestFit="1" customWidth="1"/>
    <col min="6395" max="6395" width="4" style="2" bestFit="1" customWidth="1"/>
    <col min="6396" max="6397" width="5.1640625" style="2" bestFit="1" customWidth="1"/>
    <col min="6398" max="6398" width="6.5" style="2" bestFit="1" customWidth="1"/>
    <col min="6399" max="6399" width="5.33203125" style="2" bestFit="1" customWidth="1"/>
    <col min="6400" max="6400" width="5.6640625" style="2" bestFit="1" customWidth="1"/>
    <col min="6401" max="6401" width="4.33203125" style="2" bestFit="1" customWidth="1"/>
    <col min="6402" max="6402" width="4.83203125" style="2" bestFit="1" customWidth="1"/>
    <col min="6403" max="6404" width="7.6640625" style="2" customWidth="1"/>
    <col min="6405" max="6405" width="5.5" style="2" bestFit="1" customWidth="1"/>
    <col min="6406" max="6407" width="5.1640625" style="2" bestFit="1" customWidth="1"/>
    <col min="6408" max="6408" width="6.33203125" style="2" bestFit="1" customWidth="1"/>
    <col min="6409" max="6409" width="7.33203125" style="2" bestFit="1" customWidth="1"/>
    <col min="6410" max="6410" width="7.6640625" style="2" bestFit="1" customWidth="1"/>
    <col min="6411" max="6411" width="7.83203125" style="2" bestFit="1" customWidth="1"/>
    <col min="6412" max="6412" width="6.5" style="2" bestFit="1" customWidth="1"/>
    <col min="6413" max="6413" width="10.5" style="2" bestFit="1" customWidth="1"/>
    <col min="6414" max="6414" width="7.5" style="2" bestFit="1" customWidth="1"/>
    <col min="6415" max="6415" width="5.1640625" style="2" bestFit="1" customWidth="1"/>
    <col min="6416" max="6637" width="9.1640625" style="2"/>
    <col min="6638" max="6638" width="42.6640625" style="2" customWidth="1"/>
    <col min="6639" max="6639" width="7" style="2" customWidth="1"/>
    <col min="6640" max="6640" width="5" style="2" bestFit="1" customWidth="1"/>
    <col min="6641" max="6641" width="6.5" style="2" bestFit="1" customWidth="1"/>
    <col min="6642" max="6642" width="5.5" style="2" bestFit="1" customWidth="1"/>
    <col min="6643" max="6643" width="5" style="2" bestFit="1" customWidth="1"/>
    <col min="6644" max="6644" width="4" style="2" bestFit="1" customWidth="1"/>
    <col min="6645" max="6645" width="4.33203125" style="2" bestFit="1" customWidth="1"/>
    <col min="6646" max="6646" width="4.5" style="2" bestFit="1" customWidth="1"/>
    <col min="6647" max="6647" width="6.33203125" style="2" bestFit="1" customWidth="1"/>
    <col min="6648" max="6650" width="5" style="2" bestFit="1" customWidth="1"/>
    <col min="6651" max="6651" width="4" style="2" bestFit="1" customWidth="1"/>
    <col min="6652" max="6653" width="5.1640625" style="2" bestFit="1" customWidth="1"/>
    <col min="6654" max="6654" width="6.5" style="2" bestFit="1" customWidth="1"/>
    <col min="6655" max="6655" width="5.33203125" style="2" bestFit="1" customWidth="1"/>
    <col min="6656" max="6656" width="5.6640625" style="2" bestFit="1" customWidth="1"/>
    <col min="6657" max="6657" width="4.33203125" style="2" bestFit="1" customWidth="1"/>
    <col min="6658" max="6658" width="4.83203125" style="2" bestFit="1" customWidth="1"/>
    <col min="6659" max="6660" width="7.6640625" style="2" customWidth="1"/>
    <col min="6661" max="6661" width="5.5" style="2" bestFit="1" customWidth="1"/>
    <col min="6662" max="6663" width="5.1640625" style="2" bestFit="1" customWidth="1"/>
    <col min="6664" max="6664" width="6.33203125" style="2" bestFit="1" customWidth="1"/>
    <col min="6665" max="6665" width="7.33203125" style="2" bestFit="1" customWidth="1"/>
    <col min="6666" max="6666" width="7.6640625" style="2" bestFit="1" customWidth="1"/>
    <col min="6667" max="6667" width="7.83203125" style="2" bestFit="1" customWidth="1"/>
    <col min="6668" max="6668" width="6.5" style="2" bestFit="1" customWidth="1"/>
    <col min="6669" max="6669" width="10.5" style="2" bestFit="1" customWidth="1"/>
    <col min="6670" max="6670" width="7.5" style="2" bestFit="1" customWidth="1"/>
    <col min="6671" max="6671" width="5.1640625" style="2" bestFit="1" customWidth="1"/>
    <col min="6672" max="6893" width="9.1640625" style="2"/>
    <col min="6894" max="6894" width="42.6640625" style="2" customWidth="1"/>
    <col min="6895" max="6895" width="7" style="2" customWidth="1"/>
    <col min="6896" max="6896" width="5" style="2" bestFit="1" customWidth="1"/>
    <col min="6897" max="6897" width="6.5" style="2" bestFit="1" customWidth="1"/>
    <col min="6898" max="6898" width="5.5" style="2" bestFit="1" customWidth="1"/>
    <col min="6899" max="6899" width="5" style="2" bestFit="1" customWidth="1"/>
    <col min="6900" max="6900" width="4" style="2" bestFit="1" customWidth="1"/>
    <col min="6901" max="6901" width="4.33203125" style="2" bestFit="1" customWidth="1"/>
    <col min="6902" max="6902" width="4.5" style="2" bestFit="1" customWidth="1"/>
    <col min="6903" max="6903" width="6.33203125" style="2" bestFit="1" customWidth="1"/>
    <col min="6904" max="6906" width="5" style="2" bestFit="1" customWidth="1"/>
    <col min="6907" max="6907" width="4" style="2" bestFit="1" customWidth="1"/>
    <col min="6908" max="6909" width="5.1640625" style="2" bestFit="1" customWidth="1"/>
    <col min="6910" max="6910" width="6.5" style="2" bestFit="1" customWidth="1"/>
    <col min="6911" max="6911" width="5.33203125" style="2" bestFit="1" customWidth="1"/>
    <col min="6912" max="6912" width="5.6640625" style="2" bestFit="1" customWidth="1"/>
    <col min="6913" max="6913" width="4.33203125" style="2" bestFit="1" customWidth="1"/>
    <col min="6914" max="6914" width="4.83203125" style="2" bestFit="1" customWidth="1"/>
    <col min="6915" max="6916" width="7.6640625" style="2" customWidth="1"/>
    <col min="6917" max="6917" width="5.5" style="2" bestFit="1" customWidth="1"/>
    <col min="6918" max="6919" width="5.1640625" style="2" bestFit="1" customWidth="1"/>
    <col min="6920" max="6920" width="6.33203125" style="2" bestFit="1" customWidth="1"/>
    <col min="6921" max="6921" width="7.33203125" style="2" bestFit="1" customWidth="1"/>
    <col min="6922" max="6922" width="7.6640625" style="2" bestFit="1" customWidth="1"/>
    <col min="6923" max="6923" width="7.83203125" style="2" bestFit="1" customWidth="1"/>
    <col min="6924" max="6924" width="6.5" style="2" bestFit="1" customWidth="1"/>
    <col min="6925" max="6925" width="10.5" style="2" bestFit="1" customWidth="1"/>
    <col min="6926" max="6926" width="7.5" style="2" bestFit="1" customWidth="1"/>
    <col min="6927" max="6927" width="5.1640625" style="2" bestFit="1" customWidth="1"/>
    <col min="6928" max="7149" width="9.1640625" style="2"/>
    <col min="7150" max="7150" width="42.6640625" style="2" customWidth="1"/>
    <col min="7151" max="7151" width="7" style="2" customWidth="1"/>
    <col min="7152" max="7152" width="5" style="2" bestFit="1" customWidth="1"/>
    <col min="7153" max="7153" width="6.5" style="2" bestFit="1" customWidth="1"/>
    <col min="7154" max="7154" width="5.5" style="2" bestFit="1" customWidth="1"/>
    <col min="7155" max="7155" width="5" style="2" bestFit="1" customWidth="1"/>
    <col min="7156" max="7156" width="4" style="2" bestFit="1" customWidth="1"/>
    <col min="7157" max="7157" width="4.33203125" style="2" bestFit="1" customWidth="1"/>
    <col min="7158" max="7158" width="4.5" style="2" bestFit="1" customWidth="1"/>
    <col min="7159" max="7159" width="6.33203125" style="2" bestFit="1" customWidth="1"/>
    <col min="7160" max="7162" width="5" style="2" bestFit="1" customWidth="1"/>
    <col min="7163" max="7163" width="4" style="2" bestFit="1" customWidth="1"/>
    <col min="7164" max="7165" width="5.1640625" style="2" bestFit="1" customWidth="1"/>
    <col min="7166" max="7166" width="6.5" style="2" bestFit="1" customWidth="1"/>
    <col min="7167" max="7167" width="5.33203125" style="2" bestFit="1" customWidth="1"/>
    <col min="7168" max="7168" width="5.6640625" style="2" bestFit="1" customWidth="1"/>
    <col min="7169" max="7169" width="4.33203125" style="2" bestFit="1" customWidth="1"/>
    <col min="7170" max="7170" width="4.83203125" style="2" bestFit="1" customWidth="1"/>
    <col min="7171" max="7172" width="7.6640625" style="2" customWidth="1"/>
    <col min="7173" max="7173" width="5.5" style="2" bestFit="1" customWidth="1"/>
    <col min="7174" max="7175" width="5.1640625" style="2" bestFit="1" customWidth="1"/>
    <col min="7176" max="7176" width="6.33203125" style="2" bestFit="1" customWidth="1"/>
    <col min="7177" max="7177" width="7.33203125" style="2" bestFit="1" customWidth="1"/>
    <col min="7178" max="7178" width="7.6640625" style="2" bestFit="1" customWidth="1"/>
    <col min="7179" max="7179" width="7.83203125" style="2" bestFit="1" customWidth="1"/>
    <col min="7180" max="7180" width="6.5" style="2" bestFit="1" customWidth="1"/>
    <col min="7181" max="7181" width="10.5" style="2" bestFit="1" customWidth="1"/>
    <col min="7182" max="7182" width="7.5" style="2" bestFit="1" customWidth="1"/>
    <col min="7183" max="7183" width="5.1640625" style="2" bestFit="1" customWidth="1"/>
    <col min="7184" max="7405" width="9.1640625" style="2"/>
    <col min="7406" max="7406" width="42.6640625" style="2" customWidth="1"/>
    <col min="7407" max="7407" width="7" style="2" customWidth="1"/>
    <col min="7408" max="7408" width="5" style="2" bestFit="1" customWidth="1"/>
    <col min="7409" max="7409" width="6.5" style="2" bestFit="1" customWidth="1"/>
    <col min="7410" max="7410" width="5.5" style="2" bestFit="1" customWidth="1"/>
    <col min="7411" max="7411" width="5" style="2" bestFit="1" customWidth="1"/>
    <col min="7412" max="7412" width="4" style="2" bestFit="1" customWidth="1"/>
    <col min="7413" max="7413" width="4.33203125" style="2" bestFit="1" customWidth="1"/>
    <col min="7414" max="7414" width="4.5" style="2" bestFit="1" customWidth="1"/>
    <col min="7415" max="7415" width="6.33203125" style="2" bestFit="1" customWidth="1"/>
    <col min="7416" max="7418" width="5" style="2" bestFit="1" customWidth="1"/>
    <col min="7419" max="7419" width="4" style="2" bestFit="1" customWidth="1"/>
    <col min="7420" max="7421" width="5.1640625" style="2" bestFit="1" customWidth="1"/>
    <col min="7422" max="7422" width="6.5" style="2" bestFit="1" customWidth="1"/>
    <col min="7423" max="7423" width="5.33203125" style="2" bestFit="1" customWidth="1"/>
    <col min="7424" max="7424" width="5.6640625" style="2" bestFit="1" customWidth="1"/>
    <col min="7425" max="7425" width="4.33203125" style="2" bestFit="1" customWidth="1"/>
    <col min="7426" max="7426" width="4.83203125" style="2" bestFit="1" customWidth="1"/>
    <col min="7427" max="7428" width="7.6640625" style="2" customWidth="1"/>
    <col min="7429" max="7429" width="5.5" style="2" bestFit="1" customWidth="1"/>
    <col min="7430" max="7431" width="5.1640625" style="2" bestFit="1" customWidth="1"/>
    <col min="7432" max="7432" width="6.33203125" style="2" bestFit="1" customWidth="1"/>
    <col min="7433" max="7433" width="7.33203125" style="2" bestFit="1" customWidth="1"/>
    <col min="7434" max="7434" width="7.6640625" style="2" bestFit="1" customWidth="1"/>
    <col min="7435" max="7435" width="7.83203125" style="2" bestFit="1" customWidth="1"/>
    <col min="7436" max="7436" width="6.5" style="2" bestFit="1" customWidth="1"/>
    <col min="7437" max="7437" width="10.5" style="2" bestFit="1" customWidth="1"/>
    <col min="7438" max="7438" width="7.5" style="2" bestFit="1" customWidth="1"/>
    <col min="7439" max="7439" width="5.1640625" style="2" bestFit="1" customWidth="1"/>
    <col min="7440" max="7661" width="9.1640625" style="2"/>
    <col min="7662" max="7662" width="42.6640625" style="2" customWidth="1"/>
    <col min="7663" max="7663" width="7" style="2" customWidth="1"/>
    <col min="7664" max="7664" width="5" style="2" bestFit="1" customWidth="1"/>
    <col min="7665" max="7665" width="6.5" style="2" bestFit="1" customWidth="1"/>
    <col min="7666" max="7666" width="5.5" style="2" bestFit="1" customWidth="1"/>
    <col min="7667" max="7667" width="5" style="2" bestFit="1" customWidth="1"/>
    <col min="7668" max="7668" width="4" style="2" bestFit="1" customWidth="1"/>
    <col min="7669" max="7669" width="4.33203125" style="2" bestFit="1" customWidth="1"/>
    <col min="7670" max="7670" width="4.5" style="2" bestFit="1" customWidth="1"/>
    <col min="7671" max="7671" width="6.33203125" style="2" bestFit="1" customWidth="1"/>
    <col min="7672" max="7674" width="5" style="2" bestFit="1" customWidth="1"/>
    <col min="7675" max="7675" width="4" style="2" bestFit="1" customWidth="1"/>
    <col min="7676" max="7677" width="5.1640625" style="2" bestFit="1" customWidth="1"/>
    <col min="7678" max="7678" width="6.5" style="2" bestFit="1" customWidth="1"/>
    <col min="7679" max="7679" width="5.33203125" style="2" bestFit="1" customWidth="1"/>
    <col min="7680" max="7680" width="5.6640625" style="2" bestFit="1" customWidth="1"/>
    <col min="7681" max="7681" width="4.33203125" style="2" bestFit="1" customWidth="1"/>
    <col min="7682" max="7682" width="4.83203125" style="2" bestFit="1" customWidth="1"/>
    <col min="7683" max="7684" width="7.6640625" style="2" customWidth="1"/>
    <col min="7685" max="7685" width="5.5" style="2" bestFit="1" customWidth="1"/>
    <col min="7686" max="7687" width="5.1640625" style="2" bestFit="1" customWidth="1"/>
    <col min="7688" max="7688" width="6.33203125" style="2" bestFit="1" customWidth="1"/>
    <col min="7689" max="7689" width="7.33203125" style="2" bestFit="1" customWidth="1"/>
    <col min="7690" max="7690" width="7.6640625" style="2" bestFit="1" customWidth="1"/>
    <col min="7691" max="7691" width="7.83203125" style="2" bestFit="1" customWidth="1"/>
    <col min="7692" max="7692" width="6.5" style="2" bestFit="1" customWidth="1"/>
    <col min="7693" max="7693" width="10.5" style="2" bestFit="1" customWidth="1"/>
    <col min="7694" max="7694" width="7.5" style="2" bestFit="1" customWidth="1"/>
    <col min="7695" max="7695" width="5.1640625" style="2" bestFit="1" customWidth="1"/>
    <col min="7696" max="7917" width="9.1640625" style="2"/>
    <col min="7918" max="7918" width="42.6640625" style="2" customWidth="1"/>
    <col min="7919" max="7919" width="7" style="2" customWidth="1"/>
    <col min="7920" max="7920" width="5" style="2" bestFit="1" customWidth="1"/>
    <col min="7921" max="7921" width="6.5" style="2" bestFit="1" customWidth="1"/>
    <col min="7922" max="7922" width="5.5" style="2" bestFit="1" customWidth="1"/>
    <col min="7923" max="7923" width="5" style="2" bestFit="1" customWidth="1"/>
    <col min="7924" max="7924" width="4" style="2" bestFit="1" customWidth="1"/>
    <col min="7925" max="7925" width="4.33203125" style="2" bestFit="1" customWidth="1"/>
    <col min="7926" max="7926" width="4.5" style="2" bestFit="1" customWidth="1"/>
    <col min="7927" max="7927" width="6.33203125" style="2" bestFit="1" customWidth="1"/>
    <col min="7928" max="7930" width="5" style="2" bestFit="1" customWidth="1"/>
    <col min="7931" max="7931" width="4" style="2" bestFit="1" customWidth="1"/>
    <col min="7932" max="7933" width="5.1640625" style="2" bestFit="1" customWidth="1"/>
    <col min="7934" max="7934" width="6.5" style="2" bestFit="1" customWidth="1"/>
    <col min="7935" max="7935" width="5.33203125" style="2" bestFit="1" customWidth="1"/>
    <col min="7936" max="7936" width="5.6640625" style="2" bestFit="1" customWidth="1"/>
    <col min="7937" max="7937" width="4.33203125" style="2" bestFit="1" customWidth="1"/>
    <col min="7938" max="7938" width="4.83203125" style="2" bestFit="1" customWidth="1"/>
    <col min="7939" max="7940" width="7.6640625" style="2" customWidth="1"/>
    <col min="7941" max="7941" width="5.5" style="2" bestFit="1" customWidth="1"/>
    <col min="7942" max="7943" width="5.1640625" style="2" bestFit="1" customWidth="1"/>
    <col min="7944" max="7944" width="6.33203125" style="2" bestFit="1" customWidth="1"/>
    <col min="7945" max="7945" width="7.33203125" style="2" bestFit="1" customWidth="1"/>
    <col min="7946" max="7946" width="7.6640625" style="2" bestFit="1" customWidth="1"/>
    <col min="7947" max="7947" width="7.83203125" style="2" bestFit="1" customWidth="1"/>
    <col min="7948" max="7948" width="6.5" style="2" bestFit="1" customWidth="1"/>
    <col min="7949" max="7949" width="10.5" style="2" bestFit="1" customWidth="1"/>
    <col min="7950" max="7950" width="7.5" style="2" bestFit="1" customWidth="1"/>
    <col min="7951" max="7951" width="5.1640625" style="2" bestFit="1" customWidth="1"/>
    <col min="7952" max="8173" width="9.1640625" style="2"/>
    <col min="8174" max="8174" width="42.6640625" style="2" customWidth="1"/>
    <col min="8175" max="8175" width="7" style="2" customWidth="1"/>
    <col min="8176" max="8176" width="5" style="2" bestFit="1" customWidth="1"/>
    <col min="8177" max="8177" width="6.5" style="2" bestFit="1" customWidth="1"/>
    <col min="8178" max="8178" width="5.5" style="2" bestFit="1" customWidth="1"/>
    <col min="8179" max="8179" width="5" style="2" bestFit="1" customWidth="1"/>
    <col min="8180" max="8180" width="4" style="2" bestFit="1" customWidth="1"/>
    <col min="8181" max="8181" width="4.33203125" style="2" bestFit="1" customWidth="1"/>
    <col min="8182" max="8182" width="4.5" style="2" bestFit="1" customWidth="1"/>
    <col min="8183" max="8183" width="6.33203125" style="2" bestFit="1" customWidth="1"/>
    <col min="8184" max="8186" width="5" style="2" bestFit="1" customWidth="1"/>
    <col min="8187" max="8187" width="4" style="2" bestFit="1" customWidth="1"/>
    <col min="8188" max="8189" width="5.1640625" style="2" bestFit="1" customWidth="1"/>
    <col min="8190" max="8190" width="6.5" style="2" bestFit="1" customWidth="1"/>
    <col min="8191" max="8191" width="5.33203125" style="2" bestFit="1" customWidth="1"/>
    <col min="8192" max="8192" width="5.6640625" style="2" bestFit="1" customWidth="1"/>
    <col min="8193" max="8193" width="4.33203125" style="2" bestFit="1" customWidth="1"/>
    <col min="8194" max="8194" width="4.83203125" style="2" bestFit="1" customWidth="1"/>
    <col min="8195" max="8196" width="7.6640625" style="2" customWidth="1"/>
    <col min="8197" max="8197" width="5.5" style="2" bestFit="1" customWidth="1"/>
    <col min="8198" max="8199" width="5.1640625" style="2" bestFit="1" customWidth="1"/>
    <col min="8200" max="8200" width="6.33203125" style="2" bestFit="1" customWidth="1"/>
    <col min="8201" max="8201" width="7.33203125" style="2" bestFit="1" customWidth="1"/>
    <col min="8202" max="8202" width="7.6640625" style="2" bestFit="1" customWidth="1"/>
    <col min="8203" max="8203" width="7.83203125" style="2" bestFit="1" customWidth="1"/>
    <col min="8204" max="8204" width="6.5" style="2" bestFit="1" customWidth="1"/>
    <col min="8205" max="8205" width="10.5" style="2" bestFit="1" customWidth="1"/>
    <col min="8206" max="8206" width="7.5" style="2" bestFit="1" customWidth="1"/>
    <col min="8207" max="8207" width="5.1640625" style="2" bestFit="1" customWidth="1"/>
    <col min="8208" max="8429" width="9.1640625" style="2"/>
    <col min="8430" max="8430" width="42.6640625" style="2" customWidth="1"/>
    <col min="8431" max="8431" width="7" style="2" customWidth="1"/>
    <col min="8432" max="8432" width="5" style="2" bestFit="1" customWidth="1"/>
    <col min="8433" max="8433" width="6.5" style="2" bestFit="1" customWidth="1"/>
    <col min="8434" max="8434" width="5.5" style="2" bestFit="1" customWidth="1"/>
    <col min="8435" max="8435" width="5" style="2" bestFit="1" customWidth="1"/>
    <col min="8436" max="8436" width="4" style="2" bestFit="1" customWidth="1"/>
    <col min="8437" max="8437" width="4.33203125" style="2" bestFit="1" customWidth="1"/>
    <col min="8438" max="8438" width="4.5" style="2" bestFit="1" customWidth="1"/>
    <col min="8439" max="8439" width="6.33203125" style="2" bestFit="1" customWidth="1"/>
    <col min="8440" max="8442" width="5" style="2" bestFit="1" customWidth="1"/>
    <col min="8443" max="8443" width="4" style="2" bestFit="1" customWidth="1"/>
    <col min="8444" max="8445" width="5.1640625" style="2" bestFit="1" customWidth="1"/>
    <col min="8446" max="8446" width="6.5" style="2" bestFit="1" customWidth="1"/>
    <col min="8447" max="8447" width="5.33203125" style="2" bestFit="1" customWidth="1"/>
    <col min="8448" max="8448" width="5.6640625" style="2" bestFit="1" customWidth="1"/>
    <col min="8449" max="8449" width="4.33203125" style="2" bestFit="1" customWidth="1"/>
    <col min="8450" max="8450" width="4.83203125" style="2" bestFit="1" customWidth="1"/>
    <col min="8451" max="8452" width="7.6640625" style="2" customWidth="1"/>
    <col min="8453" max="8453" width="5.5" style="2" bestFit="1" customWidth="1"/>
    <col min="8454" max="8455" width="5.1640625" style="2" bestFit="1" customWidth="1"/>
    <col min="8456" max="8456" width="6.33203125" style="2" bestFit="1" customWidth="1"/>
    <col min="8457" max="8457" width="7.33203125" style="2" bestFit="1" customWidth="1"/>
    <col min="8458" max="8458" width="7.6640625" style="2" bestFit="1" customWidth="1"/>
    <col min="8459" max="8459" width="7.83203125" style="2" bestFit="1" customWidth="1"/>
    <col min="8460" max="8460" width="6.5" style="2" bestFit="1" customWidth="1"/>
    <col min="8461" max="8461" width="10.5" style="2" bestFit="1" customWidth="1"/>
    <col min="8462" max="8462" width="7.5" style="2" bestFit="1" customWidth="1"/>
    <col min="8463" max="8463" width="5.1640625" style="2" bestFit="1" customWidth="1"/>
    <col min="8464" max="8685" width="9.1640625" style="2"/>
    <col min="8686" max="8686" width="42.6640625" style="2" customWidth="1"/>
    <col min="8687" max="8687" width="7" style="2" customWidth="1"/>
    <col min="8688" max="8688" width="5" style="2" bestFit="1" customWidth="1"/>
    <col min="8689" max="8689" width="6.5" style="2" bestFit="1" customWidth="1"/>
    <col min="8690" max="8690" width="5.5" style="2" bestFit="1" customWidth="1"/>
    <col min="8691" max="8691" width="5" style="2" bestFit="1" customWidth="1"/>
    <col min="8692" max="8692" width="4" style="2" bestFit="1" customWidth="1"/>
    <col min="8693" max="8693" width="4.33203125" style="2" bestFit="1" customWidth="1"/>
    <col min="8694" max="8694" width="4.5" style="2" bestFit="1" customWidth="1"/>
    <col min="8695" max="8695" width="6.33203125" style="2" bestFit="1" customWidth="1"/>
    <col min="8696" max="8698" width="5" style="2" bestFit="1" customWidth="1"/>
    <col min="8699" max="8699" width="4" style="2" bestFit="1" customWidth="1"/>
    <col min="8700" max="8701" width="5.1640625" style="2" bestFit="1" customWidth="1"/>
    <col min="8702" max="8702" width="6.5" style="2" bestFit="1" customWidth="1"/>
    <col min="8703" max="8703" width="5.33203125" style="2" bestFit="1" customWidth="1"/>
    <col min="8704" max="8704" width="5.6640625" style="2" bestFit="1" customWidth="1"/>
    <col min="8705" max="8705" width="4.33203125" style="2" bestFit="1" customWidth="1"/>
    <col min="8706" max="8706" width="4.83203125" style="2" bestFit="1" customWidth="1"/>
    <col min="8707" max="8708" width="7.6640625" style="2" customWidth="1"/>
    <col min="8709" max="8709" width="5.5" style="2" bestFit="1" customWidth="1"/>
    <col min="8710" max="8711" width="5.1640625" style="2" bestFit="1" customWidth="1"/>
    <col min="8712" max="8712" width="6.33203125" style="2" bestFit="1" customWidth="1"/>
    <col min="8713" max="8713" width="7.33203125" style="2" bestFit="1" customWidth="1"/>
    <col min="8714" max="8714" width="7.6640625" style="2" bestFit="1" customWidth="1"/>
    <col min="8715" max="8715" width="7.83203125" style="2" bestFit="1" customWidth="1"/>
    <col min="8716" max="8716" width="6.5" style="2" bestFit="1" customWidth="1"/>
    <col min="8717" max="8717" width="10.5" style="2" bestFit="1" customWidth="1"/>
    <col min="8718" max="8718" width="7.5" style="2" bestFit="1" customWidth="1"/>
    <col min="8719" max="8719" width="5.1640625" style="2" bestFit="1" customWidth="1"/>
    <col min="8720" max="8941" width="9.1640625" style="2"/>
    <col min="8942" max="8942" width="42.6640625" style="2" customWidth="1"/>
    <col min="8943" max="8943" width="7" style="2" customWidth="1"/>
    <col min="8944" max="8944" width="5" style="2" bestFit="1" customWidth="1"/>
    <col min="8945" max="8945" width="6.5" style="2" bestFit="1" customWidth="1"/>
    <col min="8946" max="8946" width="5.5" style="2" bestFit="1" customWidth="1"/>
    <col min="8947" max="8947" width="5" style="2" bestFit="1" customWidth="1"/>
    <col min="8948" max="8948" width="4" style="2" bestFit="1" customWidth="1"/>
    <col min="8949" max="8949" width="4.33203125" style="2" bestFit="1" customWidth="1"/>
    <col min="8950" max="8950" width="4.5" style="2" bestFit="1" customWidth="1"/>
    <col min="8951" max="8951" width="6.33203125" style="2" bestFit="1" customWidth="1"/>
    <col min="8952" max="8954" width="5" style="2" bestFit="1" customWidth="1"/>
    <col min="8955" max="8955" width="4" style="2" bestFit="1" customWidth="1"/>
    <col min="8956" max="8957" width="5.1640625" style="2" bestFit="1" customWidth="1"/>
    <col min="8958" max="8958" width="6.5" style="2" bestFit="1" customWidth="1"/>
    <col min="8959" max="8959" width="5.33203125" style="2" bestFit="1" customWidth="1"/>
    <col min="8960" max="8960" width="5.6640625" style="2" bestFit="1" customWidth="1"/>
    <col min="8961" max="8961" width="4.33203125" style="2" bestFit="1" customWidth="1"/>
    <col min="8962" max="8962" width="4.83203125" style="2" bestFit="1" customWidth="1"/>
    <col min="8963" max="8964" width="7.6640625" style="2" customWidth="1"/>
    <col min="8965" max="8965" width="5.5" style="2" bestFit="1" customWidth="1"/>
    <col min="8966" max="8967" width="5.1640625" style="2" bestFit="1" customWidth="1"/>
    <col min="8968" max="8968" width="6.33203125" style="2" bestFit="1" customWidth="1"/>
    <col min="8969" max="8969" width="7.33203125" style="2" bestFit="1" customWidth="1"/>
    <col min="8970" max="8970" width="7.6640625" style="2" bestFit="1" customWidth="1"/>
    <col min="8971" max="8971" width="7.83203125" style="2" bestFit="1" customWidth="1"/>
    <col min="8972" max="8972" width="6.5" style="2" bestFit="1" customWidth="1"/>
    <col min="8973" max="8973" width="10.5" style="2" bestFit="1" customWidth="1"/>
    <col min="8974" max="8974" width="7.5" style="2" bestFit="1" customWidth="1"/>
    <col min="8975" max="8975" width="5.1640625" style="2" bestFit="1" customWidth="1"/>
    <col min="8976" max="9197" width="9.1640625" style="2"/>
    <col min="9198" max="9198" width="42.6640625" style="2" customWidth="1"/>
    <col min="9199" max="9199" width="7" style="2" customWidth="1"/>
    <col min="9200" max="9200" width="5" style="2" bestFit="1" customWidth="1"/>
    <col min="9201" max="9201" width="6.5" style="2" bestFit="1" customWidth="1"/>
    <col min="9202" max="9202" width="5.5" style="2" bestFit="1" customWidth="1"/>
    <col min="9203" max="9203" width="5" style="2" bestFit="1" customWidth="1"/>
    <col min="9204" max="9204" width="4" style="2" bestFit="1" customWidth="1"/>
    <col min="9205" max="9205" width="4.33203125" style="2" bestFit="1" customWidth="1"/>
    <col min="9206" max="9206" width="4.5" style="2" bestFit="1" customWidth="1"/>
    <col min="9207" max="9207" width="6.33203125" style="2" bestFit="1" customWidth="1"/>
    <col min="9208" max="9210" width="5" style="2" bestFit="1" customWidth="1"/>
    <col min="9211" max="9211" width="4" style="2" bestFit="1" customWidth="1"/>
    <col min="9212" max="9213" width="5.1640625" style="2" bestFit="1" customWidth="1"/>
    <col min="9214" max="9214" width="6.5" style="2" bestFit="1" customWidth="1"/>
    <col min="9215" max="9215" width="5.33203125" style="2" bestFit="1" customWidth="1"/>
    <col min="9216" max="9216" width="5.6640625" style="2" bestFit="1" customWidth="1"/>
    <col min="9217" max="9217" width="4.33203125" style="2" bestFit="1" customWidth="1"/>
    <col min="9218" max="9218" width="4.83203125" style="2" bestFit="1" customWidth="1"/>
    <col min="9219" max="9220" width="7.6640625" style="2" customWidth="1"/>
    <col min="9221" max="9221" width="5.5" style="2" bestFit="1" customWidth="1"/>
    <col min="9222" max="9223" width="5.1640625" style="2" bestFit="1" customWidth="1"/>
    <col min="9224" max="9224" width="6.33203125" style="2" bestFit="1" customWidth="1"/>
    <col min="9225" max="9225" width="7.33203125" style="2" bestFit="1" customWidth="1"/>
    <col min="9226" max="9226" width="7.6640625" style="2" bestFit="1" customWidth="1"/>
    <col min="9227" max="9227" width="7.83203125" style="2" bestFit="1" customWidth="1"/>
    <col min="9228" max="9228" width="6.5" style="2" bestFit="1" customWidth="1"/>
    <col min="9229" max="9229" width="10.5" style="2" bestFit="1" customWidth="1"/>
    <col min="9230" max="9230" width="7.5" style="2" bestFit="1" customWidth="1"/>
    <col min="9231" max="9231" width="5.1640625" style="2" bestFit="1" customWidth="1"/>
    <col min="9232" max="9453" width="9.1640625" style="2"/>
    <col min="9454" max="9454" width="42.6640625" style="2" customWidth="1"/>
    <col min="9455" max="9455" width="7" style="2" customWidth="1"/>
    <col min="9456" max="9456" width="5" style="2" bestFit="1" customWidth="1"/>
    <col min="9457" max="9457" width="6.5" style="2" bestFit="1" customWidth="1"/>
    <col min="9458" max="9458" width="5.5" style="2" bestFit="1" customWidth="1"/>
    <col min="9459" max="9459" width="5" style="2" bestFit="1" customWidth="1"/>
    <col min="9460" max="9460" width="4" style="2" bestFit="1" customWidth="1"/>
    <col min="9461" max="9461" width="4.33203125" style="2" bestFit="1" customWidth="1"/>
    <col min="9462" max="9462" width="4.5" style="2" bestFit="1" customWidth="1"/>
    <col min="9463" max="9463" width="6.33203125" style="2" bestFit="1" customWidth="1"/>
    <col min="9464" max="9466" width="5" style="2" bestFit="1" customWidth="1"/>
    <col min="9467" max="9467" width="4" style="2" bestFit="1" customWidth="1"/>
    <col min="9468" max="9469" width="5.1640625" style="2" bestFit="1" customWidth="1"/>
    <col min="9470" max="9470" width="6.5" style="2" bestFit="1" customWidth="1"/>
    <col min="9471" max="9471" width="5.33203125" style="2" bestFit="1" customWidth="1"/>
    <col min="9472" max="9472" width="5.6640625" style="2" bestFit="1" customWidth="1"/>
    <col min="9473" max="9473" width="4.33203125" style="2" bestFit="1" customWidth="1"/>
    <col min="9474" max="9474" width="4.83203125" style="2" bestFit="1" customWidth="1"/>
    <col min="9475" max="9476" width="7.6640625" style="2" customWidth="1"/>
    <col min="9477" max="9477" width="5.5" style="2" bestFit="1" customWidth="1"/>
    <col min="9478" max="9479" width="5.1640625" style="2" bestFit="1" customWidth="1"/>
    <col min="9480" max="9480" width="6.33203125" style="2" bestFit="1" customWidth="1"/>
    <col min="9481" max="9481" width="7.33203125" style="2" bestFit="1" customWidth="1"/>
    <col min="9482" max="9482" width="7.6640625" style="2" bestFit="1" customWidth="1"/>
    <col min="9483" max="9483" width="7.83203125" style="2" bestFit="1" customWidth="1"/>
    <col min="9484" max="9484" width="6.5" style="2" bestFit="1" customWidth="1"/>
    <col min="9485" max="9485" width="10.5" style="2" bestFit="1" customWidth="1"/>
    <col min="9486" max="9486" width="7.5" style="2" bestFit="1" customWidth="1"/>
    <col min="9487" max="9487" width="5.1640625" style="2" bestFit="1" customWidth="1"/>
    <col min="9488" max="9709" width="9.1640625" style="2"/>
    <col min="9710" max="9710" width="42.6640625" style="2" customWidth="1"/>
    <col min="9711" max="9711" width="7" style="2" customWidth="1"/>
    <col min="9712" max="9712" width="5" style="2" bestFit="1" customWidth="1"/>
    <col min="9713" max="9713" width="6.5" style="2" bestFit="1" customWidth="1"/>
    <col min="9714" max="9714" width="5.5" style="2" bestFit="1" customWidth="1"/>
    <col min="9715" max="9715" width="5" style="2" bestFit="1" customWidth="1"/>
    <col min="9716" max="9716" width="4" style="2" bestFit="1" customWidth="1"/>
    <col min="9717" max="9717" width="4.33203125" style="2" bestFit="1" customWidth="1"/>
    <col min="9718" max="9718" width="4.5" style="2" bestFit="1" customWidth="1"/>
    <col min="9719" max="9719" width="6.33203125" style="2" bestFit="1" customWidth="1"/>
    <col min="9720" max="9722" width="5" style="2" bestFit="1" customWidth="1"/>
    <col min="9723" max="9723" width="4" style="2" bestFit="1" customWidth="1"/>
    <col min="9724" max="9725" width="5.1640625" style="2" bestFit="1" customWidth="1"/>
    <col min="9726" max="9726" width="6.5" style="2" bestFit="1" customWidth="1"/>
    <col min="9727" max="9727" width="5.33203125" style="2" bestFit="1" customWidth="1"/>
    <col min="9728" max="9728" width="5.6640625" style="2" bestFit="1" customWidth="1"/>
    <col min="9729" max="9729" width="4.33203125" style="2" bestFit="1" customWidth="1"/>
    <col min="9730" max="9730" width="4.83203125" style="2" bestFit="1" customWidth="1"/>
    <col min="9731" max="9732" width="7.6640625" style="2" customWidth="1"/>
    <col min="9733" max="9733" width="5.5" style="2" bestFit="1" customWidth="1"/>
    <col min="9734" max="9735" width="5.1640625" style="2" bestFit="1" customWidth="1"/>
    <col min="9736" max="9736" width="6.33203125" style="2" bestFit="1" customWidth="1"/>
    <col min="9737" max="9737" width="7.33203125" style="2" bestFit="1" customWidth="1"/>
    <col min="9738" max="9738" width="7.6640625" style="2" bestFit="1" customWidth="1"/>
    <col min="9739" max="9739" width="7.83203125" style="2" bestFit="1" customWidth="1"/>
    <col min="9740" max="9740" width="6.5" style="2" bestFit="1" customWidth="1"/>
    <col min="9741" max="9741" width="10.5" style="2" bestFit="1" customWidth="1"/>
    <col min="9742" max="9742" width="7.5" style="2" bestFit="1" customWidth="1"/>
    <col min="9743" max="9743" width="5.1640625" style="2" bestFit="1" customWidth="1"/>
    <col min="9744" max="9965" width="9.1640625" style="2"/>
    <col min="9966" max="9966" width="42.6640625" style="2" customWidth="1"/>
    <col min="9967" max="9967" width="7" style="2" customWidth="1"/>
    <col min="9968" max="9968" width="5" style="2" bestFit="1" customWidth="1"/>
    <col min="9969" max="9969" width="6.5" style="2" bestFit="1" customWidth="1"/>
    <col min="9970" max="9970" width="5.5" style="2" bestFit="1" customWidth="1"/>
    <col min="9971" max="9971" width="5" style="2" bestFit="1" customWidth="1"/>
    <col min="9972" max="9972" width="4" style="2" bestFit="1" customWidth="1"/>
    <col min="9973" max="9973" width="4.33203125" style="2" bestFit="1" customWidth="1"/>
    <col min="9974" max="9974" width="4.5" style="2" bestFit="1" customWidth="1"/>
    <col min="9975" max="9975" width="6.33203125" style="2" bestFit="1" customWidth="1"/>
    <col min="9976" max="9978" width="5" style="2" bestFit="1" customWidth="1"/>
    <col min="9979" max="9979" width="4" style="2" bestFit="1" customWidth="1"/>
    <col min="9980" max="9981" width="5.1640625" style="2" bestFit="1" customWidth="1"/>
    <col min="9982" max="9982" width="6.5" style="2" bestFit="1" customWidth="1"/>
    <col min="9983" max="9983" width="5.33203125" style="2" bestFit="1" customWidth="1"/>
    <col min="9984" max="9984" width="5.6640625" style="2" bestFit="1" customWidth="1"/>
    <col min="9985" max="9985" width="4.33203125" style="2" bestFit="1" customWidth="1"/>
    <col min="9986" max="9986" width="4.83203125" style="2" bestFit="1" customWidth="1"/>
    <col min="9987" max="9988" width="7.6640625" style="2" customWidth="1"/>
    <col min="9989" max="9989" width="5.5" style="2" bestFit="1" customWidth="1"/>
    <col min="9990" max="9991" width="5.1640625" style="2" bestFit="1" customWidth="1"/>
    <col min="9992" max="9992" width="6.33203125" style="2" bestFit="1" customWidth="1"/>
    <col min="9993" max="9993" width="7.33203125" style="2" bestFit="1" customWidth="1"/>
    <col min="9994" max="9994" width="7.6640625" style="2" bestFit="1" customWidth="1"/>
    <col min="9995" max="9995" width="7.83203125" style="2" bestFit="1" customWidth="1"/>
    <col min="9996" max="9996" width="6.5" style="2" bestFit="1" customWidth="1"/>
    <col min="9997" max="9997" width="10.5" style="2" bestFit="1" customWidth="1"/>
    <col min="9998" max="9998" width="7.5" style="2" bestFit="1" customWidth="1"/>
    <col min="9999" max="9999" width="5.1640625" style="2" bestFit="1" customWidth="1"/>
    <col min="10000" max="10221" width="9.1640625" style="2"/>
    <col min="10222" max="10222" width="42.6640625" style="2" customWidth="1"/>
    <col min="10223" max="10223" width="7" style="2" customWidth="1"/>
    <col min="10224" max="10224" width="5" style="2" bestFit="1" customWidth="1"/>
    <col min="10225" max="10225" width="6.5" style="2" bestFit="1" customWidth="1"/>
    <col min="10226" max="10226" width="5.5" style="2" bestFit="1" customWidth="1"/>
    <col min="10227" max="10227" width="5" style="2" bestFit="1" customWidth="1"/>
    <col min="10228" max="10228" width="4" style="2" bestFit="1" customWidth="1"/>
    <col min="10229" max="10229" width="4.33203125" style="2" bestFit="1" customWidth="1"/>
    <col min="10230" max="10230" width="4.5" style="2" bestFit="1" customWidth="1"/>
    <col min="10231" max="10231" width="6.33203125" style="2" bestFit="1" customWidth="1"/>
    <col min="10232" max="10234" width="5" style="2" bestFit="1" customWidth="1"/>
    <col min="10235" max="10235" width="4" style="2" bestFit="1" customWidth="1"/>
    <col min="10236" max="10237" width="5.1640625" style="2" bestFit="1" customWidth="1"/>
    <col min="10238" max="10238" width="6.5" style="2" bestFit="1" customWidth="1"/>
    <col min="10239" max="10239" width="5.33203125" style="2" bestFit="1" customWidth="1"/>
    <col min="10240" max="10240" width="5.6640625" style="2" bestFit="1" customWidth="1"/>
    <col min="10241" max="10241" width="4.33203125" style="2" bestFit="1" customWidth="1"/>
    <col min="10242" max="10242" width="4.83203125" style="2" bestFit="1" customWidth="1"/>
    <col min="10243" max="10244" width="7.6640625" style="2" customWidth="1"/>
    <col min="10245" max="10245" width="5.5" style="2" bestFit="1" customWidth="1"/>
    <col min="10246" max="10247" width="5.1640625" style="2" bestFit="1" customWidth="1"/>
    <col min="10248" max="10248" width="6.33203125" style="2" bestFit="1" customWidth="1"/>
    <col min="10249" max="10249" width="7.33203125" style="2" bestFit="1" customWidth="1"/>
    <col min="10250" max="10250" width="7.6640625" style="2" bestFit="1" customWidth="1"/>
    <col min="10251" max="10251" width="7.83203125" style="2" bestFit="1" customWidth="1"/>
    <col min="10252" max="10252" width="6.5" style="2" bestFit="1" customWidth="1"/>
    <col min="10253" max="10253" width="10.5" style="2" bestFit="1" customWidth="1"/>
    <col min="10254" max="10254" width="7.5" style="2" bestFit="1" customWidth="1"/>
    <col min="10255" max="10255" width="5.1640625" style="2" bestFit="1" customWidth="1"/>
    <col min="10256" max="10477" width="9.1640625" style="2"/>
    <col min="10478" max="10478" width="42.6640625" style="2" customWidth="1"/>
    <col min="10479" max="10479" width="7" style="2" customWidth="1"/>
    <col min="10480" max="10480" width="5" style="2" bestFit="1" customWidth="1"/>
    <col min="10481" max="10481" width="6.5" style="2" bestFit="1" customWidth="1"/>
    <col min="10482" max="10482" width="5.5" style="2" bestFit="1" customWidth="1"/>
    <col min="10483" max="10483" width="5" style="2" bestFit="1" customWidth="1"/>
    <col min="10484" max="10484" width="4" style="2" bestFit="1" customWidth="1"/>
    <col min="10485" max="10485" width="4.33203125" style="2" bestFit="1" customWidth="1"/>
    <col min="10486" max="10486" width="4.5" style="2" bestFit="1" customWidth="1"/>
    <col min="10487" max="10487" width="6.33203125" style="2" bestFit="1" customWidth="1"/>
    <col min="10488" max="10490" width="5" style="2" bestFit="1" customWidth="1"/>
    <col min="10491" max="10491" width="4" style="2" bestFit="1" customWidth="1"/>
    <col min="10492" max="10493" width="5.1640625" style="2" bestFit="1" customWidth="1"/>
    <col min="10494" max="10494" width="6.5" style="2" bestFit="1" customWidth="1"/>
    <col min="10495" max="10495" width="5.33203125" style="2" bestFit="1" customWidth="1"/>
    <col min="10496" max="10496" width="5.6640625" style="2" bestFit="1" customWidth="1"/>
    <col min="10497" max="10497" width="4.33203125" style="2" bestFit="1" customWidth="1"/>
    <col min="10498" max="10498" width="4.83203125" style="2" bestFit="1" customWidth="1"/>
    <col min="10499" max="10500" width="7.6640625" style="2" customWidth="1"/>
    <col min="10501" max="10501" width="5.5" style="2" bestFit="1" customWidth="1"/>
    <col min="10502" max="10503" width="5.1640625" style="2" bestFit="1" customWidth="1"/>
    <col min="10504" max="10504" width="6.33203125" style="2" bestFit="1" customWidth="1"/>
    <col min="10505" max="10505" width="7.33203125" style="2" bestFit="1" customWidth="1"/>
    <col min="10506" max="10506" width="7.6640625" style="2" bestFit="1" customWidth="1"/>
    <col min="10507" max="10507" width="7.83203125" style="2" bestFit="1" customWidth="1"/>
    <col min="10508" max="10508" width="6.5" style="2" bestFit="1" customWidth="1"/>
    <col min="10509" max="10509" width="10.5" style="2" bestFit="1" customWidth="1"/>
    <col min="10510" max="10510" width="7.5" style="2" bestFit="1" customWidth="1"/>
    <col min="10511" max="10511" width="5.1640625" style="2" bestFit="1" customWidth="1"/>
    <col min="10512" max="10733" width="9.1640625" style="2"/>
    <col min="10734" max="10734" width="42.6640625" style="2" customWidth="1"/>
    <col min="10735" max="10735" width="7" style="2" customWidth="1"/>
    <col min="10736" max="10736" width="5" style="2" bestFit="1" customWidth="1"/>
    <col min="10737" max="10737" width="6.5" style="2" bestFit="1" customWidth="1"/>
    <col min="10738" max="10738" width="5.5" style="2" bestFit="1" customWidth="1"/>
    <col min="10739" max="10739" width="5" style="2" bestFit="1" customWidth="1"/>
    <col min="10740" max="10740" width="4" style="2" bestFit="1" customWidth="1"/>
    <col min="10741" max="10741" width="4.33203125" style="2" bestFit="1" customWidth="1"/>
    <col min="10742" max="10742" width="4.5" style="2" bestFit="1" customWidth="1"/>
    <col min="10743" max="10743" width="6.33203125" style="2" bestFit="1" customWidth="1"/>
    <col min="10744" max="10746" width="5" style="2" bestFit="1" customWidth="1"/>
    <col min="10747" max="10747" width="4" style="2" bestFit="1" customWidth="1"/>
    <col min="10748" max="10749" width="5.1640625" style="2" bestFit="1" customWidth="1"/>
    <col min="10750" max="10750" width="6.5" style="2" bestFit="1" customWidth="1"/>
    <col min="10751" max="10751" width="5.33203125" style="2" bestFit="1" customWidth="1"/>
    <col min="10752" max="10752" width="5.6640625" style="2" bestFit="1" customWidth="1"/>
    <col min="10753" max="10753" width="4.33203125" style="2" bestFit="1" customWidth="1"/>
    <col min="10754" max="10754" width="4.83203125" style="2" bestFit="1" customWidth="1"/>
    <col min="10755" max="10756" width="7.6640625" style="2" customWidth="1"/>
    <col min="10757" max="10757" width="5.5" style="2" bestFit="1" customWidth="1"/>
    <col min="10758" max="10759" width="5.1640625" style="2" bestFit="1" customWidth="1"/>
    <col min="10760" max="10760" width="6.33203125" style="2" bestFit="1" customWidth="1"/>
    <col min="10761" max="10761" width="7.33203125" style="2" bestFit="1" customWidth="1"/>
    <col min="10762" max="10762" width="7.6640625" style="2" bestFit="1" customWidth="1"/>
    <col min="10763" max="10763" width="7.83203125" style="2" bestFit="1" customWidth="1"/>
    <col min="10764" max="10764" width="6.5" style="2" bestFit="1" customWidth="1"/>
    <col min="10765" max="10765" width="10.5" style="2" bestFit="1" customWidth="1"/>
    <col min="10766" max="10766" width="7.5" style="2" bestFit="1" customWidth="1"/>
    <col min="10767" max="10767" width="5.1640625" style="2" bestFit="1" customWidth="1"/>
    <col min="10768" max="10989" width="9.1640625" style="2"/>
    <col min="10990" max="10990" width="42.6640625" style="2" customWidth="1"/>
    <col min="10991" max="10991" width="7" style="2" customWidth="1"/>
    <col min="10992" max="10992" width="5" style="2" bestFit="1" customWidth="1"/>
    <col min="10993" max="10993" width="6.5" style="2" bestFit="1" customWidth="1"/>
    <col min="10994" max="10994" width="5.5" style="2" bestFit="1" customWidth="1"/>
    <col min="10995" max="10995" width="5" style="2" bestFit="1" customWidth="1"/>
    <col min="10996" max="10996" width="4" style="2" bestFit="1" customWidth="1"/>
    <col min="10997" max="10997" width="4.33203125" style="2" bestFit="1" customWidth="1"/>
    <col min="10998" max="10998" width="4.5" style="2" bestFit="1" customWidth="1"/>
    <col min="10999" max="10999" width="6.33203125" style="2" bestFit="1" customWidth="1"/>
    <col min="11000" max="11002" width="5" style="2" bestFit="1" customWidth="1"/>
    <col min="11003" max="11003" width="4" style="2" bestFit="1" customWidth="1"/>
    <col min="11004" max="11005" width="5.1640625" style="2" bestFit="1" customWidth="1"/>
    <col min="11006" max="11006" width="6.5" style="2" bestFit="1" customWidth="1"/>
    <col min="11007" max="11007" width="5.33203125" style="2" bestFit="1" customWidth="1"/>
    <col min="11008" max="11008" width="5.6640625" style="2" bestFit="1" customWidth="1"/>
    <col min="11009" max="11009" width="4.33203125" style="2" bestFit="1" customWidth="1"/>
    <col min="11010" max="11010" width="4.83203125" style="2" bestFit="1" customWidth="1"/>
    <col min="11011" max="11012" width="7.6640625" style="2" customWidth="1"/>
    <col min="11013" max="11013" width="5.5" style="2" bestFit="1" customWidth="1"/>
    <col min="11014" max="11015" width="5.1640625" style="2" bestFit="1" customWidth="1"/>
    <col min="11016" max="11016" width="6.33203125" style="2" bestFit="1" customWidth="1"/>
    <col min="11017" max="11017" width="7.33203125" style="2" bestFit="1" customWidth="1"/>
    <col min="11018" max="11018" width="7.6640625" style="2" bestFit="1" customWidth="1"/>
    <col min="11019" max="11019" width="7.83203125" style="2" bestFit="1" customWidth="1"/>
    <col min="11020" max="11020" width="6.5" style="2" bestFit="1" customWidth="1"/>
    <col min="11021" max="11021" width="10.5" style="2" bestFit="1" customWidth="1"/>
    <col min="11022" max="11022" width="7.5" style="2" bestFit="1" customWidth="1"/>
    <col min="11023" max="11023" width="5.1640625" style="2" bestFit="1" customWidth="1"/>
    <col min="11024" max="11245" width="9.1640625" style="2"/>
    <col min="11246" max="11246" width="42.6640625" style="2" customWidth="1"/>
    <col min="11247" max="11247" width="7" style="2" customWidth="1"/>
    <col min="11248" max="11248" width="5" style="2" bestFit="1" customWidth="1"/>
    <col min="11249" max="11249" width="6.5" style="2" bestFit="1" customWidth="1"/>
    <col min="11250" max="11250" width="5.5" style="2" bestFit="1" customWidth="1"/>
    <col min="11251" max="11251" width="5" style="2" bestFit="1" customWidth="1"/>
    <col min="11252" max="11252" width="4" style="2" bestFit="1" customWidth="1"/>
    <col min="11253" max="11253" width="4.33203125" style="2" bestFit="1" customWidth="1"/>
    <col min="11254" max="11254" width="4.5" style="2" bestFit="1" customWidth="1"/>
    <col min="11255" max="11255" width="6.33203125" style="2" bestFit="1" customWidth="1"/>
    <col min="11256" max="11258" width="5" style="2" bestFit="1" customWidth="1"/>
    <col min="11259" max="11259" width="4" style="2" bestFit="1" customWidth="1"/>
    <col min="11260" max="11261" width="5.1640625" style="2" bestFit="1" customWidth="1"/>
    <col min="11262" max="11262" width="6.5" style="2" bestFit="1" customWidth="1"/>
    <col min="11263" max="11263" width="5.33203125" style="2" bestFit="1" customWidth="1"/>
    <col min="11264" max="11264" width="5.6640625" style="2" bestFit="1" customWidth="1"/>
    <col min="11265" max="11265" width="4.33203125" style="2" bestFit="1" customWidth="1"/>
    <col min="11266" max="11266" width="4.83203125" style="2" bestFit="1" customWidth="1"/>
    <col min="11267" max="11268" width="7.6640625" style="2" customWidth="1"/>
    <col min="11269" max="11269" width="5.5" style="2" bestFit="1" customWidth="1"/>
    <col min="11270" max="11271" width="5.1640625" style="2" bestFit="1" customWidth="1"/>
    <col min="11272" max="11272" width="6.33203125" style="2" bestFit="1" customWidth="1"/>
    <col min="11273" max="11273" width="7.33203125" style="2" bestFit="1" customWidth="1"/>
    <col min="11274" max="11274" width="7.6640625" style="2" bestFit="1" customWidth="1"/>
    <col min="11275" max="11275" width="7.83203125" style="2" bestFit="1" customWidth="1"/>
    <col min="11276" max="11276" width="6.5" style="2" bestFit="1" customWidth="1"/>
    <col min="11277" max="11277" width="10.5" style="2" bestFit="1" customWidth="1"/>
    <col min="11278" max="11278" width="7.5" style="2" bestFit="1" customWidth="1"/>
    <col min="11279" max="11279" width="5.1640625" style="2" bestFit="1" customWidth="1"/>
    <col min="11280" max="11501" width="9.1640625" style="2"/>
    <col min="11502" max="11502" width="42.6640625" style="2" customWidth="1"/>
    <col min="11503" max="11503" width="7" style="2" customWidth="1"/>
    <col min="11504" max="11504" width="5" style="2" bestFit="1" customWidth="1"/>
    <col min="11505" max="11505" width="6.5" style="2" bestFit="1" customWidth="1"/>
    <col min="11506" max="11506" width="5.5" style="2" bestFit="1" customWidth="1"/>
    <col min="11507" max="11507" width="5" style="2" bestFit="1" customWidth="1"/>
    <col min="11508" max="11508" width="4" style="2" bestFit="1" customWidth="1"/>
    <col min="11509" max="11509" width="4.33203125" style="2" bestFit="1" customWidth="1"/>
    <col min="11510" max="11510" width="4.5" style="2" bestFit="1" customWidth="1"/>
    <col min="11511" max="11511" width="6.33203125" style="2" bestFit="1" customWidth="1"/>
    <col min="11512" max="11514" width="5" style="2" bestFit="1" customWidth="1"/>
    <col min="11515" max="11515" width="4" style="2" bestFit="1" customWidth="1"/>
    <col min="11516" max="11517" width="5.1640625" style="2" bestFit="1" customWidth="1"/>
    <col min="11518" max="11518" width="6.5" style="2" bestFit="1" customWidth="1"/>
    <col min="11519" max="11519" width="5.33203125" style="2" bestFit="1" customWidth="1"/>
    <col min="11520" max="11520" width="5.6640625" style="2" bestFit="1" customWidth="1"/>
    <col min="11521" max="11521" width="4.33203125" style="2" bestFit="1" customWidth="1"/>
    <col min="11522" max="11522" width="4.83203125" style="2" bestFit="1" customWidth="1"/>
    <col min="11523" max="11524" width="7.6640625" style="2" customWidth="1"/>
    <col min="11525" max="11525" width="5.5" style="2" bestFit="1" customWidth="1"/>
    <col min="11526" max="11527" width="5.1640625" style="2" bestFit="1" customWidth="1"/>
    <col min="11528" max="11528" width="6.33203125" style="2" bestFit="1" customWidth="1"/>
    <col min="11529" max="11529" width="7.33203125" style="2" bestFit="1" customWidth="1"/>
    <col min="11530" max="11530" width="7.6640625" style="2" bestFit="1" customWidth="1"/>
    <col min="11531" max="11531" width="7.83203125" style="2" bestFit="1" customWidth="1"/>
    <col min="11532" max="11532" width="6.5" style="2" bestFit="1" customWidth="1"/>
    <col min="11533" max="11533" width="10.5" style="2" bestFit="1" customWidth="1"/>
    <col min="11534" max="11534" width="7.5" style="2" bestFit="1" customWidth="1"/>
    <col min="11535" max="11535" width="5.1640625" style="2" bestFit="1" customWidth="1"/>
    <col min="11536" max="11757" width="9.1640625" style="2"/>
    <col min="11758" max="11758" width="42.6640625" style="2" customWidth="1"/>
    <col min="11759" max="11759" width="7" style="2" customWidth="1"/>
    <col min="11760" max="11760" width="5" style="2" bestFit="1" customWidth="1"/>
    <col min="11761" max="11761" width="6.5" style="2" bestFit="1" customWidth="1"/>
    <col min="11762" max="11762" width="5.5" style="2" bestFit="1" customWidth="1"/>
    <col min="11763" max="11763" width="5" style="2" bestFit="1" customWidth="1"/>
    <col min="11764" max="11764" width="4" style="2" bestFit="1" customWidth="1"/>
    <col min="11765" max="11765" width="4.33203125" style="2" bestFit="1" customWidth="1"/>
    <col min="11766" max="11766" width="4.5" style="2" bestFit="1" customWidth="1"/>
    <col min="11767" max="11767" width="6.33203125" style="2" bestFit="1" customWidth="1"/>
    <col min="11768" max="11770" width="5" style="2" bestFit="1" customWidth="1"/>
    <col min="11771" max="11771" width="4" style="2" bestFit="1" customWidth="1"/>
    <col min="11772" max="11773" width="5.1640625" style="2" bestFit="1" customWidth="1"/>
    <col min="11774" max="11774" width="6.5" style="2" bestFit="1" customWidth="1"/>
    <col min="11775" max="11775" width="5.33203125" style="2" bestFit="1" customWidth="1"/>
    <col min="11776" max="11776" width="5.6640625" style="2" bestFit="1" customWidth="1"/>
    <col min="11777" max="11777" width="4.33203125" style="2" bestFit="1" customWidth="1"/>
    <col min="11778" max="11778" width="4.83203125" style="2" bestFit="1" customWidth="1"/>
    <col min="11779" max="11780" width="7.6640625" style="2" customWidth="1"/>
    <col min="11781" max="11781" width="5.5" style="2" bestFit="1" customWidth="1"/>
    <col min="11782" max="11783" width="5.1640625" style="2" bestFit="1" customWidth="1"/>
    <col min="11784" max="11784" width="6.33203125" style="2" bestFit="1" customWidth="1"/>
    <col min="11785" max="11785" width="7.33203125" style="2" bestFit="1" customWidth="1"/>
    <col min="11786" max="11786" width="7.6640625" style="2" bestFit="1" customWidth="1"/>
    <col min="11787" max="11787" width="7.83203125" style="2" bestFit="1" customWidth="1"/>
    <col min="11788" max="11788" width="6.5" style="2" bestFit="1" customWidth="1"/>
    <col min="11789" max="11789" width="10.5" style="2" bestFit="1" customWidth="1"/>
    <col min="11790" max="11790" width="7.5" style="2" bestFit="1" customWidth="1"/>
    <col min="11791" max="11791" width="5.1640625" style="2" bestFit="1" customWidth="1"/>
    <col min="11792" max="12013" width="9.1640625" style="2"/>
    <col min="12014" max="12014" width="42.6640625" style="2" customWidth="1"/>
    <col min="12015" max="12015" width="7" style="2" customWidth="1"/>
    <col min="12016" max="12016" width="5" style="2" bestFit="1" customWidth="1"/>
    <col min="12017" max="12017" width="6.5" style="2" bestFit="1" customWidth="1"/>
    <col min="12018" max="12018" width="5.5" style="2" bestFit="1" customWidth="1"/>
    <col min="12019" max="12019" width="5" style="2" bestFit="1" customWidth="1"/>
    <col min="12020" max="12020" width="4" style="2" bestFit="1" customWidth="1"/>
    <col min="12021" max="12021" width="4.33203125" style="2" bestFit="1" customWidth="1"/>
    <col min="12022" max="12022" width="4.5" style="2" bestFit="1" customWidth="1"/>
    <col min="12023" max="12023" width="6.33203125" style="2" bestFit="1" customWidth="1"/>
    <col min="12024" max="12026" width="5" style="2" bestFit="1" customWidth="1"/>
    <col min="12027" max="12027" width="4" style="2" bestFit="1" customWidth="1"/>
    <col min="12028" max="12029" width="5.1640625" style="2" bestFit="1" customWidth="1"/>
    <col min="12030" max="12030" width="6.5" style="2" bestFit="1" customWidth="1"/>
    <col min="12031" max="12031" width="5.33203125" style="2" bestFit="1" customWidth="1"/>
    <col min="12032" max="12032" width="5.6640625" style="2" bestFit="1" customWidth="1"/>
    <col min="12033" max="12033" width="4.33203125" style="2" bestFit="1" customWidth="1"/>
    <col min="12034" max="12034" width="4.83203125" style="2" bestFit="1" customWidth="1"/>
    <col min="12035" max="12036" width="7.6640625" style="2" customWidth="1"/>
    <col min="12037" max="12037" width="5.5" style="2" bestFit="1" customWidth="1"/>
    <col min="12038" max="12039" width="5.1640625" style="2" bestFit="1" customWidth="1"/>
    <col min="12040" max="12040" width="6.33203125" style="2" bestFit="1" customWidth="1"/>
    <col min="12041" max="12041" width="7.33203125" style="2" bestFit="1" customWidth="1"/>
    <col min="12042" max="12042" width="7.6640625" style="2" bestFit="1" customWidth="1"/>
    <col min="12043" max="12043" width="7.83203125" style="2" bestFit="1" customWidth="1"/>
    <col min="12044" max="12044" width="6.5" style="2" bestFit="1" customWidth="1"/>
    <col min="12045" max="12045" width="10.5" style="2" bestFit="1" customWidth="1"/>
    <col min="12046" max="12046" width="7.5" style="2" bestFit="1" customWidth="1"/>
    <col min="12047" max="12047" width="5.1640625" style="2" bestFit="1" customWidth="1"/>
    <col min="12048" max="12269" width="9.1640625" style="2"/>
    <col min="12270" max="12270" width="42.6640625" style="2" customWidth="1"/>
    <col min="12271" max="12271" width="7" style="2" customWidth="1"/>
    <col min="12272" max="12272" width="5" style="2" bestFit="1" customWidth="1"/>
    <col min="12273" max="12273" width="6.5" style="2" bestFit="1" customWidth="1"/>
    <col min="12274" max="12274" width="5.5" style="2" bestFit="1" customWidth="1"/>
    <col min="12275" max="12275" width="5" style="2" bestFit="1" customWidth="1"/>
    <col min="12276" max="12276" width="4" style="2" bestFit="1" customWidth="1"/>
    <col min="12277" max="12277" width="4.33203125" style="2" bestFit="1" customWidth="1"/>
    <col min="12278" max="12278" width="4.5" style="2" bestFit="1" customWidth="1"/>
    <col min="12279" max="12279" width="6.33203125" style="2" bestFit="1" customWidth="1"/>
    <col min="12280" max="12282" width="5" style="2" bestFit="1" customWidth="1"/>
    <col min="12283" max="12283" width="4" style="2" bestFit="1" customWidth="1"/>
    <col min="12284" max="12285" width="5.1640625" style="2" bestFit="1" customWidth="1"/>
    <col min="12286" max="12286" width="6.5" style="2" bestFit="1" customWidth="1"/>
    <col min="12287" max="12287" width="5.33203125" style="2" bestFit="1" customWidth="1"/>
    <col min="12288" max="12288" width="5.6640625" style="2" bestFit="1" customWidth="1"/>
    <col min="12289" max="12289" width="4.33203125" style="2" bestFit="1" customWidth="1"/>
    <col min="12290" max="12290" width="4.83203125" style="2" bestFit="1" customWidth="1"/>
    <col min="12291" max="12292" width="7.6640625" style="2" customWidth="1"/>
    <col min="12293" max="12293" width="5.5" style="2" bestFit="1" customWidth="1"/>
    <col min="12294" max="12295" width="5.1640625" style="2" bestFit="1" customWidth="1"/>
    <col min="12296" max="12296" width="6.33203125" style="2" bestFit="1" customWidth="1"/>
    <col min="12297" max="12297" width="7.33203125" style="2" bestFit="1" customWidth="1"/>
    <col min="12298" max="12298" width="7.6640625" style="2" bestFit="1" customWidth="1"/>
    <col min="12299" max="12299" width="7.83203125" style="2" bestFit="1" customWidth="1"/>
    <col min="12300" max="12300" width="6.5" style="2" bestFit="1" customWidth="1"/>
    <col min="12301" max="12301" width="10.5" style="2" bestFit="1" customWidth="1"/>
    <col min="12302" max="12302" width="7.5" style="2" bestFit="1" customWidth="1"/>
    <col min="12303" max="12303" width="5.1640625" style="2" bestFit="1" customWidth="1"/>
    <col min="12304" max="12525" width="9.1640625" style="2"/>
    <col min="12526" max="12526" width="42.6640625" style="2" customWidth="1"/>
    <col min="12527" max="12527" width="7" style="2" customWidth="1"/>
    <col min="12528" max="12528" width="5" style="2" bestFit="1" customWidth="1"/>
    <col min="12529" max="12529" width="6.5" style="2" bestFit="1" customWidth="1"/>
    <col min="12530" max="12530" width="5.5" style="2" bestFit="1" customWidth="1"/>
    <col min="12531" max="12531" width="5" style="2" bestFit="1" customWidth="1"/>
    <col min="12532" max="12532" width="4" style="2" bestFit="1" customWidth="1"/>
    <col min="12533" max="12533" width="4.33203125" style="2" bestFit="1" customWidth="1"/>
    <col min="12534" max="12534" width="4.5" style="2" bestFit="1" customWidth="1"/>
    <col min="12535" max="12535" width="6.33203125" style="2" bestFit="1" customWidth="1"/>
    <col min="12536" max="12538" width="5" style="2" bestFit="1" customWidth="1"/>
    <col min="12539" max="12539" width="4" style="2" bestFit="1" customWidth="1"/>
    <col min="12540" max="12541" width="5.1640625" style="2" bestFit="1" customWidth="1"/>
    <col min="12542" max="12542" width="6.5" style="2" bestFit="1" customWidth="1"/>
    <col min="12543" max="12543" width="5.33203125" style="2" bestFit="1" customWidth="1"/>
    <col min="12544" max="12544" width="5.6640625" style="2" bestFit="1" customWidth="1"/>
    <col min="12545" max="12545" width="4.33203125" style="2" bestFit="1" customWidth="1"/>
    <col min="12546" max="12546" width="4.83203125" style="2" bestFit="1" customWidth="1"/>
    <col min="12547" max="12548" width="7.6640625" style="2" customWidth="1"/>
    <col min="12549" max="12549" width="5.5" style="2" bestFit="1" customWidth="1"/>
    <col min="12550" max="12551" width="5.1640625" style="2" bestFit="1" customWidth="1"/>
    <col min="12552" max="12552" width="6.33203125" style="2" bestFit="1" customWidth="1"/>
    <col min="12553" max="12553" width="7.33203125" style="2" bestFit="1" customWidth="1"/>
    <col min="12554" max="12554" width="7.6640625" style="2" bestFit="1" customWidth="1"/>
    <col min="12555" max="12555" width="7.83203125" style="2" bestFit="1" customWidth="1"/>
    <col min="12556" max="12556" width="6.5" style="2" bestFit="1" customWidth="1"/>
    <col min="12557" max="12557" width="10.5" style="2" bestFit="1" customWidth="1"/>
    <col min="12558" max="12558" width="7.5" style="2" bestFit="1" customWidth="1"/>
    <col min="12559" max="12559" width="5.1640625" style="2" bestFit="1" customWidth="1"/>
    <col min="12560" max="12781" width="9.1640625" style="2"/>
    <col min="12782" max="12782" width="42.6640625" style="2" customWidth="1"/>
    <col min="12783" max="12783" width="7" style="2" customWidth="1"/>
    <col min="12784" max="12784" width="5" style="2" bestFit="1" customWidth="1"/>
    <col min="12785" max="12785" width="6.5" style="2" bestFit="1" customWidth="1"/>
    <col min="12786" max="12786" width="5.5" style="2" bestFit="1" customWidth="1"/>
    <col min="12787" max="12787" width="5" style="2" bestFit="1" customWidth="1"/>
    <col min="12788" max="12788" width="4" style="2" bestFit="1" customWidth="1"/>
    <col min="12789" max="12789" width="4.33203125" style="2" bestFit="1" customWidth="1"/>
    <col min="12790" max="12790" width="4.5" style="2" bestFit="1" customWidth="1"/>
    <col min="12791" max="12791" width="6.33203125" style="2" bestFit="1" customWidth="1"/>
    <col min="12792" max="12794" width="5" style="2" bestFit="1" customWidth="1"/>
    <col min="12795" max="12795" width="4" style="2" bestFit="1" customWidth="1"/>
    <col min="12796" max="12797" width="5.1640625" style="2" bestFit="1" customWidth="1"/>
    <col min="12798" max="12798" width="6.5" style="2" bestFit="1" customWidth="1"/>
    <col min="12799" max="12799" width="5.33203125" style="2" bestFit="1" customWidth="1"/>
    <col min="12800" max="12800" width="5.6640625" style="2" bestFit="1" customWidth="1"/>
    <col min="12801" max="12801" width="4.33203125" style="2" bestFit="1" customWidth="1"/>
    <col min="12802" max="12802" width="4.83203125" style="2" bestFit="1" customWidth="1"/>
    <col min="12803" max="12804" width="7.6640625" style="2" customWidth="1"/>
    <col min="12805" max="12805" width="5.5" style="2" bestFit="1" customWidth="1"/>
    <col min="12806" max="12807" width="5.1640625" style="2" bestFit="1" customWidth="1"/>
    <col min="12808" max="12808" width="6.33203125" style="2" bestFit="1" customWidth="1"/>
    <col min="12809" max="12809" width="7.33203125" style="2" bestFit="1" customWidth="1"/>
    <col min="12810" max="12810" width="7.6640625" style="2" bestFit="1" customWidth="1"/>
    <col min="12811" max="12811" width="7.83203125" style="2" bestFit="1" customWidth="1"/>
    <col min="12812" max="12812" width="6.5" style="2" bestFit="1" customWidth="1"/>
    <col min="12813" max="12813" width="10.5" style="2" bestFit="1" customWidth="1"/>
    <col min="12814" max="12814" width="7.5" style="2" bestFit="1" customWidth="1"/>
    <col min="12815" max="12815" width="5.1640625" style="2" bestFit="1" customWidth="1"/>
    <col min="12816" max="13037" width="9.1640625" style="2"/>
    <col min="13038" max="13038" width="42.6640625" style="2" customWidth="1"/>
    <col min="13039" max="13039" width="7" style="2" customWidth="1"/>
    <col min="13040" max="13040" width="5" style="2" bestFit="1" customWidth="1"/>
    <col min="13041" max="13041" width="6.5" style="2" bestFit="1" customWidth="1"/>
    <col min="13042" max="13042" width="5.5" style="2" bestFit="1" customWidth="1"/>
    <col min="13043" max="13043" width="5" style="2" bestFit="1" customWidth="1"/>
    <col min="13044" max="13044" width="4" style="2" bestFit="1" customWidth="1"/>
    <col min="13045" max="13045" width="4.33203125" style="2" bestFit="1" customWidth="1"/>
    <col min="13046" max="13046" width="4.5" style="2" bestFit="1" customWidth="1"/>
    <col min="13047" max="13047" width="6.33203125" style="2" bestFit="1" customWidth="1"/>
    <col min="13048" max="13050" width="5" style="2" bestFit="1" customWidth="1"/>
    <col min="13051" max="13051" width="4" style="2" bestFit="1" customWidth="1"/>
    <col min="13052" max="13053" width="5.1640625" style="2" bestFit="1" customWidth="1"/>
    <col min="13054" max="13054" width="6.5" style="2" bestFit="1" customWidth="1"/>
    <col min="13055" max="13055" width="5.33203125" style="2" bestFit="1" customWidth="1"/>
    <col min="13056" max="13056" width="5.6640625" style="2" bestFit="1" customWidth="1"/>
    <col min="13057" max="13057" width="4.33203125" style="2" bestFit="1" customWidth="1"/>
    <col min="13058" max="13058" width="4.83203125" style="2" bestFit="1" customWidth="1"/>
    <col min="13059" max="13060" width="7.6640625" style="2" customWidth="1"/>
    <col min="13061" max="13061" width="5.5" style="2" bestFit="1" customWidth="1"/>
    <col min="13062" max="13063" width="5.1640625" style="2" bestFit="1" customWidth="1"/>
    <col min="13064" max="13064" width="6.33203125" style="2" bestFit="1" customWidth="1"/>
    <col min="13065" max="13065" width="7.33203125" style="2" bestFit="1" customWidth="1"/>
    <col min="13066" max="13066" width="7.6640625" style="2" bestFit="1" customWidth="1"/>
    <col min="13067" max="13067" width="7.83203125" style="2" bestFit="1" customWidth="1"/>
    <col min="13068" max="13068" width="6.5" style="2" bestFit="1" customWidth="1"/>
    <col min="13069" max="13069" width="10.5" style="2" bestFit="1" customWidth="1"/>
    <col min="13070" max="13070" width="7.5" style="2" bestFit="1" customWidth="1"/>
    <col min="13071" max="13071" width="5.1640625" style="2" bestFit="1" customWidth="1"/>
    <col min="13072" max="13293" width="9.1640625" style="2"/>
    <col min="13294" max="13294" width="42.6640625" style="2" customWidth="1"/>
    <col min="13295" max="13295" width="7" style="2" customWidth="1"/>
    <col min="13296" max="13296" width="5" style="2" bestFit="1" customWidth="1"/>
    <col min="13297" max="13297" width="6.5" style="2" bestFit="1" customWidth="1"/>
    <col min="13298" max="13298" width="5.5" style="2" bestFit="1" customWidth="1"/>
    <col min="13299" max="13299" width="5" style="2" bestFit="1" customWidth="1"/>
    <col min="13300" max="13300" width="4" style="2" bestFit="1" customWidth="1"/>
    <col min="13301" max="13301" width="4.33203125" style="2" bestFit="1" customWidth="1"/>
    <col min="13302" max="13302" width="4.5" style="2" bestFit="1" customWidth="1"/>
    <col min="13303" max="13303" width="6.33203125" style="2" bestFit="1" customWidth="1"/>
    <col min="13304" max="13306" width="5" style="2" bestFit="1" customWidth="1"/>
    <col min="13307" max="13307" width="4" style="2" bestFit="1" customWidth="1"/>
    <col min="13308" max="13309" width="5.1640625" style="2" bestFit="1" customWidth="1"/>
    <col min="13310" max="13310" width="6.5" style="2" bestFit="1" customWidth="1"/>
    <col min="13311" max="13311" width="5.33203125" style="2" bestFit="1" customWidth="1"/>
    <col min="13312" max="13312" width="5.6640625" style="2" bestFit="1" customWidth="1"/>
    <col min="13313" max="13313" width="4.33203125" style="2" bestFit="1" customWidth="1"/>
    <col min="13314" max="13314" width="4.83203125" style="2" bestFit="1" customWidth="1"/>
    <col min="13315" max="13316" width="7.6640625" style="2" customWidth="1"/>
    <col min="13317" max="13317" width="5.5" style="2" bestFit="1" customWidth="1"/>
    <col min="13318" max="13319" width="5.1640625" style="2" bestFit="1" customWidth="1"/>
    <col min="13320" max="13320" width="6.33203125" style="2" bestFit="1" customWidth="1"/>
    <col min="13321" max="13321" width="7.33203125" style="2" bestFit="1" customWidth="1"/>
    <col min="13322" max="13322" width="7.6640625" style="2" bestFit="1" customWidth="1"/>
    <col min="13323" max="13323" width="7.83203125" style="2" bestFit="1" customWidth="1"/>
    <col min="13324" max="13324" width="6.5" style="2" bestFit="1" customWidth="1"/>
    <col min="13325" max="13325" width="10.5" style="2" bestFit="1" customWidth="1"/>
    <col min="13326" max="13326" width="7.5" style="2" bestFit="1" customWidth="1"/>
    <col min="13327" max="13327" width="5.1640625" style="2" bestFit="1" customWidth="1"/>
    <col min="13328" max="13549" width="9.1640625" style="2"/>
    <col min="13550" max="13550" width="42.6640625" style="2" customWidth="1"/>
    <col min="13551" max="13551" width="7" style="2" customWidth="1"/>
    <col min="13552" max="13552" width="5" style="2" bestFit="1" customWidth="1"/>
    <col min="13553" max="13553" width="6.5" style="2" bestFit="1" customWidth="1"/>
    <col min="13554" max="13554" width="5.5" style="2" bestFit="1" customWidth="1"/>
    <col min="13555" max="13555" width="5" style="2" bestFit="1" customWidth="1"/>
    <col min="13556" max="13556" width="4" style="2" bestFit="1" customWidth="1"/>
    <col min="13557" max="13557" width="4.33203125" style="2" bestFit="1" customWidth="1"/>
    <col min="13558" max="13558" width="4.5" style="2" bestFit="1" customWidth="1"/>
    <col min="13559" max="13559" width="6.33203125" style="2" bestFit="1" customWidth="1"/>
    <col min="13560" max="13562" width="5" style="2" bestFit="1" customWidth="1"/>
    <col min="13563" max="13563" width="4" style="2" bestFit="1" customWidth="1"/>
    <col min="13564" max="13565" width="5.1640625" style="2" bestFit="1" customWidth="1"/>
    <col min="13566" max="13566" width="6.5" style="2" bestFit="1" customWidth="1"/>
    <col min="13567" max="13567" width="5.33203125" style="2" bestFit="1" customWidth="1"/>
    <col min="13568" max="13568" width="5.6640625" style="2" bestFit="1" customWidth="1"/>
    <col min="13569" max="13569" width="4.33203125" style="2" bestFit="1" customWidth="1"/>
    <col min="13570" max="13570" width="4.83203125" style="2" bestFit="1" customWidth="1"/>
    <col min="13571" max="13572" width="7.6640625" style="2" customWidth="1"/>
    <col min="13573" max="13573" width="5.5" style="2" bestFit="1" customWidth="1"/>
    <col min="13574" max="13575" width="5.1640625" style="2" bestFit="1" customWidth="1"/>
    <col min="13576" max="13576" width="6.33203125" style="2" bestFit="1" customWidth="1"/>
    <col min="13577" max="13577" width="7.33203125" style="2" bestFit="1" customWidth="1"/>
    <col min="13578" max="13578" width="7.6640625" style="2" bestFit="1" customWidth="1"/>
    <col min="13579" max="13579" width="7.83203125" style="2" bestFit="1" customWidth="1"/>
    <col min="13580" max="13580" width="6.5" style="2" bestFit="1" customWidth="1"/>
    <col min="13581" max="13581" width="10.5" style="2" bestFit="1" customWidth="1"/>
    <col min="13582" max="13582" width="7.5" style="2" bestFit="1" customWidth="1"/>
    <col min="13583" max="13583" width="5.1640625" style="2" bestFit="1" customWidth="1"/>
    <col min="13584" max="13805" width="9.1640625" style="2"/>
    <col min="13806" max="13806" width="42.6640625" style="2" customWidth="1"/>
    <col min="13807" max="13807" width="7" style="2" customWidth="1"/>
    <col min="13808" max="13808" width="5" style="2" bestFit="1" customWidth="1"/>
    <col min="13809" max="13809" width="6.5" style="2" bestFit="1" customWidth="1"/>
    <col min="13810" max="13810" width="5.5" style="2" bestFit="1" customWidth="1"/>
    <col min="13811" max="13811" width="5" style="2" bestFit="1" customWidth="1"/>
    <col min="13812" max="13812" width="4" style="2" bestFit="1" customWidth="1"/>
    <col min="13813" max="13813" width="4.33203125" style="2" bestFit="1" customWidth="1"/>
    <col min="13814" max="13814" width="4.5" style="2" bestFit="1" customWidth="1"/>
    <col min="13815" max="13815" width="6.33203125" style="2" bestFit="1" customWidth="1"/>
    <col min="13816" max="13818" width="5" style="2" bestFit="1" customWidth="1"/>
    <col min="13819" max="13819" width="4" style="2" bestFit="1" customWidth="1"/>
    <col min="13820" max="13821" width="5.1640625" style="2" bestFit="1" customWidth="1"/>
    <col min="13822" max="13822" width="6.5" style="2" bestFit="1" customWidth="1"/>
    <col min="13823" max="13823" width="5.33203125" style="2" bestFit="1" customWidth="1"/>
    <col min="13824" max="13824" width="5.6640625" style="2" bestFit="1" customWidth="1"/>
    <col min="13825" max="13825" width="4.33203125" style="2" bestFit="1" customWidth="1"/>
    <col min="13826" max="13826" width="4.83203125" style="2" bestFit="1" customWidth="1"/>
    <col min="13827" max="13828" width="7.6640625" style="2" customWidth="1"/>
    <col min="13829" max="13829" width="5.5" style="2" bestFit="1" customWidth="1"/>
    <col min="13830" max="13831" width="5.1640625" style="2" bestFit="1" customWidth="1"/>
    <col min="13832" max="13832" width="6.33203125" style="2" bestFit="1" customWidth="1"/>
    <col min="13833" max="13833" width="7.33203125" style="2" bestFit="1" customWidth="1"/>
    <col min="13834" max="13834" width="7.6640625" style="2" bestFit="1" customWidth="1"/>
    <col min="13835" max="13835" width="7.83203125" style="2" bestFit="1" customWidth="1"/>
    <col min="13836" max="13836" width="6.5" style="2" bestFit="1" customWidth="1"/>
    <col min="13837" max="13837" width="10.5" style="2" bestFit="1" customWidth="1"/>
    <col min="13838" max="13838" width="7.5" style="2" bestFit="1" customWidth="1"/>
    <col min="13839" max="13839" width="5.1640625" style="2" bestFit="1" customWidth="1"/>
    <col min="13840" max="14061" width="9.1640625" style="2"/>
    <col min="14062" max="14062" width="42.6640625" style="2" customWidth="1"/>
    <col min="14063" max="14063" width="7" style="2" customWidth="1"/>
    <col min="14064" max="14064" width="5" style="2" bestFit="1" customWidth="1"/>
    <col min="14065" max="14065" width="6.5" style="2" bestFit="1" customWidth="1"/>
    <col min="14066" max="14066" width="5.5" style="2" bestFit="1" customWidth="1"/>
    <col min="14067" max="14067" width="5" style="2" bestFit="1" customWidth="1"/>
    <col min="14068" max="14068" width="4" style="2" bestFit="1" customWidth="1"/>
    <col min="14069" max="14069" width="4.33203125" style="2" bestFit="1" customWidth="1"/>
    <col min="14070" max="14070" width="4.5" style="2" bestFit="1" customWidth="1"/>
    <col min="14071" max="14071" width="6.33203125" style="2" bestFit="1" customWidth="1"/>
    <col min="14072" max="14074" width="5" style="2" bestFit="1" customWidth="1"/>
    <col min="14075" max="14075" width="4" style="2" bestFit="1" customWidth="1"/>
    <col min="14076" max="14077" width="5.1640625" style="2" bestFit="1" customWidth="1"/>
    <col min="14078" max="14078" width="6.5" style="2" bestFit="1" customWidth="1"/>
    <col min="14079" max="14079" width="5.33203125" style="2" bestFit="1" customWidth="1"/>
    <col min="14080" max="14080" width="5.6640625" style="2" bestFit="1" customWidth="1"/>
    <col min="14081" max="14081" width="4.33203125" style="2" bestFit="1" customWidth="1"/>
    <col min="14082" max="14082" width="4.83203125" style="2" bestFit="1" customWidth="1"/>
    <col min="14083" max="14084" width="7.6640625" style="2" customWidth="1"/>
    <col min="14085" max="14085" width="5.5" style="2" bestFit="1" customWidth="1"/>
    <col min="14086" max="14087" width="5.1640625" style="2" bestFit="1" customWidth="1"/>
    <col min="14088" max="14088" width="6.33203125" style="2" bestFit="1" customWidth="1"/>
    <col min="14089" max="14089" width="7.33203125" style="2" bestFit="1" customWidth="1"/>
    <col min="14090" max="14090" width="7.6640625" style="2" bestFit="1" customWidth="1"/>
    <col min="14091" max="14091" width="7.83203125" style="2" bestFit="1" customWidth="1"/>
    <col min="14092" max="14092" width="6.5" style="2" bestFit="1" customWidth="1"/>
    <col min="14093" max="14093" width="10.5" style="2" bestFit="1" customWidth="1"/>
    <col min="14094" max="14094" width="7.5" style="2" bestFit="1" customWidth="1"/>
    <col min="14095" max="14095" width="5.1640625" style="2" bestFit="1" customWidth="1"/>
    <col min="14096" max="14317" width="9.1640625" style="2"/>
    <col min="14318" max="14318" width="42.6640625" style="2" customWidth="1"/>
    <col min="14319" max="14319" width="7" style="2" customWidth="1"/>
    <col min="14320" max="14320" width="5" style="2" bestFit="1" customWidth="1"/>
    <col min="14321" max="14321" width="6.5" style="2" bestFit="1" customWidth="1"/>
    <col min="14322" max="14322" width="5.5" style="2" bestFit="1" customWidth="1"/>
    <col min="14323" max="14323" width="5" style="2" bestFit="1" customWidth="1"/>
    <col min="14324" max="14324" width="4" style="2" bestFit="1" customWidth="1"/>
    <col min="14325" max="14325" width="4.33203125" style="2" bestFit="1" customWidth="1"/>
    <col min="14326" max="14326" width="4.5" style="2" bestFit="1" customWidth="1"/>
    <col min="14327" max="14327" width="6.33203125" style="2" bestFit="1" customWidth="1"/>
    <col min="14328" max="14330" width="5" style="2" bestFit="1" customWidth="1"/>
    <col min="14331" max="14331" width="4" style="2" bestFit="1" customWidth="1"/>
    <col min="14332" max="14333" width="5.1640625" style="2" bestFit="1" customWidth="1"/>
    <col min="14334" max="14334" width="6.5" style="2" bestFit="1" customWidth="1"/>
    <col min="14335" max="14335" width="5.33203125" style="2" bestFit="1" customWidth="1"/>
    <col min="14336" max="14336" width="5.6640625" style="2" bestFit="1" customWidth="1"/>
    <col min="14337" max="14337" width="4.33203125" style="2" bestFit="1" customWidth="1"/>
    <col min="14338" max="14338" width="4.83203125" style="2" bestFit="1" customWidth="1"/>
    <col min="14339" max="14340" width="7.6640625" style="2" customWidth="1"/>
    <col min="14341" max="14341" width="5.5" style="2" bestFit="1" customWidth="1"/>
    <col min="14342" max="14343" width="5.1640625" style="2" bestFit="1" customWidth="1"/>
    <col min="14344" max="14344" width="6.33203125" style="2" bestFit="1" customWidth="1"/>
    <col min="14345" max="14345" width="7.33203125" style="2" bestFit="1" customWidth="1"/>
    <col min="14346" max="14346" width="7.6640625" style="2" bestFit="1" customWidth="1"/>
    <col min="14347" max="14347" width="7.83203125" style="2" bestFit="1" customWidth="1"/>
    <col min="14348" max="14348" width="6.5" style="2" bestFit="1" customWidth="1"/>
    <col min="14349" max="14349" width="10.5" style="2" bestFit="1" customWidth="1"/>
    <col min="14350" max="14350" width="7.5" style="2" bestFit="1" customWidth="1"/>
    <col min="14351" max="14351" width="5.1640625" style="2" bestFit="1" customWidth="1"/>
    <col min="14352" max="14573" width="9.1640625" style="2"/>
    <col min="14574" max="14574" width="42.6640625" style="2" customWidth="1"/>
    <col min="14575" max="14575" width="7" style="2" customWidth="1"/>
    <col min="14576" max="14576" width="5" style="2" bestFit="1" customWidth="1"/>
    <col min="14577" max="14577" width="6.5" style="2" bestFit="1" customWidth="1"/>
    <col min="14578" max="14578" width="5.5" style="2" bestFit="1" customWidth="1"/>
    <col min="14579" max="14579" width="5" style="2" bestFit="1" customWidth="1"/>
    <col min="14580" max="14580" width="4" style="2" bestFit="1" customWidth="1"/>
    <col min="14581" max="14581" width="4.33203125" style="2" bestFit="1" customWidth="1"/>
    <col min="14582" max="14582" width="4.5" style="2" bestFit="1" customWidth="1"/>
    <col min="14583" max="14583" width="6.33203125" style="2" bestFit="1" customWidth="1"/>
    <col min="14584" max="14586" width="5" style="2" bestFit="1" customWidth="1"/>
    <col min="14587" max="14587" width="4" style="2" bestFit="1" customWidth="1"/>
    <col min="14588" max="14589" width="5.1640625" style="2" bestFit="1" customWidth="1"/>
    <col min="14590" max="14590" width="6.5" style="2" bestFit="1" customWidth="1"/>
    <col min="14591" max="14591" width="5.33203125" style="2" bestFit="1" customWidth="1"/>
    <col min="14592" max="14592" width="5.6640625" style="2" bestFit="1" customWidth="1"/>
    <col min="14593" max="14593" width="4.33203125" style="2" bestFit="1" customWidth="1"/>
    <col min="14594" max="14594" width="4.83203125" style="2" bestFit="1" customWidth="1"/>
    <col min="14595" max="14596" width="7.6640625" style="2" customWidth="1"/>
    <col min="14597" max="14597" width="5.5" style="2" bestFit="1" customWidth="1"/>
    <col min="14598" max="14599" width="5.1640625" style="2" bestFit="1" customWidth="1"/>
    <col min="14600" max="14600" width="6.33203125" style="2" bestFit="1" customWidth="1"/>
    <col min="14601" max="14601" width="7.33203125" style="2" bestFit="1" customWidth="1"/>
    <col min="14602" max="14602" width="7.6640625" style="2" bestFit="1" customWidth="1"/>
    <col min="14603" max="14603" width="7.83203125" style="2" bestFit="1" customWidth="1"/>
    <col min="14604" max="14604" width="6.5" style="2" bestFit="1" customWidth="1"/>
    <col min="14605" max="14605" width="10.5" style="2" bestFit="1" customWidth="1"/>
    <col min="14606" max="14606" width="7.5" style="2" bestFit="1" customWidth="1"/>
    <col min="14607" max="14607" width="5.1640625" style="2" bestFit="1" customWidth="1"/>
    <col min="14608" max="14829" width="9.1640625" style="2"/>
    <col min="14830" max="14830" width="42.6640625" style="2" customWidth="1"/>
    <col min="14831" max="14831" width="7" style="2" customWidth="1"/>
    <col min="14832" max="14832" width="5" style="2" bestFit="1" customWidth="1"/>
    <col min="14833" max="14833" width="6.5" style="2" bestFit="1" customWidth="1"/>
    <col min="14834" max="14834" width="5.5" style="2" bestFit="1" customWidth="1"/>
    <col min="14835" max="14835" width="5" style="2" bestFit="1" customWidth="1"/>
    <col min="14836" max="14836" width="4" style="2" bestFit="1" customWidth="1"/>
    <col min="14837" max="14837" width="4.33203125" style="2" bestFit="1" customWidth="1"/>
    <col min="14838" max="14838" width="4.5" style="2" bestFit="1" customWidth="1"/>
    <col min="14839" max="14839" width="6.33203125" style="2" bestFit="1" customWidth="1"/>
    <col min="14840" max="14842" width="5" style="2" bestFit="1" customWidth="1"/>
    <col min="14843" max="14843" width="4" style="2" bestFit="1" customWidth="1"/>
    <col min="14844" max="14845" width="5.1640625" style="2" bestFit="1" customWidth="1"/>
    <col min="14846" max="14846" width="6.5" style="2" bestFit="1" customWidth="1"/>
    <col min="14847" max="14847" width="5.33203125" style="2" bestFit="1" customWidth="1"/>
    <col min="14848" max="14848" width="5.6640625" style="2" bestFit="1" customWidth="1"/>
    <col min="14849" max="14849" width="4.33203125" style="2" bestFit="1" customWidth="1"/>
    <col min="14850" max="14850" width="4.83203125" style="2" bestFit="1" customWidth="1"/>
    <col min="14851" max="14852" width="7.6640625" style="2" customWidth="1"/>
    <col min="14853" max="14853" width="5.5" style="2" bestFit="1" customWidth="1"/>
    <col min="14854" max="14855" width="5.1640625" style="2" bestFit="1" customWidth="1"/>
    <col min="14856" max="14856" width="6.33203125" style="2" bestFit="1" customWidth="1"/>
    <col min="14857" max="14857" width="7.33203125" style="2" bestFit="1" customWidth="1"/>
    <col min="14858" max="14858" width="7.6640625" style="2" bestFit="1" customWidth="1"/>
    <col min="14859" max="14859" width="7.83203125" style="2" bestFit="1" customWidth="1"/>
    <col min="14860" max="14860" width="6.5" style="2" bestFit="1" customWidth="1"/>
    <col min="14861" max="14861" width="10.5" style="2" bestFit="1" customWidth="1"/>
    <col min="14862" max="14862" width="7.5" style="2" bestFit="1" customWidth="1"/>
    <col min="14863" max="14863" width="5.1640625" style="2" bestFit="1" customWidth="1"/>
    <col min="14864" max="15085" width="9.1640625" style="2"/>
    <col min="15086" max="15086" width="42.6640625" style="2" customWidth="1"/>
    <col min="15087" max="15087" width="7" style="2" customWidth="1"/>
    <col min="15088" max="15088" width="5" style="2" bestFit="1" customWidth="1"/>
    <col min="15089" max="15089" width="6.5" style="2" bestFit="1" customWidth="1"/>
    <col min="15090" max="15090" width="5.5" style="2" bestFit="1" customWidth="1"/>
    <col min="15091" max="15091" width="5" style="2" bestFit="1" customWidth="1"/>
    <col min="15092" max="15092" width="4" style="2" bestFit="1" customWidth="1"/>
    <col min="15093" max="15093" width="4.33203125" style="2" bestFit="1" customWidth="1"/>
    <col min="15094" max="15094" width="4.5" style="2" bestFit="1" customWidth="1"/>
    <col min="15095" max="15095" width="6.33203125" style="2" bestFit="1" customWidth="1"/>
    <col min="15096" max="15098" width="5" style="2" bestFit="1" customWidth="1"/>
    <col min="15099" max="15099" width="4" style="2" bestFit="1" customWidth="1"/>
    <col min="15100" max="15101" width="5.1640625" style="2" bestFit="1" customWidth="1"/>
    <col min="15102" max="15102" width="6.5" style="2" bestFit="1" customWidth="1"/>
    <col min="15103" max="15103" width="5.33203125" style="2" bestFit="1" customWidth="1"/>
    <col min="15104" max="15104" width="5.6640625" style="2" bestFit="1" customWidth="1"/>
    <col min="15105" max="15105" width="4.33203125" style="2" bestFit="1" customWidth="1"/>
    <col min="15106" max="15106" width="4.83203125" style="2" bestFit="1" customWidth="1"/>
    <col min="15107" max="15108" width="7.6640625" style="2" customWidth="1"/>
    <col min="15109" max="15109" width="5.5" style="2" bestFit="1" customWidth="1"/>
    <col min="15110" max="15111" width="5.1640625" style="2" bestFit="1" customWidth="1"/>
    <col min="15112" max="15112" width="6.33203125" style="2" bestFit="1" customWidth="1"/>
    <col min="15113" max="15113" width="7.33203125" style="2" bestFit="1" customWidth="1"/>
    <col min="15114" max="15114" width="7.6640625" style="2" bestFit="1" customWidth="1"/>
    <col min="15115" max="15115" width="7.83203125" style="2" bestFit="1" customWidth="1"/>
    <col min="15116" max="15116" width="6.5" style="2" bestFit="1" customWidth="1"/>
    <col min="15117" max="15117" width="10.5" style="2" bestFit="1" customWidth="1"/>
    <col min="15118" max="15118" width="7.5" style="2" bestFit="1" customWidth="1"/>
    <col min="15119" max="15119" width="5.1640625" style="2" bestFit="1" customWidth="1"/>
    <col min="15120" max="15341" width="9.1640625" style="2"/>
    <col min="15342" max="15342" width="42.6640625" style="2" customWidth="1"/>
    <col min="15343" max="15343" width="7" style="2" customWidth="1"/>
    <col min="15344" max="15344" width="5" style="2" bestFit="1" customWidth="1"/>
    <col min="15345" max="15345" width="6.5" style="2" bestFit="1" customWidth="1"/>
    <col min="15346" max="15346" width="5.5" style="2" bestFit="1" customWidth="1"/>
    <col min="15347" max="15347" width="5" style="2" bestFit="1" customWidth="1"/>
    <col min="15348" max="15348" width="4" style="2" bestFit="1" customWidth="1"/>
    <col min="15349" max="15349" width="4.33203125" style="2" bestFit="1" customWidth="1"/>
    <col min="15350" max="15350" width="4.5" style="2" bestFit="1" customWidth="1"/>
    <col min="15351" max="15351" width="6.33203125" style="2" bestFit="1" customWidth="1"/>
    <col min="15352" max="15354" width="5" style="2" bestFit="1" customWidth="1"/>
    <col min="15355" max="15355" width="4" style="2" bestFit="1" customWidth="1"/>
    <col min="15356" max="15357" width="5.1640625" style="2" bestFit="1" customWidth="1"/>
    <col min="15358" max="15358" width="6.5" style="2" bestFit="1" customWidth="1"/>
    <col min="15359" max="15359" width="5.33203125" style="2" bestFit="1" customWidth="1"/>
    <col min="15360" max="15360" width="5.6640625" style="2" bestFit="1" customWidth="1"/>
    <col min="15361" max="15361" width="4.33203125" style="2" bestFit="1" customWidth="1"/>
    <col min="15362" max="15362" width="4.83203125" style="2" bestFit="1" customWidth="1"/>
    <col min="15363" max="15364" width="7.6640625" style="2" customWidth="1"/>
    <col min="15365" max="15365" width="5.5" style="2" bestFit="1" customWidth="1"/>
    <col min="15366" max="15367" width="5.1640625" style="2" bestFit="1" customWidth="1"/>
    <col min="15368" max="15368" width="6.33203125" style="2" bestFit="1" customWidth="1"/>
    <col min="15369" max="15369" width="7.33203125" style="2" bestFit="1" customWidth="1"/>
    <col min="15370" max="15370" width="7.6640625" style="2" bestFit="1" customWidth="1"/>
    <col min="15371" max="15371" width="7.83203125" style="2" bestFit="1" customWidth="1"/>
    <col min="15372" max="15372" width="6.5" style="2" bestFit="1" customWidth="1"/>
    <col min="15373" max="15373" width="10.5" style="2" bestFit="1" customWidth="1"/>
    <col min="15374" max="15374" width="7.5" style="2" bestFit="1" customWidth="1"/>
    <col min="15375" max="15375" width="5.1640625" style="2" bestFit="1" customWidth="1"/>
    <col min="15376" max="15597" width="9.1640625" style="2"/>
    <col min="15598" max="15598" width="42.6640625" style="2" customWidth="1"/>
    <col min="15599" max="15599" width="7" style="2" customWidth="1"/>
    <col min="15600" max="15600" width="5" style="2" bestFit="1" customWidth="1"/>
    <col min="15601" max="15601" width="6.5" style="2" bestFit="1" customWidth="1"/>
    <col min="15602" max="15602" width="5.5" style="2" bestFit="1" customWidth="1"/>
    <col min="15603" max="15603" width="5" style="2" bestFit="1" customWidth="1"/>
    <col min="15604" max="15604" width="4" style="2" bestFit="1" customWidth="1"/>
    <col min="15605" max="15605" width="4.33203125" style="2" bestFit="1" customWidth="1"/>
    <col min="15606" max="15606" width="4.5" style="2" bestFit="1" customWidth="1"/>
    <col min="15607" max="15607" width="6.33203125" style="2" bestFit="1" customWidth="1"/>
    <col min="15608" max="15610" width="5" style="2" bestFit="1" customWidth="1"/>
    <col min="15611" max="15611" width="4" style="2" bestFit="1" customWidth="1"/>
    <col min="15612" max="15613" width="5.1640625" style="2" bestFit="1" customWidth="1"/>
    <col min="15614" max="15614" width="6.5" style="2" bestFit="1" customWidth="1"/>
    <col min="15615" max="15615" width="5.33203125" style="2" bestFit="1" customWidth="1"/>
    <col min="15616" max="15616" width="5.6640625" style="2" bestFit="1" customWidth="1"/>
    <col min="15617" max="15617" width="4.33203125" style="2" bestFit="1" customWidth="1"/>
    <col min="15618" max="15618" width="4.83203125" style="2" bestFit="1" customWidth="1"/>
    <col min="15619" max="15620" width="7.6640625" style="2" customWidth="1"/>
    <col min="15621" max="15621" width="5.5" style="2" bestFit="1" customWidth="1"/>
    <col min="15622" max="15623" width="5.1640625" style="2" bestFit="1" customWidth="1"/>
    <col min="15624" max="15624" width="6.33203125" style="2" bestFit="1" customWidth="1"/>
    <col min="15625" max="15625" width="7.33203125" style="2" bestFit="1" customWidth="1"/>
    <col min="15626" max="15626" width="7.6640625" style="2" bestFit="1" customWidth="1"/>
    <col min="15627" max="15627" width="7.83203125" style="2" bestFit="1" customWidth="1"/>
    <col min="15628" max="15628" width="6.5" style="2" bestFit="1" customWidth="1"/>
    <col min="15629" max="15629" width="10.5" style="2" bestFit="1" customWidth="1"/>
    <col min="15630" max="15630" width="7.5" style="2" bestFit="1" customWidth="1"/>
    <col min="15631" max="15631" width="5.1640625" style="2" bestFit="1" customWidth="1"/>
    <col min="15632" max="15853" width="9.1640625" style="2"/>
    <col min="15854" max="15854" width="42.6640625" style="2" customWidth="1"/>
    <col min="15855" max="15855" width="7" style="2" customWidth="1"/>
    <col min="15856" max="15856" width="5" style="2" bestFit="1" customWidth="1"/>
    <col min="15857" max="15857" width="6.5" style="2" bestFit="1" customWidth="1"/>
    <col min="15858" max="15858" width="5.5" style="2" bestFit="1" customWidth="1"/>
    <col min="15859" max="15859" width="5" style="2" bestFit="1" customWidth="1"/>
    <col min="15860" max="15860" width="4" style="2" bestFit="1" customWidth="1"/>
    <col min="15861" max="15861" width="4.33203125" style="2" bestFit="1" customWidth="1"/>
    <col min="15862" max="15862" width="4.5" style="2" bestFit="1" customWidth="1"/>
    <col min="15863" max="15863" width="6.33203125" style="2" bestFit="1" customWidth="1"/>
    <col min="15864" max="15866" width="5" style="2" bestFit="1" customWidth="1"/>
    <col min="15867" max="15867" width="4" style="2" bestFit="1" customWidth="1"/>
    <col min="15868" max="15869" width="5.1640625" style="2" bestFit="1" customWidth="1"/>
    <col min="15870" max="15870" width="6.5" style="2" bestFit="1" customWidth="1"/>
    <col min="15871" max="15871" width="5.33203125" style="2" bestFit="1" customWidth="1"/>
    <col min="15872" max="15872" width="5.6640625" style="2" bestFit="1" customWidth="1"/>
    <col min="15873" max="15873" width="4.33203125" style="2" bestFit="1" customWidth="1"/>
    <col min="15874" max="15874" width="4.83203125" style="2" bestFit="1" customWidth="1"/>
    <col min="15875" max="15876" width="7.6640625" style="2" customWidth="1"/>
    <col min="15877" max="15877" width="5.5" style="2" bestFit="1" customWidth="1"/>
    <col min="15878" max="15879" width="5.1640625" style="2" bestFit="1" customWidth="1"/>
    <col min="15880" max="15880" width="6.33203125" style="2" bestFit="1" customWidth="1"/>
    <col min="15881" max="15881" width="7.33203125" style="2" bestFit="1" customWidth="1"/>
    <col min="15882" max="15882" width="7.6640625" style="2" bestFit="1" customWidth="1"/>
    <col min="15883" max="15883" width="7.83203125" style="2" bestFit="1" customWidth="1"/>
    <col min="15884" max="15884" width="6.5" style="2" bestFit="1" customWidth="1"/>
    <col min="15885" max="15885" width="10.5" style="2" bestFit="1" customWidth="1"/>
    <col min="15886" max="15886" width="7.5" style="2" bestFit="1" customWidth="1"/>
    <col min="15887" max="15887" width="5.1640625" style="2" bestFit="1" customWidth="1"/>
    <col min="15888" max="16109" width="9.1640625" style="2"/>
    <col min="16110" max="16110" width="42.6640625" style="2" customWidth="1"/>
    <col min="16111" max="16111" width="7" style="2" customWidth="1"/>
    <col min="16112" max="16112" width="5" style="2" bestFit="1" customWidth="1"/>
    <col min="16113" max="16113" width="6.5" style="2" bestFit="1" customWidth="1"/>
    <col min="16114" max="16114" width="5.5" style="2" bestFit="1" customWidth="1"/>
    <col min="16115" max="16115" width="5" style="2" bestFit="1" customWidth="1"/>
    <col min="16116" max="16116" width="4" style="2" bestFit="1" customWidth="1"/>
    <col min="16117" max="16117" width="4.33203125" style="2" bestFit="1" customWidth="1"/>
    <col min="16118" max="16118" width="4.5" style="2" bestFit="1" customWidth="1"/>
    <col min="16119" max="16119" width="6.33203125" style="2" bestFit="1" customWidth="1"/>
    <col min="16120" max="16122" width="5" style="2" bestFit="1" customWidth="1"/>
    <col min="16123" max="16123" width="4" style="2" bestFit="1" customWidth="1"/>
    <col min="16124" max="16125" width="5.1640625" style="2" bestFit="1" customWidth="1"/>
    <col min="16126" max="16126" width="6.5" style="2" bestFit="1" customWidth="1"/>
    <col min="16127" max="16127" width="5.33203125" style="2" bestFit="1" customWidth="1"/>
    <col min="16128" max="16128" width="5.6640625" style="2" bestFit="1" customWidth="1"/>
    <col min="16129" max="16129" width="4.33203125" style="2" bestFit="1" customWidth="1"/>
    <col min="16130" max="16130" width="4.83203125" style="2" bestFit="1" customWidth="1"/>
    <col min="16131" max="16132" width="7.6640625" style="2" customWidth="1"/>
    <col min="16133" max="16133" width="5.5" style="2" bestFit="1" customWidth="1"/>
    <col min="16134" max="16135" width="5.1640625" style="2" bestFit="1" customWidth="1"/>
    <col min="16136" max="16136" width="6.33203125" style="2" bestFit="1" customWidth="1"/>
    <col min="16137" max="16137" width="7.33203125" style="2" bestFit="1" customWidth="1"/>
    <col min="16138" max="16138" width="7.6640625" style="2" bestFit="1" customWidth="1"/>
    <col min="16139" max="16139" width="7.83203125" style="2" bestFit="1" customWidth="1"/>
    <col min="16140" max="16140" width="6.5" style="2" bestFit="1" customWidth="1"/>
    <col min="16141" max="16141" width="10.5" style="2" bestFit="1" customWidth="1"/>
    <col min="16142" max="16142" width="7.5" style="2" bestFit="1" customWidth="1"/>
    <col min="16143" max="16143" width="5.1640625" style="2" bestFit="1" customWidth="1"/>
    <col min="16144" max="16384" width="9.1640625" style="2"/>
  </cols>
  <sheetData>
    <row r="1" spans="1:15" ht="18" x14ac:dyDescent="0.2">
      <c r="A1" s="1" t="s">
        <v>0</v>
      </c>
    </row>
    <row r="3" spans="1:15" s="4" customFormat="1" ht="12.75" x14ac:dyDescent="0.2">
      <c r="B3" s="5"/>
      <c r="C3" s="6" t="s">
        <v>3</v>
      </c>
      <c r="D3" s="7"/>
      <c r="E3" s="6" t="s">
        <v>4</v>
      </c>
      <c r="F3" s="7"/>
      <c r="G3" s="7"/>
      <c r="H3" s="7"/>
      <c r="I3" s="6" t="s">
        <v>5</v>
      </c>
      <c r="J3" s="7"/>
      <c r="K3" s="8" t="s">
        <v>6</v>
      </c>
      <c r="L3" s="9"/>
      <c r="M3" s="9"/>
      <c r="N3" s="9"/>
      <c r="O3" s="10"/>
    </row>
    <row r="4" spans="1:15" s="4" customFormat="1" ht="25.5" x14ac:dyDescent="0.2">
      <c r="A4" s="11"/>
      <c r="B4" s="5" t="s">
        <v>7</v>
      </c>
      <c r="C4" s="5" t="s">
        <v>8</v>
      </c>
      <c r="D4" s="5" t="s">
        <v>9</v>
      </c>
      <c r="E4" s="5" t="s">
        <v>10</v>
      </c>
      <c r="F4" s="5" t="s">
        <v>11</v>
      </c>
      <c r="G4" s="5" t="s">
        <v>12</v>
      </c>
      <c r="H4" s="5" t="s">
        <v>13</v>
      </c>
      <c r="I4" s="5" t="s">
        <v>14</v>
      </c>
      <c r="J4" s="5" t="s">
        <v>15</v>
      </c>
      <c r="K4" s="5" t="s">
        <v>16</v>
      </c>
      <c r="L4" s="5" t="s">
        <v>17</v>
      </c>
      <c r="M4" s="5" t="s">
        <v>18</v>
      </c>
      <c r="N4" s="5" t="s">
        <v>19</v>
      </c>
      <c r="O4" s="5" t="s">
        <v>20</v>
      </c>
    </row>
    <row r="5" spans="1:15" s="12" customFormat="1" x14ac:dyDescent="0.2">
      <c r="B5" s="20" t="s">
        <v>23</v>
      </c>
      <c r="C5" s="21" t="s">
        <v>23</v>
      </c>
      <c r="D5" s="21" t="s">
        <v>23</v>
      </c>
      <c r="E5" s="21" t="s">
        <v>23</v>
      </c>
      <c r="F5" s="21" t="s">
        <v>23</v>
      </c>
      <c r="G5" s="21" t="s">
        <v>23</v>
      </c>
      <c r="H5" s="21" t="s">
        <v>23</v>
      </c>
      <c r="I5" s="21" t="s">
        <v>23</v>
      </c>
      <c r="J5" s="21" t="s">
        <v>23</v>
      </c>
      <c r="K5" s="21" t="s">
        <v>23</v>
      </c>
      <c r="L5" s="21" t="s">
        <v>23</v>
      </c>
      <c r="M5" s="21" t="s">
        <v>23</v>
      </c>
      <c r="N5" s="21" t="s">
        <v>23</v>
      </c>
      <c r="O5" s="21" t="s">
        <v>23</v>
      </c>
    </row>
    <row r="6" spans="1:15" s="12" customFormat="1" x14ac:dyDescent="0.2">
      <c r="A6" s="13" t="s">
        <v>21</v>
      </c>
      <c r="B6" s="14">
        <v>1156</v>
      </c>
      <c r="C6" s="15">
        <v>568.75</v>
      </c>
      <c r="D6" s="15">
        <v>587.25</v>
      </c>
      <c r="E6" s="15">
        <v>124.85</v>
      </c>
      <c r="F6" s="15">
        <v>613.84</v>
      </c>
      <c r="G6" s="15">
        <v>239.29</v>
      </c>
      <c r="H6" s="15">
        <v>178.02</v>
      </c>
      <c r="I6" s="15">
        <v>682.03</v>
      </c>
      <c r="J6" s="15">
        <v>473.97</v>
      </c>
      <c r="K6" s="15">
        <v>239.79</v>
      </c>
      <c r="L6" s="15">
        <v>158.25</v>
      </c>
      <c r="M6" s="15">
        <v>211.05</v>
      </c>
      <c r="N6" s="15">
        <v>354.75</v>
      </c>
      <c r="O6" s="15">
        <v>192.16</v>
      </c>
    </row>
    <row r="7" spans="1:15" s="16" customFormat="1" x14ac:dyDescent="0.2">
      <c r="A7" s="17" t="s">
        <v>22</v>
      </c>
      <c r="B7" s="18">
        <v>1156</v>
      </c>
      <c r="C7" s="19">
        <v>456</v>
      </c>
      <c r="D7" s="19">
        <v>700</v>
      </c>
      <c r="E7" s="19">
        <v>126</v>
      </c>
      <c r="F7" s="19">
        <v>532</v>
      </c>
      <c r="G7" s="19">
        <v>271</v>
      </c>
      <c r="H7" s="19">
        <v>227</v>
      </c>
      <c r="I7" s="19">
        <v>787</v>
      </c>
      <c r="J7" s="19">
        <v>369</v>
      </c>
      <c r="K7" s="19">
        <v>234</v>
      </c>
      <c r="L7" s="19">
        <v>159</v>
      </c>
      <c r="M7" s="19">
        <v>230</v>
      </c>
      <c r="N7" s="19">
        <v>343</v>
      </c>
      <c r="O7" s="19">
        <v>190</v>
      </c>
    </row>
    <row r="8" spans="1:15" s="12" customFormat="1" x14ac:dyDescent="0.2">
      <c r="A8" s="3" t="s">
        <v>1</v>
      </c>
      <c r="B8" s="20"/>
      <c r="C8" s="21"/>
      <c r="D8" s="21"/>
      <c r="E8" s="21"/>
      <c r="F8" s="21"/>
      <c r="G8" s="21"/>
      <c r="H8" s="21"/>
      <c r="I8" s="21"/>
      <c r="J8" s="21"/>
      <c r="K8" s="21"/>
      <c r="L8" s="21"/>
      <c r="M8" s="21"/>
      <c r="N8" s="21"/>
      <c r="O8" s="21"/>
    </row>
    <row r="9" spans="1:15" s="12" customFormat="1" x14ac:dyDescent="0.2">
      <c r="A9" s="3" t="s">
        <v>2</v>
      </c>
      <c r="B9" s="20"/>
      <c r="C9" s="21"/>
      <c r="D9" s="21"/>
      <c r="E9" s="21"/>
      <c r="F9" s="21"/>
      <c r="G9" s="21"/>
      <c r="H9" s="21"/>
      <c r="I9" s="21"/>
      <c r="J9" s="21"/>
      <c r="K9" s="21"/>
      <c r="L9" s="21"/>
      <c r="M9" s="21"/>
      <c r="N9" s="21"/>
      <c r="O9" s="21"/>
    </row>
    <row r="10" spans="1:15" s="12" customFormat="1" x14ac:dyDescent="0.2">
      <c r="A10" s="3"/>
      <c r="B10" s="20"/>
      <c r="C10" s="21"/>
      <c r="D10" s="21"/>
      <c r="E10" s="21"/>
      <c r="F10" s="21"/>
      <c r="G10" s="21"/>
      <c r="H10" s="21"/>
      <c r="I10" s="21"/>
      <c r="J10" s="21"/>
      <c r="K10" s="21"/>
      <c r="L10" s="21"/>
      <c r="M10" s="21"/>
      <c r="N10" s="21"/>
      <c r="O10" s="21"/>
    </row>
    <row r="11" spans="1:15" x14ac:dyDescent="0.2">
      <c r="A11" s="4" t="s">
        <v>24</v>
      </c>
    </row>
    <row r="12" spans="1:15" x14ac:dyDescent="0.2">
      <c r="A12" s="22" t="s">
        <v>25</v>
      </c>
      <c r="B12" s="4"/>
    </row>
    <row r="13" spans="1:15" x14ac:dyDescent="0.2">
      <c r="A13" s="23" t="s">
        <v>26</v>
      </c>
      <c r="B13" s="24">
        <v>37.35</v>
      </c>
      <c r="C13" s="25">
        <v>30.73</v>
      </c>
      <c r="D13" s="26">
        <v>43.76</v>
      </c>
      <c r="E13" s="25">
        <v>26.09</v>
      </c>
      <c r="F13" s="26">
        <v>36.74</v>
      </c>
      <c r="G13" s="26">
        <v>44.57</v>
      </c>
      <c r="H13" s="26">
        <v>37.65</v>
      </c>
      <c r="I13" s="25">
        <v>34.880000000000003</v>
      </c>
      <c r="J13" s="26">
        <v>40.9</v>
      </c>
      <c r="K13" s="25">
        <v>32</v>
      </c>
      <c r="L13" s="26">
        <v>35.68</v>
      </c>
      <c r="M13" s="26">
        <v>32.450000000000003</v>
      </c>
      <c r="N13" s="26">
        <v>45.5</v>
      </c>
      <c r="O13" s="26">
        <v>35.729999999999997</v>
      </c>
    </row>
    <row r="14" spans="1:15" x14ac:dyDescent="0.2">
      <c r="A14" s="23" t="s">
        <v>27</v>
      </c>
      <c r="B14" s="24">
        <v>41.39</v>
      </c>
      <c r="C14" s="25">
        <v>44.7</v>
      </c>
      <c r="D14" s="26">
        <v>38.18</v>
      </c>
      <c r="E14" s="25">
        <v>46.23</v>
      </c>
      <c r="F14" s="26">
        <v>39.71</v>
      </c>
      <c r="G14" s="26">
        <v>36.64</v>
      </c>
      <c r="H14" s="26">
        <v>50.12</v>
      </c>
      <c r="I14" s="25">
        <v>44.15</v>
      </c>
      <c r="J14" s="26">
        <v>37.42</v>
      </c>
      <c r="K14" s="25">
        <v>43.49</v>
      </c>
      <c r="L14" s="26">
        <v>42.84</v>
      </c>
      <c r="M14" s="26">
        <v>48.16</v>
      </c>
      <c r="N14" s="26">
        <v>34.090000000000003</v>
      </c>
      <c r="O14" s="26">
        <v>43.6</v>
      </c>
    </row>
    <row r="15" spans="1:15" x14ac:dyDescent="0.2">
      <c r="A15" s="28" t="s">
        <v>28</v>
      </c>
      <c r="B15" s="29">
        <f>B14+B13</f>
        <v>78.740000000000009</v>
      </c>
      <c r="C15" s="29">
        <f t="shared" ref="C15:O15" si="0">C14+C13</f>
        <v>75.430000000000007</v>
      </c>
      <c r="D15" s="29">
        <f t="shared" si="0"/>
        <v>81.94</v>
      </c>
      <c r="E15" s="29">
        <f t="shared" si="0"/>
        <v>72.319999999999993</v>
      </c>
      <c r="F15" s="29">
        <f t="shared" si="0"/>
        <v>76.45</v>
      </c>
      <c r="G15" s="29">
        <f t="shared" si="0"/>
        <v>81.210000000000008</v>
      </c>
      <c r="H15" s="29">
        <f t="shared" si="0"/>
        <v>87.77</v>
      </c>
      <c r="I15" s="29">
        <f t="shared" si="0"/>
        <v>79.03</v>
      </c>
      <c r="J15" s="29">
        <f t="shared" si="0"/>
        <v>78.319999999999993</v>
      </c>
      <c r="K15" s="29">
        <f t="shared" si="0"/>
        <v>75.490000000000009</v>
      </c>
      <c r="L15" s="29">
        <f t="shared" si="0"/>
        <v>78.52000000000001</v>
      </c>
      <c r="M15" s="29">
        <f t="shared" si="0"/>
        <v>80.61</v>
      </c>
      <c r="N15" s="29">
        <f t="shared" si="0"/>
        <v>79.59</v>
      </c>
      <c r="O15" s="29">
        <f t="shared" si="0"/>
        <v>79.33</v>
      </c>
    </row>
    <row r="16" spans="1:15" x14ac:dyDescent="0.2">
      <c r="A16" s="23" t="s">
        <v>29</v>
      </c>
      <c r="B16" s="24">
        <v>14.86</v>
      </c>
      <c r="C16" s="25">
        <v>17.45</v>
      </c>
      <c r="D16" s="26">
        <v>12.35</v>
      </c>
      <c r="E16" s="25">
        <v>18.260000000000002</v>
      </c>
      <c r="F16" s="26">
        <v>16.07</v>
      </c>
      <c r="G16" s="26">
        <v>14.69</v>
      </c>
      <c r="H16" s="26">
        <v>8.52</v>
      </c>
      <c r="I16" s="25">
        <v>15.58</v>
      </c>
      <c r="J16" s="26">
        <v>13.82</v>
      </c>
      <c r="K16" s="25">
        <v>19.07</v>
      </c>
      <c r="L16" s="26">
        <v>16.38</v>
      </c>
      <c r="M16" s="26">
        <v>12.98</v>
      </c>
      <c r="N16" s="26">
        <v>13.68</v>
      </c>
      <c r="O16" s="26">
        <v>12.61</v>
      </c>
    </row>
    <row r="17" spans="1:15" x14ac:dyDescent="0.2">
      <c r="A17" s="23" t="s">
        <v>30</v>
      </c>
      <c r="B17" s="24">
        <v>3.29</v>
      </c>
      <c r="C17" s="25">
        <v>3.7</v>
      </c>
      <c r="D17" s="26">
        <v>2.9</v>
      </c>
      <c r="E17" s="25">
        <v>5.03</v>
      </c>
      <c r="F17" s="26">
        <v>3.77</v>
      </c>
      <c r="G17" s="26">
        <v>2.52</v>
      </c>
      <c r="H17" s="26">
        <v>1.46</v>
      </c>
      <c r="I17" s="25">
        <v>2.92</v>
      </c>
      <c r="J17" s="26">
        <v>3.83</v>
      </c>
      <c r="K17" s="25">
        <v>3.4</v>
      </c>
      <c r="L17" s="26">
        <v>4.4000000000000004</v>
      </c>
      <c r="M17" s="26">
        <v>2.48</v>
      </c>
      <c r="N17" s="26">
        <v>2.65</v>
      </c>
      <c r="O17" s="26">
        <v>4.3</v>
      </c>
    </row>
    <row r="18" spans="1:15" x14ac:dyDescent="0.2">
      <c r="A18" s="28" t="s">
        <v>31</v>
      </c>
      <c r="B18" s="29">
        <f t="shared" ref="B18:O18" si="1">B17+B16</f>
        <v>18.149999999999999</v>
      </c>
      <c r="C18" s="29">
        <f t="shared" si="1"/>
        <v>21.15</v>
      </c>
      <c r="D18" s="29">
        <f t="shared" si="1"/>
        <v>15.25</v>
      </c>
      <c r="E18" s="29">
        <f t="shared" si="1"/>
        <v>23.290000000000003</v>
      </c>
      <c r="F18" s="29">
        <f t="shared" si="1"/>
        <v>19.84</v>
      </c>
      <c r="G18" s="29">
        <f t="shared" si="1"/>
        <v>17.21</v>
      </c>
      <c r="H18" s="29">
        <f t="shared" si="1"/>
        <v>9.98</v>
      </c>
      <c r="I18" s="29">
        <f t="shared" si="1"/>
        <v>18.5</v>
      </c>
      <c r="J18" s="29">
        <f t="shared" si="1"/>
        <v>17.649999999999999</v>
      </c>
      <c r="K18" s="29">
        <f t="shared" si="1"/>
        <v>22.47</v>
      </c>
      <c r="L18" s="29">
        <f t="shared" si="1"/>
        <v>20.78</v>
      </c>
      <c r="M18" s="29">
        <f t="shared" si="1"/>
        <v>15.46</v>
      </c>
      <c r="N18" s="29">
        <f t="shared" si="1"/>
        <v>16.329999999999998</v>
      </c>
      <c r="O18" s="29">
        <f t="shared" si="1"/>
        <v>16.91</v>
      </c>
    </row>
    <row r="19" spans="1:15" x14ac:dyDescent="0.2">
      <c r="A19" s="23" t="s">
        <v>32</v>
      </c>
      <c r="B19" s="24">
        <v>0.67</v>
      </c>
      <c r="C19" s="25">
        <v>0.86</v>
      </c>
      <c r="D19" s="26">
        <v>0.48</v>
      </c>
      <c r="E19" s="25">
        <v>0</v>
      </c>
      <c r="F19" s="26">
        <v>1.1599999999999999</v>
      </c>
      <c r="G19" s="26">
        <v>0.26</v>
      </c>
      <c r="H19" s="26">
        <v>0</v>
      </c>
      <c r="I19" s="25">
        <v>0.72</v>
      </c>
      <c r="J19" s="26">
        <v>0.6</v>
      </c>
      <c r="K19" s="25">
        <v>1.18</v>
      </c>
      <c r="L19" s="26">
        <v>0</v>
      </c>
      <c r="M19" s="26">
        <v>0</v>
      </c>
      <c r="N19" s="26">
        <v>1.2</v>
      </c>
      <c r="O19" s="26">
        <v>0.32</v>
      </c>
    </row>
    <row r="20" spans="1:15" x14ac:dyDescent="0.2">
      <c r="A20" s="23" t="s">
        <v>33</v>
      </c>
      <c r="B20" s="24">
        <v>2.4500000000000002</v>
      </c>
      <c r="C20" s="25">
        <v>2.57</v>
      </c>
      <c r="D20" s="26">
        <v>2.33</v>
      </c>
      <c r="E20" s="25">
        <v>4.4000000000000004</v>
      </c>
      <c r="F20" s="26">
        <v>2.5499999999999998</v>
      </c>
      <c r="G20" s="26">
        <v>1.31</v>
      </c>
      <c r="H20" s="26">
        <v>2.25</v>
      </c>
      <c r="I20" s="25">
        <v>1.76</v>
      </c>
      <c r="J20" s="26">
        <v>3.43</v>
      </c>
      <c r="K20" s="25">
        <v>0.87</v>
      </c>
      <c r="L20" s="26">
        <v>0.7</v>
      </c>
      <c r="M20" s="26">
        <v>3.94</v>
      </c>
      <c r="N20" s="26">
        <v>2.87</v>
      </c>
      <c r="O20" s="26">
        <v>3.43</v>
      </c>
    </row>
    <row r="21" spans="1:15" x14ac:dyDescent="0.2">
      <c r="A21" s="22" t="s">
        <v>34</v>
      </c>
      <c r="B21" s="4"/>
    </row>
    <row r="22" spans="1:15" x14ac:dyDescent="0.2">
      <c r="A22" s="23" t="s">
        <v>26</v>
      </c>
      <c r="B22" s="24">
        <v>13.79</v>
      </c>
      <c r="C22" s="25">
        <v>14.27</v>
      </c>
      <c r="D22" s="26">
        <v>13.34</v>
      </c>
      <c r="E22" s="25">
        <v>7.32</v>
      </c>
      <c r="F22" s="26">
        <v>12.29</v>
      </c>
      <c r="G22" s="26">
        <v>19.71</v>
      </c>
      <c r="H22" s="26">
        <v>15.56</v>
      </c>
      <c r="I22" s="25">
        <v>13.14</v>
      </c>
      <c r="J22" s="26">
        <v>14.74</v>
      </c>
      <c r="K22" s="25">
        <v>12.92</v>
      </c>
      <c r="L22" s="26">
        <v>11.49</v>
      </c>
      <c r="M22" s="26">
        <v>9.67</v>
      </c>
      <c r="N22" s="26">
        <v>17.95</v>
      </c>
      <c r="O22" s="26">
        <v>13.65</v>
      </c>
    </row>
    <row r="23" spans="1:15" x14ac:dyDescent="0.2">
      <c r="A23" s="23" t="s">
        <v>27</v>
      </c>
      <c r="B23" s="24">
        <v>25.99</v>
      </c>
      <c r="C23" s="25">
        <v>26.74</v>
      </c>
      <c r="D23" s="26">
        <v>25.26</v>
      </c>
      <c r="E23" s="25">
        <v>17.12</v>
      </c>
      <c r="F23" s="26">
        <v>25.67</v>
      </c>
      <c r="G23" s="26">
        <v>27.07</v>
      </c>
      <c r="H23" s="26">
        <v>31.89</v>
      </c>
      <c r="I23" s="25">
        <v>24.82</v>
      </c>
      <c r="J23" s="26">
        <v>27.68</v>
      </c>
      <c r="K23" s="25">
        <v>27.38</v>
      </c>
      <c r="L23" s="26">
        <v>24.25</v>
      </c>
      <c r="M23" s="26">
        <v>23.4</v>
      </c>
      <c r="N23" s="26">
        <v>28.61</v>
      </c>
      <c r="O23" s="26">
        <v>23.72</v>
      </c>
    </row>
    <row r="24" spans="1:15" x14ac:dyDescent="0.2">
      <c r="A24" s="28" t="s">
        <v>28</v>
      </c>
      <c r="B24" s="29">
        <f t="shared" ref="B24:O24" si="2">B23+B22</f>
        <v>39.78</v>
      </c>
      <c r="C24" s="29">
        <f t="shared" si="2"/>
        <v>41.01</v>
      </c>
      <c r="D24" s="29">
        <f t="shared" si="2"/>
        <v>38.6</v>
      </c>
      <c r="E24" s="29">
        <f t="shared" si="2"/>
        <v>24.44</v>
      </c>
      <c r="F24" s="29">
        <f t="shared" si="2"/>
        <v>37.96</v>
      </c>
      <c r="G24" s="29">
        <f t="shared" si="2"/>
        <v>46.78</v>
      </c>
      <c r="H24" s="29">
        <f t="shared" si="2"/>
        <v>47.45</v>
      </c>
      <c r="I24" s="29">
        <f t="shared" si="2"/>
        <v>37.96</v>
      </c>
      <c r="J24" s="29">
        <f t="shared" si="2"/>
        <v>42.42</v>
      </c>
      <c r="K24" s="29">
        <f t="shared" si="2"/>
        <v>40.299999999999997</v>
      </c>
      <c r="L24" s="29">
        <f t="shared" si="2"/>
        <v>35.74</v>
      </c>
      <c r="M24" s="29">
        <f t="shared" si="2"/>
        <v>33.07</v>
      </c>
      <c r="N24" s="29">
        <f t="shared" si="2"/>
        <v>46.56</v>
      </c>
      <c r="O24" s="29">
        <f t="shared" si="2"/>
        <v>37.369999999999997</v>
      </c>
    </row>
    <row r="25" spans="1:15" x14ac:dyDescent="0.2">
      <c r="A25" s="23" t="s">
        <v>29</v>
      </c>
      <c r="B25" s="24">
        <v>33.79</v>
      </c>
      <c r="C25" s="25">
        <v>31.65</v>
      </c>
      <c r="D25" s="26">
        <v>35.85</v>
      </c>
      <c r="E25" s="25">
        <v>27.05</v>
      </c>
      <c r="F25" s="26">
        <v>33.630000000000003</v>
      </c>
      <c r="G25" s="26">
        <v>35.99</v>
      </c>
      <c r="H25" s="26">
        <v>36.06</v>
      </c>
      <c r="I25" s="25">
        <v>35.83</v>
      </c>
      <c r="J25" s="26">
        <v>30.84</v>
      </c>
      <c r="K25" s="25">
        <v>39.020000000000003</v>
      </c>
      <c r="L25" s="26">
        <v>39.869999999999997</v>
      </c>
      <c r="M25" s="26">
        <v>35.6</v>
      </c>
      <c r="N25" s="26">
        <v>27.43</v>
      </c>
      <c r="O25" s="26">
        <v>31.99</v>
      </c>
    </row>
    <row r="26" spans="1:15" x14ac:dyDescent="0.2">
      <c r="A26" s="23" t="s">
        <v>30</v>
      </c>
      <c r="B26" s="24">
        <v>20.3</v>
      </c>
      <c r="C26" s="25">
        <v>21.4</v>
      </c>
      <c r="D26" s="26">
        <v>19.239999999999998</v>
      </c>
      <c r="E26" s="25">
        <v>40.479999999999997</v>
      </c>
      <c r="F26" s="26">
        <v>21.27</v>
      </c>
      <c r="G26" s="26">
        <v>12.9</v>
      </c>
      <c r="H26" s="26">
        <v>12.78</v>
      </c>
      <c r="I26" s="25">
        <v>21.15</v>
      </c>
      <c r="J26" s="26">
        <v>19.09</v>
      </c>
      <c r="K26" s="25">
        <v>15.26</v>
      </c>
      <c r="L26" s="26">
        <v>20.93</v>
      </c>
      <c r="M26" s="26">
        <v>24.65</v>
      </c>
      <c r="N26" s="26">
        <v>18.52</v>
      </c>
      <c r="O26" s="26">
        <v>24.6</v>
      </c>
    </row>
    <row r="27" spans="1:15" x14ac:dyDescent="0.2">
      <c r="A27" s="28" t="s">
        <v>31</v>
      </c>
      <c r="B27" s="29">
        <f t="shared" ref="B27:O27" si="3">B26+B25</f>
        <v>54.09</v>
      </c>
      <c r="C27" s="29">
        <f t="shared" si="3"/>
        <v>53.05</v>
      </c>
      <c r="D27" s="29">
        <f t="shared" si="3"/>
        <v>55.09</v>
      </c>
      <c r="E27" s="29">
        <f t="shared" si="3"/>
        <v>67.53</v>
      </c>
      <c r="F27" s="29">
        <f t="shared" si="3"/>
        <v>54.900000000000006</v>
      </c>
      <c r="G27" s="29">
        <f t="shared" si="3"/>
        <v>48.89</v>
      </c>
      <c r="H27" s="29">
        <f t="shared" si="3"/>
        <v>48.84</v>
      </c>
      <c r="I27" s="29">
        <f t="shared" si="3"/>
        <v>56.98</v>
      </c>
      <c r="J27" s="29">
        <f t="shared" si="3"/>
        <v>49.93</v>
      </c>
      <c r="K27" s="29">
        <f t="shared" si="3"/>
        <v>54.28</v>
      </c>
      <c r="L27" s="29">
        <f t="shared" si="3"/>
        <v>60.8</v>
      </c>
      <c r="M27" s="29">
        <f t="shared" si="3"/>
        <v>60.25</v>
      </c>
      <c r="N27" s="29">
        <f t="shared" si="3"/>
        <v>45.95</v>
      </c>
      <c r="O27" s="29">
        <f t="shared" si="3"/>
        <v>56.59</v>
      </c>
    </row>
    <row r="28" spans="1:15" x14ac:dyDescent="0.2">
      <c r="A28" s="23" t="s">
        <v>32</v>
      </c>
      <c r="B28" s="24">
        <v>2.71</v>
      </c>
      <c r="C28" s="25">
        <v>2.5</v>
      </c>
      <c r="D28" s="26">
        <v>2.91</v>
      </c>
      <c r="E28" s="25">
        <v>2.77</v>
      </c>
      <c r="F28" s="26">
        <v>3.08</v>
      </c>
      <c r="G28" s="26">
        <v>2.63</v>
      </c>
      <c r="H28" s="26">
        <v>1.47</v>
      </c>
      <c r="I28" s="25">
        <v>2.67</v>
      </c>
      <c r="J28" s="26">
        <v>2.76</v>
      </c>
      <c r="K28" s="25">
        <v>2.93</v>
      </c>
      <c r="L28" s="26">
        <v>1.26</v>
      </c>
      <c r="M28" s="26">
        <v>2.44</v>
      </c>
      <c r="N28" s="26">
        <v>3.73</v>
      </c>
      <c r="O28" s="26">
        <v>2.02</v>
      </c>
    </row>
    <row r="29" spans="1:15" x14ac:dyDescent="0.2">
      <c r="A29" s="23" t="s">
        <v>33</v>
      </c>
      <c r="B29" s="24">
        <v>3.42</v>
      </c>
      <c r="C29" s="25">
        <v>3.44</v>
      </c>
      <c r="D29" s="26">
        <v>3.4</v>
      </c>
      <c r="E29" s="25">
        <v>5.25</v>
      </c>
      <c r="F29" s="26">
        <v>4.0599999999999996</v>
      </c>
      <c r="G29" s="26">
        <v>1.7</v>
      </c>
      <c r="H29" s="26">
        <v>2.23</v>
      </c>
      <c r="I29" s="25">
        <v>2.4</v>
      </c>
      <c r="J29" s="26">
        <v>4.8899999999999997</v>
      </c>
      <c r="K29" s="25">
        <v>2.4900000000000002</v>
      </c>
      <c r="L29" s="26">
        <v>2.2200000000000002</v>
      </c>
      <c r="M29" s="26">
        <v>4.24</v>
      </c>
      <c r="N29" s="26">
        <v>3.77</v>
      </c>
      <c r="O29" s="26">
        <v>4.0199999999999996</v>
      </c>
    </row>
    <row r="30" spans="1:15" x14ac:dyDescent="0.2">
      <c r="A30" s="23"/>
      <c r="B30" s="24"/>
      <c r="C30" s="26"/>
      <c r="D30" s="26"/>
      <c r="E30" s="26"/>
      <c r="F30" s="26"/>
      <c r="G30" s="26"/>
      <c r="H30" s="26"/>
      <c r="I30" s="26"/>
      <c r="J30" s="26"/>
      <c r="K30" s="26"/>
      <c r="L30" s="26"/>
      <c r="M30" s="26"/>
      <c r="N30" s="26"/>
      <c r="O30" s="26"/>
    </row>
    <row r="31" spans="1:15" x14ac:dyDescent="0.2">
      <c r="A31" s="43" t="s">
        <v>35</v>
      </c>
      <c r="B31" s="4"/>
    </row>
    <row r="32" spans="1:15" x14ac:dyDescent="0.2">
      <c r="A32" s="23" t="s">
        <v>36</v>
      </c>
      <c r="B32" s="24">
        <v>5.72</v>
      </c>
      <c r="C32" s="25">
        <v>5.37</v>
      </c>
      <c r="D32" s="26">
        <v>6.06</v>
      </c>
      <c r="E32" s="25">
        <v>2.56</v>
      </c>
      <c r="F32" s="26">
        <v>7.51</v>
      </c>
      <c r="G32" s="26">
        <v>7.03</v>
      </c>
      <c r="H32" s="26">
        <v>0</v>
      </c>
      <c r="I32" s="25">
        <v>7.5</v>
      </c>
      <c r="J32" s="26">
        <v>3.16</v>
      </c>
      <c r="K32" s="25">
        <v>7.03</v>
      </c>
      <c r="L32" s="26">
        <v>5.17</v>
      </c>
      <c r="M32" s="26">
        <v>3.88</v>
      </c>
      <c r="N32" s="26">
        <v>5.51</v>
      </c>
      <c r="O32" s="26">
        <v>6.95</v>
      </c>
    </row>
    <row r="33" spans="1:15" x14ac:dyDescent="0.2">
      <c r="A33" s="23" t="s">
        <v>37</v>
      </c>
      <c r="B33" s="24">
        <v>30.2</v>
      </c>
      <c r="C33" s="25">
        <v>31.89</v>
      </c>
      <c r="D33" s="26">
        <v>28.57</v>
      </c>
      <c r="E33" s="25">
        <v>23.42</v>
      </c>
      <c r="F33" s="26">
        <v>35.03</v>
      </c>
      <c r="G33" s="26">
        <v>30.95</v>
      </c>
      <c r="H33" s="26">
        <v>17.28</v>
      </c>
      <c r="I33" s="25">
        <v>34.35</v>
      </c>
      <c r="J33" s="26">
        <v>24.23</v>
      </c>
      <c r="K33" s="25">
        <v>32.56</v>
      </c>
      <c r="L33" s="26">
        <v>35.71</v>
      </c>
      <c r="M33" s="26">
        <v>28.45</v>
      </c>
      <c r="N33" s="26">
        <v>28.94</v>
      </c>
      <c r="O33" s="26">
        <v>26.97</v>
      </c>
    </row>
    <row r="34" spans="1:15" x14ac:dyDescent="0.2">
      <c r="A34" s="28" t="s">
        <v>38</v>
      </c>
      <c r="B34" s="29">
        <f t="shared" ref="B34:O34" si="4">B33+B32</f>
        <v>35.92</v>
      </c>
      <c r="C34" s="29">
        <f t="shared" si="4"/>
        <v>37.26</v>
      </c>
      <c r="D34" s="29">
        <f t="shared" si="4"/>
        <v>34.630000000000003</v>
      </c>
      <c r="E34" s="29">
        <f t="shared" si="4"/>
        <v>25.98</v>
      </c>
      <c r="F34" s="29">
        <f t="shared" si="4"/>
        <v>42.54</v>
      </c>
      <c r="G34" s="29">
        <f t="shared" si="4"/>
        <v>37.979999999999997</v>
      </c>
      <c r="H34" s="29">
        <f t="shared" si="4"/>
        <v>17.28</v>
      </c>
      <c r="I34" s="29">
        <f t="shared" si="4"/>
        <v>41.85</v>
      </c>
      <c r="J34" s="29">
        <f t="shared" si="4"/>
        <v>27.39</v>
      </c>
      <c r="K34" s="29">
        <f t="shared" si="4"/>
        <v>39.590000000000003</v>
      </c>
      <c r="L34" s="29">
        <f t="shared" si="4"/>
        <v>40.880000000000003</v>
      </c>
      <c r="M34" s="29">
        <f t="shared" si="4"/>
        <v>32.33</v>
      </c>
      <c r="N34" s="29">
        <f t="shared" si="4"/>
        <v>34.450000000000003</v>
      </c>
      <c r="O34" s="29">
        <f t="shared" si="4"/>
        <v>33.92</v>
      </c>
    </row>
    <row r="35" spans="1:15" x14ac:dyDescent="0.2">
      <c r="A35" s="23" t="s">
        <v>39</v>
      </c>
      <c r="B35" s="24">
        <v>30.04</v>
      </c>
      <c r="C35" s="25">
        <v>27.5</v>
      </c>
      <c r="D35" s="26">
        <v>32.49</v>
      </c>
      <c r="E35" s="25">
        <v>42.1</v>
      </c>
      <c r="F35" s="26">
        <v>26.73</v>
      </c>
      <c r="G35" s="26">
        <v>28.37</v>
      </c>
      <c r="H35" s="26">
        <v>35.21</v>
      </c>
      <c r="I35" s="25">
        <v>31.49</v>
      </c>
      <c r="J35" s="26">
        <v>27.95</v>
      </c>
      <c r="K35" s="25">
        <v>30.66</v>
      </c>
      <c r="L35" s="26">
        <v>27.65</v>
      </c>
      <c r="M35" s="26">
        <v>34.68</v>
      </c>
      <c r="N35" s="26">
        <v>29.35</v>
      </c>
      <c r="O35" s="26">
        <v>27.37</v>
      </c>
    </row>
    <row r="36" spans="1:15" x14ac:dyDescent="0.2">
      <c r="A36" s="23" t="s">
        <v>40</v>
      </c>
      <c r="B36" s="24">
        <v>9</v>
      </c>
      <c r="C36" s="25">
        <v>9.0399999999999991</v>
      </c>
      <c r="D36" s="26">
        <v>8.9499999999999993</v>
      </c>
      <c r="E36" s="25">
        <v>11.21</v>
      </c>
      <c r="F36" s="26">
        <v>8.02</v>
      </c>
      <c r="G36" s="26">
        <v>11.32</v>
      </c>
      <c r="H36" s="26">
        <v>7.67</v>
      </c>
      <c r="I36" s="25">
        <v>6.99</v>
      </c>
      <c r="J36" s="26">
        <v>11.88</v>
      </c>
      <c r="K36" s="25">
        <v>7.44</v>
      </c>
      <c r="L36" s="26">
        <v>8.0399999999999991</v>
      </c>
      <c r="M36" s="26">
        <v>7.75</v>
      </c>
      <c r="N36" s="26">
        <v>11.85</v>
      </c>
      <c r="O36" s="26">
        <v>7.83</v>
      </c>
    </row>
    <row r="37" spans="1:15" x14ac:dyDescent="0.2">
      <c r="A37" s="28" t="s">
        <v>41</v>
      </c>
      <c r="B37" s="29">
        <f t="shared" ref="B37:O37" si="5">B36+B35</f>
        <v>39.04</v>
      </c>
      <c r="C37" s="29">
        <f t="shared" si="5"/>
        <v>36.54</v>
      </c>
      <c r="D37" s="29">
        <f t="shared" si="5"/>
        <v>41.44</v>
      </c>
      <c r="E37" s="29">
        <f t="shared" si="5"/>
        <v>53.31</v>
      </c>
      <c r="F37" s="29">
        <f t="shared" si="5"/>
        <v>34.75</v>
      </c>
      <c r="G37" s="29">
        <f t="shared" si="5"/>
        <v>39.69</v>
      </c>
      <c r="H37" s="29">
        <f t="shared" si="5"/>
        <v>42.88</v>
      </c>
      <c r="I37" s="29">
        <f t="shared" si="5"/>
        <v>38.479999999999997</v>
      </c>
      <c r="J37" s="29">
        <f t="shared" si="5"/>
        <v>39.83</v>
      </c>
      <c r="K37" s="29">
        <f t="shared" si="5"/>
        <v>38.1</v>
      </c>
      <c r="L37" s="29">
        <f t="shared" si="5"/>
        <v>35.69</v>
      </c>
      <c r="M37" s="29">
        <f t="shared" si="5"/>
        <v>42.43</v>
      </c>
      <c r="N37" s="29">
        <f t="shared" si="5"/>
        <v>41.2</v>
      </c>
      <c r="O37" s="29">
        <f t="shared" si="5"/>
        <v>35.200000000000003</v>
      </c>
    </row>
    <row r="38" spans="1:15" x14ac:dyDescent="0.2">
      <c r="A38" s="23" t="s">
        <v>42</v>
      </c>
      <c r="B38" s="24">
        <v>25.05</v>
      </c>
      <c r="C38" s="25">
        <v>26.21</v>
      </c>
      <c r="D38" s="26">
        <v>23.92</v>
      </c>
      <c r="E38" s="25">
        <v>20.71</v>
      </c>
      <c r="F38" s="26">
        <v>22.7</v>
      </c>
      <c r="G38" s="26">
        <v>22.33</v>
      </c>
      <c r="H38" s="26">
        <v>39.840000000000003</v>
      </c>
      <c r="I38" s="25">
        <v>19.670000000000002</v>
      </c>
      <c r="J38" s="26">
        <v>32.79</v>
      </c>
      <c r="K38" s="25">
        <v>22.31</v>
      </c>
      <c r="L38" s="26">
        <v>23.42</v>
      </c>
      <c r="M38" s="26">
        <v>25.24</v>
      </c>
      <c r="N38" s="26">
        <v>24.35</v>
      </c>
      <c r="O38" s="26">
        <v>30.87</v>
      </c>
    </row>
    <row r="39" spans="1:15" x14ac:dyDescent="0.2">
      <c r="A39" s="23"/>
      <c r="B39" s="20"/>
      <c r="C39" s="26"/>
      <c r="D39" s="26"/>
      <c r="E39" s="26"/>
      <c r="F39" s="26"/>
      <c r="G39" s="26"/>
      <c r="H39" s="26"/>
      <c r="I39" s="26"/>
      <c r="J39" s="26"/>
      <c r="K39" s="26"/>
      <c r="L39" s="26"/>
      <c r="M39" s="26"/>
      <c r="N39" s="26"/>
      <c r="O39" s="26"/>
    </row>
    <row r="40" spans="1:15" x14ac:dyDescent="0.2">
      <c r="A40" s="22" t="s">
        <v>43</v>
      </c>
      <c r="B40" s="4"/>
    </row>
    <row r="41" spans="1:15" ht="22.5" x14ac:dyDescent="0.2">
      <c r="A41" s="23" t="s">
        <v>44</v>
      </c>
      <c r="B41" s="24">
        <v>0.54</v>
      </c>
      <c r="C41" s="25">
        <v>0.52</v>
      </c>
      <c r="D41" s="26">
        <v>0.56999999999999995</v>
      </c>
      <c r="E41" s="25">
        <v>0</v>
      </c>
      <c r="F41" s="26">
        <v>0.56999999999999995</v>
      </c>
      <c r="G41" s="26">
        <v>0.86</v>
      </c>
      <c r="H41" s="26">
        <v>0.42</v>
      </c>
      <c r="I41" s="25">
        <v>0.69</v>
      </c>
      <c r="J41" s="26">
        <v>0.34</v>
      </c>
      <c r="K41" s="25">
        <v>2.02</v>
      </c>
      <c r="L41" s="26">
        <v>0</v>
      </c>
      <c r="M41" s="26">
        <v>0</v>
      </c>
      <c r="N41" s="26">
        <v>0</v>
      </c>
      <c r="O41" s="26">
        <v>0.75</v>
      </c>
    </row>
    <row r="42" spans="1:15" x14ac:dyDescent="0.2">
      <c r="A42" s="23" t="s">
        <v>45</v>
      </c>
      <c r="B42" s="24">
        <v>5.0199999999999996</v>
      </c>
      <c r="C42" s="25">
        <v>3.9</v>
      </c>
      <c r="D42" s="26">
        <v>6.11</v>
      </c>
      <c r="E42" s="25">
        <v>3.49</v>
      </c>
      <c r="F42" s="26">
        <v>6.3</v>
      </c>
      <c r="G42" s="26">
        <v>5.36</v>
      </c>
      <c r="H42" s="26">
        <v>1.23</v>
      </c>
      <c r="I42" s="25">
        <v>5.28</v>
      </c>
      <c r="J42" s="26">
        <v>4.6500000000000004</v>
      </c>
      <c r="K42" s="25">
        <v>3.98</v>
      </c>
      <c r="L42" s="26">
        <v>4.75</v>
      </c>
      <c r="M42" s="26">
        <v>5.93</v>
      </c>
      <c r="N42" s="26">
        <v>6.12</v>
      </c>
      <c r="O42" s="26">
        <v>3.52</v>
      </c>
    </row>
    <row r="43" spans="1:15" x14ac:dyDescent="0.2">
      <c r="A43" s="23" t="s">
        <v>46</v>
      </c>
      <c r="B43" s="24">
        <v>7.6</v>
      </c>
      <c r="C43" s="25">
        <v>8.3699999999999992</v>
      </c>
      <c r="D43" s="26">
        <v>6.86</v>
      </c>
      <c r="E43" s="25">
        <v>8.0299999999999994</v>
      </c>
      <c r="F43" s="26">
        <v>8.77</v>
      </c>
      <c r="G43" s="26">
        <v>6.37</v>
      </c>
      <c r="H43" s="26">
        <v>4.93</v>
      </c>
      <c r="I43" s="25">
        <v>8.56</v>
      </c>
      <c r="J43" s="26">
        <v>6.23</v>
      </c>
      <c r="K43" s="25">
        <v>9.84</v>
      </c>
      <c r="L43" s="26">
        <v>8.24</v>
      </c>
      <c r="M43" s="26">
        <v>7.32</v>
      </c>
      <c r="N43" s="26">
        <v>6.23</v>
      </c>
      <c r="O43" s="26">
        <v>7.12</v>
      </c>
    </row>
    <row r="44" spans="1:15" ht="22.5" x14ac:dyDescent="0.2">
      <c r="A44" s="23" t="s">
        <v>47</v>
      </c>
      <c r="B44" s="24">
        <v>21.86</v>
      </c>
      <c r="C44" s="25">
        <v>23.74</v>
      </c>
      <c r="D44" s="26">
        <v>20.04</v>
      </c>
      <c r="E44" s="25">
        <v>21.39</v>
      </c>
      <c r="F44" s="26">
        <v>23.54</v>
      </c>
      <c r="G44" s="26">
        <v>23.98</v>
      </c>
      <c r="H44" s="26">
        <v>13.55</v>
      </c>
      <c r="I44" s="25">
        <v>20.97</v>
      </c>
      <c r="J44" s="26">
        <v>23.14</v>
      </c>
      <c r="K44" s="25">
        <v>27.34</v>
      </c>
      <c r="L44" s="26">
        <v>24.14</v>
      </c>
      <c r="M44" s="26">
        <v>24.78</v>
      </c>
      <c r="N44" s="26">
        <v>18.190000000000001</v>
      </c>
      <c r="O44" s="26">
        <v>16.72</v>
      </c>
    </row>
    <row r="45" spans="1:15" x14ac:dyDescent="0.2">
      <c r="A45" s="23" t="s">
        <v>48</v>
      </c>
      <c r="B45" s="24">
        <v>31.58</v>
      </c>
      <c r="C45" s="25">
        <v>32.61</v>
      </c>
      <c r="D45" s="26">
        <v>30.57</v>
      </c>
      <c r="E45" s="25">
        <v>27.29</v>
      </c>
      <c r="F45" s="26">
        <v>34.71</v>
      </c>
      <c r="G45" s="26">
        <v>29</v>
      </c>
      <c r="H45" s="26">
        <v>27.26</v>
      </c>
      <c r="I45" s="25">
        <v>33.119999999999997</v>
      </c>
      <c r="J45" s="26">
        <v>29.35</v>
      </c>
      <c r="K45" s="25">
        <v>26.64</v>
      </c>
      <c r="L45" s="26">
        <v>29.97</v>
      </c>
      <c r="M45" s="26">
        <v>30.84</v>
      </c>
      <c r="N45" s="26">
        <v>33.369999999999997</v>
      </c>
      <c r="O45" s="26">
        <v>36.56</v>
      </c>
    </row>
    <row r="46" spans="1:15" x14ac:dyDescent="0.2">
      <c r="A46" s="23" t="s">
        <v>49</v>
      </c>
      <c r="B46" s="24">
        <v>33.39</v>
      </c>
      <c r="C46" s="25">
        <v>30.86</v>
      </c>
      <c r="D46" s="26">
        <v>35.840000000000003</v>
      </c>
      <c r="E46" s="25">
        <v>39.799999999999997</v>
      </c>
      <c r="F46" s="26">
        <v>26.11</v>
      </c>
      <c r="G46" s="26">
        <v>34.43</v>
      </c>
      <c r="H46" s="26">
        <v>52.61</v>
      </c>
      <c r="I46" s="25">
        <v>31.38</v>
      </c>
      <c r="J46" s="26">
        <v>36.29</v>
      </c>
      <c r="K46" s="25">
        <v>30.18</v>
      </c>
      <c r="L46" s="26">
        <v>32.9</v>
      </c>
      <c r="M46" s="26">
        <v>31.13</v>
      </c>
      <c r="N46" s="26">
        <v>36.090000000000003</v>
      </c>
      <c r="O46" s="26">
        <v>35.32</v>
      </c>
    </row>
    <row r="47" spans="1:15" x14ac:dyDescent="0.2">
      <c r="A47" s="23"/>
      <c r="B47" s="24"/>
      <c r="C47" s="26"/>
      <c r="D47" s="26"/>
      <c r="E47" s="26"/>
      <c r="F47" s="26"/>
      <c r="G47" s="26"/>
      <c r="H47" s="26"/>
      <c r="I47" s="26"/>
      <c r="J47" s="26"/>
      <c r="K47" s="26"/>
      <c r="L47" s="26"/>
      <c r="M47" s="26"/>
      <c r="N47" s="26"/>
      <c r="O47" s="26"/>
    </row>
    <row r="48" spans="1:15" ht="22.5" x14ac:dyDescent="0.2">
      <c r="A48" s="22" t="s">
        <v>50</v>
      </c>
      <c r="B48" s="4"/>
    </row>
    <row r="49" spans="1:15" ht="45" x14ac:dyDescent="0.2">
      <c r="A49" s="23" t="s">
        <v>51</v>
      </c>
      <c r="B49" s="24">
        <v>1.85</v>
      </c>
      <c r="C49" s="25">
        <v>2.19</v>
      </c>
      <c r="D49" s="26">
        <v>1.52</v>
      </c>
      <c r="E49" s="25">
        <v>2.75</v>
      </c>
      <c r="F49" s="26">
        <v>1.97</v>
      </c>
      <c r="G49" s="26">
        <v>1.64</v>
      </c>
      <c r="H49" s="26">
        <v>1.06</v>
      </c>
      <c r="I49" s="25">
        <v>2.0299999999999998</v>
      </c>
      <c r="J49" s="26">
        <v>1.58</v>
      </c>
      <c r="K49" s="25">
        <v>2.12</v>
      </c>
      <c r="L49" s="26">
        <v>1.48</v>
      </c>
      <c r="M49" s="26">
        <v>0.49</v>
      </c>
      <c r="N49" s="26">
        <v>2.2999999999999998</v>
      </c>
      <c r="O49" s="26">
        <v>2.4500000000000002</v>
      </c>
    </row>
    <row r="50" spans="1:15" ht="22.5" x14ac:dyDescent="0.2">
      <c r="A50" s="23" t="s">
        <v>52</v>
      </c>
      <c r="B50" s="24">
        <v>14.75</v>
      </c>
      <c r="C50" s="25">
        <v>12.9</v>
      </c>
      <c r="D50" s="26">
        <v>16.53</v>
      </c>
      <c r="E50" s="25">
        <v>3.66</v>
      </c>
      <c r="F50" s="26">
        <v>9.81</v>
      </c>
      <c r="G50" s="26">
        <v>19.38</v>
      </c>
      <c r="H50" s="26">
        <v>33.299999999999997</v>
      </c>
      <c r="I50" s="25">
        <v>13.34</v>
      </c>
      <c r="J50" s="26">
        <v>16.77</v>
      </c>
      <c r="K50" s="25">
        <v>12.26</v>
      </c>
      <c r="L50" s="26">
        <v>17.100000000000001</v>
      </c>
      <c r="M50" s="26">
        <v>16.13</v>
      </c>
      <c r="N50" s="26">
        <v>16.95</v>
      </c>
      <c r="O50" s="26">
        <v>10.31</v>
      </c>
    </row>
    <row r="51" spans="1:15" ht="45" x14ac:dyDescent="0.2">
      <c r="A51" s="23" t="s">
        <v>53</v>
      </c>
      <c r="B51" s="24">
        <v>70.040000000000006</v>
      </c>
      <c r="C51" s="25">
        <v>68.25</v>
      </c>
      <c r="D51" s="26">
        <v>71.77</v>
      </c>
      <c r="E51" s="25">
        <v>79.92</v>
      </c>
      <c r="F51" s="26">
        <v>73.069999999999993</v>
      </c>
      <c r="G51" s="26">
        <v>63.6</v>
      </c>
      <c r="H51" s="26">
        <v>61.32</v>
      </c>
      <c r="I51" s="25">
        <v>73.5</v>
      </c>
      <c r="J51" s="26">
        <v>65.05</v>
      </c>
      <c r="K51" s="25">
        <v>70.22</v>
      </c>
      <c r="L51" s="26">
        <v>71.180000000000007</v>
      </c>
      <c r="M51" s="26">
        <v>77.78</v>
      </c>
      <c r="N51" s="26">
        <v>66.13</v>
      </c>
      <c r="O51" s="26">
        <v>67.569999999999993</v>
      </c>
    </row>
    <row r="52" spans="1:15" ht="22.5" x14ac:dyDescent="0.2">
      <c r="A52" s="23" t="s">
        <v>54</v>
      </c>
      <c r="B52" s="24">
        <v>7.2</v>
      </c>
      <c r="C52" s="25">
        <v>9</v>
      </c>
      <c r="D52" s="26">
        <v>5.45</v>
      </c>
      <c r="E52" s="25">
        <v>3.9</v>
      </c>
      <c r="F52" s="26">
        <v>8.36</v>
      </c>
      <c r="G52" s="26">
        <v>8.51</v>
      </c>
      <c r="H52" s="26">
        <v>3.72</v>
      </c>
      <c r="I52" s="25">
        <v>6.86</v>
      </c>
      <c r="J52" s="26">
        <v>7.69</v>
      </c>
      <c r="K52" s="25">
        <v>8.57</v>
      </c>
      <c r="L52" s="26">
        <v>6.87</v>
      </c>
      <c r="M52" s="26">
        <v>2.39</v>
      </c>
      <c r="N52" s="26">
        <v>5.28</v>
      </c>
      <c r="O52" s="26">
        <v>14.57</v>
      </c>
    </row>
    <row r="53" spans="1:15" x14ac:dyDescent="0.2">
      <c r="A53" s="23" t="s">
        <v>55</v>
      </c>
      <c r="B53" s="24">
        <v>3.91</v>
      </c>
      <c r="C53" s="25">
        <v>4.7</v>
      </c>
      <c r="D53" s="26">
        <v>3.14</v>
      </c>
      <c r="E53" s="25">
        <v>5.46</v>
      </c>
      <c r="F53" s="26">
        <v>4.2</v>
      </c>
      <c r="G53" s="26">
        <v>4.8</v>
      </c>
      <c r="H53" s="26">
        <v>0.6</v>
      </c>
      <c r="I53" s="25">
        <v>2.98</v>
      </c>
      <c r="J53" s="26">
        <v>5.24</v>
      </c>
      <c r="K53" s="25">
        <v>5.29</v>
      </c>
      <c r="L53" s="26">
        <v>2.89</v>
      </c>
      <c r="M53" s="26">
        <v>0.67</v>
      </c>
      <c r="N53" s="26">
        <v>5.75</v>
      </c>
      <c r="O53" s="26">
        <v>3.16</v>
      </c>
    </row>
    <row r="54" spans="1:15" x14ac:dyDescent="0.2">
      <c r="A54" s="23" t="s">
        <v>42</v>
      </c>
      <c r="B54" s="24">
        <v>2.27</v>
      </c>
      <c r="C54" s="25">
        <v>2.96</v>
      </c>
      <c r="D54" s="26">
        <v>1.6</v>
      </c>
      <c r="E54" s="25">
        <v>4.3</v>
      </c>
      <c r="F54" s="26">
        <v>2.59</v>
      </c>
      <c r="G54" s="26">
        <v>2.06</v>
      </c>
      <c r="H54" s="26">
        <v>0</v>
      </c>
      <c r="I54" s="25">
        <v>1.29</v>
      </c>
      <c r="J54" s="26">
        <v>3.67</v>
      </c>
      <c r="K54" s="25">
        <v>1.54</v>
      </c>
      <c r="L54" s="26">
        <v>0.47</v>
      </c>
      <c r="M54" s="26">
        <v>2.5299999999999998</v>
      </c>
      <c r="N54" s="26">
        <v>3.58</v>
      </c>
      <c r="O54" s="26">
        <v>1.94</v>
      </c>
    </row>
    <row r="55" spans="1:15" x14ac:dyDescent="0.2">
      <c r="A55" s="23"/>
      <c r="B55" s="20"/>
      <c r="C55" s="26"/>
      <c r="D55" s="26"/>
      <c r="E55" s="26"/>
      <c r="F55" s="26"/>
      <c r="G55" s="26"/>
      <c r="H55" s="26"/>
      <c r="I55" s="26"/>
      <c r="J55" s="26"/>
      <c r="K55" s="26"/>
      <c r="L55" s="26"/>
      <c r="M55" s="26"/>
      <c r="N55" s="26"/>
      <c r="O55" s="26"/>
    </row>
    <row r="56" spans="1:15" x14ac:dyDescent="0.2">
      <c r="A56" s="43" t="s">
        <v>56</v>
      </c>
      <c r="B56" s="4"/>
    </row>
    <row r="57" spans="1:15" x14ac:dyDescent="0.2">
      <c r="A57" s="23" t="s">
        <v>57</v>
      </c>
      <c r="B57" s="24">
        <v>40.479999999999997</v>
      </c>
      <c r="C57" s="25">
        <v>40.46</v>
      </c>
      <c r="D57" s="26">
        <v>40.49</v>
      </c>
      <c r="E57" s="25">
        <v>29.96</v>
      </c>
      <c r="F57" s="26">
        <v>51.68</v>
      </c>
      <c r="G57" s="26">
        <v>36.97</v>
      </c>
      <c r="H57" s="26">
        <v>13.93</v>
      </c>
      <c r="I57" s="25">
        <v>49.07</v>
      </c>
      <c r="J57" s="26">
        <v>28.12</v>
      </c>
      <c r="K57" s="25">
        <v>40.51</v>
      </c>
      <c r="L57" s="26">
        <v>45</v>
      </c>
      <c r="M57" s="26">
        <v>39.68</v>
      </c>
      <c r="N57" s="26">
        <v>39.47</v>
      </c>
      <c r="O57" s="26">
        <v>39.44</v>
      </c>
    </row>
    <row r="58" spans="1:15" ht="22.5" x14ac:dyDescent="0.2">
      <c r="A58" s="23" t="s">
        <v>58</v>
      </c>
      <c r="B58" s="24">
        <v>3.27</v>
      </c>
      <c r="C58" s="25">
        <v>3.54</v>
      </c>
      <c r="D58" s="26">
        <v>3</v>
      </c>
      <c r="E58" s="25">
        <v>4.0599999999999996</v>
      </c>
      <c r="F58" s="26">
        <v>3.15</v>
      </c>
      <c r="G58" s="26">
        <v>4.9000000000000004</v>
      </c>
      <c r="H58" s="26">
        <v>0.9</v>
      </c>
      <c r="I58" s="25">
        <v>3.19</v>
      </c>
      <c r="J58" s="26">
        <v>3.38</v>
      </c>
      <c r="K58" s="25">
        <v>2.13</v>
      </c>
      <c r="L58" s="26">
        <v>1.61</v>
      </c>
      <c r="M58" s="26">
        <v>1.51</v>
      </c>
      <c r="N58" s="26">
        <v>5.12</v>
      </c>
      <c r="O58" s="26">
        <v>4.5599999999999996</v>
      </c>
    </row>
    <row r="59" spans="1:15" ht="22.5" x14ac:dyDescent="0.2">
      <c r="A59" s="23" t="s">
        <v>59</v>
      </c>
      <c r="B59" s="24">
        <v>27.04</v>
      </c>
      <c r="C59" s="25">
        <v>25.46</v>
      </c>
      <c r="D59" s="26">
        <v>28.57</v>
      </c>
      <c r="E59" s="25">
        <v>27.05</v>
      </c>
      <c r="F59" s="26">
        <v>11.5</v>
      </c>
      <c r="G59" s="26">
        <v>32.82</v>
      </c>
      <c r="H59" s="26">
        <v>72.83</v>
      </c>
      <c r="I59" s="25">
        <v>21.76</v>
      </c>
      <c r="J59" s="26">
        <v>34.630000000000003</v>
      </c>
      <c r="K59" s="25">
        <v>30.8</v>
      </c>
      <c r="L59" s="26">
        <v>18.940000000000001</v>
      </c>
      <c r="M59" s="26">
        <v>32.68</v>
      </c>
      <c r="N59" s="26">
        <v>27.22</v>
      </c>
      <c r="O59" s="26">
        <v>22.48</v>
      </c>
    </row>
    <row r="60" spans="1:15" x14ac:dyDescent="0.2">
      <c r="A60" s="28" t="s">
        <v>60</v>
      </c>
      <c r="B60" s="29">
        <f>B59+B58+B57</f>
        <v>70.789999999999992</v>
      </c>
      <c r="C60" s="29">
        <f t="shared" ref="C60:O60" si="6">C59+C58+C57</f>
        <v>69.460000000000008</v>
      </c>
      <c r="D60" s="29">
        <f t="shared" si="6"/>
        <v>72.06</v>
      </c>
      <c r="E60" s="29">
        <f t="shared" si="6"/>
        <v>61.07</v>
      </c>
      <c r="F60" s="29">
        <f t="shared" si="6"/>
        <v>66.33</v>
      </c>
      <c r="G60" s="29">
        <f t="shared" si="6"/>
        <v>74.69</v>
      </c>
      <c r="H60" s="29">
        <f t="shared" si="6"/>
        <v>87.66</v>
      </c>
      <c r="I60" s="29">
        <f t="shared" si="6"/>
        <v>74.02000000000001</v>
      </c>
      <c r="J60" s="29">
        <f t="shared" si="6"/>
        <v>66.13000000000001</v>
      </c>
      <c r="K60" s="29">
        <f t="shared" si="6"/>
        <v>73.44</v>
      </c>
      <c r="L60" s="29">
        <f t="shared" si="6"/>
        <v>65.55</v>
      </c>
      <c r="M60" s="29">
        <f t="shared" si="6"/>
        <v>73.87</v>
      </c>
      <c r="N60" s="29">
        <f t="shared" si="6"/>
        <v>71.81</v>
      </c>
      <c r="O60" s="29">
        <f t="shared" si="6"/>
        <v>66.47999999999999</v>
      </c>
    </row>
    <row r="61" spans="1:15" ht="22.5" x14ac:dyDescent="0.2">
      <c r="A61" s="23" t="s">
        <v>61</v>
      </c>
      <c r="B61" s="24">
        <v>1.49</v>
      </c>
      <c r="C61" s="25">
        <v>1.55</v>
      </c>
      <c r="D61" s="26">
        <v>1.44</v>
      </c>
      <c r="E61" s="25">
        <v>0.84</v>
      </c>
      <c r="F61" s="26">
        <v>1.55</v>
      </c>
      <c r="G61" s="26">
        <v>1.92</v>
      </c>
      <c r="H61" s="26">
        <v>1.17</v>
      </c>
      <c r="I61" s="25">
        <v>1.2</v>
      </c>
      <c r="J61" s="26">
        <v>1.9</v>
      </c>
      <c r="K61" s="25">
        <v>1.06</v>
      </c>
      <c r="L61" s="26">
        <v>1.96</v>
      </c>
      <c r="M61" s="26">
        <v>0.21</v>
      </c>
      <c r="N61" s="26">
        <v>1.59</v>
      </c>
      <c r="O61" s="26">
        <v>2.86</v>
      </c>
    </row>
    <row r="62" spans="1:15" x14ac:dyDescent="0.2">
      <c r="A62" s="23" t="s">
        <v>62</v>
      </c>
      <c r="B62" s="24">
        <v>1.2</v>
      </c>
      <c r="C62" s="25">
        <v>1.35</v>
      </c>
      <c r="D62" s="26">
        <v>1.06</v>
      </c>
      <c r="E62" s="25">
        <v>2.4500000000000002</v>
      </c>
      <c r="F62" s="26">
        <v>1.1200000000000001</v>
      </c>
      <c r="G62" s="26">
        <v>1.66</v>
      </c>
      <c r="H62" s="26">
        <v>0</v>
      </c>
      <c r="I62" s="25">
        <v>1.04</v>
      </c>
      <c r="J62" s="26">
        <v>1.44</v>
      </c>
      <c r="K62" s="25">
        <v>0.48</v>
      </c>
      <c r="L62" s="26">
        <v>0.63</v>
      </c>
      <c r="M62" s="26">
        <v>0.21</v>
      </c>
      <c r="N62" s="26">
        <v>1.69</v>
      </c>
      <c r="O62" s="26">
        <v>2.78</v>
      </c>
    </row>
    <row r="63" spans="1:15" ht="22.5" x14ac:dyDescent="0.2">
      <c r="A63" s="23" t="s">
        <v>63</v>
      </c>
      <c r="B63" s="24">
        <v>6.55</v>
      </c>
      <c r="C63" s="25">
        <v>7.1</v>
      </c>
      <c r="D63" s="26">
        <v>6.02</v>
      </c>
      <c r="E63" s="25">
        <v>5.49</v>
      </c>
      <c r="F63" s="26">
        <v>8.31</v>
      </c>
      <c r="G63" s="26">
        <v>6.03</v>
      </c>
      <c r="H63" s="26">
        <v>1.95</v>
      </c>
      <c r="I63" s="25">
        <v>6.89</v>
      </c>
      <c r="J63" s="26">
        <v>6.07</v>
      </c>
      <c r="K63" s="25">
        <v>8.77</v>
      </c>
      <c r="L63" s="26">
        <v>10.039999999999999</v>
      </c>
      <c r="M63" s="26">
        <v>4.8600000000000003</v>
      </c>
      <c r="N63" s="26">
        <v>5.38</v>
      </c>
      <c r="O63" s="26">
        <v>4.9400000000000004</v>
      </c>
    </row>
    <row r="64" spans="1:15" ht="33.75" x14ac:dyDescent="0.2">
      <c r="A64" s="23" t="s">
        <v>64</v>
      </c>
      <c r="B64" s="24">
        <v>10.63</v>
      </c>
      <c r="C64" s="25">
        <v>11.42</v>
      </c>
      <c r="D64" s="26">
        <v>9.86</v>
      </c>
      <c r="E64" s="25">
        <v>11.99</v>
      </c>
      <c r="F64" s="26">
        <v>14.15</v>
      </c>
      <c r="G64" s="26">
        <v>7.53</v>
      </c>
      <c r="H64" s="26">
        <v>1.69</v>
      </c>
      <c r="I64" s="25">
        <v>9.67</v>
      </c>
      <c r="J64" s="26">
        <v>12.01</v>
      </c>
      <c r="K64" s="25">
        <v>9.2899999999999991</v>
      </c>
      <c r="L64" s="26">
        <v>11.58</v>
      </c>
      <c r="M64" s="26">
        <v>11.9</v>
      </c>
      <c r="N64" s="26">
        <v>8.59</v>
      </c>
      <c r="O64" s="26">
        <v>13.89</v>
      </c>
    </row>
    <row r="65" spans="1:15" x14ac:dyDescent="0.2">
      <c r="A65" s="23" t="s">
        <v>65</v>
      </c>
      <c r="B65" s="24">
        <v>4.92</v>
      </c>
      <c r="C65" s="25">
        <v>5.36</v>
      </c>
      <c r="D65" s="26">
        <v>4.49</v>
      </c>
      <c r="E65" s="25">
        <v>11.56</v>
      </c>
      <c r="F65" s="26">
        <v>4.84</v>
      </c>
      <c r="G65" s="26">
        <v>3.32</v>
      </c>
      <c r="H65" s="26">
        <v>2.71</v>
      </c>
      <c r="I65" s="25">
        <v>4.42</v>
      </c>
      <c r="J65" s="26">
        <v>5.64</v>
      </c>
      <c r="K65" s="25">
        <v>3.29</v>
      </c>
      <c r="L65" s="26">
        <v>6.29</v>
      </c>
      <c r="M65" s="26">
        <v>5.5</v>
      </c>
      <c r="N65" s="26">
        <v>4.8600000000000003</v>
      </c>
      <c r="O65" s="26">
        <v>5.32</v>
      </c>
    </row>
    <row r="66" spans="1:15" x14ac:dyDescent="0.2">
      <c r="A66" s="28" t="s">
        <v>66</v>
      </c>
      <c r="B66" s="29">
        <f>B65+B64+B63+B62+B61</f>
        <v>24.79</v>
      </c>
      <c r="C66" s="29">
        <f t="shared" ref="C66:O66" si="7">C65+C64+C63</f>
        <v>23.880000000000003</v>
      </c>
      <c r="D66" s="29">
        <f t="shared" si="7"/>
        <v>20.369999999999997</v>
      </c>
      <c r="E66" s="29">
        <f t="shared" si="7"/>
        <v>29.04</v>
      </c>
      <c r="F66" s="29">
        <f t="shared" si="7"/>
        <v>27.300000000000004</v>
      </c>
      <c r="G66" s="29">
        <f t="shared" si="7"/>
        <v>16.88</v>
      </c>
      <c r="H66" s="29">
        <f t="shared" si="7"/>
        <v>6.3500000000000005</v>
      </c>
      <c r="I66" s="29">
        <f t="shared" si="7"/>
        <v>20.98</v>
      </c>
      <c r="J66" s="29">
        <f t="shared" si="7"/>
        <v>23.72</v>
      </c>
      <c r="K66" s="29">
        <f t="shared" si="7"/>
        <v>21.349999999999998</v>
      </c>
      <c r="L66" s="29">
        <f t="shared" si="7"/>
        <v>27.91</v>
      </c>
      <c r="M66" s="29">
        <f t="shared" si="7"/>
        <v>22.259999999999998</v>
      </c>
      <c r="N66" s="29">
        <f t="shared" si="7"/>
        <v>18.829999999999998</v>
      </c>
      <c r="O66" s="29">
        <f t="shared" si="7"/>
        <v>24.150000000000002</v>
      </c>
    </row>
    <row r="67" spans="1:15" x14ac:dyDescent="0.2">
      <c r="A67" s="23" t="s">
        <v>33</v>
      </c>
      <c r="B67" s="24">
        <v>4.42</v>
      </c>
      <c r="C67" s="25">
        <v>3.75</v>
      </c>
      <c r="D67" s="26">
        <v>5.07</v>
      </c>
      <c r="E67" s="25">
        <v>6.59</v>
      </c>
      <c r="F67" s="26">
        <v>3.7</v>
      </c>
      <c r="G67" s="26">
        <v>4.84</v>
      </c>
      <c r="H67" s="26">
        <v>4.82</v>
      </c>
      <c r="I67" s="25">
        <v>2.76</v>
      </c>
      <c r="J67" s="26">
        <v>6.81</v>
      </c>
      <c r="K67" s="25">
        <v>3.67</v>
      </c>
      <c r="L67" s="26">
        <v>3.96</v>
      </c>
      <c r="M67" s="26">
        <v>3.46</v>
      </c>
      <c r="N67" s="26">
        <v>6.09</v>
      </c>
      <c r="O67" s="26">
        <v>3.73</v>
      </c>
    </row>
    <row r="68" spans="1:15" x14ac:dyDescent="0.2">
      <c r="A68" s="23"/>
      <c r="B68" s="24"/>
      <c r="C68" s="26"/>
      <c r="D68" s="26"/>
      <c r="E68" s="26"/>
      <c r="F68" s="26"/>
      <c r="G68" s="26"/>
      <c r="H68" s="26"/>
      <c r="I68" s="26"/>
      <c r="J68" s="26"/>
      <c r="K68" s="26"/>
      <c r="L68" s="26"/>
      <c r="M68" s="26"/>
      <c r="N68" s="26"/>
      <c r="O68" s="26"/>
    </row>
    <row r="69" spans="1:15" x14ac:dyDescent="0.2">
      <c r="A69" s="43" t="s">
        <v>296</v>
      </c>
      <c r="B69" s="4"/>
    </row>
    <row r="70" spans="1:15" x14ac:dyDescent="0.2">
      <c r="A70" s="2" t="s">
        <v>297</v>
      </c>
      <c r="B70" s="4"/>
    </row>
    <row r="71" spans="1:15" x14ac:dyDescent="0.2">
      <c r="A71" s="43" t="s">
        <v>298</v>
      </c>
      <c r="B71" s="4"/>
    </row>
    <row r="72" spans="1:15" x14ac:dyDescent="0.2">
      <c r="A72" s="22" t="s">
        <v>299</v>
      </c>
      <c r="B72" s="4"/>
    </row>
    <row r="73" spans="1:15" ht="22.5" x14ac:dyDescent="0.2">
      <c r="A73" s="23" t="s">
        <v>67</v>
      </c>
      <c r="B73" s="24">
        <v>29.85</v>
      </c>
      <c r="C73" s="25">
        <v>29.76</v>
      </c>
      <c r="D73" s="26">
        <v>29.94</v>
      </c>
      <c r="E73" s="25">
        <v>20.91</v>
      </c>
      <c r="F73" s="26">
        <v>30.27</v>
      </c>
      <c r="G73" s="26">
        <v>32.229999999999997</v>
      </c>
      <c r="H73" s="26">
        <v>31.51</v>
      </c>
      <c r="I73" s="25">
        <v>25.01</v>
      </c>
      <c r="J73" s="26">
        <v>36.83</v>
      </c>
      <c r="K73" s="25">
        <v>26.69</v>
      </c>
      <c r="L73" s="26">
        <v>34.78</v>
      </c>
      <c r="M73" s="26">
        <v>26.13</v>
      </c>
      <c r="N73" s="26">
        <v>30.46</v>
      </c>
      <c r="O73" s="26">
        <v>32.71</v>
      </c>
    </row>
    <row r="74" spans="1:15" x14ac:dyDescent="0.2">
      <c r="A74" s="23">
        <v>1</v>
      </c>
      <c r="B74" s="24">
        <v>6.57</v>
      </c>
      <c r="C74" s="25">
        <v>5.59</v>
      </c>
      <c r="D74" s="26">
        <v>7.52</v>
      </c>
      <c r="E74" s="25">
        <v>6.3</v>
      </c>
      <c r="F74" s="26">
        <v>6.68</v>
      </c>
      <c r="G74" s="26">
        <v>6.96</v>
      </c>
      <c r="H74" s="26">
        <v>5.86</v>
      </c>
      <c r="I74" s="25">
        <v>5.92</v>
      </c>
      <c r="J74" s="26">
        <v>7.5</v>
      </c>
      <c r="K74" s="25">
        <v>8.5500000000000007</v>
      </c>
      <c r="L74" s="26">
        <v>5.95</v>
      </c>
      <c r="M74" s="26">
        <v>5.99</v>
      </c>
      <c r="N74" s="26">
        <v>7.5</v>
      </c>
      <c r="O74" s="26">
        <v>3.53</v>
      </c>
    </row>
    <row r="75" spans="1:15" x14ac:dyDescent="0.2">
      <c r="A75" s="23">
        <v>2</v>
      </c>
      <c r="B75" s="24">
        <v>11.11</v>
      </c>
      <c r="C75" s="25">
        <v>9.1999999999999993</v>
      </c>
      <c r="D75" s="26">
        <v>12.96</v>
      </c>
      <c r="E75" s="25">
        <v>10.06</v>
      </c>
      <c r="F75" s="26">
        <v>13.17</v>
      </c>
      <c r="G75" s="26">
        <v>9.92</v>
      </c>
      <c r="H75" s="26">
        <v>6.32</v>
      </c>
      <c r="I75" s="25">
        <v>12.91</v>
      </c>
      <c r="J75" s="26">
        <v>8.52</v>
      </c>
      <c r="K75" s="25">
        <v>12.76</v>
      </c>
      <c r="L75" s="26">
        <v>13.43</v>
      </c>
      <c r="M75" s="26">
        <v>6.77</v>
      </c>
      <c r="N75" s="26">
        <v>11.26</v>
      </c>
      <c r="O75" s="26">
        <v>11.63</v>
      </c>
    </row>
    <row r="76" spans="1:15" x14ac:dyDescent="0.2">
      <c r="A76" s="23">
        <v>3</v>
      </c>
      <c r="B76" s="24">
        <v>13.95</v>
      </c>
      <c r="C76" s="25">
        <v>16.239999999999998</v>
      </c>
      <c r="D76" s="26">
        <v>11.73</v>
      </c>
      <c r="E76" s="25">
        <v>15.06</v>
      </c>
      <c r="F76" s="26">
        <v>14.27</v>
      </c>
      <c r="G76" s="26">
        <v>14.14</v>
      </c>
      <c r="H76" s="26">
        <v>11.81</v>
      </c>
      <c r="I76" s="25">
        <v>15.23</v>
      </c>
      <c r="J76" s="26">
        <v>12.11</v>
      </c>
      <c r="K76" s="25">
        <v>11.72</v>
      </c>
      <c r="L76" s="26">
        <v>14.68</v>
      </c>
      <c r="M76" s="26">
        <v>15.68</v>
      </c>
      <c r="N76" s="26">
        <v>14.72</v>
      </c>
      <c r="O76" s="26">
        <v>12.8</v>
      </c>
    </row>
    <row r="77" spans="1:15" x14ac:dyDescent="0.2">
      <c r="A77" s="23">
        <v>4</v>
      </c>
      <c r="B77" s="24">
        <v>8.7200000000000006</v>
      </c>
      <c r="C77" s="25">
        <v>7.8</v>
      </c>
      <c r="D77" s="26">
        <v>9.6</v>
      </c>
      <c r="E77" s="25">
        <v>8.3000000000000007</v>
      </c>
      <c r="F77" s="26">
        <v>8.0500000000000007</v>
      </c>
      <c r="G77" s="26">
        <v>10.36</v>
      </c>
      <c r="H77" s="26">
        <v>9.1</v>
      </c>
      <c r="I77" s="25">
        <v>9.86</v>
      </c>
      <c r="J77" s="26">
        <v>7.07</v>
      </c>
      <c r="K77" s="25">
        <v>10.41</v>
      </c>
      <c r="L77" s="26">
        <v>9.23</v>
      </c>
      <c r="M77" s="26">
        <v>7.09</v>
      </c>
      <c r="N77" s="26">
        <v>7.58</v>
      </c>
      <c r="O77" s="26">
        <v>10.07</v>
      </c>
    </row>
    <row r="78" spans="1:15" x14ac:dyDescent="0.2">
      <c r="A78" s="23">
        <v>5</v>
      </c>
      <c r="B78" s="24">
        <v>9.4499999999999993</v>
      </c>
      <c r="C78" s="25">
        <v>9.5399999999999991</v>
      </c>
      <c r="D78" s="26">
        <v>9.36</v>
      </c>
      <c r="E78" s="25">
        <v>9.74</v>
      </c>
      <c r="F78" s="26">
        <v>10.44</v>
      </c>
      <c r="G78" s="26">
        <v>6.3</v>
      </c>
      <c r="H78" s="26">
        <v>10.1</v>
      </c>
      <c r="I78" s="25">
        <v>10.93</v>
      </c>
      <c r="J78" s="26">
        <v>7.32</v>
      </c>
      <c r="K78" s="25">
        <v>12.42</v>
      </c>
      <c r="L78" s="26">
        <v>6.42</v>
      </c>
      <c r="M78" s="26">
        <v>9.4</v>
      </c>
      <c r="N78" s="26">
        <v>9.15</v>
      </c>
      <c r="O78" s="26">
        <v>8.86</v>
      </c>
    </row>
    <row r="79" spans="1:15" x14ac:dyDescent="0.2">
      <c r="A79" s="23">
        <v>6</v>
      </c>
      <c r="B79" s="24">
        <v>4.4400000000000004</v>
      </c>
      <c r="C79" s="25">
        <v>4.42</v>
      </c>
      <c r="D79" s="26">
        <v>4.46</v>
      </c>
      <c r="E79" s="25">
        <v>7.83</v>
      </c>
      <c r="F79" s="26">
        <v>3.45</v>
      </c>
      <c r="G79" s="26">
        <v>3.75</v>
      </c>
      <c r="H79" s="26">
        <v>6.4</v>
      </c>
      <c r="I79" s="25">
        <v>4.32</v>
      </c>
      <c r="J79" s="26">
        <v>4.6100000000000003</v>
      </c>
      <c r="K79" s="25">
        <v>2.0099999999999998</v>
      </c>
      <c r="L79" s="26">
        <v>7.39</v>
      </c>
      <c r="M79" s="26">
        <v>5.21</v>
      </c>
      <c r="N79" s="26">
        <v>5.42</v>
      </c>
      <c r="O79" s="26">
        <v>2.39</v>
      </c>
    </row>
    <row r="80" spans="1:15" x14ac:dyDescent="0.2">
      <c r="A80" s="23" t="s">
        <v>68</v>
      </c>
      <c r="B80" s="24">
        <v>11.96</v>
      </c>
      <c r="C80" s="25">
        <v>12.23</v>
      </c>
      <c r="D80" s="26">
        <v>11.7</v>
      </c>
      <c r="E80" s="25">
        <v>12.47</v>
      </c>
      <c r="F80" s="26">
        <v>10.09</v>
      </c>
      <c r="G80" s="26">
        <v>14.42</v>
      </c>
      <c r="H80" s="26">
        <v>14.71</v>
      </c>
      <c r="I80" s="25">
        <v>13.22</v>
      </c>
      <c r="J80" s="26">
        <v>10.130000000000001</v>
      </c>
      <c r="K80" s="25">
        <v>11.57</v>
      </c>
      <c r="L80" s="26">
        <v>5.48</v>
      </c>
      <c r="M80" s="26">
        <v>19.57</v>
      </c>
      <c r="N80" s="26">
        <v>10.73</v>
      </c>
      <c r="O80" s="26">
        <v>11.68</v>
      </c>
    </row>
    <row r="81" spans="1:15" x14ac:dyDescent="0.2">
      <c r="A81" s="23" t="s">
        <v>42</v>
      </c>
      <c r="B81" s="24">
        <v>3.95</v>
      </c>
      <c r="C81" s="25">
        <v>5.22</v>
      </c>
      <c r="D81" s="26">
        <v>2.72</v>
      </c>
      <c r="E81" s="25">
        <v>9.33</v>
      </c>
      <c r="F81" s="26">
        <v>3.58</v>
      </c>
      <c r="G81" s="26">
        <v>1.92</v>
      </c>
      <c r="H81" s="26">
        <v>4.18</v>
      </c>
      <c r="I81" s="25">
        <v>2.6</v>
      </c>
      <c r="J81" s="26">
        <v>5.9</v>
      </c>
      <c r="K81" s="25">
        <v>3.87</v>
      </c>
      <c r="L81" s="26">
        <v>2.64</v>
      </c>
      <c r="M81" s="26">
        <v>4.17</v>
      </c>
      <c r="N81" s="26">
        <v>3.17</v>
      </c>
      <c r="O81" s="26">
        <v>6.32</v>
      </c>
    </row>
    <row r="82" spans="1:15" x14ac:dyDescent="0.2">
      <c r="A82" s="23"/>
      <c r="B82" s="20"/>
      <c r="C82" s="26"/>
      <c r="D82" s="26"/>
      <c r="E82" s="26"/>
      <c r="F82" s="26"/>
      <c r="G82" s="26"/>
      <c r="H82" s="26"/>
      <c r="I82" s="26"/>
      <c r="J82" s="26"/>
      <c r="K82" s="26"/>
      <c r="L82" s="26"/>
      <c r="M82" s="26"/>
      <c r="N82" s="26"/>
      <c r="O82" s="26"/>
    </row>
    <row r="83" spans="1:15" x14ac:dyDescent="0.2">
      <c r="A83" s="43" t="s">
        <v>300</v>
      </c>
      <c r="B83" s="4"/>
    </row>
    <row r="84" spans="1:15" x14ac:dyDescent="0.2">
      <c r="A84" s="43" t="s">
        <v>301</v>
      </c>
      <c r="B84" s="4"/>
    </row>
    <row r="85" spans="1:15" x14ac:dyDescent="0.2">
      <c r="A85" s="23" t="s">
        <v>69</v>
      </c>
      <c r="B85" s="24">
        <v>17.170000000000002</v>
      </c>
      <c r="C85" s="25">
        <v>18.7</v>
      </c>
      <c r="D85" s="26">
        <v>15.69</v>
      </c>
      <c r="E85" s="25">
        <v>20.07</v>
      </c>
      <c r="F85" s="26">
        <v>13.08</v>
      </c>
      <c r="G85" s="26">
        <v>18.43</v>
      </c>
      <c r="H85" s="26">
        <v>27.56</v>
      </c>
      <c r="I85" s="25">
        <v>14.83</v>
      </c>
      <c r="J85" s="26">
        <v>20.53</v>
      </c>
      <c r="K85" s="25">
        <v>17.37</v>
      </c>
      <c r="L85" s="26">
        <v>11.97</v>
      </c>
      <c r="M85" s="26">
        <v>21.12</v>
      </c>
      <c r="N85" s="26">
        <v>18.3</v>
      </c>
      <c r="O85" s="26">
        <v>14.77</v>
      </c>
    </row>
    <row r="86" spans="1:15" x14ac:dyDescent="0.2">
      <c r="A86" s="23">
        <v>1</v>
      </c>
      <c r="B86" s="24">
        <v>5.65</v>
      </c>
      <c r="C86" s="25">
        <v>5.85</v>
      </c>
      <c r="D86" s="26">
        <v>5.45</v>
      </c>
      <c r="E86" s="25">
        <v>2.88</v>
      </c>
      <c r="F86" s="26">
        <v>5.31</v>
      </c>
      <c r="G86" s="26">
        <v>5.77</v>
      </c>
      <c r="H86" s="26">
        <v>8.59</v>
      </c>
      <c r="I86" s="25">
        <v>6.77</v>
      </c>
      <c r="J86" s="26">
        <v>4.03</v>
      </c>
      <c r="K86" s="25">
        <v>6.26</v>
      </c>
      <c r="L86" s="26">
        <v>3.29</v>
      </c>
      <c r="M86" s="26">
        <v>6.57</v>
      </c>
      <c r="N86" s="26">
        <v>6.38</v>
      </c>
      <c r="O86" s="26">
        <v>4.46</v>
      </c>
    </row>
    <row r="87" spans="1:15" x14ac:dyDescent="0.2">
      <c r="A87" s="23">
        <v>2</v>
      </c>
      <c r="B87" s="24">
        <v>8.3800000000000008</v>
      </c>
      <c r="C87" s="25">
        <v>8.14</v>
      </c>
      <c r="D87" s="26">
        <v>8.6</v>
      </c>
      <c r="E87" s="25">
        <v>10.96</v>
      </c>
      <c r="F87" s="26">
        <v>6.24</v>
      </c>
      <c r="G87" s="26">
        <v>10.49</v>
      </c>
      <c r="H87" s="26">
        <v>11.11</v>
      </c>
      <c r="I87" s="25">
        <v>9.4700000000000006</v>
      </c>
      <c r="J87" s="26">
        <v>6.81</v>
      </c>
      <c r="K87" s="25">
        <v>9.69</v>
      </c>
      <c r="L87" s="26">
        <v>11.61</v>
      </c>
      <c r="M87" s="26">
        <v>7.79</v>
      </c>
      <c r="N87" s="26">
        <v>4.54</v>
      </c>
      <c r="O87" s="26">
        <v>11.82</v>
      </c>
    </row>
    <row r="88" spans="1:15" x14ac:dyDescent="0.2">
      <c r="A88" s="23">
        <v>3</v>
      </c>
      <c r="B88" s="24">
        <v>10.18</v>
      </c>
      <c r="C88" s="25">
        <v>10.53</v>
      </c>
      <c r="D88" s="26">
        <v>9.84</v>
      </c>
      <c r="E88" s="25">
        <v>5.86</v>
      </c>
      <c r="F88" s="26">
        <v>11.35</v>
      </c>
      <c r="G88" s="26">
        <v>10.32</v>
      </c>
      <c r="H88" s="26">
        <v>8.99</v>
      </c>
      <c r="I88" s="25">
        <v>11.4</v>
      </c>
      <c r="J88" s="26">
        <v>8.44</v>
      </c>
      <c r="K88" s="25">
        <v>11.38</v>
      </c>
      <c r="L88" s="26">
        <v>10.199999999999999</v>
      </c>
      <c r="M88" s="26">
        <v>7.77</v>
      </c>
      <c r="N88" s="26">
        <v>9.6</v>
      </c>
      <c r="O88" s="26">
        <v>12.41</v>
      </c>
    </row>
    <row r="89" spans="1:15" x14ac:dyDescent="0.2">
      <c r="A89" s="23">
        <v>4</v>
      </c>
      <c r="B89" s="24">
        <v>5.98</v>
      </c>
      <c r="C89" s="25">
        <v>6.82</v>
      </c>
      <c r="D89" s="26">
        <v>5.16</v>
      </c>
      <c r="E89" s="25">
        <v>3.9</v>
      </c>
      <c r="F89" s="26">
        <v>6.9</v>
      </c>
      <c r="G89" s="26">
        <v>3.32</v>
      </c>
      <c r="H89" s="26">
        <v>7.83</v>
      </c>
      <c r="I89" s="25">
        <v>7.73</v>
      </c>
      <c r="J89" s="26">
        <v>3.45</v>
      </c>
      <c r="K89" s="25">
        <v>6.15</v>
      </c>
      <c r="L89" s="26">
        <v>6.95</v>
      </c>
      <c r="M89" s="26">
        <v>6.37</v>
      </c>
      <c r="N89" s="26">
        <v>4.83</v>
      </c>
      <c r="O89" s="26">
        <v>6.65</v>
      </c>
    </row>
    <row r="90" spans="1:15" x14ac:dyDescent="0.2">
      <c r="A90" s="23">
        <v>5</v>
      </c>
      <c r="B90" s="24">
        <v>12.89</v>
      </c>
      <c r="C90" s="25">
        <v>13.07</v>
      </c>
      <c r="D90" s="26">
        <v>12.72</v>
      </c>
      <c r="E90" s="25">
        <v>11.64</v>
      </c>
      <c r="F90" s="26">
        <v>14.27</v>
      </c>
      <c r="G90" s="26">
        <v>8.9499999999999993</v>
      </c>
      <c r="H90" s="26">
        <v>14.31</v>
      </c>
      <c r="I90" s="25">
        <v>13.44</v>
      </c>
      <c r="J90" s="26">
        <v>12.1</v>
      </c>
      <c r="K90" s="25">
        <v>14.38</v>
      </c>
      <c r="L90" s="26">
        <v>9.6999999999999993</v>
      </c>
      <c r="M90" s="26">
        <v>12.16</v>
      </c>
      <c r="N90" s="26">
        <v>12.24</v>
      </c>
      <c r="O90" s="26">
        <v>15.68</v>
      </c>
    </row>
    <row r="91" spans="1:15" x14ac:dyDescent="0.2">
      <c r="A91" s="23">
        <v>6</v>
      </c>
      <c r="B91" s="24">
        <v>10.64</v>
      </c>
      <c r="C91" s="25">
        <v>9.6300000000000008</v>
      </c>
      <c r="D91" s="26">
        <v>11.61</v>
      </c>
      <c r="E91" s="25">
        <v>14.69</v>
      </c>
      <c r="F91" s="26">
        <v>11.09</v>
      </c>
      <c r="G91" s="26">
        <v>9.27</v>
      </c>
      <c r="H91" s="26">
        <v>8.0500000000000007</v>
      </c>
      <c r="I91" s="25">
        <v>10.76</v>
      </c>
      <c r="J91" s="26">
        <v>10.45</v>
      </c>
      <c r="K91" s="25">
        <v>10.36</v>
      </c>
      <c r="L91" s="26">
        <v>15.66</v>
      </c>
      <c r="M91" s="26">
        <v>7.21</v>
      </c>
      <c r="N91" s="26">
        <v>10.37</v>
      </c>
      <c r="O91" s="26">
        <v>11.09</v>
      </c>
    </row>
    <row r="92" spans="1:15" x14ac:dyDescent="0.2">
      <c r="A92" s="23">
        <v>7</v>
      </c>
      <c r="B92" s="24">
        <v>12.11</v>
      </c>
      <c r="C92" s="25">
        <v>10.66</v>
      </c>
      <c r="D92" s="26">
        <v>13.5</v>
      </c>
      <c r="E92" s="25">
        <v>12.63</v>
      </c>
      <c r="F92" s="26">
        <v>12.95</v>
      </c>
      <c r="G92" s="26">
        <v>11.76</v>
      </c>
      <c r="H92" s="26">
        <v>9.2899999999999991</v>
      </c>
      <c r="I92" s="25">
        <v>11.63</v>
      </c>
      <c r="J92" s="26">
        <v>12.79</v>
      </c>
      <c r="K92" s="25">
        <v>7.6</v>
      </c>
      <c r="L92" s="26">
        <v>12.51</v>
      </c>
      <c r="M92" s="26">
        <v>12.09</v>
      </c>
      <c r="N92" s="26">
        <v>16.54</v>
      </c>
      <c r="O92" s="26">
        <v>9.23</v>
      </c>
    </row>
    <row r="93" spans="1:15" x14ac:dyDescent="0.2">
      <c r="A93" s="23">
        <v>8</v>
      </c>
      <c r="B93" s="24">
        <v>7.9</v>
      </c>
      <c r="C93" s="25">
        <v>8.14</v>
      </c>
      <c r="D93" s="26">
        <v>7.67</v>
      </c>
      <c r="E93" s="25">
        <v>7.88</v>
      </c>
      <c r="F93" s="26">
        <v>8.86</v>
      </c>
      <c r="G93" s="26">
        <v>9.44</v>
      </c>
      <c r="H93" s="26">
        <v>2.56</v>
      </c>
      <c r="I93" s="25">
        <v>5.73</v>
      </c>
      <c r="J93" s="26">
        <v>11.03</v>
      </c>
      <c r="K93" s="25">
        <v>6.89</v>
      </c>
      <c r="L93" s="26">
        <v>10.52</v>
      </c>
      <c r="M93" s="26">
        <v>11.91</v>
      </c>
      <c r="N93" s="26">
        <v>6.64</v>
      </c>
      <c r="O93" s="26">
        <v>4.93</v>
      </c>
    </row>
    <row r="94" spans="1:15" x14ac:dyDescent="0.2">
      <c r="A94" s="23">
        <v>9</v>
      </c>
      <c r="B94" s="24">
        <v>1.48</v>
      </c>
      <c r="C94" s="25">
        <v>0.94</v>
      </c>
      <c r="D94" s="26">
        <v>2</v>
      </c>
      <c r="E94" s="25">
        <v>1.8</v>
      </c>
      <c r="F94" s="26">
        <v>1.46</v>
      </c>
      <c r="G94" s="26">
        <v>2.4700000000000002</v>
      </c>
      <c r="H94" s="26">
        <v>0</v>
      </c>
      <c r="I94" s="25">
        <v>1.7</v>
      </c>
      <c r="J94" s="26">
        <v>1.1599999999999999</v>
      </c>
      <c r="K94" s="25">
        <v>0.23</v>
      </c>
      <c r="L94" s="26">
        <v>4.22</v>
      </c>
      <c r="M94" s="26">
        <v>0.23</v>
      </c>
      <c r="N94" s="26">
        <v>1.75</v>
      </c>
      <c r="O94" s="26">
        <v>1.65</v>
      </c>
    </row>
    <row r="95" spans="1:15" x14ac:dyDescent="0.2">
      <c r="A95" s="23" t="s">
        <v>70</v>
      </c>
      <c r="B95" s="24">
        <v>4.63</v>
      </c>
      <c r="C95" s="25">
        <v>3.39</v>
      </c>
      <c r="D95" s="26">
        <v>5.83</v>
      </c>
      <c r="E95" s="25">
        <v>2.7</v>
      </c>
      <c r="F95" s="26">
        <v>4.82</v>
      </c>
      <c r="G95" s="26">
        <v>7.76</v>
      </c>
      <c r="H95" s="26">
        <v>1.1299999999999999</v>
      </c>
      <c r="I95" s="25">
        <v>4.51</v>
      </c>
      <c r="J95" s="26">
        <v>4.8099999999999996</v>
      </c>
      <c r="K95" s="25">
        <v>6.16</v>
      </c>
      <c r="L95" s="26">
        <v>2.94</v>
      </c>
      <c r="M95" s="26">
        <v>4.99</v>
      </c>
      <c r="N95" s="26">
        <v>4.76</v>
      </c>
      <c r="O95" s="26">
        <v>3.49</v>
      </c>
    </row>
    <row r="96" spans="1:15" x14ac:dyDescent="0.2">
      <c r="A96" s="23" t="s">
        <v>71</v>
      </c>
      <c r="B96" s="24">
        <v>3</v>
      </c>
      <c r="C96" s="25">
        <v>4.12</v>
      </c>
      <c r="D96" s="26">
        <v>1.92</v>
      </c>
      <c r="E96" s="25">
        <v>4.9800000000000004</v>
      </c>
      <c r="F96" s="26">
        <v>3.68</v>
      </c>
      <c r="G96" s="26">
        <v>2.02</v>
      </c>
      <c r="H96" s="26">
        <v>0.59</v>
      </c>
      <c r="I96" s="25">
        <v>2.04</v>
      </c>
      <c r="J96" s="26">
        <v>4.3899999999999997</v>
      </c>
      <c r="K96" s="25">
        <v>3.53</v>
      </c>
      <c r="L96" s="26">
        <v>0.43</v>
      </c>
      <c r="M96" s="26">
        <v>1.78</v>
      </c>
      <c r="N96" s="26">
        <v>4.07</v>
      </c>
      <c r="O96" s="26">
        <v>3.82</v>
      </c>
    </row>
    <row r="97" spans="1:15" x14ac:dyDescent="0.2">
      <c r="A97" s="28" t="s">
        <v>72</v>
      </c>
      <c r="B97" s="29">
        <f>SUM(B85:B87)</f>
        <v>31.200000000000003</v>
      </c>
      <c r="C97" s="29">
        <f t="shared" ref="C97:O97" si="8">SUM(C85:C87)</f>
        <v>32.69</v>
      </c>
      <c r="D97" s="29">
        <f t="shared" si="8"/>
        <v>29.740000000000002</v>
      </c>
      <c r="E97" s="29">
        <f t="shared" si="8"/>
        <v>33.909999999999997</v>
      </c>
      <c r="F97" s="29">
        <f t="shared" si="8"/>
        <v>24.630000000000003</v>
      </c>
      <c r="G97" s="29">
        <f t="shared" si="8"/>
        <v>34.69</v>
      </c>
      <c r="H97" s="29">
        <f t="shared" si="8"/>
        <v>47.26</v>
      </c>
      <c r="I97" s="29">
        <f t="shared" si="8"/>
        <v>31.07</v>
      </c>
      <c r="J97" s="29">
        <f t="shared" si="8"/>
        <v>31.37</v>
      </c>
      <c r="K97" s="29">
        <f t="shared" si="8"/>
        <v>33.32</v>
      </c>
      <c r="L97" s="29">
        <f t="shared" si="8"/>
        <v>26.87</v>
      </c>
      <c r="M97" s="29">
        <f t="shared" si="8"/>
        <v>35.480000000000004</v>
      </c>
      <c r="N97" s="29">
        <f t="shared" si="8"/>
        <v>29.22</v>
      </c>
      <c r="O97" s="29">
        <f t="shared" si="8"/>
        <v>31.05</v>
      </c>
    </row>
    <row r="98" spans="1:15" x14ac:dyDescent="0.2">
      <c r="A98" s="28" t="s">
        <v>73</v>
      </c>
      <c r="B98" s="29">
        <f>SUM(B88:B92)</f>
        <v>51.8</v>
      </c>
      <c r="C98" s="29">
        <f t="shared" ref="C98:O98" si="9">SUM(C88:C92)</f>
        <v>50.710000000000008</v>
      </c>
      <c r="D98" s="29">
        <f t="shared" si="9"/>
        <v>52.83</v>
      </c>
      <c r="E98" s="29">
        <f t="shared" si="9"/>
        <v>48.72</v>
      </c>
      <c r="F98" s="29">
        <f t="shared" si="9"/>
        <v>56.56</v>
      </c>
      <c r="G98" s="29">
        <f t="shared" si="9"/>
        <v>43.62</v>
      </c>
      <c r="H98" s="29">
        <f t="shared" si="9"/>
        <v>48.470000000000006</v>
      </c>
      <c r="I98" s="29">
        <f t="shared" si="9"/>
        <v>54.96</v>
      </c>
      <c r="J98" s="29">
        <f t="shared" si="9"/>
        <v>47.23</v>
      </c>
      <c r="K98" s="29">
        <f t="shared" si="9"/>
        <v>49.870000000000005</v>
      </c>
      <c r="L98" s="29">
        <f t="shared" si="9"/>
        <v>55.019999999999996</v>
      </c>
      <c r="M98" s="29">
        <f t="shared" si="9"/>
        <v>45.599999999999994</v>
      </c>
      <c r="N98" s="29">
        <f t="shared" si="9"/>
        <v>53.58</v>
      </c>
      <c r="O98" s="29">
        <f t="shared" si="9"/>
        <v>55.06</v>
      </c>
    </row>
    <row r="99" spans="1:15" x14ac:dyDescent="0.2">
      <c r="A99" s="28" t="s">
        <v>74</v>
      </c>
      <c r="B99" s="29">
        <f>SUM(B93:B95)</f>
        <v>14.010000000000002</v>
      </c>
      <c r="C99" s="29">
        <f t="shared" ref="C99:O99" si="10">SUM(C93:C95)</f>
        <v>12.47</v>
      </c>
      <c r="D99" s="29">
        <f t="shared" si="10"/>
        <v>15.5</v>
      </c>
      <c r="E99" s="29">
        <f t="shared" si="10"/>
        <v>12.379999999999999</v>
      </c>
      <c r="F99" s="29">
        <f t="shared" si="10"/>
        <v>15.14</v>
      </c>
      <c r="G99" s="29">
        <f t="shared" si="10"/>
        <v>19.670000000000002</v>
      </c>
      <c r="H99" s="29">
        <f t="shared" si="10"/>
        <v>3.69</v>
      </c>
      <c r="I99" s="29">
        <f t="shared" si="10"/>
        <v>11.940000000000001</v>
      </c>
      <c r="J99" s="29">
        <f t="shared" si="10"/>
        <v>17</v>
      </c>
      <c r="K99" s="29">
        <f t="shared" si="10"/>
        <v>13.280000000000001</v>
      </c>
      <c r="L99" s="29">
        <f t="shared" si="10"/>
        <v>17.68</v>
      </c>
      <c r="M99" s="29">
        <f t="shared" si="10"/>
        <v>17.130000000000003</v>
      </c>
      <c r="N99" s="29">
        <f t="shared" si="10"/>
        <v>13.15</v>
      </c>
      <c r="O99" s="29">
        <f t="shared" si="10"/>
        <v>10.07</v>
      </c>
    </row>
    <row r="100" spans="1:15" x14ac:dyDescent="0.2">
      <c r="A100" s="23"/>
      <c r="B100" s="24"/>
      <c r="C100" s="26"/>
      <c r="D100" s="26"/>
      <c r="E100" s="26"/>
      <c r="F100" s="26"/>
      <c r="G100" s="26"/>
      <c r="H100" s="26"/>
      <c r="I100" s="26"/>
      <c r="J100" s="26"/>
      <c r="K100" s="26"/>
      <c r="L100" s="26"/>
      <c r="M100" s="26"/>
      <c r="N100" s="26"/>
      <c r="O100" s="26"/>
    </row>
    <row r="101" spans="1:15" x14ac:dyDescent="0.2">
      <c r="A101" s="43" t="s">
        <v>75</v>
      </c>
      <c r="B101" s="4"/>
    </row>
    <row r="102" spans="1:15" ht="22.5" x14ac:dyDescent="0.2">
      <c r="A102" s="23" t="s">
        <v>76</v>
      </c>
      <c r="B102" s="24">
        <v>2.87</v>
      </c>
      <c r="C102" s="25">
        <v>1.83</v>
      </c>
      <c r="D102" s="26">
        <v>3.88</v>
      </c>
      <c r="E102" s="25">
        <v>2.52</v>
      </c>
      <c r="F102" s="26">
        <v>4.05</v>
      </c>
      <c r="G102" s="26">
        <v>2.17</v>
      </c>
      <c r="H102" s="26">
        <v>0</v>
      </c>
      <c r="I102" s="25">
        <v>2.61</v>
      </c>
      <c r="J102" s="26">
        <v>3.25</v>
      </c>
      <c r="K102" s="25">
        <v>3.61</v>
      </c>
      <c r="L102" s="26">
        <v>0.96</v>
      </c>
      <c r="M102" s="26">
        <v>2.86</v>
      </c>
      <c r="N102" s="26">
        <v>3.21</v>
      </c>
      <c r="O102" s="26">
        <v>2.91</v>
      </c>
    </row>
    <row r="103" spans="1:15" ht="22.5" x14ac:dyDescent="0.2">
      <c r="A103" s="23" t="s">
        <v>77</v>
      </c>
      <c r="B103" s="24">
        <v>9.3699999999999992</v>
      </c>
      <c r="C103" s="25">
        <v>11.52</v>
      </c>
      <c r="D103" s="26">
        <v>7.29</v>
      </c>
      <c r="E103" s="25">
        <v>7.79</v>
      </c>
      <c r="F103" s="26">
        <v>12.17</v>
      </c>
      <c r="G103" s="26">
        <v>8.86</v>
      </c>
      <c r="H103" s="26">
        <v>1.5</v>
      </c>
      <c r="I103" s="25">
        <v>7.72</v>
      </c>
      <c r="J103" s="26">
        <v>11.74</v>
      </c>
      <c r="K103" s="25">
        <v>10.11</v>
      </c>
      <c r="L103" s="26">
        <v>14.74</v>
      </c>
      <c r="M103" s="26">
        <v>7.98</v>
      </c>
      <c r="N103" s="26">
        <v>8.5500000000000007</v>
      </c>
      <c r="O103" s="26">
        <v>7.06</v>
      </c>
    </row>
    <row r="104" spans="1:15" ht="22.5" x14ac:dyDescent="0.2">
      <c r="A104" s="23" t="s">
        <v>78</v>
      </c>
      <c r="B104" s="24">
        <v>26.8</v>
      </c>
      <c r="C104" s="25">
        <v>27.92</v>
      </c>
      <c r="D104" s="26">
        <v>25.71</v>
      </c>
      <c r="E104" s="25">
        <v>27.78</v>
      </c>
      <c r="F104" s="26">
        <v>25.6</v>
      </c>
      <c r="G104" s="26">
        <v>31.38</v>
      </c>
      <c r="H104" s="26">
        <v>24.08</v>
      </c>
      <c r="I104" s="25">
        <v>27.18</v>
      </c>
      <c r="J104" s="26">
        <v>26.24</v>
      </c>
      <c r="K104" s="25">
        <v>29.39</v>
      </c>
      <c r="L104" s="26">
        <v>27.16</v>
      </c>
      <c r="M104" s="26">
        <v>24.98</v>
      </c>
      <c r="N104" s="26">
        <v>23.78</v>
      </c>
      <c r="O104" s="26">
        <v>30.83</v>
      </c>
    </row>
    <row r="105" spans="1:15" ht="22.5" x14ac:dyDescent="0.2">
      <c r="A105" s="23" t="s">
        <v>79</v>
      </c>
      <c r="B105" s="24">
        <v>13.1</v>
      </c>
      <c r="C105" s="25">
        <v>11.86</v>
      </c>
      <c r="D105" s="26">
        <v>14.31</v>
      </c>
      <c r="E105" s="25">
        <v>10.77</v>
      </c>
      <c r="F105" s="26">
        <v>11.67</v>
      </c>
      <c r="G105" s="26">
        <v>14.95</v>
      </c>
      <c r="H105" s="26">
        <v>17.21</v>
      </c>
      <c r="I105" s="25">
        <v>14.73</v>
      </c>
      <c r="J105" s="26">
        <v>10.76</v>
      </c>
      <c r="K105" s="25">
        <v>10.24</v>
      </c>
      <c r="L105" s="26">
        <v>13.43</v>
      </c>
      <c r="M105" s="26">
        <v>13.2</v>
      </c>
      <c r="N105" s="26">
        <v>15.3</v>
      </c>
      <c r="O105" s="26">
        <v>12.25</v>
      </c>
    </row>
    <row r="106" spans="1:15" ht="22.5" x14ac:dyDescent="0.2">
      <c r="A106" s="23" t="s">
        <v>80</v>
      </c>
      <c r="B106" s="24">
        <v>34.08</v>
      </c>
      <c r="C106" s="25">
        <v>32.21</v>
      </c>
      <c r="D106" s="26">
        <v>35.89</v>
      </c>
      <c r="E106" s="25">
        <v>25.58</v>
      </c>
      <c r="F106" s="26">
        <v>29.97</v>
      </c>
      <c r="G106" s="26">
        <v>35.130000000000003</v>
      </c>
      <c r="H106" s="26">
        <v>52.81</v>
      </c>
      <c r="I106" s="25">
        <v>34.549999999999997</v>
      </c>
      <c r="J106" s="26">
        <v>33.39</v>
      </c>
      <c r="K106" s="25">
        <v>31.82</v>
      </c>
      <c r="L106" s="26">
        <v>32.4</v>
      </c>
      <c r="M106" s="26">
        <v>37.15</v>
      </c>
      <c r="N106" s="26">
        <v>33.47</v>
      </c>
      <c r="O106" s="26">
        <v>36.020000000000003</v>
      </c>
    </row>
    <row r="107" spans="1:15" ht="22.5" x14ac:dyDescent="0.2">
      <c r="A107" s="23" t="s">
        <v>81</v>
      </c>
      <c r="B107" s="24">
        <v>8.35</v>
      </c>
      <c r="C107" s="25">
        <v>9.83</v>
      </c>
      <c r="D107" s="26">
        <v>6.92</v>
      </c>
      <c r="E107" s="25">
        <v>13.02</v>
      </c>
      <c r="F107" s="26">
        <v>10.86</v>
      </c>
      <c r="G107" s="26">
        <v>3.28</v>
      </c>
      <c r="H107" s="26">
        <v>3.23</v>
      </c>
      <c r="I107" s="25">
        <v>9.24</v>
      </c>
      <c r="J107" s="26">
        <v>7.07</v>
      </c>
      <c r="K107" s="25">
        <v>10.91</v>
      </c>
      <c r="L107" s="26">
        <v>8.44</v>
      </c>
      <c r="M107" s="26">
        <v>8.23</v>
      </c>
      <c r="N107" s="26">
        <v>8.35</v>
      </c>
      <c r="O107" s="26">
        <v>5.21</v>
      </c>
    </row>
    <row r="108" spans="1:15" x14ac:dyDescent="0.2">
      <c r="A108" s="23" t="s">
        <v>33</v>
      </c>
      <c r="B108" s="24">
        <v>5.43</v>
      </c>
      <c r="C108" s="25">
        <v>4.84</v>
      </c>
      <c r="D108" s="26">
        <v>6.01</v>
      </c>
      <c r="E108" s="25">
        <v>12.55</v>
      </c>
      <c r="F108" s="26">
        <v>5.69</v>
      </c>
      <c r="G108" s="26">
        <v>4.2300000000000004</v>
      </c>
      <c r="H108" s="26">
        <v>1.18</v>
      </c>
      <c r="I108" s="25">
        <v>3.97</v>
      </c>
      <c r="J108" s="26">
        <v>7.54</v>
      </c>
      <c r="K108" s="25">
        <v>3.91</v>
      </c>
      <c r="L108" s="26">
        <v>2.87</v>
      </c>
      <c r="M108" s="26">
        <v>5.6</v>
      </c>
      <c r="N108" s="26">
        <v>7.35</v>
      </c>
      <c r="O108" s="26">
        <v>5.72</v>
      </c>
    </row>
    <row r="109" spans="1:15" x14ac:dyDescent="0.2">
      <c r="A109" s="23"/>
      <c r="B109" s="20"/>
      <c r="C109" s="26"/>
      <c r="D109" s="26"/>
      <c r="E109" s="26"/>
      <c r="F109" s="26"/>
      <c r="G109" s="26"/>
      <c r="H109" s="26"/>
      <c r="I109" s="26"/>
      <c r="J109" s="26"/>
      <c r="K109" s="26"/>
      <c r="L109" s="26"/>
      <c r="M109" s="26"/>
      <c r="N109" s="26"/>
      <c r="O109" s="26"/>
    </row>
    <row r="110" spans="1:15" x14ac:dyDescent="0.2">
      <c r="A110" s="43" t="s">
        <v>82</v>
      </c>
      <c r="B110" s="24"/>
      <c r="C110" s="26"/>
      <c r="D110" s="26"/>
      <c r="E110" s="26"/>
      <c r="F110" s="26"/>
      <c r="G110" s="26"/>
      <c r="H110" s="26"/>
      <c r="I110" s="26"/>
      <c r="J110" s="26"/>
      <c r="K110" s="26"/>
      <c r="L110" s="26"/>
      <c r="M110" s="26"/>
      <c r="N110" s="26"/>
      <c r="O110" s="26"/>
    </row>
    <row r="111" spans="1:15" x14ac:dyDescent="0.2">
      <c r="A111" s="22" t="s">
        <v>83</v>
      </c>
      <c r="B111" s="4"/>
    </row>
    <row r="112" spans="1:15" ht="22.5" x14ac:dyDescent="0.2">
      <c r="A112" s="23" t="s">
        <v>84</v>
      </c>
      <c r="B112" s="24">
        <v>69.47</v>
      </c>
      <c r="C112" s="25">
        <v>68.599999999999994</v>
      </c>
      <c r="D112" s="26">
        <v>70.31</v>
      </c>
      <c r="E112" s="25">
        <v>53.82</v>
      </c>
      <c r="F112" s="26">
        <v>70.64</v>
      </c>
      <c r="G112" s="26">
        <v>72.599999999999994</v>
      </c>
      <c r="H112" s="26">
        <v>72.17</v>
      </c>
      <c r="I112" s="25">
        <v>72.63</v>
      </c>
      <c r="J112" s="26">
        <v>64.92</v>
      </c>
      <c r="K112" s="25">
        <v>68.819999999999993</v>
      </c>
      <c r="L112" s="26">
        <v>66.099999999999994</v>
      </c>
      <c r="M112" s="26">
        <v>73.47</v>
      </c>
      <c r="N112" s="26">
        <v>70.03</v>
      </c>
      <c r="O112" s="26">
        <v>67.62</v>
      </c>
    </row>
    <row r="113" spans="1:15" ht="22.5" x14ac:dyDescent="0.2">
      <c r="A113" s="23" t="s">
        <v>85</v>
      </c>
      <c r="B113" s="24">
        <v>22.3</v>
      </c>
      <c r="C113" s="25">
        <v>22.43</v>
      </c>
      <c r="D113" s="26">
        <v>22.18</v>
      </c>
      <c r="E113" s="25">
        <v>27.37</v>
      </c>
      <c r="F113" s="26">
        <v>21.58</v>
      </c>
      <c r="G113" s="26">
        <v>20.22</v>
      </c>
      <c r="H113" s="26">
        <v>24.04</v>
      </c>
      <c r="I113" s="25">
        <v>20.56</v>
      </c>
      <c r="J113" s="26">
        <v>24.82</v>
      </c>
      <c r="K113" s="25">
        <v>23.44</v>
      </c>
      <c r="L113" s="26">
        <v>26.04</v>
      </c>
      <c r="M113" s="26">
        <v>19.670000000000002</v>
      </c>
      <c r="N113" s="26">
        <v>20.87</v>
      </c>
      <c r="O113" s="26">
        <v>23.35</v>
      </c>
    </row>
    <row r="114" spans="1:15" ht="22.5" x14ac:dyDescent="0.2">
      <c r="A114" s="23" t="s">
        <v>86</v>
      </c>
      <c r="B114" s="24">
        <v>2.2000000000000002</v>
      </c>
      <c r="C114" s="25">
        <v>2.48</v>
      </c>
      <c r="D114" s="26">
        <v>1.93</v>
      </c>
      <c r="E114" s="25">
        <v>2.12</v>
      </c>
      <c r="F114" s="26">
        <v>2.41</v>
      </c>
      <c r="G114" s="26">
        <v>2.6</v>
      </c>
      <c r="H114" s="26">
        <v>0.98</v>
      </c>
      <c r="I114" s="25">
        <v>1.61</v>
      </c>
      <c r="J114" s="26">
        <v>3.05</v>
      </c>
      <c r="K114" s="25">
        <v>4.18</v>
      </c>
      <c r="L114" s="26">
        <v>0.75</v>
      </c>
      <c r="M114" s="26">
        <v>1.72</v>
      </c>
      <c r="N114" s="26">
        <v>2.36</v>
      </c>
      <c r="O114" s="26">
        <v>1.1499999999999999</v>
      </c>
    </row>
    <row r="115" spans="1:15" x14ac:dyDescent="0.2">
      <c r="A115" s="23" t="s">
        <v>87</v>
      </c>
      <c r="B115" s="24">
        <v>0.26</v>
      </c>
      <c r="C115" s="25">
        <v>0</v>
      </c>
      <c r="D115" s="26">
        <v>0.5</v>
      </c>
      <c r="E115" s="25">
        <v>0.98</v>
      </c>
      <c r="F115" s="26">
        <v>0.28000000000000003</v>
      </c>
      <c r="G115" s="26">
        <v>0</v>
      </c>
      <c r="H115" s="26">
        <v>0</v>
      </c>
      <c r="I115" s="25">
        <v>0.25</v>
      </c>
      <c r="J115" s="26">
        <v>0.26</v>
      </c>
      <c r="K115" s="25">
        <v>0</v>
      </c>
      <c r="L115" s="26">
        <v>0.77</v>
      </c>
      <c r="M115" s="26">
        <v>0</v>
      </c>
      <c r="N115" s="26">
        <v>0.49</v>
      </c>
      <c r="O115" s="26">
        <v>0</v>
      </c>
    </row>
    <row r="116" spans="1:15" x14ac:dyDescent="0.2">
      <c r="A116" s="23" t="s">
        <v>42</v>
      </c>
      <c r="B116" s="24">
        <v>5.77</v>
      </c>
      <c r="C116" s="25">
        <v>6.49</v>
      </c>
      <c r="D116" s="26">
        <v>5.07</v>
      </c>
      <c r="E116" s="25">
        <v>15.7</v>
      </c>
      <c r="F116" s="26">
        <v>5.08</v>
      </c>
      <c r="G116" s="26">
        <v>4.58</v>
      </c>
      <c r="H116" s="26">
        <v>2.8</v>
      </c>
      <c r="I116" s="25">
        <v>4.96</v>
      </c>
      <c r="J116" s="26">
        <v>6.95</v>
      </c>
      <c r="K116" s="25">
        <v>3.55</v>
      </c>
      <c r="L116" s="26">
        <v>6.34</v>
      </c>
      <c r="M116" s="26">
        <v>5.14</v>
      </c>
      <c r="N116" s="26">
        <v>6.26</v>
      </c>
      <c r="O116" s="26">
        <v>7.88</v>
      </c>
    </row>
    <row r="117" spans="1:15" x14ac:dyDescent="0.2">
      <c r="A117" s="22" t="s">
        <v>88</v>
      </c>
      <c r="B117" s="4"/>
    </row>
    <row r="118" spans="1:15" ht="22.5" x14ac:dyDescent="0.2">
      <c r="A118" s="23" t="s">
        <v>84</v>
      </c>
      <c r="B118" s="24">
        <v>58.2</v>
      </c>
      <c r="C118" s="25">
        <v>56.87</v>
      </c>
      <c r="D118" s="26">
        <v>59.48</v>
      </c>
      <c r="E118" s="25">
        <v>37.11</v>
      </c>
      <c r="F118" s="26">
        <v>59.43</v>
      </c>
      <c r="G118" s="26">
        <v>65.09</v>
      </c>
      <c r="H118" s="26">
        <v>59.48</v>
      </c>
      <c r="I118" s="25">
        <v>60.42</v>
      </c>
      <c r="J118" s="26">
        <v>55</v>
      </c>
      <c r="K118" s="25">
        <v>58.54</v>
      </c>
      <c r="L118" s="26">
        <v>56.58</v>
      </c>
      <c r="M118" s="26">
        <v>61.33</v>
      </c>
      <c r="N118" s="26">
        <v>56.58</v>
      </c>
      <c r="O118" s="26">
        <v>58.64</v>
      </c>
    </row>
    <row r="119" spans="1:15" ht="22.5" x14ac:dyDescent="0.2">
      <c r="A119" s="23" t="s">
        <v>85</v>
      </c>
      <c r="B119" s="24">
        <v>31.45</v>
      </c>
      <c r="C119" s="25">
        <v>31.37</v>
      </c>
      <c r="D119" s="26">
        <v>31.53</v>
      </c>
      <c r="E119" s="25">
        <v>36.06</v>
      </c>
      <c r="F119" s="26">
        <v>30.58</v>
      </c>
      <c r="G119" s="26">
        <v>27.95</v>
      </c>
      <c r="H119" s="26">
        <v>35.950000000000003</v>
      </c>
      <c r="I119" s="25">
        <v>30.96</v>
      </c>
      <c r="J119" s="26">
        <v>32.159999999999997</v>
      </c>
      <c r="K119" s="25">
        <v>32.340000000000003</v>
      </c>
      <c r="L119" s="26">
        <v>33.72</v>
      </c>
      <c r="M119" s="26">
        <v>29.22</v>
      </c>
      <c r="N119" s="26">
        <v>32.74</v>
      </c>
      <c r="O119" s="26">
        <v>28.54</v>
      </c>
    </row>
    <row r="120" spans="1:15" ht="22.5" x14ac:dyDescent="0.2">
      <c r="A120" s="23" t="s">
        <v>86</v>
      </c>
      <c r="B120" s="24">
        <v>3.88</v>
      </c>
      <c r="C120" s="25">
        <v>4.9400000000000004</v>
      </c>
      <c r="D120" s="26">
        <v>2.84</v>
      </c>
      <c r="E120" s="25">
        <v>8.6</v>
      </c>
      <c r="F120" s="26">
        <v>4.3499999999999996</v>
      </c>
      <c r="G120" s="26">
        <v>2.0299999999999998</v>
      </c>
      <c r="H120" s="26">
        <v>1.43</v>
      </c>
      <c r="I120" s="25">
        <v>2.98</v>
      </c>
      <c r="J120" s="26">
        <v>5.17</v>
      </c>
      <c r="K120" s="25">
        <v>5.3</v>
      </c>
      <c r="L120" s="26">
        <v>3.53</v>
      </c>
      <c r="M120" s="26">
        <v>3.44</v>
      </c>
      <c r="N120" s="26">
        <v>3.93</v>
      </c>
      <c r="O120" s="26">
        <v>2.76</v>
      </c>
    </row>
    <row r="121" spans="1:15" x14ac:dyDescent="0.2">
      <c r="A121" s="23" t="s">
        <v>87</v>
      </c>
      <c r="B121" s="24">
        <v>0.31</v>
      </c>
      <c r="C121" s="25">
        <v>0.13</v>
      </c>
      <c r="D121" s="26">
        <v>0.49</v>
      </c>
      <c r="E121" s="25">
        <v>0.57999999999999996</v>
      </c>
      <c r="F121" s="26">
        <v>0.28000000000000003</v>
      </c>
      <c r="G121" s="26">
        <v>0.48</v>
      </c>
      <c r="H121" s="26">
        <v>0</v>
      </c>
      <c r="I121" s="25">
        <v>0.36</v>
      </c>
      <c r="J121" s="26">
        <v>0.24</v>
      </c>
      <c r="K121" s="25">
        <v>0</v>
      </c>
      <c r="L121" s="26">
        <v>0.73</v>
      </c>
      <c r="M121" s="26">
        <v>0</v>
      </c>
      <c r="N121" s="26">
        <v>0.69</v>
      </c>
      <c r="O121" s="26">
        <v>0</v>
      </c>
    </row>
    <row r="122" spans="1:15" x14ac:dyDescent="0.2">
      <c r="A122" s="23" t="s">
        <v>42</v>
      </c>
      <c r="B122" s="24">
        <v>6.16</v>
      </c>
      <c r="C122" s="25">
        <v>6.68</v>
      </c>
      <c r="D122" s="26">
        <v>5.66</v>
      </c>
      <c r="E122" s="25">
        <v>17.64</v>
      </c>
      <c r="F122" s="26">
        <v>5.37</v>
      </c>
      <c r="G122" s="26">
        <v>4.46</v>
      </c>
      <c r="H122" s="26">
        <v>3.15</v>
      </c>
      <c r="I122" s="25">
        <v>5.28</v>
      </c>
      <c r="J122" s="26">
        <v>7.43</v>
      </c>
      <c r="K122" s="25">
        <v>3.81</v>
      </c>
      <c r="L122" s="26">
        <v>5.44</v>
      </c>
      <c r="M122" s="26">
        <v>6.01</v>
      </c>
      <c r="N122" s="26">
        <v>6.06</v>
      </c>
      <c r="O122" s="26">
        <v>10.06</v>
      </c>
    </row>
    <row r="123" spans="1:15" x14ac:dyDescent="0.2">
      <c r="A123" s="22" t="s">
        <v>89</v>
      </c>
      <c r="B123" s="4"/>
    </row>
    <row r="124" spans="1:15" ht="22.5" x14ac:dyDescent="0.2">
      <c r="A124" s="23" t="s">
        <v>84</v>
      </c>
      <c r="B124" s="24">
        <v>18.39</v>
      </c>
      <c r="C124" s="25">
        <v>19.43</v>
      </c>
      <c r="D124" s="26">
        <v>17.38</v>
      </c>
      <c r="E124" s="25">
        <v>10.53</v>
      </c>
      <c r="F124" s="26">
        <v>20.13</v>
      </c>
      <c r="G124" s="26">
        <v>23.23</v>
      </c>
      <c r="H124" s="26">
        <v>11.36</v>
      </c>
      <c r="I124" s="25">
        <v>18.850000000000001</v>
      </c>
      <c r="J124" s="26">
        <v>17.71</v>
      </c>
      <c r="K124" s="25">
        <v>14.96</v>
      </c>
      <c r="L124" s="26">
        <v>19.399999999999999</v>
      </c>
      <c r="M124" s="26">
        <v>15.64</v>
      </c>
      <c r="N124" s="26">
        <v>20.100000000000001</v>
      </c>
      <c r="O124" s="26">
        <v>21.67</v>
      </c>
    </row>
    <row r="125" spans="1:15" ht="22.5" x14ac:dyDescent="0.2">
      <c r="A125" s="23" t="s">
        <v>85</v>
      </c>
      <c r="B125" s="24">
        <v>17.510000000000002</v>
      </c>
      <c r="C125" s="25">
        <v>17.579999999999998</v>
      </c>
      <c r="D125" s="26">
        <v>17.45</v>
      </c>
      <c r="E125" s="25">
        <v>23.36</v>
      </c>
      <c r="F125" s="26">
        <v>17.87</v>
      </c>
      <c r="G125" s="26">
        <v>16.46</v>
      </c>
      <c r="H125" s="26">
        <v>13.61</v>
      </c>
      <c r="I125" s="25">
        <v>16.899999999999999</v>
      </c>
      <c r="J125" s="26">
        <v>18.39</v>
      </c>
      <c r="K125" s="25">
        <v>19</v>
      </c>
      <c r="L125" s="26">
        <v>17.399999999999999</v>
      </c>
      <c r="M125" s="26">
        <v>15.67</v>
      </c>
      <c r="N125" s="26">
        <v>18.32</v>
      </c>
      <c r="O125" s="26">
        <v>16.29</v>
      </c>
    </row>
    <row r="126" spans="1:15" ht="22.5" x14ac:dyDescent="0.2">
      <c r="A126" s="23" t="s">
        <v>86</v>
      </c>
      <c r="B126" s="24">
        <v>23.24</v>
      </c>
      <c r="C126" s="25">
        <v>20.2</v>
      </c>
      <c r="D126" s="26">
        <v>26.18</v>
      </c>
      <c r="E126" s="25">
        <v>20.83</v>
      </c>
      <c r="F126" s="26">
        <v>21.97</v>
      </c>
      <c r="G126" s="26">
        <v>23.18</v>
      </c>
      <c r="H126" s="26">
        <v>29.38</v>
      </c>
      <c r="I126" s="25">
        <v>25.22</v>
      </c>
      <c r="J126" s="26">
        <v>20.399999999999999</v>
      </c>
      <c r="K126" s="25">
        <v>27.29</v>
      </c>
      <c r="L126" s="26">
        <v>25.72</v>
      </c>
      <c r="M126" s="26">
        <v>21.7</v>
      </c>
      <c r="N126" s="26">
        <v>20.98</v>
      </c>
      <c r="O126" s="26">
        <v>22.01</v>
      </c>
    </row>
    <row r="127" spans="1:15" x14ac:dyDescent="0.2">
      <c r="A127" s="23" t="s">
        <v>87</v>
      </c>
      <c r="B127" s="24">
        <v>26.39</v>
      </c>
      <c r="C127" s="25">
        <v>27.55</v>
      </c>
      <c r="D127" s="26">
        <v>25.26</v>
      </c>
      <c r="E127" s="25">
        <v>27.2</v>
      </c>
      <c r="F127" s="26">
        <v>24.52</v>
      </c>
      <c r="G127" s="26">
        <v>23.42</v>
      </c>
      <c r="H127" s="26">
        <v>36.229999999999997</v>
      </c>
      <c r="I127" s="25">
        <v>25.26</v>
      </c>
      <c r="J127" s="26">
        <v>28.01</v>
      </c>
      <c r="K127" s="25">
        <v>24.79</v>
      </c>
      <c r="L127" s="26">
        <v>20.82</v>
      </c>
      <c r="M127" s="26">
        <v>31.2</v>
      </c>
      <c r="N127" s="26">
        <v>26.65</v>
      </c>
      <c r="O127" s="26">
        <v>27.2</v>
      </c>
    </row>
    <row r="128" spans="1:15" x14ac:dyDescent="0.2">
      <c r="A128" s="23" t="s">
        <v>42</v>
      </c>
      <c r="B128" s="24">
        <v>14.47</v>
      </c>
      <c r="C128" s="25">
        <v>15.25</v>
      </c>
      <c r="D128" s="26">
        <v>13.72</v>
      </c>
      <c r="E128" s="25">
        <v>18.09</v>
      </c>
      <c r="F128" s="26">
        <v>15.5</v>
      </c>
      <c r="G128" s="26">
        <v>13.71</v>
      </c>
      <c r="H128" s="26">
        <v>9.41</v>
      </c>
      <c r="I128" s="25">
        <v>13.76</v>
      </c>
      <c r="J128" s="26">
        <v>15.49</v>
      </c>
      <c r="K128" s="25">
        <v>13.95</v>
      </c>
      <c r="L128" s="26">
        <v>16.670000000000002</v>
      </c>
      <c r="M128" s="26">
        <v>15.79</v>
      </c>
      <c r="N128" s="26">
        <v>13.95</v>
      </c>
      <c r="O128" s="26">
        <v>12.83</v>
      </c>
    </row>
    <row r="129" spans="1:15" x14ac:dyDescent="0.2">
      <c r="A129" s="23"/>
      <c r="B129" s="24"/>
      <c r="C129" s="26"/>
      <c r="D129" s="26"/>
      <c r="E129" s="26"/>
      <c r="F129" s="26"/>
      <c r="G129" s="26"/>
      <c r="H129" s="26"/>
      <c r="I129" s="26"/>
      <c r="J129" s="26"/>
      <c r="K129" s="26"/>
      <c r="L129" s="26"/>
      <c r="M129" s="26"/>
      <c r="N129" s="26"/>
      <c r="O129" s="26"/>
    </row>
    <row r="130" spans="1:15" x14ac:dyDescent="0.2">
      <c r="A130" s="43" t="s">
        <v>302</v>
      </c>
      <c r="B130" s="4"/>
    </row>
    <row r="131" spans="1:15" x14ac:dyDescent="0.2">
      <c r="A131" s="43" t="s">
        <v>303</v>
      </c>
      <c r="B131" s="4"/>
    </row>
    <row r="132" spans="1:15" x14ac:dyDescent="0.2">
      <c r="A132" s="23" t="s">
        <v>90</v>
      </c>
      <c r="B132" s="24">
        <v>3.25</v>
      </c>
      <c r="C132" s="25">
        <v>2.91</v>
      </c>
      <c r="D132" s="26">
        <v>3.59</v>
      </c>
      <c r="E132" s="25">
        <v>3.65</v>
      </c>
      <c r="F132" s="26">
        <v>2.9</v>
      </c>
      <c r="G132" s="26">
        <v>3.79</v>
      </c>
      <c r="H132" s="26">
        <v>3.47</v>
      </c>
      <c r="I132" s="25">
        <v>3</v>
      </c>
      <c r="J132" s="26">
        <v>3.62</v>
      </c>
      <c r="K132" s="25">
        <v>4.0599999999999996</v>
      </c>
      <c r="L132" s="26">
        <v>2.0299999999999998</v>
      </c>
      <c r="M132" s="26">
        <v>1.97</v>
      </c>
      <c r="N132" s="26">
        <v>4.6399999999999997</v>
      </c>
      <c r="O132" s="26">
        <v>2.11</v>
      </c>
    </row>
    <row r="133" spans="1:15" x14ac:dyDescent="0.2">
      <c r="A133" s="23" t="s">
        <v>91</v>
      </c>
      <c r="B133" s="24">
        <v>19.05</v>
      </c>
      <c r="C133" s="25">
        <v>16.14</v>
      </c>
      <c r="D133" s="26">
        <v>21.88</v>
      </c>
      <c r="E133" s="25">
        <v>15.67</v>
      </c>
      <c r="F133" s="26">
        <v>15.59</v>
      </c>
      <c r="G133" s="26">
        <v>25.78</v>
      </c>
      <c r="H133" s="26">
        <v>24.34</v>
      </c>
      <c r="I133" s="25">
        <v>20.54</v>
      </c>
      <c r="J133" s="26">
        <v>16.920000000000002</v>
      </c>
      <c r="K133" s="25">
        <v>18.97</v>
      </c>
      <c r="L133" s="26">
        <v>13.43</v>
      </c>
      <c r="M133" s="26">
        <v>22.38</v>
      </c>
      <c r="N133" s="26">
        <v>20.68</v>
      </c>
      <c r="O133" s="26">
        <v>17.149999999999999</v>
      </c>
    </row>
    <row r="134" spans="1:15" x14ac:dyDescent="0.2">
      <c r="A134" s="28" t="s">
        <v>92</v>
      </c>
      <c r="B134" s="29">
        <f t="shared" ref="B134:O134" si="11">B133+B132</f>
        <v>22.3</v>
      </c>
      <c r="C134" s="29">
        <f t="shared" si="11"/>
        <v>19.05</v>
      </c>
      <c r="D134" s="29">
        <f t="shared" si="11"/>
        <v>25.47</v>
      </c>
      <c r="E134" s="29">
        <f t="shared" si="11"/>
        <v>19.32</v>
      </c>
      <c r="F134" s="29">
        <f t="shared" si="11"/>
        <v>18.489999999999998</v>
      </c>
      <c r="G134" s="29">
        <f t="shared" si="11"/>
        <v>29.57</v>
      </c>
      <c r="H134" s="29">
        <f t="shared" si="11"/>
        <v>27.81</v>
      </c>
      <c r="I134" s="29">
        <f t="shared" si="11"/>
        <v>23.54</v>
      </c>
      <c r="J134" s="29">
        <f t="shared" si="11"/>
        <v>20.540000000000003</v>
      </c>
      <c r="K134" s="29">
        <f t="shared" si="11"/>
        <v>23.029999999999998</v>
      </c>
      <c r="L134" s="29">
        <f t="shared" si="11"/>
        <v>15.459999999999999</v>
      </c>
      <c r="M134" s="29">
        <f t="shared" si="11"/>
        <v>24.349999999999998</v>
      </c>
      <c r="N134" s="29">
        <f t="shared" si="11"/>
        <v>25.32</v>
      </c>
      <c r="O134" s="29">
        <f t="shared" si="11"/>
        <v>19.259999999999998</v>
      </c>
    </row>
    <row r="135" spans="1:15" x14ac:dyDescent="0.2">
      <c r="A135" s="23" t="s">
        <v>93</v>
      </c>
      <c r="B135" s="24">
        <v>38.47</v>
      </c>
      <c r="C135" s="25">
        <v>42.08</v>
      </c>
      <c r="D135" s="26">
        <v>34.979999999999997</v>
      </c>
      <c r="E135" s="25">
        <v>39.04</v>
      </c>
      <c r="F135" s="26">
        <v>37.380000000000003</v>
      </c>
      <c r="G135" s="26">
        <v>39.590000000000003</v>
      </c>
      <c r="H135" s="26">
        <v>40.31</v>
      </c>
      <c r="I135" s="25">
        <v>41.59</v>
      </c>
      <c r="J135" s="26">
        <v>33.97</v>
      </c>
      <c r="K135" s="25">
        <v>39.869999999999997</v>
      </c>
      <c r="L135" s="26">
        <v>41.32</v>
      </c>
      <c r="M135" s="26">
        <v>41.13</v>
      </c>
      <c r="N135" s="26">
        <v>35.619999999999997</v>
      </c>
      <c r="O135" s="26">
        <v>36.71</v>
      </c>
    </row>
    <row r="136" spans="1:15" x14ac:dyDescent="0.2">
      <c r="A136" s="23" t="s">
        <v>94</v>
      </c>
      <c r="B136" s="24">
        <v>14.56</v>
      </c>
      <c r="C136" s="25">
        <v>13.92</v>
      </c>
      <c r="D136" s="26">
        <v>15.19</v>
      </c>
      <c r="E136" s="25">
        <v>16.559999999999999</v>
      </c>
      <c r="F136" s="26">
        <v>17.579999999999998</v>
      </c>
      <c r="G136" s="26">
        <v>8.3699999999999992</v>
      </c>
      <c r="H136" s="26">
        <v>11.07</v>
      </c>
      <c r="I136" s="25">
        <v>14.28</v>
      </c>
      <c r="J136" s="26">
        <v>14.97</v>
      </c>
      <c r="K136" s="25">
        <v>16.23</v>
      </c>
      <c r="L136" s="26">
        <v>17.28</v>
      </c>
      <c r="M136" s="26">
        <v>11.16</v>
      </c>
      <c r="N136" s="26">
        <v>14.01</v>
      </c>
      <c r="O136" s="26">
        <v>14.98</v>
      </c>
    </row>
    <row r="137" spans="1:15" x14ac:dyDescent="0.2">
      <c r="A137" s="23" t="s">
        <v>95</v>
      </c>
      <c r="B137" s="24">
        <v>7.54</v>
      </c>
      <c r="C137" s="25">
        <v>6.79</v>
      </c>
      <c r="D137" s="26">
        <v>8.27</v>
      </c>
      <c r="E137" s="25">
        <v>5.74</v>
      </c>
      <c r="F137" s="26">
        <v>8.52</v>
      </c>
      <c r="G137" s="26">
        <v>7.02</v>
      </c>
      <c r="H137" s="26">
        <v>6.16</v>
      </c>
      <c r="I137" s="25">
        <v>6.71</v>
      </c>
      <c r="J137" s="26">
        <v>8.74</v>
      </c>
      <c r="K137" s="25">
        <v>6.79</v>
      </c>
      <c r="L137" s="26">
        <v>8.7200000000000006</v>
      </c>
      <c r="M137" s="26">
        <v>4.5999999999999996</v>
      </c>
      <c r="N137" s="26">
        <v>9.74</v>
      </c>
      <c r="O137" s="26">
        <v>6.71</v>
      </c>
    </row>
    <row r="138" spans="1:15" x14ac:dyDescent="0.2">
      <c r="A138" s="28" t="s">
        <v>96</v>
      </c>
      <c r="B138" s="29">
        <f t="shared" ref="B138:O138" si="12">B137+B136</f>
        <v>22.1</v>
      </c>
      <c r="C138" s="29">
        <f t="shared" si="12"/>
        <v>20.71</v>
      </c>
      <c r="D138" s="29">
        <f t="shared" si="12"/>
        <v>23.46</v>
      </c>
      <c r="E138" s="29">
        <f t="shared" si="12"/>
        <v>22.299999999999997</v>
      </c>
      <c r="F138" s="29">
        <f t="shared" si="12"/>
        <v>26.099999999999998</v>
      </c>
      <c r="G138" s="29">
        <f t="shared" si="12"/>
        <v>15.389999999999999</v>
      </c>
      <c r="H138" s="29">
        <f t="shared" si="12"/>
        <v>17.23</v>
      </c>
      <c r="I138" s="29">
        <f t="shared" si="12"/>
        <v>20.99</v>
      </c>
      <c r="J138" s="29">
        <f t="shared" si="12"/>
        <v>23.71</v>
      </c>
      <c r="K138" s="29">
        <f t="shared" si="12"/>
        <v>23.02</v>
      </c>
      <c r="L138" s="29">
        <f t="shared" si="12"/>
        <v>26</v>
      </c>
      <c r="M138" s="29">
        <f t="shared" si="12"/>
        <v>15.76</v>
      </c>
      <c r="N138" s="29">
        <f t="shared" si="12"/>
        <v>23.75</v>
      </c>
      <c r="O138" s="29">
        <f t="shared" si="12"/>
        <v>21.69</v>
      </c>
    </row>
    <row r="139" spans="1:15" x14ac:dyDescent="0.2">
      <c r="A139" s="23" t="s">
        <v>42</v>
      </c>
      <c r="B139" s="24">
        <v>17.12</v>
      </c>
      <c r="C139" s="25">
        <v>18.170000000000002</v>
      </c>
      <c r="D139" s="26">
        <v>16.100000000000001</v>
      </c>
      <c r="E139" s="25">
        <v>19.329999999999998</v>
      </c>
      <c r="F139" s="26">
        <v>18.03</v>
      </c>
      <c r="G139" s="26">
        <v>15.45</v>
      </c>
      <c r="H139" s="26">
        <v>14.65</v>
      </c>
      <c r="I139" s="25">
        <v>13.88</v>
      </c>
      <c r="J139" s="26">
        <v>21.78</v>
      </c>
      <c r="K139" s="25">
        <v>14.1</v>
      </c>
      <c r="L139" s="26">
        <v>17.22</v>
      </c>
      <c r="M139" s="26">
        <v>18.760000000000002</v>
      </c>
      <c r="N139" s="26">
        <v>15.31</v>
      </c>
      <c r="O139" s="26">
        <v>22.35</v>
      </c>
    </row>
    <row r="141" spans="1:15" x14ac:dyDescent="0.2">
      <c r="A141" s="3" t="s">
        <v>97</v>
      </c>
    </row>
    <row r="142" spans="1:15" x14ac:dyDescent="0.2">
      <c r="A142" s="3" t="s">
        <v>98</v>
      </c>
    </row>
    <row r="143" spans="1:15" ht="12.75" x14ac:dyDescent="0.2">
      <c r="A143" s="4"/>
      <c r="B143" s="5"/>
      <c r="C143" s="6" t="s">
        <v>3</v>
      </c>
      <c r="D143" s="7"/>
      <c r="E143" s="6" t="s">
        <v>4</v>
      </c>
      <c r="F143" s="7"/>
      <c r="G143" s="7"/>
      <c r="H143" s="7"/>
      <c r="I143" s="6" t="s">
        <v>5</v>
      </c>
      <c r="J143" s="7"/>
      <c r="K143" s="8" t="s">
        <v>6</v>
      </c>
      <c r="L143" s="9"/>
      <c r="M143" s="9"/>
      <c r="N143" s="9"/>
      <c r="O143" s="10"/>
    </row>
    <row r="144" spans="1:15" ht="25.5" x14ac:dyDescent="0.2">
      <c r="A144" s="11"/>
      <c r="B144" s="5" t="s">
        <v>7</v>
      </c>
      <c r="C144" s="5" t="s">
        <v>8</v>
      </c>
      <c r="D144" s="5" t="s">
        <v>9</v>
      </c>
      <c r="E144" s="5" t="s">
        <v>10</v>
      </c>
      <c r="F144" s="5" t="s">
        <v>11</v>
      </c>
      <c r="G144" s="5" t="s">
        <v>12</v>
      </c>
      <c r="H144" s="5" t="s">
        <v>13</v>
      </c>
      <c r="I144" s="5" t="s">
        <v>14</v>
      </c>
      <c r="J144" s="5" t="s">
        <v>15</v>
      </c>
      <c r="K144" s="5" t="s">
        <v>16</v>
      </c>
      <c r="L144" s="5" t="s">
        <v>17</v>
      </c>
      <c r="M144" s="5" t="s">
        <v>18</v>
      </c>
      <c r="N144" s="5" t="s">
        <v>19</v>
      </c>
      <c r="O144" s="5" t="s">
        <v>20</v>
      </c>
    </row>
    <row r="145" spans="1:15" x14ac:dyDescent="0.2">
      <c r="A145" s="13" t="s">
        <v>21</v>
      </c>
      <c r="B145" s="14">
        <v>1236</v>
      </c>
      <c r="C145" s="15">
        <v>608.11</v>
      </c>
      <c r="D145" s="15">
        <v>627.89</v>
      </c>
      <c r="E145" s="15">
        <v>133.49</v>
      </c>
      <c r="F145" s="15">
        <v>656.31</v>
      </c>
      <c r="G145" s="15">
        <v>255.85</v>
      </c>
      <c r="H145" s="15">
        <v>190.34</v>
      </c>
      <c r="I145" s="15">
        <v>729.23</v>
      </c>
      <c r="J145" s="15">
        <v>506.77</v>
      </c>
      <c r="K145" s="15">
        <v>238.11</v>
      </c>
      <c r="L145" s="15">
        <v>172.38</v>
      </c>
      <c r="M145" s="15">
        <v>253.36</v>
      </c>
      <c r="N145" s="15">
        <v>352.22</v>
      </c>
      <c r="O145" s="15">
        <v>219.93</v>
      </c>
    </row>
    <row r="146" spans="1:15" x14ac:dyDescent="0.2">
      <c r="A146" s="17" t="s">
        <v>22</v>
      </c>
      <c r="B146" s="18">
        <v>1236</v>
      </c>
      <c r="C146" s="19">
        <v>529</v>
      </c>
      <c r="D146" s="19">
        <v>707</v>
      </c>
      <c r="E146" s="19">
        <v>135</v>
      </c>
      <c r="F146" s="19">
        <v>664</v>
      </c>
      <c r="G146" s="19">
        <v>244</v>
      </c>
      <c r="H146" s="19">
        <v>193</v>
      </c>
      <c r="I146" s="19">
        <v>816</v>
      </c>
      <c r="J146" s="19">
        <v>420</v>
      </c>
      <c r="K146" s="19">
        <v>237</v>
      </c>
      <c r="L146" s="19">
        <v>172</v>
      </c>
      <c r="M146" s="19">
        <v>248</v>
      </c>
      <c r="N146" s="19">
        <v>363</v>
      </c>
      <c r="O146" s="19">
        <v>216</v>
      </c>
    </row>
    <row r="147" spans="1:15" x14ac:dyDescent="0.2">
      <c r="A147" s="12"/>
      <c r="B147" s="20" t="s">
        <v>23</v>
      </c>
      <c r="C147" s="21" t="s">
        <v>23</v>
      </c>
      <c r="D147" s="21" t="s">
        <v>23</v>
      </c>
      <c r="E147" s="21" t="s">
        <v>23</v>
      </c>
      <c r="F147" s="21" t="s">
        <v>23</v>
      </c>
      <c r="G147" s="21" t="s">
        <v>23</v>
      </c>
      <c r="H147" s="21" t="s">
        <v>23</v>
      </c>
      <c r="I147" s="21" t="s">
        <v>23</v>
      </c>
      <c r="J147" s="21" t="s">
        <v>23</v>
      </c>
      <c r="K147" s="21" t="s">
        <v>23</v>
      </c>
      <c r="L147" s="21" t="s">
        <v>23</v>
      </c>
      <c r="M147" s="21" t="s">
        <v>23</v>
      </c>
      <c r="N147" s="21" t="s">
        <v>23</v>
      </c>
      <c r="O147" s="21" t="s">
        <v>23</v>
      </c>
    </row>
    <row r="148" spans="1:15" x14ac:dyDescent="0.2">
      <c r="A148" s="4" t="s">
        <v>24</v>
      </c>
    </row>
    <row r="149" spans="1:15" x14ac:dyDescent="0.2">
      <c r="A149" s="22" t="s">
        <v>25</v>
      </c>
      <c r="B149" s="4"/>
    </row>
    <row r="150" spans="1:15" x14ac:dyDescent="0.2">
      <c r="A150" s="23" t="s">
        <v>26</v>
      </c>
      <c r="B150" s="24">
        <v>36.94</v>
      </c>
      <c r="C150" s="25">
        <v>30.33</v>
      </c>
      <c r="D150" s="26">
        <v>43.34</v>
      </c>
      <c r="E150" s="25">
        <v>31.49</v>
      </c>
      <c r="F150" s="26">
        <v>37.950000000000003</v>
      </c>
      <c r="G150" s="26">
        <v>39.6</v>
      </c>
      <c r="H150" s="26">
        <v>33.67</v>
      </c>
      <c r="I150" s="25">
        <v>36.64</v>
      </c>
      <c r="J150" s="26">
        <v>37.36</v>
      </c>
      <c r="K150" s="25">
        <v>33.94</v>
      </c>
      <c r="L150" s="26">
        <v>37.33</v>
      </c>
      <c r="M150" s="26">
        <v>35.04</v>
      </c>
      <c r="N150" s="26">
        <v>40.200000000000003</v>
      </c>
      <c r="O150" s="26">
        <v>36.840000000000003</v>
      </c>
    </row>
    <row r="151" spans="1:15" x14ac:dyDescent="0.2">
      <c r="A151" s="23" t="s">
        <v>27</v>
      </c>
      <c r="B151" s="24">
        <v>43.54</v>
      </c>
      <c r="C151" s="25">
        <v>44.29</v>
      </c>
      <c r="D151" s="26">
        <v>42.82</v>
      </c>
      <c r="E151" s="25">
        <v>42.65</v>
      </c>
      <c r="F151" s="26">
        <v>40.69</v>
      </c>
      <c r="G151" s="26">
        <v>42.61</v>
      </c>
      <c r="H151" s="26">
        <v>55.25</v>
      </c>
      <c r="I151" s="25">
        <v>46.69</v>
      </c>
      <c r="J151" s="26">
        <v>39</v>
      </c>
      <c r="K151" s="25">
        <v>44.91</v>
      </c>
      <c r="L151" s="26">
        <v>45.01</v>
      </c>
      <c r="M151" s="26">
        <v>45.95</v>
      </c>
      <c r="N151" s="26">
        <v>40.270000000000003</v>
      </c>
      <c r="O151" s="26">
        <v>43.37</v>
      </c>
    </row>
    <row r="152" spans="1:15" x14ac:dyDescent="0.2">
      <c r="A152" s="28" t="s">
        <v>28</v>
      </c>
      <c r="B152" s="29">
        <f>B151+B150</f>
        <v>80.47999999999999</v>
      </c>
      <c r="C152" s="29">
        <f t="shared" ref="C152:O152" si="13">C151+C150</f>
        <v>74.62</v>
      </c>
      <c r="D152" s="29">
        <f t="shared" si="13"/>
        <v>86.16</v>
      </c>
      <c r="E152" s="29">
        <f t="shared" si="13"/>
        <v>74.14</v>
      </c>
      <c r="F152" s="29">
        <f t="shared" si="13"/>
        <v>78.64</v>
      </c>
      <c r="G152" s="29">
        <f t="shared" si="13"/>
        <v>82.210000000000008</v>
      </c>
      <c r="H152" s="29">
        <f t="shared" si="13"/>
        <v>88.92</v>
      </c>
      <c r="I152" s="29">
        <f t="shared" si="13"/>
        <v>83.33</v>
      </c>
      <c r="J152" s="29">
        <f t="shared" si="13"/>
        <v>76.36</v>
      </c>
      <c r="K152" s="29">
        <f t="shared" si="13"/>
        <v>78.849999999999994</v>
      </c>
      <c r="L152" s="29">
        <f t="shared" si="13"/>
        <v>82.34</v>
      </c>
      <c r="M152" s="29">
        <f t="shared" si="13"/>
        <v>80.990000000000009</v>
      </c>
      <c r="N152" s="29">
        <f t="shared" si="13"/>
        <v>80.47</v>
      </c>
      <c r="O152" s="29">
        <f t="shared" si="13"/>
        <v>80.210000000000008</v>
      </c>
    </row>
    <row r="153" spans="1:15" x14ac:dyDescent="0.2">
      <c r="A153" s="23" t="s">
        <v>29</v>
      </c>
      <c r="B153" s="24">
        <v>13.24</v>
      </c>
      <c r="C153" s="25">
        <v>16.43</v>
      </c>
      <c r="D153" s="26">
        <v>10.14</v>
      </c>
      <c r="E153" s="25">
        <v>20.52</v>
      </c>
      <c r="F153" s="26">
        <v>13.54</v>
      </c>
      <c r="G153" s="26">
        <v>13.09</v>
      </c>
      <c r="H153" s="26">
        <v>7.29</v>
      </c>
      <c r="I153" s="25">
        <v>12.14</v>
      </c>
      <c r="J153" s="26">
        <v>14.82</v>
      </c>
      <c r="K153" s="25">
        <v>15.58</v>
      </c>
      <c r="L153" s="26">
        <v>14.81</v>
      </c>
      <c r="M153" s="26">
        <v>13.02</v>
      </c>
      <c r="N153" s="26">
        <v>12.46</v>
      </c>
      <c r="O153" s="26">
        <v>10.95</v>
      </c>
    </row>
    <row r="154" spans="1:15" x14ac:dyDescent="0.2">
      <c r="A154" s="23" t="s">
        <v>30</v>
      </c>
      <c r="B154" s="24">
        <v>3.46</v>
      </c>
      <c r="C154" s="25">
        <v>5.35</v>
      </c>
      <c r="D154" s="26">
        <v>1.63</v>
      </c>
      <c r="E154" s="25">
        <v>0.73</v>
      </c>
      <c r="F154" s="26">
        <v>4.3099999999999996</v>
      </c>
      <c r="G154" s="26">
        <v>4.37</v>
      </c>
      <c r="H154" s="26">
        <v>1.24</v>
      </c>
      <c r="I154" s="25">
        <v>2.84</v>
      </c>
      <c r="J154" s="26">
        <v>4.3600000000000003</v>
      </c>
      <c r="K154" s="25">
        <v>3.45</v>
      </c>
      <c r="L154" s="26">
        <v>2.15</v>
      </c>
      <c r="M154" s="26">
        <v>2.75</v>
      </c>
      <c r="N154" s="26">
        <v>3.38</v>
      </c>
      <c r="O154" s="26">
        <v>5.46</v>
      </c>
    </row>
    <row r="155" spans="1:15" x14ac:dyDescent="0.2">
      <c r="A155" s="28" t="s">
        <v>31</v>
      </c>
      <c r="B155" s="29">
        <f t="shared" ref="B155:O155" si="14">B154+B153</f>
        <v>16.7</v>
      </c>
      <c r="C155" s="29">
        <f t="shared" si="14"/>
        <v>21.78</v>
      </c>
      <c r="D155" s="29">
        <f t="shared" si="14"/>
        <v>11.77</v>
      </c>
      <c r="E155" s="29">
        <f t="shared" si="14"/>
        <v>21.25</v>
      </c>
      <c r="F155" s="29">
        <f t="shared" si="14"/>
        <v>17.849999999999998</v>
      </c>
      <c r="G155" s="29">
        <f t="shared" si="14"/>
        <v>17.46</v>
      </c>
      <c r="H155" s="29">
        <f t="shared" si="14"/>
        <v>8.5299999999999994</v>
      </c>
      <c r="I155" s="29">
        <f t="shared" si="14"/>
        <v>14.98</v>
      </c>
      <c r="J155" s="29">
        <f t="shared" si="14"/>
        <v>19.18</v>
      </c>
      <c r="K155" s="29">
        <f t="shared" si="14"/>
        <v>19.03</v>
      </c>
      <c r="L155" s="29">
        <f t="shared" si="14"/>
        <v>16.96</v>
      </c>
      <c r="M155" s="29">
        <f t="shared" si="14"/>
        <v>15.77</v>
      </c>
      <c r="N155" s="29">
        <f t="shared" si="14"/>
        <v>15.84</v>
      </c>
      <c r="O155" s="29">
        <f t="shared" si="14"/>
        <v>16.41</v>
      </c>
    </row>
    <row r="156" spans="1:15" x14ac:dyDescent="0.2">
      <c r="A156" s="23" t="s">
        <v>32</v>
      </c>
      <c r="B156" s="24">
        <v>0.04</v>
      </c>
      <c r="C156" s="25">
        <v>0.09</v>
      </c>
      <c r="D156" s="26">
        <v>0</v>
      </c>
      <c r="E156" s="25">
        <v>0</v>
      </c>
      <c r="F156" s="26">
        <v>0.08</v>
      </c>
      <c r="G156" s="26">
        <v>0</v>
      </c>
      <c r="H156" s="26">
        <v>0</v>
      </c>
      <c r="I156" s="25">
        <v>0</v>
      </c>
      <c r="J156" s="26">
        <v>0.11</v>
      </c>
      <c r="K156" s="25">
        <v>0</v>
      </c>
      <c r="L156" s="26">
        <v>0</v>
      </c>
      <c r="M156" s="26">
        <v>0</v>
      </c>
      <c r="N156" s="26">
        <v>0.15</v>
      </c>
      <c r="O156" s="26">
        <v>0</v>
      </c>
    </row>
    <row r="157" spans="1:15" x14ac:dyDescent="0.2">
      <c r="A157" s="23" t="s">
        <v>33</v>
      </c>
      <c r="B157" s="24">
        <v>2.78</v>
      </c>
      <c r="C157" s="25">
        <v>3.51</v>
      </c>
      <c r="D157" s="26">
        <v>2.0699999999999998</v>
      </c>
      <c r="E157" s="25">
        <v>4.62</v>
      </c>
      <c r="F157" s="26">
        <v>3.42</v>
      </c>
      <c r="G157" s="26">
        <v>0.34</v>
      </c>
      <c r="H157" s="26">
        <v>2.5499999999999998</v>
      </c>
      <c r="I157" s="25">
        <v>1.69</v>
      </c>
      <c r="J157" s="26">
        <v>4.3600000000000003</v>
      </c>
      <c r="K157" s="25">
        <v>2.12</v>
      </c>
      <c r="L157" s="26">
        <v>0.7</v>
      </c>
      <c r="M157" s="26">
        <v>3.25</v>
      </c>
      <c r="N157" s="26">
        <v>3.54</v>
      </c>
      <c r="O157" s="26">
        <v>3.38</v>
      </c>
    </row>
    <row r="158" spans="1:15" x14ac:dyDescent="0.2">
      <c r="A158" s="22" t="s">
        <v>34</v>
      </c>
      <c r="B158" s="4"/>
    </row>
    <row r="159" spans="1:15" x14ac:dyDescent="0.2">
      <c r="A159" s="23" t="s">
        <v>26</v>
      </c>
      <c r="B159" s="24">
        <v>12.98</v>
      </c>
      <c r="C159" s="25">
        <v>11</v>
      </c>
      <c r="D159" s="26">
        <v>14.91</v>
      </c>
      <c r="E159" s="25">
        <v>8.16</v>
      </c>
      <c r="F159" s="26">
        <v>11.39</v>
      </c>
      <c r="G159" s="26">
        <v>17.48</v>
      </c>
      <c r="H159" s="26">
        <v>15.82</v>
      </c>
      <c r="I159" s="25">
        <v>11.41</v>
      </c>
      <c r="J159" s="26">
        <v>15.26</v>
      </c>
      <c r="K159" s="25">
        <v>11.7</v>
      </c>
      <c r="L159" s="26">
        <v>11.19</v>
      </c>
      <c r="M159" s="26">
        <v>14.26</v>
      </c>
      <c r="N159" s="26">
        <v>14.71</v>
      </c>
      <c r="O159" s="26">
        <v>11.55</v>
      </c>
    </row>
    <row r="160" spans="1:15" x14ac:dyDescent="0.2">
      <c r="A160" s="23" t="s">
        <v>27</v>
      </c>
      <c r="B160" s="24">
        <v>25.17</v>
      </c>
      <c r="C160" s="25">
        <v>22.93</v>
      </c>
      <c r="D160" s="26">
        <v>27.34</v>
      </c>
      <c r="E160" s="25">
        <v>13.7</v>
      </c>
      <c r="F160" s="26">
        <v>24.66</v>
      </c>
      <c r="G160" s="26">
        <v>26.59</v>
      </c>
      <c r="H160" s="26">
        <v>33.08</v>
      </c>
      <c r="I160" s="25">
        <v>25.98</v>
      </c>
      <c r="J160" s="26">
        <v>24.02</v>
      </c>
      <c r="K160" s="25">
        <v>26.85</v>
      </c>
      <c r="L160" s="26">
        <v>32.04</v>
      </c>
      <c r="M160" s="26">
        <v>17.23</v>
      </c>
      <c r="N160" s="26">
        <v>25.94</v>
      </c>
      <c r="O160" s="26">
        <v>25.91</v>
      </c>
    </row>
    <row r="161" spans="1:15" x14ac:dyDescent="0.2">
      <c r="A161" s="28" t="s">
        <v>28</v>
      </c>
      <c r="B161" s="29">
        <f t="shared" ref="B161:O161" si="15">B160+B159</f>
        <v>38.150000000000006</v>
      </c>
      <c r="C161" s="29">
        <f t="shared" si="15"/>
        <v>33.93</v>
      </c>
      <c r="D161" s="29">
        <f t="shared" si="15"/>
        <v>42.25</v>
      </c>
      <c r="E161" s="29">
        <f t="shared" si="15"/>
        <v>21.86</v>
      </c>
      <c r="F161" s="29">
        <f t="shared" si="15"/>
        <v>36.049999999999997</v>
      </c>
      <c r="G161" s="29">
        <f t="shared" si="15"/>
        <v>44.07</v>
      </c>
      <c r="H161" s="29">
        <f t="shared" si="15"/>
        <v>48.9</v>
      </c>
      <c r="I161" s="29">
        <f t="shared" si="15"/>
        <v>37.39</v>
      </c>
      <c r="J161" s="29">
        <f t="shared" si="15"/>
        <v>39.28</v>
      </c>
      <c r="K161" s="29">
        <f t="shared" si="15"/>
        <v>38.549999999999997</v>
      </c>
      <c r="L161" s="29">
        <f t="shared" si="15"/>
        <v>43.23</v>
      </c>
      <c r="M161" s="29">
        <f t="shared" si="15"/>
        <v>31.490000000000002</v>
      </c>
      <c r="N161" s="29">
        <f t="shared" si="15"/>
        <v>40.650000000000006</v>
      </c>
      <c r="O161" s="29">
        <f t="shared" si="15"/>
        <v>37.46</v>
      </c>
    </row>
    <row r="162" spans="1:15" x14ac:dyDescent="0.2">
      <c r="A162" s="23" t="s">
        <v>29</v>
      </c>
      <c r="B162" s="24">
        <v>36.42</v>
      </c>
      <c r="C162" s="25">
        <v>35.71</v>
      </c>
      <c r="D162" s="26">
        <v>37.119999999999997</v>
      </c>
      <c r="E162" s="25">
        <v>33.36</v>
      </c>
      <c r="F162" s="26">
        <v>38.03</v>
      </c>
      <c r="G162" s="26">
        <v>37.33</v>
      </c>
      <c r="H162" s="26">
        <v>31.8</v>
      </c>
      <c r="I162" s="25">
        <v>39.450000000000003</v>
      </c>
      <c r="J162" s="26">
        <v>32.06</v>
      </c>
      <c r="K162" s="25">
        <v>32.58</v>
      </c>
      <c r="L162" s="26">
        <v>36.94</v>
      </c>
      <c r="M162" s="26">
        <v>44.53</v>
      </c>
      <c r="N162" s="26">
        <v>33.69</v>
      </c>
      <c r="O162" s="26">
        <v>35.22</v>
      </c>
    </row>
    <row r="163" spans="1:15" x14ac:dyDescent="0.2">
      <c r="A163" s="23" t="s">
        <v>30</v>
      </c>
      <c r="B163" s="24">
        <v>20.72</v>
      </c>
      <c r="C163" s="25">
        <v>22.95</v>
      </c>
      <c r="D163" s="26">
        <v>18.559999999999999</v>
      </c>
      <c r="E163" s="25">
        <v>37.44</v>
      </c>
      <c r="F163" s="26">
        <v>20.72</v>
      </c>
      <c r="G163" s="26">
        <v>14.92</v>
      </c>
      <c r="H163" s="26">
        <v>16.809999999999999</v>
      </c>
      <c r="I163" s="25">
        <v>19.739999999999998</v>
      </c>
      <c r="J163" s="26">
        <v>22.14</v>
      </c>
      <c r="K163" s="25">
        <v>23.21</v>
      </c>
      <c r="L163" s="26">
        <v>18.2</v>
      </c>
      <c r="M163" s="26">
        <v>17.600000000000001</v>
      </c>
      <c r="N163" s="26">
        <v>20.51</v>
      </c>
      <c r="O163" s="26">
        <v>23.94</v>
      </c>
    </row>
    <row r="164" spans="1:15" x14ac:dyDescent="0.2">
      <c r="A164" s="28" t="s">
        <v>31</v>
      </c>
      <c r="B164" s="29">
        <f t="shared" ref="B164:O164" si="16">B163+B162</f>
        <v>57.14</v>
      </c>
      <c r="C164" s="29">
        <f t="shared" si="16"/>
        <v>58.66</v>
      </c>
      <c r="D164" s="29">
        <f t="shared" si="16"/>
        <v>55.679999999999993</v>
      </c>
      <c r="E164" s="29">
        <f t="shared" si="16"/>
        <v>70.8</v>
      </c>
      <c r="F164" s="29">
        <f t="shared" si="16"/>
        <v>58.75</v>
      </c>
      <c r="G164" s="29">
        <f t="shared" si="16"/>
        <v>52.25</v>
      </c>
      <c r="H164" s="29">
        <f t="shared" si="16"/>
        <v>48.61</v>
      </c>
      <c r="I164" s="29">
        <f t="shared" si="16"/>
        <v>59.19</v>
      </c>
      <c r="J164" s="29">
        <f t="shared" si="16"/>
        <v>54.2</v>
      </c>
      <c r="K164" s="29">
        <f t="shared" si="16"/>
        <v>55.79</v>
      </c>
      <c r="L164" s="29">
        <f t="shared" si="16"/>
        <v>55.14</v>
      </c>
      <c r="M164" s="29">
        <f t="shared" si="16"/>
        <v>62.13</v>
      </c>
      <c r="N164" s="29">
        <f t="shared" si="16"/>
        <v>54.2</v>
      </c>
      <c r="O164" s="29">
        <f t="shared" si="16"/>
        <v>59.16</v>
      </c>
    </row>
    <row r="165" spans="1:15" x14ac:dyDescent="0.2">
      <c r="A165" s="23" t="s">
        <v>32</v>
      </c>
      <c r="B165" s="24">
        <v>1.93</v>
      </c>
      <c r="C165" s="25">
        <v>2.77</v>
      </c>
      <c r="D165" s="26">
        <v>1.1100000000000001</v>
      </c>
      <c r="E165" s="25">
        <v>3.1</v>
      </c>
      <c r="F165" s="26">
        <v>2.06</v>
      </c>
      <c r="G165" s="26">
        <v>1.36</v>
      </c>
      <c r="H165" s="26">
        <v>1.41</v>
      </c>
      <c r="I165" s="25">
        <v>1.66</v>
      </c>
      <c r="J165" s="26">
        <v>2.31</v>
      </c>
      <c r="K165" s="25">
        <v>4.1500000000000004</v>
      </c>
      <c r="L165" s="26">
        <v>0.94</v>
      </c>
      <c r="M165" s="26">
        <v>2.42</v>
      </c>
      <c r="N165" s="26">
        <v>1.19</v>
      </c>
      <c r="O165" s="26">
        <v>0.91</v>
      </c>
    </row>
    <row r="166" spans="1:15" x14ac:dyDescent="0.2">
      <c r="A166" s="23" t="s">
        <v>33</v>
      </c>
      <c r="B166" s="24">
        <v>2.77</v>
      </c>
      <c r="C166" s="25">
        <v>4.63</v>
      </c>
      <c r="D166" s="26">
        <v>0.96</v>
      </c>
      <c r="E166" s="25">
        <v>4.24</v>
      </c>
      <c r="F166" s="26">
        <v>3.14</v>
      </c>
      <c r="G166" s="26">
        <v>2.3199999999999998</v>
      </c>
      <c r="H166" s="26">
        <v>1.08</v>
      </c>
      <c r="I166" s="25">
        <v>1.77</v>
      </c>
      <c r="J166" s="26">
        <v>4.21</v>
      </c>
      <c r="K166" s="25">
        <v>1.52</v>
      </c>
      <c r="L166" s="26">
        <v>0.7</v>
      </c>
      <c r="M166" s="26">
        <v>3.96</v>
      </c>
      <c r="N166" s="26">
        <v>3.96</v>
      </c>
      <c r="O166" s="26">
        <v>2.48</v>
      </c>
    </row>
    <row r="167" spans="1:15" x14ac:dyDescent="0.2">
      <c r="A167" s="23"/>
      <c r="B167" s="24"/>
      <c r="C167" s="26"/>
      <c r="D167" s="26"/>
      <c r="E167" s="26"/>
      <c r="F167" s="26"/>
      <c r="G167" s="26"/>
      <c r="H167" s="26"/>
      <c r="I167" s="26"/>
      <c r="J167" s="26"/>
      <c r="K167" s="26"/>
      <c r="L167" s="26"/>
      <c r="M167" s="26"/>
      <c r="N167" s="26"/>
      <c r="O167" s="26"/>
    </row>
    <row r="168" spans="1:15" x14ac:dyDescent="0.2">
      <c r="A168" s="43" t="s">
        <v>35</v>
      </c>
      <c r="B168" s="4"/>
    </row>
    <row r="169" spans="1:15" x14ac:dyDescent="0.2">
      <c r="A169" s="23" t="s">
        <v>36</v>
      </c>
      <c r="B169" s="24">
        <v>8.1</v>
      </c>
      <c r="C169" s="25">
        <v>7.17</v>
      </c>
      <c r="D169" s="26">
        <v>9</v>
      </c>
      <c r="E169" s="25">
        <v>7.91</v>
      </c>
      <c r="F169" s="26">
        <v>10.039999999999999</v>
      </c>
      <c r="G169" s="26">
        <v>7.63</v>
      </c>
      <c r="H169" s="26">
        <v>2.17</v>
      </c>
      <c r="I169" s="25">
        <v>8.77</v>
      </c>
      <c r="J169" s="26">
        <v>7.13</v>
      </c>
      <c r="K169" s="25">
        <v>7.47</v>
      </c>
      <c r="L169" s="26">
        <v>8.9700000000000006</v>
      </c>
      <c r="M169" s="26">
        <v>5.79</v>
      </c>
      <c r="N169" s="26">
        <v>10.83</v>
      </c>
      <c r="O169" s="26">
        <v>6.4</v>
      </c>
    </row>
    <row r="170" spans="1:15" x14ac:dyDescent="0.2">
      <c r="A170" s="23" t="s">
        <v>37</v>
      </c>
      <c r="B170" s="24">
        <v>28.49</v>
      </c>
      <c r="C170" s="25">
        <v>27.01</v>
      </c>
      <c r="D170" s="26">
        <v>29.92</v>
      </c>
      <c r="E170" s="25">
        <v>21.49</v>
      </c>
      <c r="F170" s="26">
        <v>34.409999999999997</v>
      </c>
      <c r="G170" s="26">
        <v>23.88</v>
      </c>
      <c r="H170" s="26">
        <v>19.170000000000002</v>
      </c>
      <c r="I170" s="25">
        <v>32.29</v>
      </c>
      <c r="J170" s="26">
        <v>23.02</v>
      </c>
      <c r="K170" s="25">
        <v>32.229999999999997</v>
      </c>
      <c r="L170" s="26">
        <v>26.04</v>
      </c>
      <c r="M170" s="26">
        <v>28.04</v>
      </c>
      <c r="N170" s="26">
        <v>26.96</v>
      </c>
      <c r="O170" s="26">
        <v>29.31</v>
      </c>
    </row>
    <row r="171" spans="1:15" x14ac:dyDescent="0.2">
      <c r="A171" s="28" t="s">
        <v>38</v>
      </c>
      <c r="B171" s="29">
        <f t="shared" ref="B171:O171" si="17">B170+B169</f>
        <v>36.589999999999996</v>
      </c>
      <c r="C171" s="29">
        <f t="shared" si="17"/>
        <v>34.18</v>
      </c>
      <c r="D171" s="29">
        <f t="shared" si="17"/>
        <v>38.92</v>
      </c>
      <c r="E171" s="29">
        <f t="shared" si="17"/>
        <v>29.4</v>
      </c>
      <c r="F171" s="29">
        <f t="shared" si="17"/>
        <v>44.449999999999996</v>
      </c>
      <c r="G171" s="29">
        <f t="shared" si="17"/>
        <v>31.509999999999998</v>
      </c>
      <c r="H171" s="29">
        <f t="shared" si="17"/>
        <v>21.340000000000003</v>
      </c>
      <c r="I171" s="29">
        <f t="shared" si="17"/>
        <v>41.06</v>
      </c>
      <c r="J171" s="29">
        <f t="shared" si="17"/>
        <v>30.15</v>
      </c>
      <c r="K171" s="29">
        <f t="shared" si="17"/>
        <v>39.699999999999996</v>
      </c>
      <c r="L171" s="29">
        <f t="shared" si="17"/>
        <v>35.01</v>
      </c>
      <c r="M171" s="29">
        <f t="shared" si="17"/>
        <v>33.83</v>
      </c>
      <c r="N171" s="29">
        <f t="shared" si="17"/>
        <v>37.79</v>
      </c>
      <c r="O171" s="29">
        <f t="shared" si="17"/>
        <v>35.71</v>
      </c>
    </row>
    <row r="172" spans="1:15" x14ac:dyDescent="0.2">
      <c r="A172" s="23" t="s">
        <v>39</v>
      </c>
      <c r="B172" s="24">
        <v>29.61</v>
      </c>
      <c r="C172" s="25">
        <v>29.82</v>
      </c>
      <c r="D172" s="26">
        <v>29.41</v>
      </c>
      <c r="E172" s="25">
        <v>38.14</v>
      </c>
      <c r="F172" s="26">
        <v>23.84</v>
      </c>
      <c r="G172" s="26">
        <v>34.83</v>
      </c>
      <c r="H172" s="26">
        <v>36.520000000000003</v>
      </c>
      <c r="I172" s="25">
        <v>30.29</v>
      </c>
      <c r="J172" s="26">
        <v>28.64</v>
      </c>
      <c r="K172" s="25">
        <v>26.19</v>
      </c>
      <c r="L172" s="26">
        <v>31.85</v>
      </c>
      <c r="M172" s="26">
        <v>34.130000000000003</v>
      </c>
      <c r="N172" s="26">
        <v>24.33</v>
      </c>
      <c r="O172" s="26">
        <v>34.83</v>
      </c>
    </row>
    <row r="173" spans="1:15" x14ac:dyDescent="0.2">
      <c r="A173" s="23" t="s">
        <v>40</v>
      </c>
      <c r="B173" s="24">
        <v>7.86</v>
      </c>
      <c r="C173" s="25">
        <v>8.36</v>
      </c>
      <c r="D173" s="26">
        <v>7.37</v>
      </c>
      <c r="E173" s="25">
        <v>11.16</v>
      </c>
      <c r="F173" s="26">
        <v>9.09</v>
      </c>
      <c r="G173" s="26">
        <v>3.72</v>
      </c>
      <c r="H173" s="26">
        <v>6.85</v>
      </c>
      <c r="I173" s="25">
        <v>5.8</v>
      </c>
      <c r="J173" s="26">
        <v>10.82</v>
      </c>
      <c r="K173" s="25">
        <v>8.3000000000000007</v>
      </c>
      <c r="L173" s="26">
        <v>6.88</v>
      </c>
      <c r="M173" s="26">
        <v>6.25</v>
      </c>
      <c r="N173" s="26">
        <v>8.9</v>
      </c>
      <c r="O173" s="26">
        <v>8.32</v>
      </c>
    </row>
    <row r="174" spans="1:15" x14ac:dyDescent="0.2">
      <c r="A174" s="28" t="s">
        <v>41</v>
      </c>
      <c r="B174" s="29">
        <f t="shared" ref="B174:O174" si="18">B173+B172</f>
        <v>37.47</v>
      </c>
      <c r="C174" s="29">
        <f t="shared" si="18"/>
        <v>38.18</v>
      </c>
      <c r="D174" s="29">
        <f t="shared" si="18"/>
        <v>36.78</v>
      </c>
      <c r="E174" s="29">
        <f t="shared" si="18"/>
        <v>49.3</v>
      </c>
      <c r="F174" s="29">
        <f t="shared" si="18"/>
        <v>32.93</v>
      </c>
      <c r="G174" s="29">
        <f t="shared" si="18"/>
        <v>38.549999999999997</v>
      </c>
      <c r="H174" s="29">
        <f t="shared" si="18"/>
        <v>43.370000000000005</v>
      </c>
      <c r="I174" s="29">
        <f t="shared" si="18"/>
        <v>36.089999999999996</v>
      </c>
      <c r="J174" s="29">
        <f t="shared" si="18"/>
        <v>39.46</v>
      </c>
      <c r="K174" s="29">
        <f t="shared" si="18"/>
        <v>34.49</v>
      </c>
      <c r="L174" s="29">
        <f t="shared" si="18"/>
        <v>38.730000000000004</v>
      </c>
      <c r="M174" s="29">
        <f t="shared" si="18"/>
        <v>40.380000000000003</v>
      </c>
      <c r="N174" s="29">
        <f t="shared" si="18"/>
        <v>33.229999999999997</v>
      </c>
      <c r="O174" s="29">
        <f t="shared" si="18"/>
        <v>43.15</v>
      </c>
    </row>
    <row r="175" spans="1:15" x14ac:dyDescent="0.2">
      <c r="A175" s="23" t="s">
        <v>42</v>
      </c>
      <c r="B175" s="24">
        <v>25.94</v>
      </c>
      <c r="C175" s="25">
        <v>27.64</v>
      </c>
      <c r="D175" s="26">
        <v>24.29</v>
      </c>
      <c r="E175" s="25">
        <v>21.3</v>
      </c>
      <c r="F175" s="26">
        <v>22.61</v>
      </c>
      <c r="G175" s="26">
        <v>29.94</v>
      </c>
      <c r="H175" s="26">
        <v>35.29</v>
      </c>
      <c r="I175" s="25">
        <v>22.84</v>
      </c>
      <c r="J175" s="26">
        <v>30.39</v>
      </c>
      <c r="K175" s="25">
        <v>25.8</v>
      </c>
      <c r="L175" s="26">
        <v>26.26</v>
      </c>
      <c r="M175" s="26">
        <v>25.8</v>
      </c>
      <c r="N175" s="26">
        <v>28.97</v>
      </c>
      <c r="O175" s="26">
        <v>21.15</v>
      </c>
    </row>
    <row r="176" spans="1:15" x14ac:dyDescent="0.2">
      <c r="A176" s="23"/>
      <c r="B176" s="20"/>
      <c r="C176" s="26"/>
      <c r="D176" s="26"/>
      <c r="E176" s="26"/>
      <c r="F176" s="26"/>
      <c r="G176" s="26"/>
      <c r="H176" s="26"/>
      <c r="I176" s="26"/>
      <c r="J176" s="26"/>
      <c r="K176" s="26"/>
      <c r="L176" s="26"/>
      <c r="M176" s="26"/>
      <c r="N176" s="26"/>
      <c r="O176" s="26"/>
    </row>
    <row r="177" spans="1:15" x14ac:dyDescent="0.2">
      <c r="A177" s="22" t="s">
        <v>43</v>
      </c>
      <c r="B177" s="4"/>
    </row>
    <row r="178" spans="1:15" ht="22.5" x14ac:dyDescent="0.2">
      <c r="A178" s="23" t="s">
        <v>44</v>
      </c>
      <c r="B178" s="24">
        <v>0.85</v>
      </c>
      <c r="C178" s="25">
        <v>0.76</v>
      </c>
      <c r="D178" s="26">
        <v>0.93</v>
      </c>
      <c r="E178" s="25">
        <v>0</v>
      </c>
      <c r="F178" s="26">
        <v>1.19</v>
      </c>
      <c r="G178" s="26">
        <v>1.03</v>
      </c>
      <c r="H178" s="26">
        <v>0</v>
      </c>
      <c r="I178" s="25">
        <v>1.17</v>
      </c>
      <c r="J178" s="26">
        <v>0.38</v>
      </c>
      <c r="K178" s="25">
        <v>0</v>
      </c>
      <c r="L178" s="26">
        <v>2.57</v>
      </c>
      <c r="M178" s="26">
        <v>1.1499999999999999</v>
      </c>
      <c r="N178" s="26">
        <v>0.75</v>
      </c>
      <c r="O178" s="26">
        <v>0.21</v>
      </c>
    </row>
    <row r="179" spans="1:15" x14ac:dyDescent="0.2">
      <c r="A179" s="23" t="s">
        <v>45</v>
      </c>
      <c r="B179" s="24">
        <v>5.7</v>
      </c>
      <c r="C179" s="25">
        <v>5.37</v>
      </c>
      <c r="D179" s="26">
        <v>6.03</v>
      </c>
      <c r="E179" s="25">
        <v>5.77</v>
      </c>
      <c r="F179" s="26">
        <v>7.26</v>
      </c>
      <c r="G179" s="26">
        <v>4.25</v>
      </c>
      <c r="H179" s="26">
        <v>2.2599999999999998</v>
      </c>
      <c r="I179" s="25">
        <v>6.88</v>
      </c>
      <c r="J179" s="26">
        <v>4.0199999999999996</v>
      </c>
      <c r="K179" s="25">
        <v>9.08</v>
      </c>
      <c r="L179" s="26">
        <v>4.0999999999999996</v>
      </c>
      <c r="M179" s="26">
        <v>4.22</v>
      </c>
      <c r="N179" s="26">
        <v>5.93</v>
      </c>
      <c r="O179" s="26">
        <v>4.66</v>
      </c>
    </row>
    <row r="180" spans="1:15" x14ac:dyDescent="0.2">
      <c r="A180" s="23" t="s">
        <v>46</v>
      </c>
      <c r="B180" s="24">
        <v>7.46</v>
      </c>
      <c r="C180" s="25">
        <v>7.5</v>
      </c>
      <c r="D180" s="26">
        <v>7.41</v>
      </c>
      <c r="E180" s="25">
        <v>2.54</v>
      </c>
      <c r="F180" s="26">
        <v>9.99</v>
      </c>
      <c r="G180" s="26">
        <v>5.16</v>
      </c>
      <c r="H180" s="26">
        <v>5.25</v>
      </c>
      <c r="I180" s="25">
        <v>8.98</v>
      </c>
      <c r="J180" s="26">
        <v>5.26</v>
      </c>
      <c r="K180" s="25">
        <v>10.74</v>
      </c>
      <c r="L180" s="26">
        <v>5.66</v>
      </c>
      <c r="M180" s="26">
        <v>5.5</v>
      </c>
      <c r="N180" s="26">
        <v>7.35</v>
      </c>
      <c r="O180" s="26">
        <v>7.73</v>
      </c>
    </row>
    <row r="181" spans="1:15" ht="22.5" x14ac:dyDescent="0.2">
      <c r="A181" s="23" t="s">
        <v>47</v>
      </c>
      <c r="B181" s="24">
        <v>19.77</v>
      </c>
      <c r="C181" s="25">
        <v>18.670000000000002</v>
      </c>
      <c r="D181" s="26">
        <v>20.84</v>
      </c>
      <c r="E181" s="25">
        <v>16.239999999999998</v>
      </c>
      <c r="F181" s="26">
        <v>20.65</v>
      </c>
      <c r="G181" s="26">
        <v>25.86</v>
      </c>
      <c r="H181" s="26">
        <v>11.03</v>
      </c>
      <c r="I181" s="25">
        <v>18.96</v>
      </c>
      <c r="J181" s="26">
        <v>20.94</v>
      </c>
      <c r="K181" s="25">
        <v>23.55</v>
      </c>
      <c r="L181" s="26">
        <v>16.98</v>
      </c>
      <c r="M181" s="26">
        <v>22.56</v>
      </c>
      <c r="N181" s="26">
        <v>16.96</v>
      </c>
      <c r="O181" s="26">
        <v>19.170000000000002</v>
      </c>
    </row>
    <row r="182" spans="1:15" x14ac:dyDescent="0.2">
      <c r="A182" s="23" t="s">
        <v>48</v>
      </c>
      <c r="B182" s="24">
        <v>36.630000000000003</v>
      </c>
      <c r="C182" s="25">
        <v>37.01</v>
      </c>
      <c r="D182" s="26">
        <v>36.270000000000003</v>
      </c>
      <c r="E182" s="25">
        <v>39.950000000000003</v>
      </c>
      <c r="F182" s="26">
        <v>35.1</v>
      </c>
      <c r="G182" s="26">
        <v>38.369999999999997</v>
      </c>
      <c r="H182" s="26">
        <v>37.26</v>
      </c>
      <c r="I182" s="25">
        <v>36.119999999999997</v>
      </c>
      <c r="J182" s="26">
        <v>37.369999999999997</v>
      </c>
      <c r="K182" s="25">
        <v>34.619999999999997</v>
      </c>
      <c r="L182" s="26">
        <v>43.96</v>
      </c>
      <c r="M182" s="26">
        <v>39.479999999999997</v>
      </c>
      <c r="N182" s="26">
        <v>35.68</v>
      </c>
      <c r="O182" s="26">
        <v>31.32</v>
      </c>
    </row>
    <row r="183" spans="1:15" x14ac:dyDescent="0.2">
      <c r="A183" s="23" t="s">
        <v>49</v>
      </c>
      <c r="B183" s="24">
        <v>29.59</v>
      </c>
      <c r="C183" s="25">
        <v>30.7</v>
      </c>
      <c r="D183" s="26">
        <v>28.52</v>
      </c>
      <c r="E183" s="25">
        <v>35.5</v>
      </c>
      <c r="F183" s="26">
        <v>25.81</v>
      </c>
      <c r="G183" s="26">
        <v>25.32</v>
      </c>
      <c r="H183" s="26">
        <v>44.19</v>
      </c>
      <c r="I183" s="25">
        <v>27.89</v>
      </c>
      <c r="J183" s="26">
        <v>32.03</v>
      </c>
      <c r="K183" s="25">
        <v>22.03</v>
      </c>
      <c r="L183" s="26">
        <v>26.73</v>
      </c>
      <c r="M183" s="26">
        <v>27.08</v>
      </c>
      <c r="N183" s="26">
        <v>33.33</v>
      </c>
      <c r="O183" s="26">
        <v>36.909999999999997</v>
      </c>
    </row>
    <row r="184" spans="1:15" x14ac:dyDescent="0.2">
      <c r="A184" s="23"/>
      <c r="B184" s="24"/>
      <c r="C184" s="26"/>
      <c r="D184" s="26"/>
      <c r="E184" s="26"/>
      <c r="F184" s="26"/>
      <c r="G184" s="26"/>
      <c r="H184" s="26"/>
      <c r="I184" s="26"/>
      <c r="J184" s="26"/>
      <c r="K184" s="26"/>
      <c r="L184" s="26"/>
      <c r="M184" s="26"/>
      <c r="N184" s="26"/>
      <c r="O184" s="26"/>
    </row>
    <row r="185" spans="1:15" ht="22.5" x14ac:dyDescent="0.2">
      <c r="A185" s="22" t="s">
        <v>50</v>
      </c>
      <c r="B185" s="4"/>
    </row>
    <row r="186" spans="1:15" ht="45" x14ac:dyDescent="0.2">
      <c r="A186" s="23" t="s">
        <v>51</v>
      </c>
      <c r="B186" s="24">
        <v>1.61</v>
      </c>
      <c r="C186" s="25">
        <v>2.13</v>
      </c>
      <c r="D186" s="26">
        <v>1.1100000000000001</v>
      </c>
      <c r="E186" s="25">
        <v>1.92</v>
      </c>
      <c r="F186" s="26">
        <v>1.75</v>
      </c>
      <c r="G186" s="26">
        <v>1.66</v>
      </c>
      <c r="H186" s="26">
        <v>0.83</v>
      </c>
      <c r="I186" s="25">
        <v>0.96</v>
      </c>
      <c r="J186" s="26">
        <v>2.5499999999999998</v>
      </c>
      <c r="K186" s="25">
        <v>0.99</v>
      </c>
      <c r="L186" s="26">
        <v>1.3</v>
      </c>
      <c r="M186" s="26">
        <v>1.1499999999999999</v>
      </c>
      <c r="N186" s="26">
        <v>2.89</v>
      </c>
      <c r="O186" s="26">
        <v>1</v>
      </c>
    </row>
    <row r="187" spans="1:15" ht="22.5" x14ac:dyDescent="0.2">
      <c r="A187" s="23" t="s">
        <v>52</v>
      </c>
      <c r="B187" s="24">
        <v>14.16</v>
      </c>
      <c r="C187" s="25">
        <v>13.03</v>
      </c>
      <c r="D187" s="26">
        <v>15.24</v>
      </c>
      <c r="E187" s="25">
        <v>5.85</v>
      </c>
      <c r="F187" s="26">
        <v>8.25</v>
      </c>
      <c r="G187" s="26">
        <v>12.16</v>
      </c>
      <c r="H187" s="26">
        <v>43.02</v>
      </c>
      <c r="I187" s="25">
        <v>11.93</v>
      </c>
      <c r="J187" s="26">
        <v>17.36</v>
      </c>
      <c r="K187" s="25">
        <v>8.19</v>
      </c>
      <c r="L187" s="26">
        <v>14.84</v>
      </c>
      <c r="M187" s="26">
        <v>16.37</v>
      </c>
      <c r="N187" s="26">
        <v>14.18</v>
      </c>
      <c r="O187" s="26">
        <v>17.48</v>
      </c>
    </row>
    <row r="188" spans="1:15" ht="45" x14ac:dyDescent="0.2">
      <c r="A188" s="23" t="s">
        <v>53</v>
      </c>
      <c r="B188" s="24">
        <v>68.81</v>
      </c>
      <c r="C188" s="25">
        <v>64.959999999999994</v>
      </c>
      <c r="D188" s="26">
        <v>72.55</v>
      </c>
      <c r="E188" s="25">
        <v>72.069999999999993</v>
      </c>
      <c r="F188" s="26">
        <v>71.97</v>
      </c>
      <c r="G188" s="26">
        <v>73.150000000000006</v>
      </c>
      <c r="H188" s="26">
        <v>49.83</v>
      </c>
      <c r="I188" s="25">
        <v>76.11</v>
      </c>
      <c r="J188" s="26">
        <v>58.32</v>
      </c>
      <c r="K188" s="25">
        <v>74.069999999999993</v>
      </c>
      <c r="L188" s="26">
        <v>65.06</v>
      </c>
      <c r="M188" s="26">
        <v>69.959999999999994</v>
      </c>
      <c r="N188" s="26">
        <v>65.900000000000006</v>
      </c>
      <c r="O188" s="26">
        <v>69.41</v>
      </c>
    </row>
    <row r="189" spans="1:15" ht="22.5" x14ac:dyDescent="0.2">
      <c r="A189" s="23" t="s">
        <v>54</v>
      </c>
      <c r="B189" s="24">
        <v>7.5</v>
      </c>
      <c r="C189" s="25">
        <v>9.9700000000000006</v>
      </c>
      <c r="D189" s="26">
        <v>5.0999999999999996</v>
      </c>
      <c r="E189" s="25">
        <v>9.2899999999999991</v>
      </c>
      <c r="F189" s="26">
        <v>8.64</v>
      </c>
      <c r="G189" s="26">
        <v>7.03</v>
      </c>
      <c r="H189" s="26">
        <v>2.91</v>
      </c>
      <c r="I189" s="25">
        <v>6.01</v>
      </c>
      <c r="J189" s="26">
        <v>9.64</v>
      </c>
      <c r="K189" s="25">
        <v>9.61</v>
      </c>
      <c r="L189" s="26">
        <v>7.77</v>
      </c>
      <c r="M189" s="26">
        <v>5.59</v>
      </c>
      <c r="N189" s="26">
        <v>8.5399999999999991</v>
      </c>
      <c r="O189" s="26">
        <v>5.51</v>
      </c>
    </row>
    <row r="190" spans="1:15" x14ac:dyDescent="0.2">
      <c r="A190" s="23" t="s">
        <v>55</v>
      </c>
      <c r="B190" s="24">
        <v>4.66</v>
      </c>
      <c r="C190" s="25">
        <v>5.47</v>
      </c>
      <c r="D190" s="26">
        <v>3.88</v>
      </c>
      <c r="E190" s="25">
        <v>8.67</v>
      </c>
      <c r="F190" s="26">
        <v>4.7699999999999996</v>
      </c>
      <c r="G190" s="26">
        <v>4.6399999999999997</v>
      </c>
      <c r="H190" s="26">
        <v>1.49</v>
      </c>
      <c r="I190" s="25">
        <v>3.33</v>
      </c>
      <c r="J190" s="26">
        <v>6.57</v>
      </c>
      <c r="K190" s="25">
        <v>5.83</v>
      </c>
      <c r="L190" s="26">
        <v>8.15</v>
      </c>
      <c r="M190" s="26">
        <v>1.64</v>
      </c>
      <c r="N190" s="26">
        <v>5.0999999999999996</v>
      </c>
      <c r="O190" s="26">
        <v>3.43</v>
      </c>
    </row>
    <row r="191" spans="1:15" x14ac:dyDescent="0.2">
      <c r="A191" s="23" t="s">
        <v>42</v>
      </c>
      <c r="B191" s="24">
        <v>3.27</v>
      </c>
      <c r="C191" s="25">
        <v>4.4400000000000004</v>
      </c>
      <c r="D191" s="26">
        <v>2.13</v>
      </c>
      <c r="E191" s="25">
        <v>2.21</v>
      </c>
      <c r="F191" s="26">
        <v>4.6100000000000003</v>
      </c>
      <c r="G191" s="26">
        <v>1.37</v>
      </c>
      <c r="H191" s="26">
        <v>1.92</v>
      </c>
      <c r="I191" s="25">
        <v>1.67</v>
      </c>
      <c r="J191" s="26">
        <v>5.57</v>
      </c>
      <c r="K191" s="25">
        <v>1.31</v>
      </c>
      <c r="L191" s="26">
        <v>2.89</v>
      </c>
      <c r="M191" s="26">
        <v>5.28</v>
      </c>
      <c r="N191" s="26">
        <v>3.39</v>
      </c>
      <c r="O191" s="26">
        <v>3.16</v>
      </c>
    </row>
    <row r="192" spans="1:15" x14ac:dyDescent="0.2">
      <c r="A192" s="23"/>
      <c r="B192" s="20"/>
      <c r="C192" s="26"/>
      <c r="D192" s="26"/>
      <c r="E192" s="26"/>
      <c r="F192" s="26"/>
      <c r="G192" s="26"/>
      <c r="H192" s="26"/>
      <c r="I192" s="26"/>
      <c r="J192" s="26"/>
      <c r="K192" s="26"/>
      <c r="L192" s="26"/>
      <c r="M192" s="26"/>
      <c r="N192" s="26"/>
      <c r="O192" s="26"/>
    </row>
    <row r="193" spans="1:15" x14ac:dyDescent="0.2">
      <c r="A193" s="43" t="s">
        <v>56</v>
      </c>
      <c r="B193" s="4"/>
    </row>
    <row r="194" spans="1:15" x14ac:dyDescent="0.2">
      <c r="A194" s="23" t="s">
        <v>57</v>
      </c>
      <c r="B194" s="24">
        <v>39.200000000000003</v>
      </c>
      <c r="C194" s="25">
        <v>40.01</v>
      </c>
      <c r="D194" s="26">
        <v>38.42</v>
      </c>
      <c r="E194" s="25">
        <v>29.06</v>
      </c>
      <c r="F194" s="26">
        <v>51.76</v>
      </c>
      <c r="G194" s="26">
        <v>33.840000000000003</v>
      </c>
      <c r="H194" s="26">
        <v>10.210000000000001</v>
      </c>
      <c r="I194" s="25">
        <v>48.87</v>
      </c>
      <c r="J194" s="26">
        <v>25.28</v>
      </c>
      <c r="K194" s="25">
        <v>47.86</v>
      </c>
      <c r="L194" s="26">
        <v>42.5</v>
      </c>
      <c r="M194" s="26">
        <v>33.869999999999997</v>
      </c>
      <c r="N194" s="26">
        <v>40.89</v>
      </c>
      <c r="O194" s="26">
        <v>30.65</v>
      </c>
    </row>
    <row r="195" spans="1:15" ht="22.5" x14ac:dyDescent="0.2">
      <c r="A195" s="23" t="s">
        <v>58</v>
      </c>
      <c r="B195" s="24">
        <v>3.5</v>
      </c>
      <c r="C195" s="25">
        <v>4.3</v>
      </c>
      <c r="D195" s="26">
        <v>2.72</v>
      </c>
      <c r="E195" s="25">
        <v>6.47</v>
      </c>
      <c r="F195" s="26">
        <v>4.0599999999999996</v>
      </c>
      <c r="G195" s="26">
        <v>2.0499999999999998</v>
      </c>
      <c r="H195" s="26">
        <v>1.42</v>
      </c>
      <c r="I195" s="25">
        <v>2.7</v>
      </c>
      <c r="J195" s="26">
        <v>4.6399999999999997</v>
      </c>
      <c r="K195" s="25">
        <v>4.3099999999999996</v>
      </c>
      <c r="L195" s="26">
        <v>3.32</v>
      </c>
      <c r="M195" s="26">
        <v>2.98</v>
      </c>
      <c r="N195" s="26">
        <v>2.1800000000000002</v>
      </c>
      <c r="O195" s="26">
        <v>5.46</v>
      </c>
    </row>
    <row r="196" spans="1:15" ht="22.5" x14ac:dyDescent="0.2">
      <c r="A196" s="23" t="s">
        <v>59</v>
      </c>
      <c r="B196" s="24">
        <v>25.97</v>
      </c>
      <c r="C196" s="25">
        <v>22.35</v>
      </c>
      <c r="D196" s="26">
        <v>29.47</v>
      </c>
      <c r="E196" s="25">
        <v>22.82</v>
      </c>
      <c r="F196" s="26">
        <v>9.82</v>
      </c>
      <c r="G196" s="26">
        <v>30.91</v>
      </c>
      <c r="H196" s="26">
        <v>77.2</v>
      </c>
      <c r="I196" s="25">
        <v>19.78</v>
      </c>
      <c r="J196" s="26">
        <v>34.880000000000003</v>
      </c>
      <c r="K196" s="25">
        <v>16.829999999999998</v>
      </c>
      <c r="L196" s="26">
        <v>23.87</v>
      </c>
      <c r="M196" s="26">
        <v>32.6</v>
      </c>
      <c r="N196" s="26">
        <v>27.58</v>
      </c>
      <c r="O196" s="26">
        <v>27.28</v>
      </c>
    </row>
    <row r="197" spans="1:15" x14ac:dyDescent="0.2">
      <c r="A197" s="28" t="s">
        <v>60</v>
      </c>
      <c r="B197" s="29">
        <f>B196+B195+B194</f>
        <v>68.67</v>
      </c>
      <c r="C197" s="29">
        <f t="shared" ref="C197:O197" si="19">C196+C195+C194</f>
        <v>66.66</v>
      </c>
      <c r="D197" s="29">
        <f t="shared" si="19"/>
        <v>70.61</v>
      </c>
      <c r="E197" s="29">
        <f t="shared" si="19"/>
        <v>58.349999999999994</v>
      </c>
      <c r="F197" s="29">
        <f t="shared" si="19"/>
        <v>65.64</v>
      </c>
      <c r="G197" s="29">
        <f t="shared" si="19"/>
        <v>66.800000000000011</v>
      </c>
      <c r="H197" s="29">
        <f t="shared" si="19"/>
        <v>88.830000000000013</v>
      </c>
      <c r="I197" s="29">
        <f t="shared" si="19"/>
        <v>71.349999999999994</v>
      </c>
      <c r="J197" s="29">
        <f t="shared" si="19"/>
        <v>64.800000000000011</v>
      </c>
      <c r="K197" s="29">
        <f t="shared" si="19"/>
        <v>69</v>
      </c>
      <c r="L197" s="29">
        <f t="shared" si="19"/>
        <v>69.69</v>
      </c>
      <c r="M197" s="29">
        <f t="shared" si="19"/>
        <v>69.449999999999989</v>
      </c>
      <c r="N197" s="29">
        <f t="shared" si="19"/>
        <v>70.650000000000006</v>
      </c>
      <c r="O197" s="29">
        <f t="shared" si="19"/>
        <v>63.39</v>
      </c>
    </row>
    <row r="198" spans="1:15" ht="22.5" x14ac:dyDescent="0.2">
      <c r="A198" s="23" t="s">
        <v>61</v>
      </c>
      <c r="B198" s="24">
        <v>1.81</v>
      </c>
      <c r="C198" s="25">
        <v>1.87</v>
      </c>
      <c r="D198" s="26">
        <v>1.74</v>
      </c>
      <c r="E198" s="25">
        <v>2.89</v>
      </c>
      <c r="F198" s="26">
        <v>2.14</v>
      </c>
      <c r="G198" s="26">
        <v>1.72</v>
      </c>
      <c r="H198" s="26">
        <v>0</v>
      </c>
      <c r="I198" s="25">
        <v>1.73</v>
      </c>
      <c r="J198" s="26">
        <v>1.92</v>
      </c>
      <c r="K198" s="25">
        <v>0.56000000000000005</v>
      </c>
      <c r="L198" s="26">
        <v>1.02</v>
      </c>
      <c r="M198" s="26">
        <v>3.14</v>
      </c>
      <c r="N198" s="26">
        <v>0.96</v>
      </c>
      <c r="O198" s="26">
        <v>3.58</v>
      </c>
    </row>
    <row r="199" spans="1:15" x14ac:dyDescent="0.2">
      <c r="A199" s="23" t="s">
        <v>62</v>
      </c>
      <c r="B199" s="24">
        <v>0.89</v>
      </c>
      <c r="C199" s="25">
        <v>1.1499999999999999</v>
      </c>
      <c r="D199" s="26">
        <v>0.65</v>
      </c>
      <c r="E199" s="25">
        <v>3.67</v>
      </c>
      <c r="F199" s="26">
        <v>0.5</v>
      </c>
      <c r="G199" s="26">
        <v>0.5</v>
      </c>
      <c r="H199" s="26">
        <v>0.84</v>
      </c>
      <c r="I199" s="25">
        <v>0.6</v>
      </c>
      <c r="J199" s="26">
        <v>1.31</v>
      </c>
      <c r="K199" s="25">
        <v>0.25</v>
      </c>
      <c r="L199" s="26">
        <v>0.71</v>
      </c>
      <c r="M199" s="26">
        <v>1.42</v>
      </c>
      <c r="N199" s="26">
        <v>0.64</v>
      </c>
      <c r="O199" s="26">
        <v>1.54</v>
      </c>
    </row>
    <row r="200" spans="1:15" ht="22.5" x14ac:dyDescent="0.2">
      <c r="A200" s="23" t="s">
        <v>63</v>
      </c>
      <c r="B200" s="24">
        <v>5.83</v>
      </c>
      <c r="C200" s="25">
        <v>5.82</v>
      </c>
      <c r="D200" s="26">
        <v>5.85</v>
      </c>
      <c r="E200" s="25">
        <v>5.51</v>
      </c>
      <c r="F200" s="26">
        <v>7.3</v>
      </c>
      <c r="G200" s="26">
        <v>5.28</v>
      </c>
      <c r="H200" s="26">
        <v>1.74</v>
      </c>
      <c r="I200" s="25">
        <v>6.65</v>
      </c>
      <c r="J200" s="26">
        <v>4.66</v>
      </c>
      <c r="K200" s="25">
        <v>5.36</v>
      </c>
      <c r="L200" s="26">
        <v>7.35</v>
      </c>
      <c r="M200" s="26">
        <v>3.48</v>
      </c>
      <c r="N200" s="26">
        <v>6.64</v>
      </c>
      <c r="O200" s="26">
        <v>6.56</v>
      </c>
    </row>
    <row r="201" spans="1:15" ht="33.75" x14ac:dyDescent="0.2">
      <c r="A201" s="23" t="s">
        <v>64</v>
      </c>
      <c r="B201" s="24">
        <v>11.59</v>
      </c>
      <c r="C201" s="25">
        <v>11.16</v>
      </c>
      <c r="D201" s="26">
        <v>12</v>
      </c>
      <c r="E201" s="25">
        <v>13.18</v>
      </c>
      <c r="F201" s="26">
        <v>13.31</v>
      </c>
      <c r="G201" s="26">
        <v>13.01</v>
      </c>
      <c r="H201" s="26">
        <v>2.62</v>
      </c>
      <c r="I201" s="25">
        <v>11.05</v>
      </c>
      <c r="J201" s="26">
        <v>12.36</v>
      </c>
      <c r="K201" s="25">
        <v>11.04</v>
      </c>
      <c r="L201" s="26">
        <v>12.58</v>
      </c>
      <c r="M201" s="26">
        <v>12.51</v>
      </c>
      <c r="N201" s="26">
        <v>10.34</v>
      </c>
      <c r="O201" s="26">
        <v>12.36</v>
      </c>
    </row>
    <row r="202" spans="1:15" x14ac:dyDescent="0.2">
      <c r="A202" s="23" t="s">
        <v>65</v>
      </c>
      <c r="B202" s="24">
        <v>4.9000000000000004</v>
      </c>
      <c r="C202" s="25">
        <v>5.15</v>
      </c>
      <c r="D202" s="26">
        <v>4.66</v>
      </c>
      <c r="E202" s="25">
        <v>7.88</v>
      </c>
      <c r="F202" s="26">
        <v>5.14</v>
      </c>
      <c r="G202" s="26">
        <v>5.63</v>
      </c>
      <c r="H202" s="26">
        <v>1.02</v>
      </c>
      <c r="I202" s="25">
        <v>3.92</v>
      </c>
      <c r="J202" s="26">
        <v>6.31</v>
      </c>
      <c r="K202" s="25">
        <v>7.71</v>
      </c>
      <c r="L202" s="26">
        <v>4.42</v>
      </c>
      <c r="M202" s="26">
        <v>3.79</v>
      </c>
      <c r="N202" s="26">
        <v>4.26</v>
      </c>
      <c r="O202" s="26">
        <v>4.54</v>
      </c>
    </row>
    <row r="203" spans="1:15" x14ac:dyDescent="0.2">
      <c r="A203" s="28" t="s">
        <v>66</v>
      </c>
      <c r="B203" s="29">
        <f>B202+B201+B200+B199+B198</f>
        <v>25.02</v>
      </c>
      <c r="C203" s="29">
        <f t="shared" ref="C203:O203" si="20">C202+C201+C200+C199+C198</f>
        <v>25.150000000000002</v>
      </c>
      <c r="D203" s="29">
        <f t="shared" si="20"/>
        <v>24.899999999999995</v>
      </c>
      <c r="E203" s="29">
        <f t="shared" si="20"/>
        <v>33.130000000000003</v>
      </c>
      <c r="F203" s="29">
        <f t="shared" si="20"/>
        <v>28.39</v>
      </c>
      <c r="G203" s="29">
        <f t="shared" si="20"/>
        <v>26.14</v>
      </c>
      <c r="H203" s="29">
        <f t="shared" si="20"/>
        <v>6.22</v>
      </c>
      <c r="I203" s="29">
        <f t="shared" si="20"/>
        <v>23.950000000000003</v>
      </c>
      <c r="J203" s="29">
        <f t="shared" si="20"/>
        <v>26.559999999999995</v>
      </c>
      <c r="K203" s="29">
        <f t="shared" si="20"/>
        <v>24.919999999999998</v>
      </c>
      <c r="L203" s="29">
        <f t="shared" si="20"/>
        <v>26.080000000000002</v>
      </c>
      <c r="M203" s="29">
        <f t="shared" si="20"/>
        <v>24.340000000000003</v>
      </c>
      <c r="N203" s="29">
        <f t="shared" si="20"/>
        <v>22.84</v>
      </c>
      <c r="O203" s="29">
        <f t="shared" si="20"/>
        <v>28.58</v>
      </c>
    </row>
    <row r="204" spans="1:15" x14ac:dyDescent="0.2">
      <c r="A204" s="23" t="s">
        <v>33</v>
      </c>
      <c r="B204" s="24">
        <v>6.32</v>
      </c>
      <c r="C204" s="25">
        <v>8.19</v>
      </c>
      <c r="D204" s="26">
        <v>4.5</v>
      </c>
      <c r="E204" s="25">
        <v>8.51</v>
      </c>
      <c r="F204" s="26">
        <v>5.97</v>
      </c>
      <c r="G204" s="26">
        <v>7.07</v>
      </c>
      <c r="H204" s="26">
        <v>4.96</v>
      </c>
      <c r="I204" s="25">
        <v>4.6900000000000004</v>
      </c>
      <c r="J204" s="26">
        <v>8.66</v>
      </c>
      <c r="K204" s="25">
        <v>6.08</v>
      </c>
      <c r="L204" s="26">
        <v>4.22</v>
      </c>
      <c r="M204" s="26">
        <v>6.19</v>
      </c>
      <c r="N204" s="26">
        <v>6.52</v>
      </c>
      <c r="O204" s="26">
        <v>8.0299999999999994</v>
      </c>
    </row>
    <row r="205" spans="1:15" x14ac:dyDescent="0.2">
      <c r="A205" s="23"/>
      <c r="B205" s="24"/>
      <c r="C205" s="26"/>
      <c r="D205" s="26"/>
      <c r="E205" s="26"/>
      <c r="F205" s="26"/>
      <c r="G205" s="26"/>
      <c r="H205" s="26"/>
      <c r="I205" s="26"/>
      <c r="J205" s="26"/>
      <c r="K205" s="26"/>
      <c r="L205" s="26"/>
      <c r="M205" s="26"/>
      <c r="N205" s="26"/>
      <c r="O205" s="26"/>
    </row>
    <row r="206" spans="1:15" x14ac:dyDescent="0.2">
      <c r="A206" s="43" t="s">
        <v>304</v>
      </c>
      <c r="B206" s="4"/>
    </row>
    <row r="207" spans="1:15" x14ac:dyDescent="0.2">
      <c r="A207" s="22" t="s">
        <v>297</v>
      </c>
      <c r="B207" s="4"/>
    </row>
    <row r="208" spans="1:15" x14ac:dyDescent="0.2">
      <c r="A208" s="43" t="s">
        <v>298</v>
      </c>
      <c r="B208" s="4"/>
    </row>
    <row r="209" spans="1:15" x14ac:dyDescent="0.2">
      <c r="A209" s="22" t="s">
        <v>299</v>
      </c>
      <c r="B209" s="4"/>
    </row>
    <row r="210" spans="1:15" ht="22.5" x14ac:dyDescent="0.2">
      <c r="A210" s="23" t="s">
        <v>67</v>
      </c>
      <c r="B210" s="24">
        <v>25.85</v>
      </c>
      <c r="C210" s="25">
        <v>25.3</v>
      </c>
      <c r="D210" s="26">
        <v>26.38</v>
      </c>
      <c r="E210" s="25">
        <v>22.58</v>
      </c>
      <c r="F210" s="26">
        <v>24.19</v>
      </c>
      <c r="G210" s="26">
        <v>29.63</v>
      </c>
      <c r="H210" s="26">
        <v>28.79</v>
      </c>
      <c r="I210" s="25">
        <v>23.91</v>
      </c>
      <c r="J210" s="26">
        <v>28.65</v>
      </c>
      <c r="K210" s="25">
        <v>16.59</v>
      </c>
      <c r="L210" s="26">
        <v>25.12</v>
      </c>
      <c r="M210" s="26">
        <v>31.81</v>
      </c>
      <c r="N210" s="26">
        <v>28.44</v>
      </c>
      <c r="O210" s="26">
        <v>25.43</v>
      </c>
    </row>
    <row r="211" spans="1:15" x14ac:dyDescent="0.2">
      <c r="A211" s="23">
        <v>1</v>
      </c>
      <c r="B211" s="24">
        <v>7.15</v>
      </c>
      <c r="C211" s="25">
        <v>6.77</v>
      </c>
      <c r="D211" s="26">
        <v>7.52</v>
      </c>
      <c r="E211" s="25">
        <v>14.21</v>
      </c>
      <c r="F211" s="26">
        <v>5.36</v>
      </c>
      <c r="G211" s="26">
        <v>6.96</v>
      </c>
      <c r="H211" s="26">
        <v>8.61</v>
      </c>
      <c r="I211" s="25">
        <v>6.77</v>
      </c>
      <c r="J211" s="26">
        <v>7.69</v>
      </c>
      <c r="K211" s="25">
        <v>7.1</v>
      </c>
      <c r="L211" s="26">
        <v>8.1</v>
      </c>
      <c r="M211" s="26">
        <v>6.25</v>
      </c>
      <c r="N211" s="26">
        <v>6.82</v>
      </c>
      <c r="O211" s="26">
        <v>8.01</v>
      </c>
    </row>
    <row r="212" spans="1:15" x14ac:dyDescent="0.2">
      <c r="A212" s="23">
        <v>2</v>
      </c>
      <c r="B212" s="24">
        <v>10.210000000000001</v>
      </c>
      <c r="C212" s="25">
        <v>9.83</v>
      </c>
      <c r="D212" s="26">
        <v>10.58</v>
      </c>
      <c r="E212" s="25">
        <v>8.14</v>
      </c>
      <c r="F212" s="26">
        <v>10.66</v>
      </c>
      <c r="G212" s="26">
        <v>9.1300000000000008</v>
      </c>
      <c r="H212" s="26">
        <v>11.59</v>
      </c>
      <c r="I212" s="25">
        <v>10.199999999999999</v>
      </c>
      <c r="J212" s="26">
        <v>10.23</v>
      </c>
      <c r="K212" s="25">
        <v>8.94</v>
      </c>
      <c r="L212" s="26">
        <v>9.4600000000000009</v>
      </c>
      <c r="M212" s="26">
        <v>8.59</v>
      </c>
      <c r="N212" s="26">
        <v>13.3</v>
      </c>
      <c r="O212" s="26">
        <v>9.1</v>
      </c>
    </row>
    <row r="213" spans="1:15" x14ac:dyDescent="0.2">
      <c r="A213" s="23">
        <v>3</v>
      </c>
      <c r="B213" s="24">
        <v>13.43</v>
      </c>
      <c r="C213" s="25">
        <v>13.47</v>
      </c>
      <c r="D213" s="26">
        <v>13.4</v>
      </c>
      <c r="E213" s="25">
        <v>11.91</v>
      </c>
      <c r="F213" s="26">
        <v>12.75</v>
      </c>
      <c r="G213" s="26">
        <v>13.62</v>
      </c>
      <c r="H213" s="26">
        <v>16.61</v>
      </c>
      <c r="I213" s="25">
        <v>14.87</v>
      </c>
      <c r="J213" s="26">
        <v>11.37</v>
      </c>
      <c r="K213" s="25">
        <v>15.55</v>
      </c>
      <c r="L213" s="26">
        <v>14.14</v>
      </c>
      <c r="M213" s="26">
        <v>12.89</v>
      </c>
      <c r="N213" s="26">
        <v>10.95</v>
      </c>
      <c r="O213" s="26">
        <v>15.18</v>
      </c>
    </row>
    <row r="214" spans="1:15" x14ac:dyDescent="0.2">
      <c r="A214" s="23">
        <v>4</v>
      </c>
      <c r="B214" s="24">
        <v>9.7799999999999994</v>
      </c>
      <c r="C214" s="25">
        <v>10.39</v>
      </c>
      <c r="D214" s="26">
        <v>9.19</v>
      </c>
      <c r="E214" s="25">
        <v>10.32</v>
      </c>
      <c r="F214" s="26">
        <v>11</v>
      </c>
      <c r="G214" s="26">
        <v>8.18</v>
      </c>
      <c r="H214" s="26">
        <v>7.33</v>
      </c>
      <c r="I214" s="25">
        <v>12.09</v>
      </c>
      <c r="J214" s="26">
        <v>6.45</v>
      </c>
      <c r="K214" s="25">
        <v>9.36</v>
      </c>
      <c r="L214" s="26">
        <v>7.66</v>
      </c>
      <c r="M214" s="26">
        <v>7.86</v>
      </c>
      <c r="N214" s="26">
        <v>11.23</v>
      </c>
      <c r="O214" s="26">
        <v>11.76</v>
      </c>
    </row>
    <row r="215" spans="1:15" x14ac:dyDescent="0.2">
      <c r="A215" s="23">
        <v>5</v>
      </c>
      <c r="B215" s="24">
        <v>10.59</v>
      </c>
      <c r="C215" s="25">
        <v>10.14</v>
      </c>
      <c r="D215" s="26">
        <v>11.03</v>
      </c>
      <c r="E215" s="25">
        <v>10.44</v>
      </c>
      <c r="F215" s="26">
        <v>12.24</v>
      </c>
      <c r="G215" s="26">
        <v>9.14</v>
      </c>
      <c r="H215" s="26">
        <v>6.98</v>
      </c>
      <c r="I215" s="25">
        <v>11.67</v>
      </c>
      <c r="J215" s="26">
        <v>9.0500000000000007</v>
      </c>
      <c r="K215" s="25">
        <v>15.95</v>
      </c>
      <c r="L215" s="26">
        <v>8.73</v>
      </c>
      <c r="M215" s="26">
        <v>10.82</v>
      </c>
      <c r="N215" s="26">
        <v>7.8</v>
      </c>
      <c r="O215" s="26">
        <v>10.46</v>
      </c>
    </row>
    <row r="216" spans="1:15" x14ac:dyDescent="0.2">
      <c r="A216" s="23">
        <v>6</v>
      </c>
      <c r="B216" s="24">
        <v>5.07</v>
      </c>
      <c r="C216" s="25">
        <v>5.34</v>
      </c>
      <c r="D216" s="26">
        <v>4.8099999999999996</v>
      </c>
      <c r="E216" s="25">
        <v>2.85</v>
      </c>
      <c r="F216" s="26">
        <v>5.87</v>
      </c>
      <c r="G216" s="26">
        <v>5.81</v>
      </c>
      <c r="H216" s="26">
        <v>2.89</v>
      </c>
      <c r="I216" s="25">
        <v>5.3</v>
      </c>
      <c r="J216" s="26">
        <v>4.75</v>
      </c>
      <c r="K216" s="25">
        <v>7.98</v>
      </c>
      <c r="L216" s="26">
        <v>5.56</v>
      </c>
      <c r="M216" s="26">
        <v>4.63</v>
      </c>
      <c r="N216" s="26">
        <v>3.07</v>
      </c>
      <c r="O216" s="26">
        <v>5.26</v>
      </c>
    </row>
    <row r="217" spans="1:15" x14ac:dyDescent="0.2">
      <c r="A217" s="23" t="s">
        <v>68</v>
      </c>
      <c r="B217" s="24">
        <v>12.93</v>
      </c>
      <c r="C217" s="25">
        <v>12.68</v>
      </c>
      <c r="D217" s="26">
        <v>13.18</v>
      </c>
      <c r="E217" s="25">
        <v>11.04</v>
      </c>
      <c r="F217" s="26">
        <v>11.79</v>
      </c>
      <c r="G217" s="26">
        <v>14.68</v>
      </c>
      <c r="H217" s="26">
        <v>15.84</v>
      </c>
      <c r="I217" s="25">
        <v>13.32</v>
      </c>
      <c r="J217" s="26">
        <v>12.37</v>
      </c>
      <c r="K217" s="25">
        <v>14.19</v>
      </c>
      <c r="L217" s="26">
        <v>17.39</v>
      </c>
      <c r="M217" s="26">
        <v>12.14</v>
      </c>
      <c r="N217" s="26">
        <v>11.91</v>
      </c>
      <c r="O217" s="26">
        <v>10.61</v>
      </c>
    </row>
    <row r="218" spans="1:15" x14ac:dyDescent="0.2">
      <c r="A218" s="23" t="s">
        <v>42</v>
      </c>
      <c r="B218" s="24">
        <v>4.9800000000000004</v>
      </c>
      <c r="C218" s="25">
        <v>6.09</v>
      </c>
      <c r="D218" s="26">
        <v>3.91</v>
      </c>
      <c r="E218" s="25">
        <v>8.5</v>
      </c>
      <c r="F218" s="26">
        <v>6.15</v>
      </c>
      <c r="G218" s="26">
        <v>2.83</v>
      </c>
      <c r="H218" s="26">
        <v>1.35</v>
      </c>
      <c r="I218" s="25">
        <v>1.88</v>
      </c>
      <c r="J218" s="26">
        <v>9.4499999999999993</v>
      </c>
      <c r="K218" s="25">
        <v>4.32</v>
      </c>
      <c r="L218" s="26">
        <v>3.82</v>
      </c>
      <c r="M218" s="26">
        <v>5.01</v>
      </c>
      <c r="N218" s="26">
        <v>6.47</v>
      </c>
      <c r="O218" s="26">
        <v>4.1900000000000004</v>
      </c>
    </row>
    <row r="219" spans="1:15" x14ac:dyDescent="0.2">
      <c r="A219" s="23"/>
      <c r="B219" s="20"/>
      <c r="C219" s="26"/>
      <c r="D219" s="26"/>
      <c r="E219" s="26"/>
      <c r="F219" s="26"/>
      <c r="G219" s="26"/>
      <c r="H219" s="26"/>
      <c r="I219" s="26"/>
      <c r="J219" s="26"/>
      <c r="K219" s="26"/>
      <c r="L219" s="26"/>
      <c r="M219" s="26"/>
      <c r="N219" s="26"/>
      <c r="O219" s="26"/>
    </row>
    <row r="220" spans="1:15" x14ac:dyDescent="0.2">
      <c r="A220" s="43" t="s">
        <v>300</v>
      </c>
      <c r="B220" s="4"/>
    </row>
    <row r="221" spans="1:15" x14ac:dyDescent="0.2">
      <c r="A221" s="43" t="s">
        <v>301</v>
      </c>
      <c r="B221" s="4"/>
    </row>
    <row r="222" spans="1:15" x14ac:dyDescent="0.2">
      <c r="A222" s="23" t="s">
        <v>69</v>
      </c>
      <c r="B222" s="24">
        <v>13.92</v>
      </c>
      <c r="C222" s="25">
        <v>16.96</v>
      </c>
      <c r="D222" s="26">
        <v>10.98</v>
      </c>
      <c r="E222" s="25">
        <v>12.69</v>
      </c>
      <c r="F222" s="26">
        <v>10.86</v>
      </c>
      <c r="G222" s="26">
        <v>16.23</v>
      </c>
      <c r="H222" s="26">
        <v>22.24</v>
      </c>
      <c r="I222" s="25">
        <v>13.1</v>
      </c>
      <c r="J222" s="26">
        <v>15.1</v>
      </c>
      <c r="K222" s="25">
        <v>12.19</v>
      </c>
      <c r="L222" s="26">
        <v>17.54</v>
      </c>
      <c r="M222" s="26">
        <v>16.53</v>
      </c>
      <c r="N222" s="26">
        <v>11.74</v>
      </c>
      <c r="O222" s="26">
        <v>13.45</v>
      </c>
    </row>
    <row r="223" spans="1:15" x14ac:dyDescent="0.2">
      <c r="A223" s="23">
        <v>1</v>
      </c>
      <c r="B223" s="24">
        <v>4.8499999999999996</v>
      </c>
      <c r="C223" s="25">
        <v>6.25</v>
      </c>
      <c r="D223" s="26">
        <v>3.51</v>
      </c>
      <c r="E223" s="25">
        <v>3.65</v>
      </c>
      <c r="F223" s="26">
        <v>5.27</v>
      </c>
      <c r="G223" s="26">
        <v>3.8</v>
      </c>
      <c r="H223" s="26">
        <v>5.68</v>
      </c>
      <c r="I223" s="25">
        <v>5.42</v>
      </c>
      <c r="J223" s="26">
        <v>4.04</v>
      </c>
      <c r="K223" s="25">
        <v>2.2599999999999998</v>
      </c>
      <c r="L223" s="26">
        <v>5.16</v>
      </c>
      <c r="M223" s="26">
        <v>4.51</v>
      </c>
      <c r="N223" s="26">
        <v>6.1</v>
      </c>
      <c r="O223" s="26">
        <v>5.83</v>
      </c>
    </row>
    <row r="224" spans="1:15" x14ac:dyDescent="0.2">
      <c r="A224" s="23">
        <v>2</v>
      </c>
      <c r="B224" s="24">
        <v>8.6999999999999993</v>
      </c>
      <c r="C224" s="25">
        <v>7.98</v>
      </c>
      <c r="D224" s="26">
        <v>9.39</v>
      </c>
      <c r="E224" s="25">
        <v>7.24</v>
      </c>
      <c r="F224" s="26">
        <v>8.44</v>
      </c>
      <c r="G224" s="26">
        <v>10.54</v>
      </c>
      <c r="H224" s="26">
        <v>8.14</v>
      </c>
      <c r="I224" s="25">
        <v>9.6</v>
      </c>
      <c r="J224" s="26">
        <v>7.4</v>
      </c>
      <c r="K224" s="25">
        <v>6.9</v>
      </c>
      <c r="L224" s="26">
        <v>10.88</v>
      </c>
      <c r="M224" s="26">
        <v>10.39</v>
      </c>
      <c r="N224" s="26">
        <v>8.0399999999999991</v>
      </c>
      <c r="O224" s="26">
        <v>8.0500000000000007</v>
      </c>
    </row>
    <row r="225" spans="1:15" x14ac:dyDescent="0.2">
      <c r="A225" s="23">
        <v>3</v>
      </c>
      <c r="B225" s="24">
        <v>9.57</v>
      </c>
      <c r="C225" s="25">
        <v>9.15</v>
      </c>
      <c r="D225" s="26">
        <v>9.98</v>
      </c>
      <c r="E225" s="25">
        <v>10.71</v>
      </c>
      <c r="F225" s="26">
        <v>6.76</v>
      </c>
      <c r="G225" s="26">
        <v>12.15</v>
      </c>
      <c r="H225" s="26">
        <v>14.98</v>
      </c>
      <c r="I225" s="25">
        <v>9.6300000000000008</v>
      </c>
      <c r="J225" s="26">
        <v>9.48</v>
      </c>
      <c r="K225" s="25">
        <v>10.81</v>
      </c>
      <c r="L225" s="26">
        <v>7.07</v>
      </c>
      <c r="M225" s="26">
        <v>9.3800000000000008</v>
      </c>
      <c r="N225" s="26">
        <v>9.83</v>
      </c>
      <c r="O225" s="26">
        <v>9.99</v>
      </c>
    </row>
    <row r="226" spans="1:15" x14ac:dyDescent="0.2">
      <c r="A226" s="23">
        <v>4</v>
      </c>
      <c r="B226" s="24">
        <v>7.61</v>
      </c>
      <c r="C226" s="25">
        <v>8.15</v>
      </c>
      <c r="D226" s="26">
        <v>7.09</v>
      </c>
      <c r="E226" s="25">
        <v>12.22</v>
      </c>
      <c r="F226" s="26">
        <v>7.39</v>
      </c>
      <c r="G226" s="26">
        <v>6.2</v>
      </c>
      <c r="H226" s="26">
        <v>7.04</v>
      </c>
      <c r="I226" s="25">
        <v>7.81</v>
      </c>
      <c r="J226" s="26">
        <v>7.32</v>
      </c>
      <c r="K226" s="25">
        <v>10.32</v>
      </c>
      <c r="L226" s="26">
        <v>4.47</v>
      </c>
      <c r="M226" s="26">
        <v>8.34</v>
      </c>
      <c r="N226" s="26">
        <v>7</v>
      </c>
      <c r="O226" s="26">
        <v>7.29</v>
      </c>
    </row>
    <row r="227" spans="1:15" x14ac:dyDescent="0.2">
      <c r="A227" s="23">
        <v>5</v>
      </c>
      <c r="B227" s="24">
        <v>12.88</v>
      </c>
      <c r="C227" s="25">
        <v>11.41</v>
      </c>
      <c r="D227" s="26">
        <v>14.3</v>
      </c>
      <c r="E227" s="25">
        <v>14.67</v>
      </c>
      <c r="F227" s="26">
        <v>12.85</v>
      </c>
      <c r="G227" s="26">
        <v>12.9</v>
      </c>
      <c r="H227" s="26">
        <v>11.72</v>
      </c>
      <c r="I227" s="25">
        <v>12.1</v>
      </c>
      <c r="J227" s="26">
        <v>14</v>
      </c>
      <c r="K227" s="25">
        <v>14.25</v>
      </c>
      <c r="L227" s="26">
        <v>9.36</v>
      </c>
      <c r="M227" s="26">
        <v>9.25</v>
      </c>
      <c r="N227" s="26">
        <v>13.02</v>
      </c>
      <c r="O227" s="26">
        <v>18.12</v>
      </c>
    </row>
    <row r="228" spans="1:15" x14ac:dyDescent="0.2">
      <c r="A228" s="23">
        <v>6</v>
      </c>
      <c r="B228" s="24">
        <v>12.78</v>
      </c>
      <c r="C228" s="25">
        <v>12.61</v>
      </c>
      <c r="D228" s="26">
        <v>12.94</v>
      </c>
      <c r="E228" s="25">
        <v>9.9</v>
      </c>
      <c r="F228" s="26">
        <v>13.64</v>
      </c>
      <c r="G228" s="26">
        <v>9.41</v>
      </c>
      <c r="H228" s="26">
        <v>16.36</v>
      </c>
      <c r="I228" s="25">
        <v>12.02</v>
      </c>
      <c r="J228" s="26">
        <v>13.87</v>
      </c>
      <c r="K228" s="25">
        <v>13.33</v>
      </c>
      <c r="L228" s="26">
        <v>12.83</v>
      </c>
      <c r="M228" s="26">
        <v>14.51</v>
      </c>
      <c r="N228" s="26">
        <v>11.12</v>
      </c>
      <c r="O228" s="26">
        <v>12.79</v>
      </c>
    </row>
    <row r="229" spans="1:15" x14ac:dyDescent="0.2">
      <c r="A229" s="23">
        <v>7</v>
      </c>
      <c r="B229" s="24">
        <v>11.23</v>
      </c>
      <c r="C229" s="25">
        <v>10.89</v>
      </c>
      <c r="D229" s="26">
        <v>11.56</v>
      </c>
      <c r="E229" s="25">
        <v>10.32</v>
      </c>
      <c r="F229" s="26">
        <v>12.58</v>
      </c>
      <c r="G229" s="26">
        <v>11.86</v>
      </c>
      <c r="H229" s="26">
        <v>6.4</v>
      </c>
      <c r="I229" s="25">
        <v>12.48</v>
      </c>
      <c r="J229" s="26">
        <v>9.44</v>
      </c>
      <c r="K229" s="25">
        <v>10.55</v>
      </c>
      <c r="L229" s="26">
        <v>15.12</v>
      </c>
      <c r="M229" s="26">
        <v>10.27</v>
      </c>
      <c r="N229" s="26">
        <v>13.23</v>
      </c>
      <c r="O229" s="26">
        <v>6.84</v>
      </c>
    </row>
    <row r="230" spans="1:15" x14ac:dyDescent="0.2">
      <c r="A230" s="23">
        <v>8</v>
      </c>
      <c r="B230" s="24">
        <v>8</v>
      </c>
      <c r="C230" s="25">
        <v>5.99</v>
      </c>
      <c r="D230" s="26">
        <v>9.94</v>
      </c>
      <c r="E230" s="25">
        <v>4.88</v>
      </c>
      <c r="F230" s="26">
        <v>9.85</v>
      </c>
      <c r="G230" s="26">
        <v>7.44</v>
      </c>
      <c r="H230" s="26">
        <v>4.55</v>
      </c>
      <c r="I230" s="25">
        <v>8.81</v>
      </c>
      <c r="J230" s="26">
        <v>6.82</v>
      </c>
      <c r="K230" s="25">
        <v>8.73</v>
      </c>
      <c r="L230" s="26">
        <v>9.7799999999999994</v>
      </c>
      <c r="M230" s="26">
        <v>7.09</v>
      </c>
      <c r="N230" s="26">
        <v>7.04</v>
      </c>
      <c r="O230" s="26">
        <v>8.39</v>
      </c>
    </row>
    <row r="231" spans="1:15" x14ac:dyDescent="0.2">
      <c r="A231" s="23">
        <v>9</v>
      </c>
      <c r="B231" s="24">
        <v>2.15</v>
      </c>
      <c r="C231" s="25">
        <v>2.5499999999999998</v>
      </c>
      <c r="D231" s="26">
        <v>1.76</v>
      </c>
      <c r="E231" s="25">
        <v>3.03</v>
      </c>
      <c r="F231" s="26">
        <v>1.84</v>
      </c>
      <c r="G231" s="26">
        <v>3.59</v>
      </c>
      <c r="H231" s="26">
        <v>0.67</v>
      </c>
      <c r="I231" s="25">
        <v>2.87</v>
      </c>
      <c r="J231" s="26">
        <v>1.1200000000000001</v>
      </c>
      <c r="K231" s="25">
        <v>2.23</v>
      </c>
      <c r="L231" s="26">
        <v>1.86</v>
      </c>
      <c r="M231" s="26">
        <v>0.51</v>
      </c>
      <c r="N231" s="26">
        <v>2.42</v>
      </c>
      <c r="O231" s="26">
        <v>3.76</v>
      </c>
    </row>
    <row r="232" spans="1:15" x14ac:dyDescent="0.2">
      <c r="A232" s="23" t="s">
        <v>70</v>
      </c>
      <c r="B232" s="24">
        <v>5.5</v>
      </c>
      <c r="C232" s="25">
        <v>4.08</v>
      </c>
      <c r="D232" s="26">
        <v>6.88</v>
      </c>
      <c r="E232" s="25">
        <v>6.03</v>
      </c>
      <c r="F232" s="26">
        <v>6.81</v>
      </c>
      <c r="G232" s="26">
        <v>4.6900000000000004</v>
      </c>
      <c r="H232" s="26">
        <v>1.7</v>
      </c>
      <c r="I232" s="25">
        <v>5.32</v>
      </c>
      <c r="J232" s="26">
        <v>5.76</v>
      </c>
      <c r="K232" s="25">
        <v>4.42</v>
      </c>
      <c r="L232" s="26">
        <v>5.93</v>
      </c>
      <c r="M232" s="26">
        <v>7.2</v>
      </c>
      <c r="N232" s="26">
        <v>6.37</v>
      </c>
      <c r="O232" s="26">
        <v>3</v>
      </c>
    </row>
    <row r="233" spans="1:15" x14ac:dyDescent="0.2">
      <c r="A233" s="23" t="s">
        <v>71</v>
      </c>
      <c r="B233" s="24">
        <v>2.8</v>
      </c>
      <c r="C233" s="25">
        <v>3.98</v>
      </c>
      <c r="D233" s="26">
        <v>1.67</v>
      </c>
      <c r="E233" s="25">
        <v>4.6399999999999997</v>
      </c>
      <c r="F233" s="26">
        <v>3.72</v>
      </c>
      <c r="G233" s="26">
        <v>1.19</v>
      </c>
      <c r="H233" s="26">
        <v>0.52</v>
      </c>
      <c r="I233" s="25">
        <v>0.84</v>
      </c>
      <c r="J233" s="26">
        <v>5.62</v>
      </c>
      <c r="K233" s="25">
        <v>4.0199999999999996</v>
      </c>
      <c r="L233" s="26">
        <v>0</v>
      </c>
      <c r="M233" s="26">
        <v>2.02</v>
      </c>
      <c r="N233" s="26">
        <v>4.1100000000000003</v>
      </c>
      <c r="O233" s="26">
        <v>2.5</v>
      </c>
    </row>
    <row r="234" spans="1:15" x14ac:dyDescent="0.2">
      <c r="A234" s="28" t="s">
        <v>72</v>
      </c>
      <c r="B234" s="29">
        <f>SUM(B222:B224)</f>
        <v>27.47</v>
      </c>
      <c r="C234" s="29">
        <f t="shared" ref="C234:O234" si="21">SUM(C222:C224)</f>
        <v>31.19</v>
      </c>
      <c r="D234" s="29">
        <f t="shared" si="21"/>
        <v>23.880000000000003</v>
      </c>
      <c r="E234" s="29">
        <f t="shared" si="21"/>
        <v>23.58</v>
      </c>
      <c r="F234" s="29">
        <f t="shared" si="21"/>
        <v>24.57</v>
      </c>
      <c r="G234" s="29">
        <f t="shared" si="21"/>
        <v>30.57</v>
      </c>
      <c r="H234" s="29">
        <f t="shared" si="21"/>
        <v>36.06</v>
      </c>
      <c r="I234" s="29">
        <f t="shared" si="21"/>
        <v>28.119999999999997</v>
      </c>
      <c r="J234" s="29">
        <f t="shared" si="21"/>
        <v>26.54</v>
      </c>
      <c r="K234" s="29">
        <f t="shared" si="21"/>
        <v>21.35</v>
      </c>
      <c r="L234" s="29">
        <f t="shared" si="21"/>
        <v>33.58</v>
      </c>
      <c r="M234" s="29">
        <f t="shared" si="21"/>
        <v>31.43</v>
      </c>
      <c r="N234" s="29">
        <f t="shared" si="21"/>
        <v>25.88</v>
      </c>
      <c r="O234" s="29">
        <f t="shared" si="21"/>
        <v>27.330000000000002</v>
      </c>
    </row>
    <row r="235" spans="1:15" x14ac:dyDescent="0.2">
      <c r="A235" s="28" t="s">
        <v>73</v>
      </c>
      <c r="B235" s="29">
        <f>SUM(B225:B229)</f>
        <v>54.070000000000007</v>
      </c>
      <c r="C235" s="29">
        <f t="shared" ref="C235:O235" si="22">SUM(C225:C229)</f>
        <v>52.21</v>
      </c>
      <c r="D235" s="29">
        <f t="shared" si="22"/>
        <v>55.870000000000005</v>
      </c>
      <c r="E235" s="29">
        <f t="shared" si="22"/>
        <v>57.82</v>
      </c>
      <c r="F235" s="29">
        <f t="shared" si="22"/>
        <v>53.22</v>
      </c>
      <c r="G235" s="29">
        <f t="shared" si="22"/>
        <v>52.519999999999996</v>
      </c>
      <c r="H235" s="29">
        <f t="shared" si="22"/>
        <v>56.5</v>
      </c>
      <c r="I235" s="29">
        <f t="shared" si="22"/>
        <v>54.040000000000006</v>
      </c>
      <c r="J235" s="29">
        <f t="shared" si="22"/>
        <v>54.11</v>
      </c>
      <c r="K235" s="29">
        <f t="shared" si="22"/>
        <v>59.260000000000005</v>
      </c>
      <c r="L235" s="29">
        <f t="shared" si="22"/>
        <v>48.849999999999994</v>
      </c>
      <c r="M235" s="29">
        <f t="shared" si="22"/>
        <v>51.75</v>
      </c>
      <c r="N235" s="29">
        <f t="shared" si="22"/>
        <v>54.2</v>
      </c>
      <c r="O235" s="29">
        <f t="shared" si="22"/>
        <v>55.03</v>
      </c>
    </row>
    <row r="236" spans="1:15" x14ac:dyDescent="0.2">
      <c r="A236" s="28" t="s">
        <v>74</v>
      </c>
      <c r="B236" s="29">
        <f>SUM(B230:B232)</f>
        <v>15.65</v>
      </c>
      <c r="C236" s="29">
        <f t="shared" ref="C236:O236" si="23">SUM(C230:C232)</f>
        <v>12.62</v>
      </c>
      <c r="D236" s="29">
        <f t="shared" si="23"/>
        <v>18.579999999999998</v>
      </c>
      <c r="E236" s="29">
        <f t="shared" si="23"/>
        <v>13.940000000000001</v>
      </c>
      <c r="F236" s="29">
        <f t="shared" si="23"/>
        <v>18.5</v>
      </c>
      <c r="G236" s="29">
        <f t="shared" si="23"/>
        <v>15.720000000000002</v>
      </c>
      <c r="H236" s="29">
        <f t="shared" si="23"/>
        <v>6.92</v>
      </c>
      <c r="I236" s="29">
        <f t="shared" si="23"/>
        <v>17</v>
      </c>
      <c r="J236" s="29">
        <f t="shared" si="23"/>
        <v>13.7</v>
      </c>
      <c r="K236" s="29">
        <f t="shared" si="23"/>
        <v>15.38</v>
      </c>
      <c r="L236" s="29">
        <f t="shared" si="23"/>
        <v>17.57</v>
      </c>
      <c r="M236" s="29">
        <f t="shared" si="23"/>
        <v>14.8</v>
      </c>
      <c r="N236" s="29">
        <f t="shared" si="23"/>
        <v>15.830000000000002</v>
      </c>
      <c r="O236" s="29">
        <f t="shared" si="23"/>
        <v>15.15</v>
      </c>
    </row>
    <row r="237" spans="1:15" x14ac:dyDescent="0.2">
      <c r="A237" s="23"/>
      <c r="B237" s="24"/>
      <c r="C237" s="26"/>
      <c r="D237" s="26"/>
      <c r="E237" s="26"/>
      <c r="F237" s="26"/>
      <c r="G237" s="26"/>
      <c r="H237" s="26"/>
      <c r="I237" s="26"/>
      <c r="J237" s="26"/>
      <c r="K237" s="26"/>
      <c r="L237" s="26"/>
      <c r="M237" s="26"/>
      <c r="N237" s="26"/>
      <c r="O237" s="26"/>
    </row>
    <row r="238" spans="1:15" x14ac:dyDescent="0.2">
      <c r="A238" s="43" t="s">
        <v>75</v>
      </c>
      <c r="B238" s="4"/>
    </row>
    <row r="239" spans="1:15" ht="33.75" x14ac:dyDescent="0.2">
      <c r="A239" s="23" t="s">
        <v>99</v>
      </c>
      <c r="B239" s="24">
        <v>3.19</v>
      </c>
      <c r="C239" s="25">
        <v>3.82</v>
      </c>
      <c r="D239" s="26">
        <v>2.57</v>
      </c>
      <c r="E239" s="25">
        <v>5.03</v>
      </c>
      <c r="F239" s="26">
        <v>4.0199999999999996</v>
      </c>
      <c r="G239" s="26">
        <v>1.98</v>
      </c>
      <c r="H239" s="26">
        <v>0.63</v>
      </c>
      <c r="I239" s="25">
        <v>2.2400000000000002</v>
      </c>
      <c r="J239" s="26">
        <v>4.55</v>
      </c>
      <c r="K239" s="25">
        <v>2.0299999999999998</v>
      </c>
      <c r="L239" s="26">
        <v>1.74</v>
      </c>
      <c r="M239" s="26">
        <v>2.15</v>
      </c>
      <c r="N239" s="26">
        <v>3.31</v>
      </c>
      <c r="O239" s="26">
        <v>6.56</v>
      </c>
    </row>
    <row r="240" spans="1:15" ht="22.5" x14ac:dyDescent="0.2">
      <c r="A240" s="23" t="s">
        <v>77</v>
      </c>
      <c r="B240" s="24">
        <v>8.2200000000000006</v>
      </c>
      <c r="C240" s="25">
        <v>9.5399999999999991</v>
      </c>
      <c r="D240" s="26">
        <v>6.93</v>
      </c>
      <c r="E240" s="25">
        <v>3.91</v>
      </c>
      <c r="F240" s="26">
        <v>9.0399999999999991</v>
      </c>
      <c r="G240" s="26">
        <v>12.54</v>
      </c>
      <c r="H240" s="26">
        <v>2.58</v>
      </c>
      <c r="I240" s="25">
        <v>6.78</v>
      </c>
      <c r="J240" s="26">
        <v>10.29</v>
      </c>
      <c r="K240" s="25">
        <v>5.88</v>
      </c>
      <c r="L240" s="26">
        <v>6.22</v>
      </c>
      <c r="M240" s="26">
        <v>9.89</v>
      </c>
      <c r="N240" s="26">
        <v>9.82</v>
      </c>
      <c r="O240" s="26">
        <v>7.82</v>
      </c>
    </row>
    <row r="241" spans="1:15" ht="22.5" x14ac:dyDescent="0.2">
      <c r="A241" s="23" t="s">
        <v>78</v>
      </c>
      <c r="B241" s="24">
        <v>28.33</v>
      </c>
      <c r="C241" s="25">
        <v>28</v>
      </c>
      <c r="D241" s="26">
        <v>28.66</v>
      </c>
      <c r="E241" s="25">
        <v>26.81</v>
      </c>
      <c r="F241" s="26">
        <v>30.88</v>
      </c>
      <c r="G241" s="26">
        <v>28.67</v>
      </c>
      <c r="H241" s="26">
        <v>20.18</v>
      </c>
      <c r="I241" s="25">
        <v>29</v>
      </c>
      <c r="J241" s="26">
        <v>27.38</v>
      </c>
      <c r="K241" s="25">
        <v>26.47</v>
      </c>
      <c r="L241" s="26">
        <v>37.97</v>
      </c>
      <c r="M241" s="26">
        <v>27.9</v>
      </c>
      <c r="N241" s="26">
        <v>25.52</v>
      </c>
      <c r="O241" s="26">
        <v>27.8</v>
      </c>
    </row>
    <row r="242" spans="1:15" ht="22.5" x14ac:dyDescent="0.2">
      <c r="A242" s="23" t="s">
        <v>79</v>
      </c>
      <c r="B242" s="24">
        <v>14.4</v>
      </c>
      <c r="C242" s="25">
        <v>12.75</v>
      </c>
      <c r="D242" s="26">
        <v>16.010000000000002</v>
      </c>
      <c r="E242" s="25">
        <v>9.82</v>
      </c>
      <c r="F242" s="26">
        <v>15.07</v>
      </c>
      <c r="G242" s="26">
        <v>14.91</v>
      </c>
      <c r="H242" s="26">
        <v>14.65</v>
      </c>
      <c r="I242" s="25">
        <v>15.11</v>
      </c>
      <c r="J242" s="26">
        <v>13.38</v>
      </c>
      <c r="K242" s="25">
        <v>18.45</v>
      </c>
      <c r="L242" s="26">
        <v>11.36</v>
      </c>
      <c r="M242" s="26">
        <v>14.07</v>
      </c>
      <c r="N242" s="26">
        <v>14.42</v>
      </c>
      <c r="O242" s="26">
        <v>12.77</v>
      </c>
    </row>
    <row r="243" spans="1:15" ht="22.5" x14ac:dyDescent="0.2">
      <c r="A243" s="23" t="s">
        <v>80</v>
      </c>
      <c r="B243" s="24">
        <v>32.31</v>
      </c>
      <c r="C243" s="25">
        <v>30.23</v>
      </c>
      <c r="D243" s="26">
        <v>34.33</v>
      </c>
      <c r="E243" s="25">
        <v>27.17</v>
      </c>
      <c r="F243" s="26">
        <v>25.53</v>
      </c>
      <c r="G243" s="26">
        <v>35.69</v>
      </c>
      <c r="H243" s="26">
        <v>54.75</v>
      </c>
      <c r="I243" s="25">
        <v>34.24</v>
      </c>
      <c r="J243" s="26">
        <v>29.53</v>
      </c>
      <c r="K243" s="25">
        <v>28.93</v>
      </c>
      <c r="L243" s="26">
        <v>31.96</v>
      </c>
      <c r="M243" s="26">
        <v>34.619999999999997</v>
      </c>
      <c r="N243" s="26">
        <v>31.58</v>
      </c>
      <c r="O243" s="26">
        <v>34.75</v>
      </c>
    </row>
    <row r="244" spans="1:15" ht="22.5" x14ac:dyDescent="0.2">
      <c r="A244" s="23" t="s">
        <v>81</v>
      </c>
      <c r="B244" s="24">
        <v>7.27</v>
      </c>
      <c r="C244" s="25">
        <v>8.34</v>
      </c>
      <c r="D244" s="26">
        <v>6.22</v>
      </c>
      <c r="E244" s="25">
        <v>10.27</v>
      </c>
      <c r="F244" s="26">
        <v>9.1300000000000008</v>
      </c>
      <c r="G244" s="26">
        <v>2.44</v>
      </c>
      <c r="H244" s="26">
        <v>5.2</v>
      </c>
      <c r="I244" s="25">
        <v>9.16</v>
      </c>
      <c r="J244" s="26">
        <v>4.54</v>
      </c>
      <c r="K244" s="25">
        <v>11.57</v>
      </c>
      <c r="L244" s="26">
        <v>6.32</v>
      </c>
      <c r="M244" s="26">
        <v>5.78</v>
      </c>
      <c r="N244" s="26">
        <v>7.83</v>
      </c>
      <c r="O244" s="26">
        <v>4.1399999999999997</v>
      </c>
    </row>
    <row r="245" spans="1:15" x14ac:dyDescent="0.2">
      <c r="A245" s="23" t="s">
        <v>33</v>
      </c>
      <c r="B245" s="24">
        <v>6.28</v>
      </c>
      <c r="C245" s="25">
        <v>7.32</v>
      </c>
      <c r="D245" s="26">
        <v>5.28</v>
      </c>
      <c r="E245" s="25">
        <v>17</v>
      </c>
      <c r="F245" s="26">
        <v>6.33</v>
      </c>
      <c r="G245" s="26">
        <v>3.77</v>
      </c>
      <c r="H245" s="26">
        <v>2</v>
      </c>
      <c r="I245" s="25">
        <v>3.47</v>
      </c>
      <c r="J245" s="26">
        <v>10.33</v>
      </c>
      <c r="K245" s="25">
        <v>6.68</v>
      </c>
      <c r="L245" s="26">
        <v>4.43</v>
      </c>
      <c r="M245" s="26">
        <v>5.57</v>
      </c>
      <c r="N245" s="26">
        <v>7.51</v>
      </c>
      <c r="O245" s="26">
        <v>6.16</v>
      </c>
    </row>
    <row r="246" spans="1:15" x14ac:dyDescent="0.2">
      <c r="A246" s="23"/>
      <c r="B246" s="20"/>
      <c r="C246" s="26"/>
      <c r="D246" s="26"/>
      <c r="E246" s="26"/>
      <c r="F246" s="26"/>
      <c r="G246" s="26"/>
      <c r="H246" s="26"/>
      <c r="I246" s="26"/>
      <c r="J246" s="26"/>
      <c r="K246" s="26"/>
      <c r="L246" s="26"/>
      <c r="M246" s="26"/>
      <c r="N246" s="26"/>
      <c r="O246" s="26"/>
    </row>
    <row r="247" spans="1:15" x14ac:dyDescent="0.2">
      <c r="A247" s="43" t="s">
        <v>82</v>
      </c>
      <c r="B247" s="24"/>
      <c r="C247" s="26"/>
      <c r="D247" s="26"/>
      <c r="E247" s="26"/>
      <c r="F247" s="26"/>
      <c r="G247" s="26"/>
      <c r="H247" s="26"/>
      <c r="I247" s="26"/>
      <c r="J247" s="26"/>
      <c r="K247" s="26"/>
      <c r="L247" s="26"/>
      <c r="M247" s="26"/>
      <c r="N247" s="26"/>
      <c r="O247" s="26"/>
    </row>
    <row r="248" spans="1:15" x14ac:dyDescent="0.2">
      <c r="A248" s="22" t="s">
        <v>83</v>
      </c>
      <c r="B248" s="4"/>
    </row>
    <row r="249" spans="1:15" ht="22.5" x14ac:dyDescent="0.2">
      <c r="A249" s="23" t="s">
        <v>84</v>
      </c>
      <c r="B249" s="24">
        <v>67.75</v>
      </c>
      <c r="C249" s="25">
        <v>67.150000000000006</v>
      </c>
      <c r="D249" s="26">
        <v>68.33</v>
      </c>
      <c r="E249" s="25">
        <v>59.53</v>
      </c>
      <c r="F249" s="26">
        <v>67.930000000000007</v>
      </c>
      <c r="G249" s="26">
        <v>70.75</v>
      </c>
      <c r="H249" s="26">
        <v>68.87</v>
      </c>
      <c r="I249" s="25">
        <v>72.78</v>
      </c>
      <c r="J249" s="26">
        <v>60.51</v>
      </c>
      <c r="K249" s="25">
        <v>72.680000000000007</v>
      </c>
      <c r="L249" s="26">
        <v>63.75</v>
      </c>
      <c r="M249" s="26">
        <v>64.42</v>
      </c>
      <c r="N249" s="26">
        <v>66.89</v>
      </c>
      <c r="O249" s="26">
        <v>70.75</v>
      </c>
    </row>
    <row r="250" spans="1:15" ht="22.5" x14ac:dyDescent="0.2">
      <c r="A250" s="23" t="s">
        <v>85</v>
      </c>
      <c r="B250" s="24">
        <v>23.02</v>
      </c>
      <c r="C250" s="25">
        <v>24.14</v>
      </c>
      <c r="D250" s="26">
        <v>21.94</v>
      </c>
      <c r="E250" s="25">
        <v>25.66</v>
      </c>
      <c r="F250" s="26">
        <v>20.57</v>
      </c>
      <c r="G250" s="26">
        <v>24.27</v>
      </c>
      <c r="H250" s="26">
        <v>27.96</v>
      </c>
      <c r="I250" s="25">
        <v>21.73</v>
      </c>
      <c r="J250" s="26">
        <v>24.89</v>
      </c>
      <c r="K250" s="25">
        <v>15.56</v>
      </c>
      <c r="L250" s="26">
        <v>29.27</v>
      </c>
      <c r="M250" s="26">
        <v>26.99</v>
      </c>
      <c r="N250" s="26">
        <v>22.52</v>
      </c>
      <c r="O250" s="26">
        <v>22.45</v>
      </c>
    </row>
    <row r="251" spans="1:15" ht="22.5" x14ac:dyDescent="0.2">
      <c r="A251" s="23" t="s">
        <v>86</v>
      </c>
      <c r="B251" s="24">
        <v>2.58</v>
      </c>
      <c r="C251" s="25">
        <v>2.86</v>
      </c>
      <c r="D251" s="26">
        <v>2.2999999999999998</v>
      </c>
      <c r="E251" s="25">
        <v>4.8499999999999996</v>
      </c>
      <c r="F251" s="26">
        <v>2.56</v>
      </c>
      <c r="G251" s="26">
        <v>2.57</v>
      </c>
      <c r="H251" s="26">
        <v>1.04</v>
      </c>
      <c r="I251" s="25">
        <v>1.98</v>
      </c>
      <c r="J251" s="26">
        <v>3.44</v>
      </c>
      <c r="K251" s="25">
        <v>4.1900000000000004</v>
      </c>
      <c r="L251" s="26">
        <v>2.6</v>
      </c>
      <c r="M251" s="26">
        <v>0.75</v>
      </c>
      <c r="N251" s="26">
        <v>2.89</v>
      </c>
      <c r="O251" s="26">
        <v>2.42</v>
      </c>
    </row>
    <row r="252" spans="1:15" x14ac:dyDescent="0.2">
      <c r="A252" s="23" t="s">
        <v>87</v>
      </c>
      <c r="B252" s="24">
        <v>0.85</v>
      </c>
      <c r="C252" s="25">
        <v>0.82</v>
      </c>
      <c r="D252" s="26">
        <v>0.88</v>
      </c>
      <c r="E252" s="25">
        <v>1.9</v>
      </c>
      <c r="F252" s="26">
        <v>1.22</v>
      </c>
      <c r="G252" s="26">
        <v>0</v>
      </c>
      <c r="H252" s="26">
        <v>0</v>
      </c>
      <c r="I252" s="25">
        <v>0.55000000000000004</v>
      </c>
      <c r="J252" s="26">
        <v>1.28</v>
      </c>
      <c r="K252" s="25">
        <v>0.77</v>
      </c>
      <c r="L252" s="26">
        <v>0.88</v>
      </c>
      <c r="M252" s="26">
        <v>0</v>
      </c>
      <c r="N252" s="26">
        <v>2.04</v>
      </c>
      <c r="O252" s="26">
        <v>0</v>
      </c>
    </row>
    <row r="253" spans="1:15" x14ac:dyDescent="0.2">
      <c r="A253" s="23" t="s">
        <v>42</v>
      </c>
      <c r="B253" s="24">
        <v>5.8</v>
      </c>
      <c r="C253" s="25">
        <v>5.03</v>
      </c>
      <c r="D253" s="26">
        <v>6.54</v>
      </c>
      <c r="E253" s="25">
        <v>8.07</v>
      </c>
      <c r="F253" s="26">
        <v>7.73</v>
      </c>
      <c r="G253" s="26">
        <v>2.4</v>
      </c>
      <c r="H253" s="26">
        <v>2.13</v>
      </c>
      <c r="I253" s="25">
        <v>2.96</v>
      </c>
      <c r="J253" s="26">
        <v>9.89</v>
      </c>
      <c r="K253" s="25">
        <v>6.8</v>
      </c>
      <c r="L253" s="26">
        <v>3.5</v>
      </c>
      <c r="M253" s="26">
        <v>7.85</v>
      </c>
      <c r="N253" s="26">
        <v>5.66</v>
      </c>
      <c r="O253" s="26">
        <v>4.37</v>
      </c>
    </row>
    <row r="254" spans="1:15" x14ac:dyDescent="0.2">
      <c r="A254" s="22" t="s">
        <v>88</v>
      </c>
      <c r="B254" s="4"/>
    </row>
    <row r="255" spans="1:15" ht="22.5" x14ac:dyDescent="0.2">
      <c r="A255" s="23" t="s">
        <v>84</v>
      </c>
      <c r="B255" s="24">
        <v>57.7</v>
      </c>
      <c r="C255" s="25">
        <v>58.61</v>
      </c>
      <c r="D255" s="26">
        <v>56.81</v>
      </c>
      <c r="E255" s="25">
        <v>49.38</v>
      </c>
      <c r="F255" s="26">
        <v>55.14</v>
      </c>
      <c r="G255" s="26">
        <v>64.02</v>
      </c>
      <c r="H255" s="26">
        <v>63.84</v>
      </c>
      <c r="I255" s="25">
        <v>61.74</v>
      </c>
      <c r="J255" s="26">
        <v>51.87</v>
      </c>
      <c r="K255" s="25">
        <v>62.68</v>
      </c>
      <c r="L255" s="26">
        <v>52.32</v>
      </c>
      <c r="M255" s="26">
        <v>54.68</v>
      </c>
      <c r="N255" s="26">
        <v>55.74</v>
      </c>
      <c r="O255" s="26">
        <v>63.1</v>
      </c>
    </row>
    <row r="256" spans="1:15" ht="22.5" x14ac:dyDescent="0.2">
      <c r="A256" s="23" t="s">
        <v>85</v>
      </c>
      <c r="B256" s="24">
        <v>31.2</v>
      </c>
      <c r="C256" s="25">
        <v>29.73</v>
      </c>
      <c r="D256" s="26">
        <v>32.630000000000003</v>
      </c>
      <c r="E256" s="25">
        <v>31.62</v>
      </c>
      <c r="F256" s="26">
        <v>31.1</v>
      </c>
      <c r="G256" s="26">
        <v>30.79</v>
      </c>
      <c r="H256" s="26">
        <v>31.81</v>
      </c>
      <c r="I256" s="25">
        <v>30.43</v>
      </c>
      <c r="J256" s="26">
        <v>32.32</v>
      </c>
      <c r="K256" s="25">
        <v>25.3</v>
      </c>
      <c r="L256" s="26">
        <v>40.130000000000003</v>
      </c>
      <c r="M256" s="26">
        <v>33.700000000000003</v>
      </c>
      <c r="N256" s="26">
        <v>31.21</v>
      </c>
      <c r="O256" s="26">
        <v>27.71</v>
      </c>
    </row>
    <row r="257" spans="1:15" ht="22.5" x14ac:dyDescent="0.2">
      <c r="A257" s="23" t="s">
        <v>86</v>
      </c>
      <c r="B257" s="24">
        <v>3.7</v>
      </c>
      <c r="C257" s="25">
        <v>4.67</v>
      </c>
      <c r="D257" s="26">
        <v>2.75</v>
      </c>
      <c r="E257" s="25">
        <v>7.11</v>
      </c>
      <c r="F257" s="26">
        <v>4.03</v>
      </c>
      <c r="G257" s="26">
        <v>2.1800000000000002</v>
      </c>
      <c r="H257" s="26">
        <v>2.2200000000000002</v>
      </c>
      <c r="I257" s="25">
        <v>3.21</v>
      </c>
      <c r="J257" s="26">
        <v>4.4000000000000004</v>
      </c>
      <c r="K257" s="25">
        <v>3.75</v>
      </c>
      <c r="L257" s="26">
        <v>3.05</v>
      </c>
      <c r="M257" s="26">
        <v>2.56</v>
      </c>
      <c r="N257" s="26">
        <v>4.0599999999999996</v>
      </c>
      <c r="O257" s="26">
        <v>4.88</v>
      </c>
    </row>
    <row r="258" spans="1:15" x14ac:dyDescent="0.2">
      <c r="A258" s="23" t="s">
        <v>87</v>
      </c>
      <c r="B258" s="24">
        <v>1.07</v>
      </c>
      <c r="C258" s="25">
        <v>1.24</v>
      </c>
      <c r="D258" s="26">
        <v>0.9</v>
      </c>
      <c r="E258" s="25">
        <v>1.52</v>
      </c>
      <c r="F258" s="26">
        <v>1.41</v>
      </c>
      <c r="G258" s="26">
        <v>0.73</v>
      </c>
      <c r="H258" s="26">
        <v>0</v>
      </c>
      <c r="I258" s="25">
        <v>0.84</v>
      </c>
      <c r="J258" s="26">
        <v>1.39</v>
      </c>
      <c r="K258" s="25">
        <v>0</v>
      </c>
      <c r="L258" s="26">
        <v>0.88</v>
      </c>
      <c r="M258" s="26">
        <v>0</v>
      </c>
      <c r="N258" s="26">
        <v>3.11</v>
      </c>
      <c r="O258" s="26">
        <v>0.32</v>
      </c>
    </row>
    <row r="259" spans="1:15" x14ac:dyDescent="0.2">
      <c r="A259" s="23" t="s">
        <v>42</v>
      </c>
      <c r="B259" s="24">
        <v>6.34</v>
      </c>
      <c r="C259" s="25">
        <v>5.74</v>
      </c>
      <c r="D259" s="26">
        <v>6.91</v>
      </c>
      <c r="E259" s="25">
        <v>10.37</v>
      </c>
      <c r="F259" s="26">
        <v>8.32</v>
      </c>
      <c r="G259" s="26">
        <v>2.2799999999999998</v>
      </c>
      <c r="H259" s="26">
        <v>2.13</v>
      </c>
      <c r="I259" s="25">
        <v>3.78</v>
      </c>
      <c r="J259" s="26">
        <v>10.01</v>
      </c>
      <c r="K259" s="25">
        <v>8.26</v>
      </c>
      <c r="L259" s="26">
        <v>3.62</v>
      </c>
      <c r="M259" s="26">
        <v>9.0500000000000007</v>
      </c>
      <c r="N259" s="26">
        <v>5.87</v>
      </c>
      <c r="O259" s="26">
        <v>4</v>
      </c>
    </row>
    <row r="260" spans="1:15" x14ac:dyDescent="0.2">
      <c r="A260" s="22" t="s">
        <v>89</v>
      </c>
      <c r="B260" s="4"/>
    </row>
    <row r="261" spans="1:15" ht="22.5" x14ac:dyDescent="0.2">
      <c r="A261" s="23" t="s">
        <v>84</v>
      </c>
      <c r="B261" s="24">
        <v>19.12</v>
      </c>
      <c r="C261" s="25">
        <v>20.63</v>
      </c>
      <c r="D261" s="26">
        <v>17.670000000000002</v>
      </c>
      <c r="E261" s="25">
        <v>11.78</v>
      </c>
      <c r="F261" s="26">
        <v>17.100000000000001</v>
      </c>
      <c r="G261" s="26">
        <v>29.06</v>
      </c>
      <c r="H261" s="26">
        <v>17.899999999999999</v>
      </c>
      <c r="I261" s="25">
        <v>18.78</v>
      </c>
      <c r="J261" s="26">
        <v>19.61</v>
      </c>
      <c r="K261" s="25">
        <v>20.399999999999999</v>
      </c>
      <c r="L261" s="26">
        <v>16.73</v>
      </c>
      <c r="M261" s="26">
        <v>16.84</v>
      </c>
      <c r="N261" s="26">
        <v>19.75</v>
      </c>
      <c r="O261" s="26">
        <v>21.25</v>
      </c>
    </row>
    <row r="262" spans="1:15" ht="22.5" x14ac:dyDescent="0.2">
      <c r="A262" s="23" t="s">
        <v>85</v>
      </c>
      <c r="B262" s="24">
        <v>19.63</v>
      </c>
      <c r="C262" s="25">
        <v>18.920000000000002</v>
      </c>
      <c r="D262" s="26">
        <v>20.329999999999998</v>
      </c>
      <c r="E262" s="25">
        <v>19.39</v>
      </c>
      <c r="F262" s="26">
        <v>23.64</v>
      </c>
      <c r="G262" s="26">
        <v>15.05</v>
      </c>
      <c r="H262" s="26">
        <v>12.18</v>
      </c>
      <c r="I262" s="25">
        <v>21.27</v>
      </c>
      <c r="J262" s="26">
        <v>17.28</v>
      </c>
      <c r="K262" s="25">
        <v>22.14</v>
      </c>
      <c r="L262" s="26">
        <v>20.56</v>
      </c>
      <c r="M262" s="26">
        <v>16.14</v>
      </c>
      <c r="N262" s="26">
        <v>18.170000000000002</v>
      </c>
      <c r="O262" s="26">
        <v>22.56</v>
      </c>
    </row>
    <row r="263" spans="1:15" ht="22.5" x14ac:dyDescent="0.2">
      <c r="A263" s="23" t="s">
        <v>86</v>
      </c>
      <c r="B263" s="24">
        <v>22.27</v>
      </c>
      <c r="C263" s="25">
        <v>21.19</v>
      </c>
      <c r="D263" s="26">
        <v>23.31</v>
      </c>
      <c r="E263" s="25">
        <v>24.39</v>
      </c>
      <c r="F263" s="26">
        <v>21.59</v>
      </c>
      <c r="G263" s="26">
        <v>22.47</v>
      </c>
      <c r="H263" s="26">
        <v>22.85</v>
      </c>
      <c r="I263" s="25">
        <v>23.38</v>
      </c>
      <c r="J263" s="26">
        <v>20.68</v>
      </c>
      <c r="K263" s="25">
        <v>17.8</v>
      </c>
      <c r="L263" s="26">
        <v>29.07</v>
      </c>
      <c r="M263" s="26">
        <v>24.78</v>
      </c>
      <c r="N263" s="26">
        <v>19.91</v>
      </c>
      <c r="O263" s="26">
        <v>22.67</v>
      </c>
    </row>
    <row r="264" spans="1:15" x14ac:dyDescent="0.2">
      <c r="A264" s="23" t="s">
        <v>87</v>
      </c>
      <c r="B264" s="24">
        <v>24.74</v>
      </c>
      <c r="C264" s="25">
        <v>25.28</v>
      </c>
      <c r="D264" s="26">
        <v>24.21</v>
      </c>
      <c r="E264" s="25">
        <v>24.7</v>
      </c>
      <c r="F264" s="26">
        <v>21.11</v>
      </c>
      <c r="G264" s="26">
        <v>22.91</v>
      </c>
      <c r="H264" s="26">
        <v>39.72</v>
      </c>
      <c r="I264" s="25">
        <v>24.48</v>
      </c>
      <c r="J264" s="26">
        <v>25.1</v>
      </c>
      <c r="K264" s="25">
        <v>19.420000000000002</v>
      </c>
      <c r="L264" s="26">
        <v>22.29</v>
      </c>
      <c r="M264" s="26">
        <v>28.6</v>
      </c>
      <c r="N264" s="26">
        <v>27.65</v>
      </c>
      <c r="O264" s="26">
        <v>23.29</v>
      </c>
    </row>
    <row r="265" spans="1:15" x14ac:dyDescent="0.2">
      <c r="A265" s="23" t="s">
        <v>42</v>
      </c>
      <c r="B265" s="24">
        <v>14.24</v>
      </c>
      <c r="C265" s="25">
        <v>13.99</v>
      </c>
      <c r="D265" s="26">
        <v>14.48</v>
      </c>
      <c r="E265" s="25">
        <v>19.75</v>
      </c>
      <c r="F265" s="26">
        <v>16.57</v>
      </c>
      <c r="G265" s="26">
        <v>10.51</v>
      </c>
      <c r="H265" s="26">
        <v>7.34</v>
      </c>
      <c r="I265" s="25">
        <v>12.08</v>
      </c>
      <c r="J265" s="26">
        <v>17.329999999999998</v>
      </c>
      <c r="K265" s="25">
        <v>20.239999999999998</v>
      </c>
      <c r="L265" s="26">
        <v>11.34</v>
      </c>
      <c r="M265" s="26">
        <v>13.64</v>
      </c>
      <c r="N265" s="26">
        <v>14.52</v>
      </c>
      <c r="O265" s="26">
        <v>10.23</v>
      </c>
    </row>
    <row r="266" spans="1:15" x14ac:dyDescent="0.2">
      <c r="A266" s="23"/>
      <c r="B266" s="24"/>
      <c r="C266" s="26"/>
      <c r="D266" s="26"/>
      <c r="E266" s="26"/>
      <c r="F266" s="26"/>
      <c r="G266" s="26"/>
      <c r="H266" s="26"/>
      <c r="I266" s="26"/>
      <c r="J266" s="26"/>
      <c r="K266" s="26"/>
      <c r="L266" s="26"/>
      <c r="M266" s="26"/>
      <c r="N266" s="26"/>
      <c r="O266" s="26"/>
    </row>
    <row r="267" spans="1:15" x14ac:dyDescent="0.2">
      <c r="A267" s="43" t="s">
        <v>302</v>
      </c>
      <c r="B267" s="4"/>
    </row>
    <row r="268" spans="1:15" x14ac:dyDescent="0.2">
      <c r="A268" s="43" t="s">
        <v>303</v>
      </c>
      <c r="B268" s="4"/>
    </row>
    <row r="269" spans="1:15" x14ac:dyDescent="0.2">
      <c r="A269" s="23" t="s">
        <v>90</v>
      </c>
      <c r="B269" s="24">
        <v>3.27</v>
      </c>
      <c r="C269" s="25">
        <v>3.25</v>
      </c>
      <c r="D269" s="26">
        <v>3.29</v>
      </c>
      <c r="E269" s="25">
        <v>3.58</v>
      </c>
      <c r="F269" s="26">
        <v>2.91</v>
      </c>
      <c r="G269" s="26">
        <v>4.41</v>
      </c>
      <c r="H269" s="26">
        <v>2.79</v>
      </c>
      <c r="I269" s="25">
        <v>2.97</v>
      </c>
      <c r="J269" s="26">
        <v>3.7</v>
      </c>
      <c r="K269" s="25">
        <v>1.44</v>
      </c>
      <c r="L269" s="26">
        <v>3.34</v>
      </c>
      <c r="M269" s="26">
        <v>3.1</v>
      </c>
      <c r="N269" s="26">
        <v>4.04</v>
      </c>
      <c r="O269" s="26">
        <v>4.16</v>
      </c>
    </row>
    <row r="270" spans="1:15" x14ac:dyDescent="0.2">
      <c r="A270" s="23" t="s">
        <v>91</v>
      </c>
      <c r="B270" s="24">
        <v>18.940000000000001</v>
      </c>
      <c r="C270" s="25">
        <v>15.17</v>
      </c>
      <c r="D270" s="26">
        <v>22.6</v>
      </c>
      <c r="E270" s="25">
        <v>17.829999999999998</v>
      </c>
      <c r="F270" s="26">
        <v>17.850000000000001</v>
      </c>
      <c r="G270" s="26">
        <v>20.45</v>
      </c>
      <c r="H270" s="26">
        <v>21.48</v>
      </c>
      <c r="I270" s="25">
        <v>20.99</v>
      </c>
      <c r="J270" s="26">
        <v>16</v>
      </c>
      <c r="K270" s="25">
        <v>20.53</v>
      </c>
      <c r="L270" s="26">
        <v>24.2</v>
      </c>
      <c r="M270" s="26">
        <v>16.41</v>
      </c>
      <c r="N270" s="26">
        <v>17.420000000000002</v>
      </c>
      <c r="O270" s="26">
        <v>18.47</v>
      </c>
    </row>
    <row r="271" spans="1:15" x14ac:dyDescent="0.2">
      <c r="A271" s="28" t="s">
        <v>92</v>
      </c>
      <c r="B271" s="29">
        <f t="shared" ref="B271:O271" si="24">B270+B269</f>
        <v>22.21</v>
      </c>
      <c r="C271" s="29">
        <f t="shared" si="24"/>
        <v>18.420000000000002</v>
      </c>
      <c r="D271" s="29">
        <f t="shared" si="24"/>
        <v>25.89</v>
      </c>
      <c r="E271" s="29">
        <f t="shared" si="24"/>
        <v>21.409999999999997</v>
      </c>
      <c r="F271" s="29">
        <f t="shared" si="24"/>
        <v>20.76</v>
      </c>
      <c r="G271" s="29">
        <f t="shared" si="24"/>
        <v>24.86</v>
      </c>
      <c r="H271" s="29">
        <f t="shared" si="24"/>
        <v>24.27</v>
      </c>
      <c r="I271" s="29">
        <f t="shared" si="24"/>
        <v>23.959999999999997</v>
      </c>
      <c r="J271" s="29">
        <f t="shared" si="24"/>
        <v>19.7</v>
      </c>
      <c r="K271" s="29">
        <f t="shared" si="24"/>
        <v>21.970000000000002</v>
      </c>
      <c r="L271" s="29">
        <f t="shared" si="24"/>
        <v>27.54</v>
      </c>
      <c r="M271" s="29">
        <f t="shared" si="24"/>
        <v>19.510000000000002</v>
      </c>
      <c r="N271" s="29">
        <f t="shared" si="24"/>
        <v>21.46</v>
      </c>
      <c r="O271" s="29">
        <f t="shared" si="24"/>
        <v>22.63</v>
      </c>
    </row>
    <row r="272" spans="1:15" x14ac:dyDescent="0.2">
      <c r="A272" s="23" t="s">
        <v>93</v>
      </c>
      <c r="B272" s="24">
        <v>38.159999999999997</v>
      </c>
      <c r="C272" s="25">
        <v>38.81</v>
      </c>
      <c r="D272" s="26">
        <v>37.54</v>
      </c>
      <c r="E272" s="25">
        <v>34.799999999999997</v>
      </c>
      <c r="F272" s="26">
        <v>35.5</v>
      </c>
      <c r="G272" s="26">
        <v>39.659999999999997</v>
      </c>
      <c r="H272" s="26">
        <v>47.69</v>
      </c>
      <c r="I272" s="25">
        <v>37.119999999999997</v>
      </c>
      <c r="J272" s="26">
        <v>39.67</v>
      </c>
      <c r="K272" s="25">
        <v>34.17</v>
      </c>
      <c r="L272" s="26">
        <v>34.520000000000003</v>
      </c>
      <c r="M272" s="26">
        <v>44.54</v>
      </c>
      <c r="N272" s="26">
        <v>37.450000000000003</v>
      </c>
      <c r="O272" s="26">
        <v>39.130000000000003</v>
      </c>
    </row>
    <row r="273" spans="1:15" x14ac:dyDescent="0.2">
      <c r="A273" s="23" t="s">
        <v>94</v>
      </c>
      <c r="B273" s="24">
        <v>14.79</v>
      </c>
      <c r="C273" s="25">
        <v>15.41</v>
      </c>
      <c r="D273" s="26">
        <v>14.19</v>
      </c>
      <c r="E273" s="25">
        <v>13.66</v>
      </c>
      <c r="F273" s="26">
        <v>18.2</v>
      </c>
      <c r="G273" s="26">
        <v>11.03</v>
      </c>
      <c r="H273" s="26">
        <v>8.89</v>
      </c>
      <c r="I273" s="25">
        <v>17.23</v>
      </c>
      <c r="J273" s="26">
        <v>11.29</v>
      </c>
      <c r="K273" s="25">
        <v>18.440000000000001</v>
      </c>
      <c r="L273" s="26">
        <v>15.88</v>
      </c>
      <c r="M273" s="26">
        <v>11.81</v>
      </c>
      <c r="N273" s="26">
        <v>13.13</v>
      </c>
      <c r="O273" s="26">
        <v>16.079999999999998</v>
      </c>
    </row>
    <row r="274" spans="1:15" x14ac:dyDescent="0.2">
      <c r="A274" s="23" t="s">
        <v>95</v>
      </c>
      <c r="B274" s="24">
        <v>9.3800000000000008</v>
      </c>
      <c r="C274" s="25">
        <v>11</v>
      </c>
      <c r="D274" s="26">
        <v>7.81</v>
      </c>
      <c r="E274" s="25">
        <v>6.02</v>
      </c>
      <c r="F274" s="26">
        <v>10.5</v>
      </c>
      <c r="G274" s="26">
        <v>10.92</v>
      </c>
      <c r="H274" s="26">
        <v>5.8</v>
      </c>
      <c r="I274" s="25">
        <v>6.98</v>
      </c>
      <c r="J274" s="26">
        <v>12.84</v>
      </c>
      <c r="K274" s="25">
        <v>7.89</v>
      </c>
      <c r="L274" s="26">
        <v>9.5</v>
      </c>
      <c r="M274" s="26">
        <v>9.9499999999999993</v>
      </c>
      <c r="N274" s="26">
        <v>8.76</v>
      </c>
      <c r="O274" s="26">
        <v>11.24</v>
      </c>
    </row>
    <row r="275" spans="1:15" x14ac:dyDescent="0.2">
      <c r="A275" s="28" t="s">
        <v>96</v>
      </c>
      <c r="B275" s="29">
        <f t="shared" ref="B275:O275" si="25">B274+B273</f>
        <v>24.17</v>
      </c>
      <c r="C275" s="29">
        <f t="shared" si="25"/>
        <v>26.41</v>
      </c>
      <c r="D275" s="29">
        <f t="shared" si="25"/>
        <v>22</v>
      </c>
      <c r="E275" s="29">
        <f t="shared" si="25"/>
        <v>19.68</v>
      </c>
      <c r="F275" s="29">
        <f t="shared" si="25"/>
        <v>28.7</v>
      </c>
      <c r="G275" s="29">
        <f t="shared" si="25"/>
        <v>21.95</v>
      </c>
      <c r="H275" s="29">
        <f t="shared" si="25"/>
        <v>14.690000000000001</v>
      </c>
      <c r="I275" s="29">
        <f t="shared" si="25"/>
        <v>24.21</v>
      </c>
      <c r="J275" s="29">
        <f t="shared" si="25"/>
        <v>24.13</v>
      </c>
      <c r="K275" s="29">
        <f t="shared" si="25"/>
        <v>26.330000000000002</v>
      </c>
      <c r="L275" s="29">
        <f t="shared" si="25"/>
        <v>25.380000000000003</v>
      </c>
      <c r="M275" s="29">
        <f t="shared" si="25"/>
        <v>21.759999999999998</v>
      </c>
      <c r="N275" s="29">
        <f t="shared" si="25"/>
        <v>21.89</v>
      </c>
      <c r="O275" s="29">
        <f t="shared" si="25"/>
        <v>27.32</v>
      </c>
    </row>
    <row r="276" spans="1:15" x14ac:dyDescent="0.2">
      <c r="A276" s="23" t="s">
        <v>42</v>
      </c>
      <c r="B276" s="24">
        <v>15.45</v>
      </c>
      <c r="C276" s="25">
        <v>16.350000000000001</v>
      </c>
      <c r="D276" s="26">
        <v>14.57</v>
      </c>
      <c r="E276" s="25">
        <v>24.1</v>
      </c>
      <c r="F276" s="26">
        <v>15.05</v>
      </c>
      <c r="G276" s="26">
        <v>13.52</v>
      </c>
      <c r="H276" s="26">
        <v>13.35</v>
      </c>
      <c r="I276" s="25">
        <v>14.71</v>
      </c>
      <c r="J276" s="26">
        <v>16.5</v>
      </c>
      <c r="K276" s="25">
        <v>17.52</v>
      </c>
      <c r="L276" s="26">
        <v>12.55</v>
      </c>
      <c r="M276" s="26">
        <v>14.18</v>
      </c>
      <c r="N276" s="26">
        <v>19.2</v>
      </c>
      <c r="O276" s="26">
        <v>10.92</v>
      </c>
    </row>
    <row r="277" spans="1:15" x14ac:dyDescent="0.2">
      <c r="A277" s="23"/>
      <c r="B277" s="24"/>
      <c r="C277" s="26"/>
      <c r="D277" s="26"/>
      <c r="E277" s="26"/>
      <c r="F277" s="26"/>
      <c r="G277" s="26"/>
      <c r="H277" s="26"/>
      <c r="I277" s="26"/>
      <c r="J277" s="26"/>
      <c r="K277" s="26"/>
      <c r="L277" s="26"/>
      <c r="M277" s="26"/>
      <c r="N277" s="26"/>
      <c r="O277" s="26"/>
    </row>
    <row r="278" spans="1:15" x14ac:dyDescent="0.2">
      <c r="A278" s="43" t="s">
        <v>305</v>
      </c>
      <c r="B278" s="4"/>
    </row>
    <row r="279" spans="1:15" x14ac:dyDescent="0.2">
      <c r="A279" s="43" t="s">
        <v>306</v>
      </c>
      <c r="B279" s="4"/>
    </row>
    <row r="280" spans="1:15" x14ac:dyDescent="0.2">
      <c r="A280" s="23" t="s">
        <v>100</v>
      </c>
      <c r="B280" s="24">
        <v>80.989999999999995</v>
      </c>
      <c r="C280" s="25">
        <v>76.69</v>
      </c>
      <c r="D280" s="26">
        <v>85.15</v>
      </c>
      <c r="E280" s="25">
        <v>72.09</v>
      </c>
      <c r="F280" s="26">
        <v>79.12</v>
      </c>
      <c r="G280" s="26">
        <v>85.31</v>
      </c>
      <c r="H280" s="26">
        <v>87.88</v>
      </c>
      <c r="I280" s="25">
        <v>85.29</v>
      </c>
      <c r="J280" s="26">
        <v>74.81</v>
      </c>
      <c r="K280" s="25">
        <v>81.59</v>
      </c>
      <c r="L280" s="26">
        <v>81.819999999999993</v>
      </c>
      <c r="M280" s="26">
        <v>79.89</v>
      </c>
      <c r="N280" s="26">
        <v>81.260000000000005</v>
      </c>
      <c r="O280" s="26">
        <v>80.53</v>
      </c>
    </row>
    <row r="281" spans="1:15" x14ac:dyDescent="0.2">
      <c r="A281" s="23" t="s">
        <v>101</v>
      </c>
      <c r="B281" s="24">
        <v>14.97</v>
      </c>
      <c r="C281" s="25">
        <v>17.899999999999999</v>
      </c>
      <c r="D281" s="26">
        <v>12.13</v>
      </c>
      <c r="E281" s="25">
        <v>22.38</v>
      </c>
      <c r="F281" s="26">
        <v>15.1</v>
      </c>
      <c r="G281" s="26">
        <v>12.89</v>
      </c>
      <c r="H281" s="26">
        <v>12.12</v>
      </c>
      <c r="I281" s="25">
        <v>11.91</v>
      </c>
      <c r="J281" s="26">
        <v>19.38</v>
      </c>
      <c r="K281" s="25">
        <v>12.88</v>
      </c>
      <c r="L281" s="26">
        <v>15.42</v>
      </c>
      <c r="M281" s="26">
        <v>16.66</v>
      </c>
      <c r="N281" s="26">
        <v>13.36</v>
      </c>
      <c r="O281" s="26">
        <v>17.510000000000002</v>
      </c>
    </row>
    <row r="282" spans="1:15" x14ac:dyDescent="0.2">
      <c r="A282" s="23" t="s">
        <v>42</v>
      </c>
      <c r="B282" s="24">
        <v>4.04</v>
      </c>
      <c r="C282" s="25">
        <v>5.4</v>
      </c>
      <c r="D282" s="26">
        <v>2.72</v>
      </c>
      <c r="E282" s="25">
        <v>5.52</v>
      </c>
      <c r="F282" s="26">
        <v>5.78</v>
      </c>
      <c r="G282" s="26">
        <v>1.8</v>
      </c>
      <c r="H282" s="26">
        <v>0</v>
      </c>
      <c r="I282" s="25">
        <v>2.81</v>
      </c>
      <c r="J282" s="26">
        <v>5.81</v>
      </c>
      <c r="K282" s="25">
        <v>5.53</v>
      </c>
      <c r="L282" s="26">
        <v>2.75</v>
      </c>
      <c r="M282" s="26">
        <v>3.45</v>
      </c>
      <c r="N282" s="26">
        <v>5.38</v>
      </c>
      <c r="O282" s="26">
        <v>1.96</v>
      </c>
    </row>
    <row r="284" spans="1:15" x14ac:dyDescent="0.2">
      <c r="A284" s="43" t="s">
        <v>307</v>
      </c>
      <c r="B284" s="31"/>
      <c r="C284" s="31"/>
      <c r="D284" s="31"/>
      <c r="E284" s="31"/>
      <c r="F284" s="31"/>
      <c r="G284" s="31"/>
      <c r="H284" s="31"/>
      <c r="I284" s="31"/>
      <c r="J284" s="31"/>
      <c r="K284" s="31"/>
      <c r="L284" s="31"/>
      <c r="M284" s="31"/>
      <c r="N284" s="31"/>
      <c r="O284" s="31"/>
    </row>
    <row r="285" spans="1:15" x14ac:dyDescent="0.2">
      <c r="A285" s="43" t="s">
        <v>308</v>
      </c>
      <c r="B285" s="31"/>
      <c r="C285" s="31"/>
      <c r="D285" s="31"/>
      <c r="E285" s="31"/>
      <c r="F285" s="31"/>
      <c r="G285" s="31"/>
      <c r="H285" s="31"/>
      <c r="I285" s="31"/>
      <c r="J285" s="31"/>
      <c r="K285" s="31"/>
      <c r="L285" s="31"/>
      <c r="M285" s="31"/>
      <c r="N285" s="31"/>
      <c r="O285" s="31"/>
    </row>
    <row r="286" spans="1:15" x14ac:dyDescent="0.2">
      <c r="A286" s="43" t="s">
        <v>309</v>
      </c>
      <c r="B286" s="31"/>
      <c r="C286" s="31"/>
      <c r="D286" s="31"/>
      <c r="E286" s="31"/>
      <c r="F286" s="31"/>
      <c r="G286" s="31"/>
      <c r="H286" s="31"/>
      <c r="I286" s="31"/>
      <c r="J286" s="31"/>
      <c r="K286" s="31"/>
      <c r="L286" s="31"/>
      <c r="M286" s="31"/>
      <c r="N286" s="31"/>
      <c r="O286" s="31"/>
    </row>
    <row r="287" spans="1:15" x14ac:dyDescent="0.2">
      <c r="A287" s="44" t="s">
        <v>102</v>
      </c>
      <c r="B287" s="31"/>
      <c r="C287" s="31"/>
      <c r="D287" s="31"/>
      <c r="E287" s="31"/>
      <c r="F287" s="31"/>
      <c r="G287" s="31"/>
      <c r="H287" s="31"/>
      <c r="I287" s="31"/>
      <c r="J287" s="31"/>
      <c r="K287" s="31"/>
      <c r="L287" s="31"/>
      <c r="M287" s="31"/>
      <c r="N287" s="31"/>
      <c r="O287" s="31"/>
    </row>
    <row r="288" spans="1:15" x14ac:dyDescent="0.2">
      <c r="A288" s="22" t="s">
        <v>103</v>
      </c>
      <c r="B288" s="4"/>
    </row>
    <row r="289" spans="1:15" x14ac:dyDescent="0.2">
      <c r="A289" s="23" t="s">
        <v>104</v>
      </c>
      <c r="B289" s="24">
        <v>48.07</v>
      </c>
      <c r="C289" s="25">
        <v>45.74</v>
      </c>
      <c r="D289" s="26">
        <v>50.09</v>
      </c>
      <c r="E289" s="25">
        <v>38.97</v>
      </c>
      <c r="F289" s="26">
        <v>51.08</v>
      </c>
      <c r="G289" s="26">
        <v>39.25</v>
      </c>
      <c r="H289" s="26">
        <v>55.46</v>
      </c>
      <c r="I289" s="25">
        <v>50</v>
      </c>
      <c r="J289" s="26">
        <v>44.89</v>
      </c>
      <c r="K289" s="25">
        <v>39.96</v>
      </c>
      <c r="L289" s="26">
        <v>49.65</v>
      </c>
      <c r="M289" s="26">
        <v>50.9</v>
      </c>
      <c r="N289" s="26">
        <v>46.24</v>
      </c>
      <c r="O289" s="26">
        <v>55.42</v>
      </c>
    </row>
    <row r="290" spans="1:15" x14ac:dyDescent="0.2">
      <c r="A290" s="23" t="s">
        <v>105</v>
      </c>
      <c r="B290" s="24">
        <v>49.54</v>
      </c>
      <c r="C290" s="25">
        <v>50.96</v>
      </c>
      <c r="D290" s="26">
        <v>48.29</v>
      </c>
      <c r="E290" s="25">
        <v>57.49</v>
      </c>
      <c r="F290" s="26">
        <v>45.67</v>
      </c>
      <c r="G290" s="26">
        <v>59.46</v>
      </c>
      <c r="H290" s="26">
        <v>44.02</v>
      </c>
      <c r="I290" s="25">
        <v>48.27</v>
      </c>
      <c r="J290" s="26">
        <v>51.62</v>
      </c>
      <c r="K290" s="25">
        <v>56.29</v>
      </c>
      <c r="L290" s="26">
        <v>49.56</v>
      </c>
      <c r="M290" s="26">
        <v>46.2</v>
      </c>
      <c r="N290" s="26">
        <v>51.74</v>
      </c>
      <c r="O290" s="26">
        <v>42.36</v>
      </c>
    </row>
    <row r="291" spans="1:15" x14ac:dyDescent="0.2">
      <c r="A291" s="23" t="s">
        <v>42</v>
      </c>
      <c r="B291" s="24">
        <v>2.4</v>
      </c>
      <c r="C291" s="25">
        <v>3.3</v>
      </c>
      <c r="D291" s="26">
        <v>1.61</v>
      </c>
      <c r="E291" s="25">
        <v>3.54</v>
      </c>
      <c r="F291" s="26">
        <v>3.26</v>
      </c>
      <c r="G291" s="26">
        <v>1.29</v>
      </c>
      <c r="H291" s="26">
        <v>0.52</v>
      </c>
      <c r="I291" s="25">
        <v>1.73</v>
      </c>
      <c r="J291" s="26">
        <v>3.49</v>
      </c>
      <c r="K291" s="25">
        <v>3.75</v>
      </c>
      <c r="L291" s="26">
        <v>0.79</v>
      </c>
      <c r="M291" s="26">
        <v>2.9</v>
      </c>
      <c r="N291" s="26">
        <v>2.0299999999999998</v>
      </c>
      <c r="O291" s="26">
        <v>2.23</v>
      </c>
    </row>
    <row r="292" spans="1:15" x14ac:dyDescent="0.2">
      <c r="A292" s="22" t="s">
        <v>106</v>
      </c>
      <c r="B292" s="4"/>
    </row>
    <row r="293" spans="1:15" x14ac:dyDescent="0.2">
      <c r="A293" s="23" t="s">
        <v>104</v>
      </c>
      <c r="B293" s="24">
        <v>93.62</v>
      </c>
      <c r="C293" s="25">
        <v>91.68</v>
      </c>
      <c r="D293" s="26">
        <v>95.31</v>
      </c>
      <c r="E293" s="25">
        <v>93.24</v>
      </c>
      <c r="F293" s="26">
        <v>93.99</v>
      </c>
      <c r="G293" s="26">
        <v>92.97</v>
      </c>
      <c r="H293" s="26">
        <v>93.51</v>
      </c>
      <c r="I293" s="25">
        <v>94.08</v>
      </c>
      <c r="J293" s="26">
        <v>92.85</v>
      </c>
      <c r="K293" s="25">
        <v>94.67</v>
      </c>
      <c r="L293" s="26">
        <v>95.82</v>
      </c>
      <c r="M293" s="26">
        <v>93.58</v>
      </c>
      <c r="N293" s="26">
        <v>93.66</v>
      </c>
      <c r="O293" s="26">
        <v>90.67</v>
      </c>
    </row>
    <row r="294" spans="1:15" x14ac:dyDescent="0.2">
      <c r="A294" s="23" t="s">
        <v>105</v>
      </c>
      <c r="B294" s="24">
        <v>4.6900000000000004</v>
      </c>
      <c r="C294" s="25">
        <v>5.03</v>
      </c>
      <c r="D294" s="26">
        <v>4.3899999999999997</v>
      </c>
      <c r="E294" s="25">
        <v>3.71</v>
      </c>
      <c r="F294" s="26">
        <v>4.2300000000000004</v>
      </c>
      <c r="G294" s="26">
        <v>5.05</v>
      </c>
      <c r="H294" s="26">
        <v>6.2</v>
      </c>
      <c r="I294" s="25">
        <v>4.33</v>
      </c>
      <c r="J294" s="26">
        <v>5.28</v>
      </c>
      <c r="K294" s="25">
        <v>2.64</v>
      </c>
      <c r="L294" s="26">
        <v>4.18</v>
      </c>
      <c r="M294" s="26">
        <v>3.91</v>
      </c>
      <c r="N294" s="26">
        <v>5.26</v>
      </c>
      <c r="O294" s="26">
        <v>7.32</v>
      </c>
    </row>
    <row r="295" spans="1:15" x14ac:dyDescent="0.2">
      <c r="A295" s="23" t="s">
        <v>42</v>
      </c>
      <c r="B295" s="24">
        <v>1.69</v>
      </c>
      <c r="C295" s="25">
        <v>3.29</v>
      </c>
      <c r="D295" s="26">
        <v>0.3</v>
      </c>
      <c r="E295" s="25">
        <v>3.05</v>
      </c>
      <c r="F295" s="26">
        <v>1.78</v>
      </c>
      <c r="G295" s="26">
        <v>1.98</v>
      </c>
      <c r="H295" s="26">
        <v>0.3</v>
      </c>
      <c r="I295" s="25">
        <v>1.59</v>
      </c>
      <c r="J295" s="26">
        <v>1.87</v>
      </c>
      <c r="K295" s="25">
        <v>2.69</v>
      </c>
      <c r="L295" s="26">
        <v>0</v>
      </c>
      <c r="M295" s="26">
        <v>2.5099999999999998</v>
      </c>
      <c r="N295" s="26">
        <v>1.08</v>
      </c>
      <c r="O295" s="26">
        <v>2.0099999999999998</v>
      </c>
    </row>
    <row r="296" spans="1:15" x14ac:dyDescent="0.2">
      <c r="A296" s="22" t="s">
        <v>107</v>
      </c>
      <c r="B296" s="4"/>
    </row>
    <row r="297" spans="1:15" x14ac:dyDescent="0.2">
      <c r="A297" s="23" t="s">
        <v>104</v>
      </c>
      <c r="B297" s="24">
        <v>38.590000000000003</v>
      </c>
      <c r="C297" s="25">
        <v>39.369999999999997</v>
      </c>
      <c r="D297" s="26">
        <v>37.909999999999997</v>
      </c>
      <c r="E297" s="25">
        <v>32.32</v>
      </c>
      <c r="F297" s="26">
        <v>41.81</v>
      </c>
      <c r="G297" s="26">
        <v>36.47</v>
      </c>
      <c r="H297" s="26">
        <v>34.979999999999997</v>
      </c>
      <c r="I297" s="25">
        <v>36.81</v>
      </c>
      <c r="J297" s="26">
        <v>41.52</v>
      </c>
      <c r="K297" s="25">
        <v>40.15</v>
      </c>
      <c r="L297" s="26">
        <v>31.9</v>
      </c>
      <c r="M297" s="26">
        <v>31.61</v>
      </c>
      <c r="N297" s="26">
        <v>41.5</v>
      </c>
      <c r="O297" s="26">
        <v>45.49</v>
      </c>
    </row>
    <row r="298" spans="1:15" x14ac:dyDescent="0.2">
      <c r="A298" s="23" t="s">
        <v>105</v>
      </c>
      <c r="B298" s="24">
        <v>58.82</v>
      </c>
      <c r="C298" s="25">
        <v>57.31</v>
      </c>
      <c r="D298" s="26">
        <v>60.14</v>
      </c>
      <c r="E298" s="25">
        <v>63.91</v>
      </c>
      <c r="F298" s="26">
        <v>55.37</v>
      </c>
      <c r="G298" s="26">
        <v>61.63</v>
      </c>
      <c r="H298" s="26">
        <v>62.93</v>
      </c>
      <c r="I298" s="25">
        <v>60.83</v>
      </c>
      <c r="J298" s="26">
        <v>55.52</v>
      </c>
      <c r="K298" s="25">
        <v>57.06</v>
      </c>
      <c r="L298" s="26">
        <v>64.61</v>
      </c>
      <c r="M298" s="26">
        <v>66.180000000000007</v>
      </c>
      <c r="N298" s="26">
        <v>56.65</v>
      </c>
      <c r="O298" s="26">
        <v>51.23</v>
      </c>
    </row>
    <row r="299" spans="1:15" x14ac:dyDescent="0.2">
      <c r="A299" s="23" t="s">
        <v>42</v>
      </c>
      <c r="B299" s="24">
        <v>2.59</v>
      </c>
      <c r="C299" s="25">
        <v>3.32</v>
      </c>
      <c r="D299" s="26">
        <v>1.96</v>
      </c>
      <c r="E299" s="25">
        <v>3.76</v>
      </c>
      <c r="F299" s="26">
        <v>2.82</v>
      </c>
      <c r="G299" s="26">
        <v>1.9</v>
      </c>
      <c r="H299" s="26">
        <v>2.09</v>
      </c>
      <c r="I299" s="25">
        <v>2.37</v>
      </c>
      <c r="J299" s="26">
        <v>2.96</v>
      </c>
      <c r="K299" s="25">
        <v>2.79</v>
      </c>
      <c r="L299" s="26">
        <v>3.49</v>
      </c>
      <c r="M299" s="26">
        <v>2.21</v>
      </c>
      <c r="N299" s="26">
        <v>1.85</v>
      </c>
      <c r="O299" s="26">
        <v>3.28</v>
      </c>
    </row>
    <row r="300" spans="1:15" x14ac:dyDescent="0.2">
      <c r="A300" s="22" t="s">
        <v>108</v>
      </c>
      <c r="B300" s="4"/>
    </row>
    <row r="301" spans="1:15" x14ac:dyDescent="0.2">
      <c r="A301" s="23" t="s">
        <v>104</v>
      </c>
      <c r="B301" s="24">
        <v>57.76</v>
      </c>
      <c r="C301" s="25">
        <v>59.47</v>
      </c>
      <c r="D301" s="26">
        <v>56.27</v>
      </c>
      <c r="E301" s="25">
        <v>64.180000000000007</v>
      </c>
      <c r="F301" s="26">
        <v>70.02</v>
      </c>
      <c r="G301" s="26">
        <v>46.97</v>
      </c>
      <c r="H301" s="26">
        <v>30.06</v>
      </c>
      <c r="I301" s="25">
        <v>65.98</v>
      </c>
      <c r="J301" s="26">
        <v>44.26</v>
      </c>
      <c r="K301" s="25">
        <v>69.56</v>
      </c>
      <c r="L301" s="26">
        <v>67.209999999999994</v>
      </c>
      <c r="M301" s="26">
        <v>54.51</v>
      </c>
      <c r="N301" s="26">
        <v>54.1</v>
      </c>
      <c r="O301" s="26">
        <v>46.9</v>
      </c>
    </row>
    <row r="302" spans="1:15" x14ac:dyDescent="0.2">
      <c r="A302" s="23" t="s">
        <v>105</v>
      </c>
      <c r="B302" s="24">
        <v>30.04</v>
      </c>
      <c r="C302" s="25">
        <v>29.93</v>
      </c>
      <c r="D302" s="26">
        <v>30.13</v>
      </c>
      <c r="E302" s="25">
        <v>24.94</v>
      </c>
      <c r="F302" s="26">
        <v>22.85</v>
      </c>
      <c r="G302" s="26">
        <v>37.78</v>
      </c>
      <c r="H302" s="26">
        <v>45.16</v>
      </c>
      <c r="I302" s="25">
        <v>25.19</v>
      </c>
      <c r="J302" s="26">
        <v>37.99</v>
      </c>
      <c r="K302" s="25">
        <v>23.47</v>
      </c>
      <c r="L302" s="26">
        <v>23.15</v>
      </c>
      <c r="M302" s="26">
        <v>30.18</v>
      </c>
      <c r="N302" s="26">
        <v>31.95</v>
      </c>
      <c r="O302" s="26">
        <v>39.46</v>
      </c>
    </row>
    <row r="303" spans="1:15" x14ac:dyDescent="0.2">
      <c r="A303" s="23" t="s">
        <v>42</v>
      </c>
      <c r="B303" s="24">
        <v>12.21</v>
      </c>
      <c r="C303" s="25">
        <v>10.6</v>
      </c>
      <c r="D303" s="26">
        <v>13.61</v>
      </c>
      <c r="E303" s="25">
        <v>10.87</v>
      </c>
      <c r="F303" s="26">
        <v>7.13</v>
      </c>
      <c r="G303" s="26">
        <v>15.24</v>
      </c>
      <c r="H303" s="26">
        <v>24.77</v>
      </c>
      <c r="I303" s="25">
        <v>8.83</v>
      </c>
      <c r="J303" s="26">
        <v>17.75</v>
      </c>
      <c r="K303" s="25">
        <v>6.96</v>
      </c>
      <c r="L303" s="26">
        <v>9.65</v>
      </c>
      <c r="M303" s="26">
        <v>15.3</v>
      </c>
      <c r="N303" s="26">
        <v>13.95</v>
      </c>
      <c r="O303" s="26">
        <v>13.64</v>
      </c>
    </row>
    <row r="304" spans="1:15" x14ac:dyDescent="0.2">
      <c r="A304" s="43" t="s">
        <v>109</v>
      </c>
      <c r="B304" s="4"/>
    </row>
    <row r="305" spans="1:15" x14ac:dyDescent="0.2">
      <c r="A305" s="23" t="s">
        <v>104</v>
      </c>
      <c r="B305" s="24">
        <v>89.31</v>
      </c>
      <c r="C305" s="25">
        <v>87.38</v>
      </c>
      <c r="D305" s="26">
        <v>90.98</v>
      </c>
      <c r="E305" s="25">
        <v>95.67</v>
      </c>
      <c r="F305" s="26">
        <v>87.12</v>
      </c>
      <c r="G305" s="26">
        <v>91.12</v>
      </c>
      <c r="H305" s="26">
        <v>90.07</v>
      </c>
      <c r="I305" s="25">
        <v>89.65</v>
      </c>
      <c r="J305" s="26">
        <v>88.75</v>
      </c>
      <c r="K305" s="25">
        <v>90.93</v>
      </c>
      <c r="L305" s="26">
        <v>87.64</v>
      </c>
      <c r="M305" s="26">
        <v>89.03</v>
      </c>
      <c r="N305" s="26">
        <v>92.78</v>
      </c>
      <c r="O305" s="26">
        <v>83.55</v>
      </c>
    </row>
    <row r="306" spans="1:15" x14ac:dyDescent="0.2">
      <c r="A306" s="23" t="s">
        <v>105</v>
      </c>
      <c r="B306" s="24">
        <v>8.56</v>
      </c>
      <c r="C306" s="25">
        <v>9.36</v>
      </c>
      <c r="D306" s="26">
        <v>7.87</v>
      </c>
      <c r="E306" s="25">
        <v>1.39</v>
      </c>
      <c r="F306" s="26">
        <v>10.11</v>
      </c>
      <c r="G306" s="26">
        <v>7.39</v>
      </c>
      <c r="H306" s="26">
        <v>9.42</v>
      </c>
      <c r="I306" s="25">
        <v>8.6300000000000008</v>
      </c>
      <c r="J306" s="26">
        <v>8.4600000000000009</v>
      </c>
      <c r="K306" s="25">
        <v>5.19</v>
      </c>
      <c r="L306" s="26">
        <v>10.92</v>
      </c>
      <c r="M306" s="26">
        <v>8.5500000000000007</v>
      </c>
      <c r="N306" s="26">
        <v>6.21</v>
      </c>
      <c r="O306" s="26">
        <v>14.21</v>
      </c>
    </row>
    <row r="307" spans="1:15" x14ac:dyDescent="0.2">
      <c r="A307" s="23" t="s">
        <v>42</v>
      </c>
      <c r="B307" s="24">
        <v>2.13</v>
      </c>
      <c r="C307" s="25">
        <v>3.26</v>
      </c>
      <c r="D307" s="26">
        <v>1.1499999999999999</v>
      </c>
      <c r="E307" s="25">
        <v>2.94</v>
      </c>
      <c r="F307" s="26">
        <v>2.78</v>
      </c>
      <c r="G307" s="26">
        <v>1.49</v>
      </c>
      <c r="H307" s="26">
        <v>0.51</v>
      </c>
      <c r="I307" s="25">
        <v>1.73</v>
      </c>
      <c r="J307" s="26">
        <v>2.79</v>
      </c>
      <c r="K307" s="25">
        <v>3.88</v>
      </c>
      <c r="L307" s="26">
        <v>1.44</v>
      </c>
      <c r="M307" s="26">
        <v>2.42</v>
      </c>
      <c r="N307" s="26">
        <v>1.01</v>
      </c>
      <c r="O307" s="26">
        <v>2.2400000000000002</v>
      </c>
    </row>
    <row r="308" spans="1:15" x14ac:dyDescent="0.2">
      <c r="A308" s="23"/>
      <c r="B308" s="30"/>
      <c r="C308" s="26"/>
      <c r="D308" s="26"/>
      <c r="E308" s="26"/>
      <c r="F308" s="26"/>
      <c r="G308" s="26"/>
      <c r="H308" s="26"/>
      <c r="I308" s="26"/>
      <c r="J308" s="26"/>
      <c r="K308" s="26"/>
      <c r="L308" s="26"/>
      <c r="M308" s="26"/>
      <c r="N308" s="26"/>
      <c r="O308" s="26"/>
    </row>
    <row r="309" spans="1:15" x14ac:dyDescent="0.2">
      <c r="A309" s="43" t="s">
        <v>110</v>
      </c>
      <c r="B309" s="4"/>
    </row>
    <row r="310" spans="1:15" x14ac:dyDescent="0.2">
      <c r="A310" s="23" t="s">
        <v>104</v>
      </c>
      <c r="B310" s="24">
        <v>75.41</v>
      </c>
      <c r="C310" s="25">
        <v>74.61</v>
      </c>
      <c r="D310" s="26">
        <v>76.11</v>
      </c>
      <c r="E310" s="25">
        <v>67.14</v>
      </c>
      <c r="F310" s="26">
        <v>77.37</v>
      </c>
      <c r="G310" s="26">
        <v>70.7</v>
      </c>
      <c r="H310" s="26">
        <v>80.25</v>
      </c>
      <c r="I310" s="25">
        <v>75.89</v>
      </c>
      <c r="J310" s="26">
        <v>74.63</v>
      </c>
      <c r="K310" s="25">
        <v>74.989999999999995</v>
      </c>
      <c r="L310" s="26">
        <v>73.61</v>
      </c>
      <c r="M310" s="26">
        <v>75.930000000000007</v>
      </c>
      <c r="N310" s="26">
        <v>77.13</v>
      </c>
      <c r="O310" s="26">
        <v>73.95</v>
      </c>
    </row>
    <row r="311" spans="1:15" x14ac:dyDescent="0.2">
      <c r="A311" s="23" t="s">
        <v>105</v>
      </c>
      <c r="B311" s="24">
        <v>22.46</v>
      </c>
      <c r="C311" s="25">
        <v>22.9</v>
      </c>
      <c r="D311" s="26">
        <v>22.07</v>
      </c>
      <c r="E311" s="25">
        <v>27.39</v>
      </c>
      <c r="F311" s="26">
        <v>20.02</v>
      </c>
      <c r="G311" s="26">
        <v>28.6</v>
      </c>
      <c r="H311" s="26">
        <v>19.16</v>
      </c>
      <c r="I311" s="25">
        <v>22.05</v>
      </c>
      <c r="J311" s="26">
        <v>23.12</v>
      </c>
      <c r="K311" s="25">
        <v>21.57</v>
      </c>
      <c r="L311" s="26">
        <v>25.54</v>
      </c>
      <c r="M311" s="26">
        <v>21.57</v>
      </c>
      <c r="N311" s="26">
        <v>21.5</v>
      </c>
      <c r="O311" s="26">
        <v>23.54</v>
      </c>
    </row>
    <row r="312" spans="1:15" x14ac:dyDescent="0.2">
      <c r="A312" s="23" t="s">
        <v>42</v>
      </c>
      <c r="B312" s="24">
        <v>2.13</v>
      </c>
      <c r="C312" s="25">
        <v>2.4900000000000002</v>
      </c>
      <c r="D312" s="26">
        <v>1.82</v>
      </c>
      <c r="E312" s="25">
        <v>5.47</v>
      </c>
      <c r="F312" s="26">
        <v>2.61</v>
      </c>
      <c r="G312" s="26">
        <v>0.7</v>
      </c>
      <c r="H312" s="26">
        <v>0.59</v>
      </c>
      <c r="I312" s="25">
        <v>2.0499999999999998</v>
      </c>
      <c r="J312" s="26">
        <v>2.2599999999999998</v>
      </c>
      <c r="K312" s="25">
        <v>3.45</v>
      </c>
      <c r="L312" s="26">
        <v>0.85</v>
      </c>
      <c r="M312" s="26">
        <v>2.5</v>
      </c>
      <c r="N312" s="26">
        <v>1.37</v>
      </c>
      <c r="O312" s="26">
        <v>2.5099999999999998</v>
      </c>
    </row>
    <row r="313" spans="1:15" x14ac:dyDescent="0.2">
      <c r="A313" s="22" t="s">
        <v>111</v>
      </c>
      <c r="B313" s="4"/>
    </row>
    <row r="314" spans="1:15" x14ac:dyDescent="0.2">
      <c r="A314" s="23" t="s">
        <v>104</v>
      </c>
      <c r="B314" s="24">
        <v>24.74</v>
      </c>
      <c r="C314" s="25">
        <v>25.76</v>
      </c>
      <c r="D314" s="26">
        <v>23.86</v>
      </c>
      <c r="E314" s="25">
        <v>23.6</v>
      </c>
      <c r="F314" s="26">
        <v>29.42</v>
      </c>
      <c r="G314" s="26">
        <v>19.88</v>
      </c>
      <c r="H314" s="26">
        <v>17.239999999999998</v>
      </c>
      <c r="I314" s="25">
        <v>27.26</v>
      </c>
      <c r="J314" s="26">
        <v>20.62</v>
      </c>
      <c r="K314" s="25">
        <v>26.29</v>
      </c>
      <c r="L314" s="26">
        <v>22.35</v>
      </c>
      <c r="M314" s="26">
        <v>27.4</v>
      </c>
      <c r="N314" s="26">
        <v>24.38</v>
      </c>
      <c r="O314" s="26">
        <v>22.51</v>
      </c>
    </row>
    <row r="315" spans="1:15" x14ac:dyDescent="0.2">
      <c r="A315" s="23" t="s">
        <v>105</v>
      </c>
      <c r="B315" s="24">
        <v>73.58</v>
      </c>
      <c r="C315" s="25">
        <v>72.2</v>
      </c>
      <c r="D315" s="26">
        <v>74.78</v>
      </c>
      <c r="E315" s="25">
        <v>74.14</v>
      </c>
      <c r="F315" s="26">
        <v>68.599999999999994</v>
      </c>
      <c r="G315" s="26">
        <v>78.67</v>
      </c>
      <c r="H315" s="26">
        <v>82.05</v>
      </c>
      <c r="I315" s="25">
        <v>71.430000000000007</v>
      </c>
      <c r="J315" s="26">
        <v>77.09</v>
      </c>
      <c r="K315" s="25">
        <v>71.11</v>
      </c>
      <c r="L315" s="26">
        <v>77.06</v>
      </c>
      <c r="M315" s="26">
        <v>70.39</v>
      </c>
      <c r="N315" s="26">
        <v>74.06</v>
      </c>
      <c r="O315" s="26">
        <v>76.37</v>
      </c>
    </row>
    <row r="316" spans="1:15" x14ac:dyDescent="0.2">
      <c r="A316" s="23" t="s">
        <v>42</v>
      </c>
      <c r="B316" s="24">
        <v>1.68</v>
      </c>
      <c r="C316" s="25">
        <v>2.0499999999999998</v>
      </c>
      <c r="D316" s="26">
        <v>1.36</v>
      </c>
      <c r="E316" s="25">
        <v>2.25</v>
      </c>
      <c r="F316" s="26">
        <v>1.98</v>
      </c>
      <c r="G316" s="26">
        <v>1.45</v>
      </c>
      <c r="H316" s="26">
        <v>0.71</v>
      </c>
      <c r="I316" s="25">
        <v>1.31</v>
      </c>
      <c r="J316" s="26">
        <v>2.29</v>
      </c>
      <c r="K316" s="25">
        <v>2.6</v>
      </c>
      <c r="L316" s="26">
        <v>0.59</v>
      </c>
      <c r="M316" s="26">
        <v>2.21</v>
      </c>
      <c r="N316" s="26">
        <v>1.56</v>
      </c>
      <c r="O316" s="26">
        <v>1.1299999999999999</v>
      </c>
    </row>
    <row r="317" spans="1:15" x14ac:dyDescent="0.2">
      <c r="A317" s="43" t="s">
        <v>112</v>
      </c>
      <c r="B317" s="4"/>
    </row>
    <row r="318" spans="1:15" x14ac:dyDescent="0.2">
      <c r="A318" s="23" t="s">
        <v>104</v>
      </c>
      <c r="B318" s="24">
        <v>61.65</v>
      </c>
      <c r="C318" s="25">
        <v>57.64</v>
      </c>
      <c r="D318" s="26">
        <v>65.150000000000006</v>
      </c>
      <c r="E318" s="25">
        <v>64.849999999999994</v>
      </c>
      <c r="F318" s="26">
        <v>62.33</v>
      </c>
      <c r="G318" s="26">
        <v>63.15</v>
      </c>
      <c r="H318" s="26">
        <v>55.74</v>
      </c>
      <c r="I318" s="25">
        <v>60.23</v>
      </c>
      <c r="J318" s="26">
        <v>63.99</v>
      </c>
      <c r="K318" s="25">
        <v>63.05</v>
      </c>
      <c r="L318" s="26">
        <v>64.13</v>
      </c>
      <c r="M318" s="26">
        <v>58.74</v>
      </c>
      <c r="N318" s="26">
        <v>64.489999999999995</v>
      </c>
      <c r="O318" s="26">
        <v>56.89</v>
      </c>
    </row>
    <row r="319" spans="1:15" x14ac:dyDescent="0.2">
      <c r="A319" s="23" t="s">
        <v>105</v>
      </c>
      <c r="B319" s="24">
        <v>36.06</v>
      </c>
      <c r="C319" s="25">
        <v>39.909999999999997</v>
      </c>
      <c r="D319" s="26">
        <v>32.700000000000003</v>
      </c>
      <c r="E319" s="25">
        <v>30.64</v>
      </c>
      <c r="F319" s="26">
        <v>34.72</v>
      </c>
      <c r="G319" s="26">
        <v>36.07</v>
      </c>
      <c r="H319" s="26">
        <v>43.33</v>
      </c>
      <c r="I319" s="25">
        <v>38.049999999999997</v>
      </c>
      <c r="J319" s="26">
        <v>32.799999999999997</v>
      </c>
      <c r="K319" s="25">
        <v>34.020000000000003</v>
      </c>
      <c r="L319" s="26">
        <v>34.74</v>
      </c>
      <c r="M319" s="26">
        <v>37.92</v>
      </c>
      <c r="N319" s="26">
        <v>33.78</v>
      </c>
      <c r="O319" s="26">
        <v>40.92</v>
      </c>
    </row>
    <row r="320" spans="1:15" x14ac:dyDescent="0.2">
      <c r="A320" s="23" t="s">
        <v>42</v>
      </c>
      <c r="B320" s="24">
        <v>2.29</v>
      </c>
      <c r="C320" s="25">
        <v>2.4500000000000002</v>
      </c>
      <c r="D320" s="26">
        <v>2.14</v>
      </c>
      <c r="E320" s="25">
        <v>4.51</v>
      </c>
      <c r="F320" s="26">
        <v>2.95</v>
      </c>
      <c r="G320" s="26">
        <v>0.77</v>
      </c>
      <c r="H320" s="26">
        <v>0.93</v>
      </c>
      <c r="I320" s="25">
        <v>1.73</v>
      </c>
      <c r="J320" s="26">
        <v>3.21</v>
      </c>
      <c r="K320" s="25">
        <v>2.94</v>
      </c>
      <c r="L320" s="26">
        <v>1.1299999999999999</v>
      </c>
      <c r="M320" s="26">
        <v>3.34</v>
      </c>
      <c r="N320" s="26">
        <v>1.73</v>
      </c>
      <c r="O320" s="26">
        <v>2.19</v>
      </c>
    </row>
    <row r="321" spans="1:15" x14ac:dyDescent="0.2">
      <c r="A321" s="22" t="s">
        <v>113</v>
      </c>
      <c r="B321" s="4"/>
    </row>
    <row r="322" spans="1:15" x14ac:dyDescent="0.2">
      <c r="A322" s="23" t="s">
        <v>104</v>
      </c>
      <c r="B322" s="24">
        <v>34.909999999999997</v>
      </c>
      <c r="C322" s="25">
        <v>37.549999999999997</v>
      </c>
      <c r="D322" s="26">
        <v>32.61</v>
      </c>
      <c r="E322" s="25">
        <v>22.69</v>
      </c>
      <c r="F322" s="26">
        <v>39.51</v>
      </c>
      <c r="G322" s="26">
        <v>32.47</v>
      </c>
      <c r="H322" s="26">
        <v>30.85</v>
      </c>
      <c r="I322" s="25">
        <v>34.96</v>
      </c>
      <c r="J322" s="26">
        <v>34.83</v>
      </c>
      <c r="K322" s="25">
        <v>31.15</v>
      </c>
      <c r="L322" s="26">
        <v>41.39</v>
      </c>
      <c r="M322" s="26">
        <v>33.659999999999997</v>
      </c>
      <c r="N322" s="26">
        <v>35.32</v>
      </c>
      <c r="O322" s="26">
        <v>34.64</v>
      </c>
    </row>
    <row r="323" spans="1:15" x14ac:dyDescent="0.2">
      <c r="A323" s="23" t="s">
        <v>105</v>
      </c>
      <c r="B323" s="24">
        <v>58.91</v>
      </c>
      <c r="C323" s="25">
        <v>57.19</v>
      </c>
      <c r="D323" s="26">
        <v>60.41</v>
      </c>
      <c r="E323" s="25">
        <v>71.52</v>
      </c>
      <c r="F323" s="26">
        <v>54.56</v>
      </c>
      <c r="G323" s="26">
        <v>59.47</v>
      </c>
      <c r="H323" s="26">
        <v>64.430000000000007</v>
      </c>
      <c r="I323" s="25">
        <v>60.2</v>
      </c>
      <c r="J323" s="26">
        <v>56.8</v>
      </c>
      <c r="K323" s="25">
        <v>62.24</v>
      </c>
      <c r="L323" s="26">
        <v>52.45</v>
      </c>
      <c r="M323" s="26">
        <v>58.57</v>
      </c>
      <c r="N323" s="26">
        <v>58.95</v>
      </c>
      <c r="O323" s="26">
        <v>60.73</v>
      </c>
    </row>
    <row r="324" spans="1:15" x14ac:dyDescent="0.2">
      <c r="A324" s="23" t="s">
        <v>42</v>
      </c>
      <c r="B324" s="24">
        <v>6.18</v>
      </c>
      <c r="C324" s="25">
        <v>5.26</v>
      </c>
      <c r="D324" s="26">
        <v>6.98</v>
      </c>
      <c r="E324" s="25">
        <v>5.79</v>
      </c>
      <c r="F324" s="26">
        <v>5.93</v>
      </c>
      <c r="G324" s="26">
        <v>8.06</v>
      </c>
      <c r="H324" s="26">
        <v>4.71</v>
      </c>
      <c r="I324" s="25">
        <v>4.84</v>
      </c>
      <c r="J324" s="26">
        <v>8.3699999999999992</v>
      </c>
      <c r="K324" s="25">
        <v>6.61</v>
      </c>
      <c r="L324" s="26">
        <v>6.16</v>
      </c>
      <c r="M324" s="26">
        <v>7.76</v>
      </c>
      <c r="N324" s="26">
        <v>5.73</v>
      </c>
      <c r="O324" s="26">
        <v>4.63</v>
      </c>
    </row>
    <row r="326" spans="1:15" x14ac:dyDescent="0.2">
      <c r="A326" s="43" t="s">
        <v>307</v>
      </c>
    </row>
    <row r="327" spans="1:15" x14ac:dyDescent="0.2">
      <c r="A327" s="43" t="s">
        <v>308</v>
      </c>
    </row>
    <row r="328" spans="1:15" x14ac:dyDescent="0.2">
      <c r="A328" s="43" t="s">
        <v>309</v>
      </c>
    </row>
    <row r="329" spans="1:15" x14ac:dyDescent="0.2">
      <c r="A329" s="33" t="s">
        <v>114</v>
      </c>
    </row>
    <row r="330" spans="1:15" x14ac:dyDescent="0.2">
      <c r="A330" s="22" t="s">
        <v>103</v>
      </c>
      <c r="B330" s="34"/>
      <c r="C330" s="35"/>
      <c r="D330" s="35"/>
      <c r="E330" s="35"/>
      <c r="F330" s="35"/>
      <c r="G330" s="35"/>
      <c r="H330" s="35"/>
      <c r="I330" s="35"/>
      <c r="J330" s="35"/>
      <c r="K330" s="35"/>
      <c r="L330" s="35"/>
      <c r="M330" s="35"/>
      <c r="N330" s="35"/>
      <c r="O330" s="35"/>
    </row>
    <row r="331" spans="1:15" x14ac:dyDescent="0.2">
      <c r="A331" s="36" t="s">
        <v>104</v>
      </c>
      <c r="B331" s="37">
        <v>38.93</v>
      </c>
      <c r="C331" s="38">
        <v>35.08</v>
      </c>
      <c r="D331" s="39">
        <v>42.65</v>
      </c>
      <c r="E331" s="38">
        <v>28.09</v>
      </c>
      <c r="F331" s="39">
        <v>40.409999999999997</v>
      </c>
      <c r="G331" s="39">
        <v>33.479999999999997</v>
      </c>
      <c r="H331" s="39">
        <v>48.74</v>
      </c>
      <c r="I331" s="38">
        <v>42.65</v>
      </c>
      <c r="J331" s="39">
        <v>33.58</v>
      </c>
      <c r="K331" s="38">
        <v>32.6</v>
      </c>
      <c r="L331" s="39">
        <v>40.619999999999997</v>
      </c>
      <c r="M331" s="39">
        <v>40.659999999999997</v>
      </c>
      <c r="N331" s="39">
        <v>37.57</v>
      </c>
      <c r="O331" s="39">
        <v>44.63</v>
      </c>
    </row>
    <row r="332" spans="1:15" x14ac:dyDescent="0.2">
      <c r="A332" s="36" t="s">
        <v>105</v>
      </c>
      <c r="B332" s="37">
        <v>40.119999999999997</v>
      </c>
      <c r="C332" s="38">
        <v>39.08</v>
      </c>
      <c r="D332" s="39">
        <v>41.12</v>
      </c>
      <c r="E332" s="38">
        <v>41.44</v>
      </c>
      <c r="F332" s="39">
        <v>36.130000000000003</v>
      </c>
      <c r="G332" s="39">
        <v>50.73</v>
      </c>
      <c r="H332" s="39">
        <v>38.68</v>
      </c>
      <c r="I332" s="38">
        <v>41.17</v>
      </c>
      <c r="J332" s="39">
        <v>38.61</v>
      </c>
      <c r="K332" s="38">
        <v>45.92</v>
      </c>
      <c r="L332" s="39">
        <v>40.56</v>
      </c>
      <c r="M332" s="39">
        <v>36.909999999999997</v>
      </c>
      <c r="N332" s="39">
        <v>42.04</v>
      </c>
      <c r="O332" s="39">
        <v>34.11</v>
      </c>
    </row>
    <row r="333" spans="1:15" x14ac:dyDescent="0.2">
      <c r="A333" s="36" t="s">
        <v>42</v>
      </c>
      <c r="B333" s="37">
        <v>1.94</v>
      </c>
      <c r="C333" s="38">
        <v>2.5299999999999998</v>
      </c>
      <c r="D333" s="39">
        <v>1.37</v>
      </c>
      <c r="E333" s="38">
        <v>2.56</v>
      </c>
      <c r="F333" s="39">
        <v>2.58</v>
      </c>
      <c r="G333" s="39">
        <v>1.1000000000000001</v>
      </c>
      <c r="H333" s="39">
        <v>0.45</v>
      </c>
      <c r="I333" s="38">
        <v>1.48</v>
      </c>
      <c r="J333" s="39">
        <v>2.61</v>
      </c>
      <c r="K333" s="38">
        <v>3.06</v>
      </c>
      <c r="L333" s="39">
        <v>0.64</v>
      </c>
      <c r="M333" s="39">
        <v>2.3199999999999998</v>
      </c>
      <c r="N333" s="39">
        <v>1.65</v>
      </c>
      <c r="O333" s="39">
        <v>1.79</v>
      </c>
    </row>
    <row r="334" spans="1:15" x14ac:dyDescent="0.2">
      <c r="A334" s="23" t="s">
        <v>115</v>
      </c>
      <c r="B334" s="37">
        <v>19.010000000000002</v>
      </c>
      <c r="C334" s="38">
        <v>23.31</v>
      </c>
      <c r="D334" s="39">
        <v>14.85</v>
      </c>
      <c r="E334" s="38">
        <v>27.91</v>
      </c>
      <c r="F334" s="39">
        <v>20.88</v>
      </c>
      <c r="G334" s="39">
        <v>14.69</v>
      </c>
      <c r="H334" s="39">
        <v>12.12</v>
      </c>
      <c r="I334" s="38">
        <v>14.71</v>
      </c>
      <c r="J334" s="39">
        <v>25.19</v>
      </c>
      <c r="K334" s="38">
        <v>18.41</v>
      </c>
      <c r="L334" s="39">
        <v>18.18</v>
      </c>
      <c r="M334" s="39">
        <v>20.11</v>
      </c>
      <c r="N334" s="39">
        <v>18.739999999999998</v>
      </c>
      <c r="O334" s="39">
        <v>19.47</v>
      </c>
    </row>
    <row r="335" spans="1:15" x14ac:dyDescent="0.2">
      <c r="A335" s="22" t="s">
        <v>106</v>
      </c>
      <c r="B335" s="34"/>
      <c r="C335" s="35"/>
      <c r="D335" s="35"/>
      <c r="E335" s="35"/>
      <c r="F335" s="35"/>
      <c r="G335" s="35"/>
      <c r="H335" s="35"/>
      <c r="I335" s="35"/>
      <c r="J335" s="35"/>
      <c r="K335" s="35"/>
      <c r="L335" s="35"/>
      <c r="M335" s="35"/>
      <c r="N335" s="35"/>
      <c r="O335" s="35"/>
    </row>
    <row r="336" spans="1:15" x14ac:dyDescent="0.2">
      <c r="A336" s="36" t="s">
        <v>104</v>
      </c>
      <c r="B336" s="37">
        <v>75.819999999999993</v>
      </c>
      <c r="C336" s="38">
        <v>70.31</v>
      </c>
      <c r="D336" s="39">
        <v>81.16</v>
      </c>
      <c r="E336" s="38">
        <v>67.22</v>
      </c>
      <c r="F336" s="39">
        <v>74.36</v>
      </c>
      <c r="G336" s="39">
        <v>79.31</v>
      </c>
      <c r="H336" s="39">
        <v>82.17</v>
      </c>
      <c r="I336" s="38">
        <v>80.239999999999995</v>
      </c>
      <c r="J336" s="39">
        <v>69.459999999999994</v>
      </c>
      <c r="K336" s="38">
        <v>77.239999999999995</v>
      </c>
      <c r="L336" s="39">
        <v>78.41</v>
      </c>
      <c r="M336" s="39">
        <v>74.760000000000005</v>
      </c>
      <c r="N336" s="39">
        <v>76.11</v>
      </c>
      <c r="O336" s="39">
        <v>73.010000000000005</v>
      </c>
    </row>
    <row r="337" spans="1:15" x14ac:dyDescent="0.2">
      <c r="A337" s="36" t="s">
        <v>105</v>
      </c>
      <c r="B337" s="37">
        <v>3.8</v>
      </c>
      <c r="C337" s="38">
        <v>3.86</v>
      </c>
      <c r="D337" s="39">
        <v>3.74</v>
      </c>
      <c r="E337" s="38">
        <v>2.67</v>
      </c>
      <c r="F337" s="39">
        <v>3.35</v>
      </c>
      <c r="G337" s="39">
        <v>4.3099999999999996</v>
      </c>
      <c r="H337" s="39">
        <v>5.45</v>
      </c>
      <c r="I337" s="38">
        <v>3.69</v>
      </c>
      <c r="J337" s="39">
        <v>3.95</v>
      </c>
      <c r="K337" s="38">
        <v>2.15</v>
      </c>
      <c r="L337" s="39">
        <v>3.42</v>
      </c>
      <c r="M337" s="39">
        <v>3.12</v>
      </c>
      <c r="N337" s="39">
        <v>4.28</v>
      </c>
      <c r="O337" s="39">
        <v>5.9</v>
      </c>
    </row>
    <row r="338" spans="1:15" x14ac:dyDescent="0.2">
      <c r="A338" s="36" t="s">
        <v>42</v>
      </c>
      <c r="B338" s="37">
        <v>1.37</v>
      </c>
      <c r="C338" s="38">
        <v>2.5299999999999998</v>
      </c>
      <c r="D338" s="39">
        <v>0.26</v>
      </c>
      <c r="E338" s="38">
        <v>2.2000000000000002</v>
      </c>
      <c r="F338" s="39">
        <v>1.41</v>
      </c>
      <c r="G338" s="39">
        <v>1.69</v>
      </c>
      <c r="H338" s="39">
        <v>0.26</v>
      </c>
      <c r="I338" s="38">
        <v>1.35</v>
      </c>
      <c r="J338" s="39">
        <v>1.4</v>
      </c>
      <c r="K338" s="38">
        <v>2.2000000000000002</v>
      </c>
      <c r="L338" s="39">
        <v>0</v>
      </c>
      <c r="M338" s="39">
        <v>2.0099999999999998</v>
      </c>
      <c r="N338" s="39">
        <v>0.88</v>
      </c>
      <c r="O338" s="39">
        <v>1.62</v>
      </c>
    </row>
    <row r="339" spans="1:15" x14ac:dyDescent="0.2">
      <c r="A339" s="23" t="s">
        <v>115</v>
      </c>
      <c r="B339" s="37">
        <v>19.010000000000002</v>
      </c>
      <c r="C339" s="38">
        <v>23.31</v>
      </c>
      <c r="D339" s="39">
        <v>14.85</v>
      </c>
      <c r="E339" s="38">
        <v>27.91</v>
      </c>
      <c r="F339" s="39">
        <v>20.88</v>
      </c>
      <c r="G339" s="39">
        <v>14.69</v>
      </c>
      <c r="H339" s="39">
        <v>12.12</v>
      </c>
      <c r="I339" s="38">
        <v>14.71</v>
      </c>
      <c r="J339" s="39">
        <v>25.19</v>
      </c>
      <c r="K339" s="38">
        <v>18.41</v>
      </c>
      <c r="L339" s="39">
        <v>18.18</v>
      </c>
      <c r="M339" s="39">
        <v>20.11</v>
      </c>
      <c r="N339" s="39">
        <v>18.739999999999998</v>
      </c>
      <c r="O339" s="39">
        <v>19.47</v>
      </c>
    </row>
    <row r="340" spans="1:15" x14ac:dyDescent="0.2">
      <c r="A340" s="22" t="s">
        <v>107</v>
      </c>
      <c r="B340" s="34"/>
      <c r="C340" s="35"/>
      <c r="D340" s="35"/>
      <c r="E340" s="35"/>
      <c r="F340" s="35"/>
      <c r="G340" s="35"/>
      <c r="H340" s="35"/>
      <c r="I340" s="35"/>
      <c r="J340" s="35"/>
      <c r="K340" s="35"/>
      <c r="L340" s="35"/>
      <c r="M340" s="35"/>
      <c r="N340" s="35"/>
      <c r="O340" s="35"/>
    </row>
    <row r="341" spans="1:15" x14ac:dyDescent="0.2">
      <c r="A341" s="36" t="s">
        <v>104</v>
      </c>
      <c r="B341" s="37">
        <v>31.25</v>
      </c>
      <c r="C341" s="38">
        <v>30.2</v>
      </c>
      <c r="D341" s="39">
        <v>32.28</v>
      </c>
      <c r="E341" s="38">
        <v>23.3</v>
      </c>
      <c r="F341" s="39">
        <v>33.08</v>
      </c>
      <c r="G341" s="39">
        <v>31.11</v>
      </c>
      <c r="H341" s="39">
        <v>30.74</v>
      </c>
      <c r="I341" s="38">
        <v>31.39</v>
      </c>
      <c r="J341" s="39">
        <v>31.06</v>
      </c>
      <c r="K341" s="38">
        <v>32.76</v>
      </c>
      <c r="L341" s="39">
        <v>26.1</v>
      </c>
      <c r="M341" s="39">
        <v>25.25</v>
      </c>
      <c r="N341" s="39">
        <v>33.72</v>
      </c>
      <c r="O341" s="39">
        <v>36.630000000000003</v>
      </c>
    </row>
    <row r="342" spans="1:15" x14ac:dyDescent="0.2">
      <c r="A342" s="36" t="s">
        <v>105</v>
      </c>
      <c r="B342" s="37">
        <v>47.64</v>
      </c>
      <c r="C342" s="38">
        <v>43.95</v>
      </c>
      <c r="D342" s="39">
        <v>51.21</v>
      </c>
      <c r="E342" s="38">
        <v>46.08</v>
      </c>
      <c r="F342" s="39">
        <v>43.81</v>
      </c>
      <c r="G342" s="39">
        <v>52.58</v>
      </c>
      <c r="H342" s="39">
        <v>55.3</v>
      </c>
      <c r="I342" s="38">
        <v>51.88</v>
      </c>
      <c r="J342" s="39">
        <v>41.54</v>
      </c>
      <c r="K342" s="38">
        <v>46.55</v>
      </c>
      <c r="L342" s="39">
        <v>52.86</v>
      </c>
      <c r="M342" s="39">
        <v>52.87</v>
      </c>
      <c r="N342" s="39">
        <v>46.03</v>
      </c>
      <c r="O342" s="39">
        <v>41.26</v>
      </c>
    </row>
    <row r="343" spans="1:15" x14ac:dyDescent="0.2">
      <c r="A343" s="36" t="s">
        <v>42</v>
      </c>
      <c r="B343" s="37">
        <v>2.1</v>
      </c>
      <c r="C343" s="38">
        <v>2.54</v>
      </c>
      <c r="D343" s="39">
        <v>1.67</v>
      </c>
      <c r="E343" s="38">
        <v>2.71</v>
      </c>
      <c r="F343" s="39">
        <v>2.23</v>
      </c>
      <c r="G343" s="39">
        <v>1.62</v>
      </c>
      <c r="H343" s="39">
        <v>1.84</v>
      </c>
      <c r="I343" s="38">
        <v>2.02</v>
      </c>
      <c r="J343" s="39">
        <v>2.21</v>
      </c>
      <c r="K343" s="38">
        <v>2.2799999999999998</v>
      </c>
      <c r="L343" s="39">
        <v>2.86</v>
      </c>
      <c r="M343" s="39">
        <v>1.76</v>
      </c>
      <c r="N343" s="39">
        <v>1.51</v>
      </c>
      <c r="O343" s="39">
        <v>2.64</v>
      </c>
    </row>
    <row r="344" spans="1:15" x14ac:dyDescent="0.2">
      <c r="A344" s="23" t="s">
        <v>115</v>
      </c>
      <c r="B344" s="37">
        <v>19.010000000000002</v>
      </c>
      <c r="C344" s="38">
        <v>23.31</v>
      </c>
      <c r="D344" s="39">
        <v>14.85</v>
      </c>
      <c r="E344" s="38">
        <v>27.91</v>
      </c>
      <c r="F344" s="39">
        <v>20.88</v>
      </c>
      <c r="G344" s="39">
        <v>14.69</v>
      </c>
      <c r="H344" s="39">
        <v>12.12</v>
      </c>
      <c r="I344" s="38">
        <v>14.71</v>
      </c>
      <c r="J344" s="39">
        <v>25.19</v>
      </c>
      <c r="K344" s="38">
        <v>18.41</v>
      </c>
      <c r="L344" s="39">
        <v>18.18</v>
      </c>
      <c r="M344" s="39">
        <v>20.11</v>
      </c>
      <c r="N344" s="39">
        <v>18.739999999999998</v>
      </c>
      <c r="O344" s="39">
        <v>19.47</v>
      </c>
    </row>
    <row r="345" spans="1:15" x14ac:dyDescent="0.2">
      <c r="A345" s="22" t="s">
        <v>108</v>
      </c>
      <c r="B345" s="34"/>
      <c r="C345" s="35"/>
      <c r="D345" s="35"/>
      <c r="E345" s="35"/>
      <c r="F345" s="35"/>
      <c r="G345" s="35"/>
      <c r="H345" s="35"/>
      <c r="I345" s="35"/>
      <c r="J345" s="35"/>
      <c r="K345" s="35"/>
      <c r="L345" s="35"/>
      <c r="M345" s="35"/>
      <c r="N345" s="35"/>
      <c r="O345" s="35"/>
    </row>
    <row r="346" spans="1:15" x14ac:dyDescent="0.2">
      <c r="A346" s="36" t="s">
        <v>104</v>
      </c>
      <c r="B346" s="37">
        <v>46.78</v>
      </c>
      <c r="C346" s="38">
        <v>45.61</v>
      </c>
      <c r="D346" s="39">
        <v>47.91</v>
      </c>
      <c r="E346" s="38">
        <v>46.27</v>
      </c>
      <c r="F346" s="39">
        <v>55.4</v>
      </c>
      <c r="G346" s="39">
        <v>40.07</v>
      </c>
      <c r="H346" s="39">
        <v>26.42</v>
      </c>
      <c r="I346" s="38">
        <v>56.28</v>
      </c>
      <c r="J346" s="39">
        <v>33.11</v>
      </c>
      <c r="K346" s="38">
        <v>56.75</v>
      </c>
      <c r="L346" s="39">
        <v>54.99</v>
      </c>
      <c r="M346" s="39">
        <v>43.55</v>
      </c>
      <c r="N346" s="39">
        <v>43.96</v>
      </c>
      <c r="O346" s="39">
        <v>37.770000000000003</v>
      </c>
    </row>
    <row r="347" spans="1:15" x14ac:dyDescent="0.2">
      <c r="A347" s="36" t="s">
        <v>105</v>
      </c>
      <c r="B347" s="37">
        <v>24.33</v>
      </c>
      <c r="C347" s="38">
        <v>22.96</v>
      </c>
      <c r="D347" s="39">
        <v>25.65</v>
      </c>
      <c r="E347" s="38">
        <v>17.98</v>
      </c>
      <c r="F347" s="39">
        <v>18.079999999999998</v>
      </c>
      <c r="G347" s="39">
        <v>32.229999999999997</v>
      </c>
      <c r="H347" s="39">
        <v>39.69</v>
      </c>
      <c r="I347" s="38">
        <v>21.48</v>
      </c>
      <c r="J347" s="39">
        <v>28.42</v>
      </c>
      <c r="K347" s="38">
        <v>19.149999999999999</v>
      </c>
      <c r="L347" s="39">
        <v>18.940000000000001</v>
      </c>
      <c r="M347" s="39">
        <v>24.11</v>
      </c>
      <c r="N347" s="39">
        <v>25.96</v>
      </c>
      <c r="O347" s="39">
        <v>31.77</v>
      </c>
    </row>
    <row r="348" spans="1:15" x14ac:dyDescent="0.2">
      <c r="A348" s="36" t="s">
        <v>42</v>
      </c>
      <c r="B348" s="37">
        <v>9.89</v>
      </c>
      <c r="C348" s="38">
        <v>8.1300000000000008</v>
      </c>
      <c r="D348" s="39">
        <v>11.59</v>
      </c>
      <c r="E348" s="38">
        <v>7.84</v>
      </c>
      <c r="F348" s="39">
        <v>5.64</v>
      </c>
      <c r="G348" s="39">
        <v>13.01</v>
      </c>
      <c r="H348" s="39">
        <v>21.77</v>
      </c>
      <c r="I348" s="38">
        <v>7.53</v>
      </c>
      <c r="J348" s="39">
        <v>13.28</v>
      </c>
      <c r="K348" s="38">
        <v>5.68</v>
      </c>
      <c r="L348" s="39">
        <v>7.89</v>
      </c>
      <c r="M348" s="39">
        <v>12.23</v>
      </c>
      <c r="N348" s="39">
        <v>11.33</v>
      </c>
      <c r="O348" s="39">
        <v>10.98</v>
      </c>
    </row>
    <row r="349" spans="1:15" x14ac:dyDescent="0.2">
      <c r="A349" s="23" t="s">
        <v>115</v>
      </c>
      <c r="B349" s="37">
        <v>19.010000000000002</v>
      </c>
      <c r="C349" s="38">
        <v>23.31</v>
      </c>
      <c r="D349" s="39">
        <v>14.85</v>
      </c>
      <c r="E349" s="38">
        <v>27.91</v>
      </c>
      <c r="F349" s="39">
        <v>20.88</v>
      </c>
      <c r="G349" s="39">
        <v>14.69</v>
      </c>
      <c r="H349" s="39">
        <v>12.12</v>
      </c>
      <c r="I349" s="38">
        <v>14.71</v>
      </c>
      <c r="J349" s="39">
        <v>25.19</v>
      </c>
      <c r="K349" s="38">
        <v>18.41</v>
      </c>
      <c r="L349" s="39">
        <v>18.18</v>
      </c>
      <c r="M349" s="39">
        <v>20.11</v>
      </c>
      <c r="N349" s="39">
        <v>18.739999999999998</v>
      </c>
      <c r="O349" s="39">
        <v>19.47</v>
      </c>
    </row>
    <row r="350" spans="1:15" x14ac:dyDescent="0.2">
      <c r="A350" s="43" t="s">
        <v>109</v>
      </c>
      <c r="B350" s="34"/>
      <c r="C350" s="35"/>
      <c r="D350" s="35"/>
      <c r="E350" s="35"/>
      <c r="F350" s="35"/>
      <c r="G350" s="35"/>
      <c r="H350" s="35"/>
      <c r="I350" s="35"/>
      <c r="J350" s="35"/>
      <c r="K350" s="35"/>
      <c r="L350" s="35"/>
      <c r="M350" s="35"/>
      <c r="N350" s="35"/>
      <c r="O350" s="35"/>
    </row>
    <row r="351" spans="1:15" x14ac:dyDescent="0.2">
      <c r="A351" s="36" t="s">
        <v>104</v>
      </c>
      <c r="B351" s="37">
        <v>72.33</v>
      </c>
      <c r="C351" s="38">
        <v>67.02</v>
      </c>
      <c r="D351" s="39">
        <v>77.47</v>
      </c>
      <c r="E351" s="38">
        <v>68.97</v>
      </c>
      <c r="F351" s="39">
        <v>68.930000000000007</v>
      </c>
      <c r="G351" s="39">
        <v>77.73</v>
      </c>
      <c r="H351" s="39">
        <v>79.16</v>
      </c>
      <c r="I351" s="38">
        <v>76.459999999999994</v>
      </c>
      <c r="J351" s="39">
        <v>66.39</v>
      </c>
      <c r="K351" s="38">
        <v>74.19</v>
      </c>
      <c r="L351" s="39">
        <v>71.709999999999994</v>
      </c>
      <c r="M351" s="39">
        <v>71.13</v>
      </c>
      <c r="N351" s="39">
        <v>75.39</v>
      </c>
      <c r="O351" s="39">
        <v>67.28</v>
      </c>
    </row>
    <row r="352" spans="1:15" x14ac:dyDescent="0.2">
      <c r="A352" s="36" t="s">
        <v>105</v>
      </c>
      <c r="B352" s="37">
        <v>6.93</v>
      </c>
      <c r="C352" s="38">
        <v>7.18</v>
      </c>
      <c r="D352" s="39">
        <v>6.7</v>
      </c>
      <c r="E352" s="38">
        <v>1</v>
      </c>
      <c r="F352" s="39">
        <v>8</v>
      </c>
      <c r="G352" s="39">
        <v>6.31</v>
      </c>
      <c r="H352" s="39">
        <v>8.2799999999999994</v>
      </c>
      <c r="I352" s="38">
        <v>7.36</v>
      </c>
      <c r="J352" s="39">
        <v>6.33</v>
      </c>
      <c r="K352" s="38">
        <v>4.2300000000000004</v>
      </c>
      <c r="L352" s="39">
        <v>8.93</v>
      </c>
      <c r="M352" s="39">
        <v>6.83</v>
      </c>
      <c r="N352" s="39">
        <v>5.05</v>
      </c>
      <c r="O352" s="39">
        <v>11.44</v>
      </c>
    </row>
    <row r="353" spans="1:15" x14ac:dyDescent="0.2">
      <c r="A353" s="36" t="s">
        <v>42</v>
      </c>
      <c r="B353" s="37">
        <v>1.73</v>
      </c>
      <c r="C353" s="38">
        <v>2.5</v>
      </c>
      <c r="D353" s="39">
        <v>0.98</v>
      </c>
      <c r="E353" s="38">
        <v>2.12</v>
      </c>
      <c r="F353" s="39">
        <v>2.2000000000000002</v>
      </c>
      <c r="G353" s="39">
        <v>1.27</v>
      </c>
      <c r="H353" s="39">
        <v>0.44</v>
      </c>
      <c r="I353" s="38">
        <v>1.47</v>
      </c>
      <c r="J353" s="39">
        <v>2.09</v>
      </c>
      <c r="K353" s="38">
        <v>3.16</v>
      </c>
      <c r="L353" s="39">
        <v>1.18</v>
      </c>
      <c r="M353" s="39">
        <v>1.93</v>
      </c>
      <c r="N353" s="39">
        <v>0.82</v>
      </c>
      <c r="O353" s="39">
        <v>1.81</v>
      </c>
    </row>
    <row r="354" spans="1:15" x14ac:dyDescent="0.2">
      <c r="A354" s="23" t="s">
        <v>115</v>
      </c>
      <c r="B354" s="37">
        <v>19.010000000000002</v>
      </c>
      <c r="C354" s="38">
        <v>23.31</v>
      </c>
      <c r="D354" s="39">
        <v>14.85</v>
      </c>
      <c r="E354" s="38">
        <v>27.91</v>
      </c>
      <c r="F354" s="39">
        <v>20.88</v>
      </c>
      <c r="G354" s="39">
        <v>14.69</v>
      </c>
      <c r="H354" s="39">
        <v>12.12</v>
      </c>
      <c r="I354" s="38">
        <v>14.71</v>
      </c>
      <c r="J354" s="39">
        <v>25.19</v>
      </c>
      <c r="K354" s="38">
        <v>18.41</v>
      </c>
      <c r="L354" s="39">
        <v>18.18</v>
      </c>
      <c r="M354" s="39">
        <v>20.11</v>
      </c>
      <c r="N354" s="39">
        <v>18.739999999999998</v>
      </c>
      <c r="O354" s="39">
        <v>19.47</v>
      </c>
    </row>
    <row r="355" spans="1:15" x14ac:dyDescent="0.2">
      <c r="A355" s="43" t="s">
        <v>110</v>
      </c>
      <c r="B355" s="34"/>
      <c r="C355" s="35"/>
      <c r="D355" s="35"/>
      <c r="E355" s="35"/>
      <c r="F355" s="35"/>
      <c r="G355" s="35"/>
      <c r="H355" s="35"/>
      <c r="I355" s="35"/>
      <c r="J355" s="35"/>
      <c r="K355" s="35"/>
      <c r="L355" s="35"/>
      <c r="M355" s="35"/>
      <c r="N355" s="35"/>
      <c r="O355" s="35"/>
    </row>
    <row r="356" spans="1:15" x14ac:dyDescent="0.2">
      <c r="A356" s="36" t="s">
        <v>104</v>
      </c>
      <c r="B356" s="37">
        <v>61.08</v>
      </c>
      <c r="C356" s="38">
        <v>57.22</v>
      </c>
      <c r="D356" s="39">
        <v>64.81</v>
      </c>
      <c r="E356" s="38">
        <v>48.4</v>
      </c>
      <c r="F356" s="39">
        <v>61.22</v>
      </c>
      <c r="G356" s="39">
        <v>60.32</v>
      </c>
      <c r="H356" s="39">
        <v>70.52</v>
      </c>
      <c r="I356" s="38">
        <v>64.73</v>
      </c>
      <c r="J356" s="39">
        <v>55.83</v>
      </c>
      <c r="K356" s="38">
        <v>61.18</v>
      </c>
      <c r="L356" s="39">
        <v>60.23</v>
      </c>
      <c r="M356" s="39">
        <v>60.66</v>
      </c>
      <c r="N356" s="39">
        <v>62.68</v>
      </c>
      <c r="O356" s="39">
        <v>59.55</v>
      </c>
    </row>
    <row r="357" spans="1:15" x14ac:dyDescent="0.2">
      <c r="A357" s="36" t="s">
        <v>105</v>
      </c>
      <c r="B357" s="37">
        <v>18.190000000000001</v>
      </c>
      <c r="C357" s="38">
        <v>17.559999999999999</v>
      </c>
      <c r="D357" s="39">
        <v>18.79</v>
      </c>
      <c r="E357" s="38">
        <v>19.75</v>
      </c>
      <c r="F357" s="39">
        <v>15.84</v>
      </c>
      <c r="G357" s="39">
        <v>24.39</v>
      </c>
      <c r="H357" s="39">
        <v>16.84</v>
      </c>
      <c r="I357" s="38">
        <v>18.809999999999999</v>
      </c>
      <c r="J357" s="39">
        <v>17.29</v>
      </c>
      <c r="K357" s="38">
        <v>17.600000000000001</v>
      </c>
      <c r="L357" s="39">
        <v>20.9</v>
      </c>
      <c r="M357" s="39">
        <v>17.23</v>
      </c>
      <c r="N357" s="39">
        <v>17.47</v>
      </c>
      <c r="O357" s="39">
        <v>18.96</v>
      </c>
    </row>
    <row r="358" spans="1:15" x14ac:dyDescent="0.2">
      <c r="A358" s="36" t="s">
        <v>42</v>
      </c>
      <c r="B358" s="37">
        <v>1.73</v>
      </c>
      <c r="C358" s="38">
        <v>1.91</v>
      </c>
      <c r="D358" s="39">
        <v>1.55</v>
      </c>
      <c r="E358" s="38">
        <v>3.94</v>
      </c>
      <c r="F358" s="39">
        <v>2.06</v>
      </c>
      <c r="G358" s="39">
        <v>0.6</v>
      </c>
      <c r="H358" s="39">
        <v>0.52</v>
      </c>
      <c r="I358" s="38">
        <v>1.75</v>
      </c>
      <c r="J358" s="39">
        <v>1.69</v>
      </c>
      <c r="K358" s="38">
        <v>2.81</v>
      </c>
      <c r="L358" s="39">
        <v>0.69</v>
      </c>
      <c r="M358" s="39">
        <v>2</v>
      </c>
      <c r="N358" s="39">
        <v>1.1100000000000001</v>
      </c>
      <c r="O358" s="39">
        <v>2.02</v>
      </c>
    </row>
    <row r="359" spans="1:15" x14ac:dyDescent="0.2">
      <c r="A359" s="23" t="s">
        <v>115</v>
      </c>
      <c r="B359" s="37">
        <v>19.010000000000002</v>
      </c>
      <c r="C359" s="38">
        <v>23.31</v>
      </c>
      <c r="D359" s="39">
        <v>14.85</v>
      </c>
      <c r="E359" s="38">
        <v>27.91</v>
      </c>
      <c r="F359" s="39">
        <v>20.88</v>
      </c>
      <c r="G359" s="39">
        <v>14.69</v>
      </c>
      <c r="H359" s="39">
        <v>12.12</v>
      </c>
      <c r="I359" s="38">
        <v>14.71</v>
      </c>
      <c r="J359" s="39">
        <v>25.19</v>
      </c>
      <c r="K359" s="38">
        <v>18.41</v>
      </c>
      <c r="L359" s="39">
        <v>18.18</v>
      </c>
      <c r="M359" s="39">
        <v>20.11</v>
      </c>
      <c r="N359" s="39">
        <v>18.739999999999998</v>
      </c>
      <c r="O359" s="39">
        <v>19.47</v>
      </c>
    </row>
    <row r="360" spans="1:15" x14ac:dyDescent="0.2">
      <c r="A360" s="22" t="s">
        <v>111</v>
      </c>
      <c r="B360" s="34"/>
      <c r="C360" s="35"/>
      <c r="D360" s="35"/>
      <c r="E360" s="35"/>
      <c r="F360" s="35"/>
      <c r="G360" s="35"/>
      <c r="H360" s="35"/>
      <c r="I360" s="35"/>
      <c r="J360" s="35"/>
      <c r="K360" s="35"/>
      <c r="L360" s="35"/>
      <c r="M360" s="35"/>
      <c r="N360" s="35"/>
      <c r="O360" s="35"/>
    </row>
    <row r="361" spans="1:15" x14ac:dyDescent="0.2">
      <c r="A361" s="36" t="s">
        <v>104</v>
      </c>
      <c r="B361" s="37">
        <v>20.04</v>
      </c>
      <c r="C361" s="38">
        <v>19.75</v>
      </c>
      <c r="D361" s="39">
        <v>20.32</v>
      </c>
      <c r="E361" s="38">
        <v>17.02</v>
      </c>
      <c r="F361" s="39">
        <v>23.27</v>
      </c>
      <c r="G361" s="39">
        <v>16.96</v>
      </c>
      <c r="H361" s="39">
        <v>15.15</v>
      </c>
      <c r="I361" s="38">
        <v>23.25</v>
      </c>
      <c r="J361" s="39">
        <v>15.43</v>
      </c>
      <c r="K361" s="38">
        <v>21.45</v>
      </c>
      <c r="L361" s="39">
        <v>18.29</v>
      </c>
      <c r="M361" s="39">
        <v>21.89</v>
      </c>
      <c r="N361" s="39">
        <v>19.809999999999999</v>
      </c>
      <c r="O361" s="39">
        <v>18.12</v>
      </c>
    </row>
    <row r="362" spans="1:15" x14ac:dyDescent="0.2">
      <c r="A362" s="36" t="s">
        <v>105</v>
      </c>
      <c r="B362" s="37">
        <v>59.59</v>
      </c>
      <c r="C362" s="38">
        <v>55.37</v>
      </c>
      <c r="D362" s="39">
        <v>63.68</v>
      </c>
      <c r="E362" s="38">
        <v>53.45</v>
      </c>
      <c r="F362" s="39">
        <v>54.28</v>
      </c>
      <c r="G362" s="39">
        <v>67.11</v>
      </c>
      <c r="H362" s="39">
        <v>72.11</v>
      </c>
      <c r="I362" s="38">
        <v>60.92</v>
      </c>
      <c r="J362" s="39">
        <v>57.67</v>
      </c>
      <c r="K362" s="38">
        <v>58.02</v>
      </c>
      <c r="L362" s="39">
        <v>63.05</v>
      </c>
      <c r="M362" s="39">
        <v>56.24</v>
      </c>
      <c r="N362" s="39">
        <v>60.18</v>
      </c>
      <c r="O362" s="39">
        <v>61.5</v>
      </c>
    </row>
    <row r="363" spans="1:15" x14ac:dyDescent="0.2">
      <c r="A363" s="36" t="s">
        <v>42</v>
      </c>
      <c r="B363" s="37">
        <v>1.36</v>
      </c>
      <c r="C363" s="38">
        <v>1.57</v>
      </c>
      <c r="D363" s="39">
        <v>1.1599999999999999</v>
      </c>
      <c r="E363" s="38">
        <v>1.62</v>
      </c>
      <c r="F363" s="39">
        <v>1.57</v>
      </c>
      <c r="G363" s="39">
        <v>1.24</v>
      </c>
      <c r="H363" s="39">
        <v>0.63</v>
      </c>
      <c r="I363" s="38">
        <v>1.1200000000000001</v>
      </c>
      <c r="J363" s="39">
        <v>1.71</v>
      </c>
      <c r="K363" s="38">
        <v>2.12</v>
      </c>
      <c r="L363" s="39">
        <v>0.49</v>
      </c>
      <c r="M363" s="39">
        <v>1.76</v>
      </c>
      <c r="N363" s="39">
        <v>1.27</v>
      </c>
      <c r="O363" s="39">
        <v>0.91</v>
      </c>
    </row>
    <row r="364" spans="1:15" x14ac:dyDescent="0.2">
      <c r="A364" s="23" t="s">
        <v>115</v>
      </c>
      <c r="B364" s="37">
        <v>19.010000000000002</v>
      </c>
      <c r="C364" s="38">
        <v>23.31</v>
      </c>
      <c r="D364" s="39">
        <v>14.85</v>
      </c>
      <c r="E364" s="38">
        <v>27.91</v>
      </c>
      <c r="F364" s="39">
        <v>20.88</v>
      </c>
      <c r="G364" s="39">
        <v>14.69</v>
      </c>
      <c r="H364" s="39">
        <v>12.12</v>
      </c>
      <c r="I364" s="38">
        <v>14.71</v>
      </c>
      <c r="J364" s="39">
        <v>25.19</v>
      </c>
      <c r="K364" s="38">
        <v>18.41</v>
      </c>
      <c r="L364" s="39">
        <v>18.18</v>
      </c>
      <c r="M364" s="39">
        <v>20.11</v>
      </c>
      <c r="N364" s="39">
        <v>18.739999999999998</v>
      </c>
      <c r="O364" s="39">
        <v>19.47</v>
      </c>
    </row>
    <row r="365" spans="1:15" x14ac:dyDescent="0.2">
      <c r="A365" s="43" t="s">
        <v>112</v>
      </c>
      <c r="B365" s="34"/>
      <c r="C365" s="35"/>
      <c r="D365" s="35"/>
      <c r="E365" s="35"/>
      <c r="F365" s="35"/>
      <c r="G365" s="35"/>
      <c r="H365" s="35"/>
      <c r="I365" s="35"/>
      <c r="J365" s="35"/>
      <c r="K365" s="35"/>
      <c r="L365" s="35"/>
      <c r="M365" s="35"/>
      <c r="N365" s="35"/>
      <c r="O365" s="35"/>
    </row>
    <row r="366" spans="1:15" x14ac:dyDescent="0.2">
      <c r="A366" s="36" t="s">
        <v>104</v>
      </c>
      <c r="B366" s="37">
        <v>49.93</v>
      </c>
      <c r="C366" s="38">
        <v>44.2</v>
      </c>
      <c r="D366" s="39">
        <v>55.48</v>
      </c>
      <c r="E366" s="38">
        <v>46.75</v>
      </c>
      <c r="F366" s="39">
        <v>49.32</v>
      </c>
      <c r="G366" s="39">
        <v>53.87</v>
      </c>
      <c r="H366" s="39">
        <v>48.98</v>
      </c>
      <c r="I366" s="38">
        <v>51.37</v>
      </c>
      <c r="J366" s="39">
        <v>47.87</v>
      </c>
      <c r="K366" s="38">
        <v>51.44</v>
      </c>
      <c r="L366" s="39">
        <v>52.47</v>
      </c>
      <c r="M366" s="39">
        <v>46.93</v>
      </c>
      <c r="N366" s="39">
        <v>52.4</v>
      </c>
      <c r="O366" s="39">
        <v>45.81</v>
      </c>
    </row>
    <row r="367" spans="1:15" x14ac:dyDescent="0.2">
      <c r="A367" s="36" t="s">
        <v>105</v>
      </c>
      <c r="B367" s="37">
        <v>29.21</v>
      </c>
      <c r="C367" s="38">
        <v>30.61</v>
      </c>
      <c r="D367" s="39">
        <v>27.85</v>
      </c>
      <c r="E367" s="38">
        <v>22.09</v>
      </c>
      <c r="F367" s="39">
        <v>27.47</v>
      </c>
      <c r="G367" s="39">
        <v>30.77</v>
      </c>
      <c r="H367" s="39">
        <v>38.08</v>
      </c>
      <c r="I367" s="38">
        <v>32.450000000000003</v>
      </c>
      <c r="J367" s="39">
        <v>24.54</v>
      </c>
      <c r="K367" s="38">
        <v>27.75</v>
      </c>
      <c r="L367" s="39">
        <v>28.42</v>
      </c>
      <c r="M367" s="39">
        <v>30.29</v>
      </c>
      <c r="N367" s="39">
        <v>27.45</v>
      </c>
      <c r="O367" s="39">
        <v>32.950000000000003</v>
      </c>
    </row>
    <row r="368" spans="1:15" x14ac:dyDescent="0.2">
      <c r="A368" s="36" t="s">
        <v>42</v>
      </c>
      <c r="B368" s="37">
        <v>1.85</v>
      </c>
      <c r="C368" s="38">
        <v>1.88</v>
      </c>
      <c r="D368" s="39">
        <v>1.83</v>
      </c>
      <c r="E368" s="38">
        <v>3.25</v>
      </c>
      <c r="F368" s="39">
        <v>2.33</v>
      </c>
      <c r="G368" s="39">
        <v>0.66</v>
      </c>
      <c r="H368" s="39">
        <v>0.82</v>
      </c>
      <c r="I368" s="38">
        <v>1.47</v>
      </c>
      <c r="J368" s="39">
        <v>2.4</v>
      </c>
      <c r="K368" s="38">
        <v>2.4</v>
      </c>
      <c r="L368" s="39">
        <v>0.93</v>
      </c>
      <c r="M368" s="39">
        <v>2.67</v>
      </c>
      <c r="N368" s="39">
        <v>1.41</v>
      </c>
      <c r="O368" s="39">
        <v>1.77</v>
      </c>
    </row>
    <row r="369" spans="1:15" x14ac:dyDescent="0.2">
      <c r="A369" s="23" t="s">
        <v>115</v>
      </c>
      <c r="B369" s="37">
        <v>19.010000000000002</v>
      </c>
      <c r="C369" s="38">
        <v>23.31</v>
      </c>
      <c r="D369" s="39">
        <v>14.85</v>
      </c>
      <c r="E369" s="38">
        <v>27.91</v>
      </c>
      <c r="F369" s="39">
        <v>20.88</v>
      </c>
      <c r="G369" s="39">
        <v>14.69</v>
      </c>
      <c r="H369" s="39">
        <v>12.12</v>
      </c>
      <c r="I369" s="38">
        <v>14.71</v>
      </c>
      <c r="J369" s="39">
        <v>25.19</v>
      </c>
      <c r="K369" s="38">
        <v>18.41</v>
      </c>
      <c r="L369" s="39">
        <v>18.18</v>
      </c>
      <c r="M369" s="39">
        <v>20.11</v>
      </c>
      <c r="N369" s="39">
        <v>18.739999999999998</v>
      </c>
      <c r="O369" s="39">
        <v>19.47</v>
      </c>
    </row>
    <row r="370" spans="1:15" x14ac:dyDescent="0.2">
      <c r="A370" s="22" t="s">
        <v>113</v>
      </c>
      <c r="B370" s="34"/>
      <c r="C370" s="35"/>
      <c r="D370" s="35"/>
      <c r="E370" s="35"/>
      <c r="F370" s="35"/>
      <c r="G370" s="35"/>
      <c r="H370" s="35"/>
      <c r="I370" s="35"/>
      <c r="J370" s="35"/>
      <c r="K370" s="35"/>
      <c r="L370" s="35"/>
      <c r="M370" s="35"/>
      <c r="N370" s="35"/>
      <c r="O370" s="35"/>
    </row>
    <row r="371" spans="1:15" x14ac:dyDescent="0.2">
      <c r="A371" s="36" t="s">
        <v>104</v>
      </c>
      <c r="B371" s="37">
        <v>28.28</v>
      </c>
      <c r="C371" s="38">
        <v>28.8</v>
      </c>
      <c r="D371" s="39">
        <v>27.77</v>
      </c>
      <c r="E371" s="38">
        <v>16.36</v>
      </c>
      <c r="F371" s="39">
        <v>31.26</v>
      </c>
      <c r="G371" s="39">
        <v>27.7</v>
      </c>
      <c r="H371" s="39">
        <v>27.12</v>
      </c>
      <c r="I371" s="38">
        <v>29.82</v>
      </c>
      <c r="J371" s="39">
        <v>26.05</v>
      </c>
      <c r="K371" s="38">
        <v>25.42</v>
      </c>
      <c r="L371" s="39">
        <v>33.869999999999997</v>
      </c>
      <c r="M371" s="39">
        <v>26.89</v>
      </c>
      <c r="N371" s="39">
        <v>28.7</v>
      </c>
      <c r="O371" s="39">
        <v>27.9</v>
      </c>
    </row>
    <row r="372" spans="1:15" x14ac:dyDescent="0.2">
      <c r="A372" s="36" t="s">
        <v>105</v>
      </c>
      <c r="B372" s="37">
        <v>47.71</v>
      </c>
      <c r="C372" s="38">
        <v>43.86</v>
      </c>
      <c r="D372" s="39">
        <v>51.44</v>
      </c>
      <c r="E372" s="38">
        <v>51.56</v>
      </c>
      <c r="F372" s="39">
        <v>43.17</v>
      </c>
      <c r="G372" s="39">
        <v>50.73</v>
      </c>
      <c r="H372" s="39">
        <v>56.63</v>
      </c>
      <c r="I372" s="38">
        <v>51.34</v>
      </c>
      <c r="J372" s="39">
        <v>42.49</v>
      </c>
      <c r="K372" s="38">
        <v>50.78</v>
      </c>
      <c r="L372" s="39">
        <v>42.92</v>
      </c>
      <c r="M372" s="39">
        <v>46.79</v>
      </c>
      <c r="N372" s="39">
        <v>47.9</v>
      </c>
      <c r="O372" s="39">
        <v>48.9</v>
      </c>
    </row>
    <row r="373" spans="1:15" x14ac:dyDescent="0.2">
      <c r="A373" s="36" t="s">
        <v>42</v>
      </c>
      <c r="B373" s="37">
        <v>5</v>
      </c>
      <c r="C373" s="38">
        <v>4.03</v>
      </c>
      <c r="D373" s="39">
        <v>5.94</v>
      </c>
      <c r="E373" s="38">
        <v>4.18</v>
      </c>
      <c r="F373" s="39">
        <v>4.6900000000000004</v>
      </c>
      <c r="G373" s="39">
        <v>6.88</v>
      </c>
      <c r="H373" s="39">
        <v>4.1399999999999997</v>
      </c>
      <c r="I373" s="38">
        <v>4.13</v>
      </c>
      <c r="J373" s="39">
        <v>6.26</v>
      </c>
      <c r="K373" s="38">
        <v>5.39</v>
      </c>
      <c r="L373" s="39">
        <v>5.04</v>
      </c>
      <c r="M373" s="39">
        <v>6.2</v>
      </c>
      <c r="N373" s="39">
        <v>4.66</v>
      </c>
      <c r="O373" s="39">
        <v>3.73</v>
      </c>
    </row>
    <row r="374" spans="1:15" x14ac:dyDescent="0.2">
      <c r="A374" s="23" t="s">
        <v>115</v>
      </c>
      <c r="B374" s="37">
        <v>19.010000000000002</v>
      </c>
      <c r="C374" s="38">
        <v>23.31</v>
      </c>
      <c r="D374" s="39">
        <v>14.85</v>
      </c>
      <c r="E374" s="38">
        <v>27.91</v>
      </c>
      <c r="F374" s="39">
        <v>20.88</v>
      </c>
      <c r="G374" s="39">
        <v>14.69</v>
      </c>
      <c r="H374" s="39">
        <v>12.12</v>
      </c>
      <c r="I374" s="38">
        <v>14.71</v>
      </c>
      <c r="J374" s="39">
        <v>25.19</v>
      </c>
      <c r="K374" s="38">
        <v>18.41</v>
      </c>
      <c r="L374" s="39">
        <v>18.18</v>
      </c>
      <c r="M374" s="39">
        <v>20.11</v>
      </c>
      <c r="N374" s="39">
        <v>18.739999999999998</v>
      </c>
      <c r="O374" s="39">
        <v>19.47</v>
      </c>
    </row>
    <row r="375" spans="1:15" x14ac:dyDescent="0.2">
      <c r="A375" s="33"/>
    </row>
    <row r="376" spans="1:15" x14ac:dyDescent="0.2">
      <c r="A376" s="43" t="s">
        <v>116</v>
      </c>
      <c r="B376" s="31"/>
      <c r="C376" s="31"/>
      <c r="D376" s="31"/>
      <c r="E376" s="31"/>
      <c r="F376" s="31"/>
      <c r="G376" s="31"/>
      <c r="H376" s="31"/>
      <c r="I376" s="31"/>
      <c r="J376" s="31"/>
      <c r="K376" s="31"/>
      <c r="L376" s="31"/>
      <c r="M376" s="31"/>
      <c r="N376" s="31"/>
      <c r="O376" s="31"/>
    </row>
    <row r="377" spans="1:15" x14ac:dyDescent="0.2">
      <c r="A377" s="22" t="s">
        <v>117</v>
      </c>
      <c r="B377" s="4"/>
    </row>
    <row r="378" spans="1:15" ht="22.5" x14ac:dyDescent="0.2">
      <c r="A378" s="23" t="s">
        <v>118</v>
      </c>
      <c r="B378" s="24">
        <v>3.38</v>
      </c>
      <c r="C378" s="25">
        <v>4.97</v>
      </c>
      <c r="D378" s="26">
        <v>1.84</v>
      </c>
      <c r="E378" s="25">
        <v>3.15</v>
      </c>
      <c r="F378" s="26">
        <v>3.83</v>
      </c>
      <c r="G378" s="26">
        <v>2.59</v>
      </c>
      <c r="H378" s="26">
        <v>3.04</v>
      </c>
      <c r="I378" s="25">
        <v>2.65</v>
      </c>
      <c r="J378" s="26">
        <v>4.43</v>
      </c>
      <c r="K378" s="25">
        <v>5.56</v>
      </c>
      <c r="L378" s="26">
        <v>2.15</v>
      </c>
      <c r="M378" s="26">
        <v>2.14</v>
      </c>
      <c r="N378" s="26">
        <v>2.5499999999999998</v>
      </c>
      <c r="O378" s="26">
        <v>4.7300000000000004</v>
      </c>
    </row>
    <row r="379" spans="1:15" ht="22.5" x14ac:dyDescent="0.2">
      <c r="A379" s="23" t="s">
        <v>119</v>
      </c>
      <c r="B379" s="24">
        <v>12.59</v>
      </c>
      <c r="C379" s="25">
        <v>12.93</v>
      </c>
      <c r="D379" s="26">
        <v>12.26</v>
      </c>
      <c r="E379" s="25">
        <v>6.19</v>
      </c>
      <c r="F379" s="26">
        <v>10.46</v>
      </c>
      <c r="G379" s="26">
        <v>9.23</v>
      </c>
      <c r="H379" s="26">
        <v>28.95</v>
      </c>
      <c r="I379" s="25">
        <v>9.94</v>
      </c>
      <c r="J379" s="26">
        <v>16.41</v>
      </c>
      <c r="K379" s="25">
        <v>6.81</v>
      </c>
      <c r="L379" s="26">
        <v>12.7</v>
      </c>
      <c r="M379" s="26">
        <v>16.52</v>
      </c>
      <c r="N379" s="26">
        <v>11.96</v>
      </c>
      <c r="O379" s="26">
        <v>15.23</v>
      </c>
    </row>
    <row r="380" spans="1:15" x14ac:dyDescent="0.2">
      <c r="A380" s="23" t="s">
        <v>120</v>
      </c>
      <c r="B380" s="24">
        <v>80.08</v>
      </c>
      <c r="C380" s="25">
        <v>77.78</v>
      </c>
      <c r="D380" s="26">
        <v>82.3</v>
      </c>
      <c r="E380" s="25">
        <v>84.39</v>
      </c>
      <c r="F380" s="26">
        <v>80.17</v>
      </c>
      <c r="G380" s="26">
        <v>86.59</v>
      </c>
      <c r="H380" s="26">
        <v>68.010000000000005</v>
      </c>
      <c r="I380" s="25">
        <v>85.32</v>
      </c>
      <c r="J380" s="26">
        <v>72.53</v>
      </c>
      <c r="K380" s="25">
        <v>83.23</v>
      </c>
      <c r="L380" s="26">
        <v>83.97</v>
      </c>
      <c r="M380" s="26">
        <v>76.5</v>
      </c>
      <c r="N380" s="26">
        <v>80.2</v>
      </c>
      <c r="O380" s="26">
        <v>77.540000000000006</v>
      </c>
    </row>
    <row r="381" spans="1:15" x14ac:dyDescent="0.2">
      <c r="A381" s="23" t="s">
        <v>42</v>
      </c>
      <c r="B381" s="24">
        <v>3.95</v>
      </c>
      <c r="C381" s="25">
        <v>4.32</v>
      </c>
      <c r="D381" s="26">
        <v>3.6</v>
      </c>
      <c r="E381" s="25">
        <v>6.28</v>
      </c>
      <c r="F381" s="26">
        <v>5.55</v>
      </c>
      <c r="G381" s="26">
        <v>1.59</v>
      </c>
      <c r="H381" s="26">
        <v>0</v>
      </c>
      <c r="I381" s="25">
        <v>2.09</v>
      </c>
      <c r="J381" s="26">
        <v>6.63</v>
      </c>
      <c r="K381" s="25">
        <v>4.4000000000000004</v>
      </c>
      <c r="L381" s="26">
        <v>1.18</v>
      </c>
      <c r="M381" s="26">
        <v>4.84</v>
      </c>
      <c r="N381" s="26">
        <v>5.29</v>
      </c>
      <c r="O381" s="26">
        <v>2.5</v>
      </c>
    </row>
    <row r="382" spans="1:15" x14ac:dyDescent="0.2">
      <c r="A382" s="22" t="s">
        <v>121</v>
      </c>
      <c r="B382" s="4"/>
    </row>
    <row r="383" spans="1:15" ht="22.5" x14ac:dyDescent="0.2">
      <c r="A383" s="23" t="s">
        <v>118</v>
      </c>
      <c r="B383" s="24">
        <v>3.05</v>
      </c>
      <c r="C383" s="25">
        <v>4</v>
      </c>
      <c r="D383" s="26">
        <v>2.14</v>
      </c>
      <c r="E383" s="25">
        <v>3.62</v>
      </c>
      <c r="F383" s="26">
        <v>3.21</v>
      </c>
      <c r="G383" s="26">
        <v>2.35</v>
      </c>
      <c r="H383" s="26">
        <v>3.07</v>
      </c>
      <c r="I383" s="25">
        <v>2.88</v>
      </c>
      <c r="J383" s="26">
        <v>3.3</v>
      </c>
      <c r="K383" s="25">
        <v>4.05</v>
      </c>
      <c r="L383" s="26">
        <v>2.5499999999999998</v>
      </c>
      <c r="M383" s="26">
        <v>2.2599999999999998</v>
      </c>
      <c r="N383" s="26">
        <v>2.9</v>
      </c>
      <c r="O383" s="26">
        <v>3.51</v>
      </c>
    </row>
    <row r="384" spans="1:15" ht="22.5" x14ac:dyDescent="0.2">
      <c r="A384" s="23" t="s">
        <v>119</v>
      </c>
      <c r="B384" s="24">
        <v>11.47</v>
      </c>
      <c r="C384" s="25">
        <v>12.34</v>
      </c>
      <c r="D384" s="26">
        <v>10.63</v>
      </c>
      <c r="E384" s="25">
        <v>5.21</v>
      </c>
      <c r="F384" s="26">
        <v>8.6999999999999993</v>
      </c>
      <c r="G384" s="26">
        <v>10.18</v>
      </c>
      <c r="H384" s="26">
        <v>27.16</v>
      </c>
      <c r="I384" s="25">
        <v>9.14</v>
      </c>
      <c r="J384" s="26">
        <v>14.83</v>
      </c>
      <c r="K384" s="25">
        <v>6.42</v>
      </c>
      <c r="L384" s="26">
        <v>12.25</v>
      </c>
      <c r="M384" s="26">
        <v>12.39</v>
      </c>
      <c r="N384" s="26">
        <v>11.55</v>
      </c>
      <c r="O384" s="26">
        <v>15.14</v>
      </c>
    </row>
    <row r="385" spans="1:15" x14ac:dyDescent="0.2">
      <c r="A385" s="23" t="s">
        <v>120</v>
      </c>
      <c r="B385" s="24">
        <v>80.34</v>
      </c>
      <c r="C385" s="25">
        <v>77.83</v>
      </c>
      <c r="D385" s="26">
        <v>82.77</v>
      </c>
      <c r="E385" s="25">
        <v>83.23</v>
      </c>
      <c r="F385" s="26">
        <v>80.55</v>
      </c>
      <c r="G385" s="26">
        <v>86.4</v>
      </c>
      <c r="H385" s="26">
        <v>69.459999999999994</v>
      </c>
      <c r="I385" s="25">
        <v>84.16</v>
      </c>
      <c r="J385" s="26">
        <v>74.84</v>
      </c>
      <c r="K385" s="25">
        <v>84.03</v>
      </c>
      <c r="L385" s="26">
        <v>82.17</v>
      </c>
      <c r="M385" s="26">
        <v>78.78</v>
      </c>
      <c r="N385" s="26">
        <v>78.599999999999994</v>
      </c>
      <c r="O385" s="26">
        <v>79.510000000000005</v>
      </c>
    </row>
    <row r="386" spans="1:15" x14ac:dyDescent="0.2">
      <c r="A386" s="23" t="s">
        <v>42</v>
      </c>
      <c r="B386" s="24">
        <v>5.14</v>
      </c>
      <c r="C386" s="25">
        <v>5.83</v>
      </c>
      <c r="D386" s="26">
        <v>4.46</v>
      </c>
      <c r="E386" s="25">
        <v>7.95</v>
      </c>
      <c r="F386" s="26">
        <v>7.54</v>
      </c>
      <c r="G386" s="26">
        <v>1.08</v>
      </c>
      <c r="H386" s="26">
        <v>0.32</v>
      </c>
      <c r="I386" s="25">
        <v>3.82</v>
      </c>
      <c r="J386" s="26">
        <v>7.03</v>
      </c>
      <c r="K386" s="25">
        <v>5.5</v>
      </c>
      <c r="L386" s="26">
        <v>3.03</v>
      </c>
      <c r="M386" s="26">
        <v>6.57</v>
      </c>
      <c r="N386" s="26">
        <v>6.95</v>
      </c>
      <c r="O386" s="26">
        <v>1.84</v>
      </c>
    </row>
    <row r="387" spans="1:15" x14ac:dyDescent="0.2">
      <c r="A387" s="22" t="s">
        <v>122</v>
      </c>
      <c r="B387" s="4"/>
    </row>
    <row r="388" spans="1:15" ht="22.5" x14ac:dyDescent="0.2">
      <c r="A388" s="23" t="s">
        <v>118</v>
      </c>
      <c r="B388" s="24">
        <v>4.18</v>
      </c>
      <c r="C388" s="25">
        <v>4.51</v>
      </c>
      <c r="D388" s="26">
        <v>3.85</v>
      </c>
      <c r="E388" s="25">
        <v>6.7</v>
      </c>
      <c r="F388" s="26">
        <v>4.6399999999999997</v>
      </c>
      <c r="G388" s="26">
        <v>2.57</v>
      </c>
      <c r="H388" s="26">
        <v>2.97</v>
      </c>
      <c r="I388" s="25">
        <v>3.7</v>
      </c>
      <c r="J388" s="26">
        <v>4.87</v>
      </c>
      <c r="K388" s="25">
        <v>3.17</v>
      </c>
      <c r="L388" s="26">
        <v>2.4900000000000002</v>
      </c>
      <c r="M388" s="26">
        <v>3.71</v>
      </c>
      <c r="N388" s="26">
        <v>5.69</v>
      </c>
      <c r="O388" s="26">
        <v>4.72</v>
      </c>
    </row>
    <row r="389" spans="1:15" ht="22.5" x14ac:dyDescent="0.2">
      <c r="A389" s="23" t="s">
        <v>119</v>
      </c>
      <c r="B389" s="24">
        <v>7.03</v>
      </c>
      <c r="C389" s="25">
        <v>8.77</v>
      </c>
      <c r="D389" s="26">
        <v>5.36</v>
      </c>
      <c r="E389" s="25">
        <v>4.33</v>
      </c>
      <c r="F389" s="26">
        <v>6.65</v>
      </c>
      <c r="G389" s="26">
        <v>7.29</v>
      </c>
      <c r="H389" s="26">
        <v>9.9</v>
      </c>
      <c r="I389" s="25">
        <v>5.19</v>
      </c>
      <c r="J389" s="26">
        <v>9.68</v>
      </c>
      <c r="K389" s="25">
        <v>8.25</v>
      </c>
      <c r="L389" s="26">
        <v>6.22</v>
      </c>
      <c r="M389" s="26">
        <v>6.33</v>
      </c>
      <c r="N389" s="26">
        <v>7.28</v>
      </c>
      <c r="O389" s="26">
        <v>6.78</v>
      </c>
    </row>
    <row r="390" spans="1:15" x14ac:dyDescent="0.2">
      <c r="A390" s="23" t="s">
        <v>120</v>
      </c>
      <c r="B390" s="24">
        <v>82.69</v>
      </c>
      <c r="C390" s="25">
        <v>80.06</v>
      </c>
      <c r="D390" s="26">
        <v>85.24</v>
      </c>
      <c r="E390" s="25">
        <v>80.260000000000005</v>
      </c>
      <c r="F390" s="26">
        <v>81.05</v>
      </c>
      <c r="G390" s="26">
        <v>86.66</v>
      </c>
      <c r="H390" s="26">
        <v>84.73</v>
      </c>
      <c r="I390" s="25">
        <v>87.7</v>
      </c>
      <c r="J390" s="26">
        <v>75.489999999999995</v>
      </c>
      <c r="K390" s="25">
        <v>82.49</v>
      </c>
      <c r="L390" s="26">
        <v>87.92</v>
      </c>
      <c r="M390" s="26">
        <v>85.29</v>
      </c>
      <c r="N390" s="26">
        <v>77.73</v>
      </c>
      <c r="O390" s="26">
        <v>83.77</v>
      </c>
    </row>
    <row r="391" spans="1:15" x14ac:dyDescent="0.2">
      <c r="A391" s="23" t="s">
        <v>42</v>
      </c>
      <c r="B391" s="24">
        <v>6.09</v>
      </c>
      <c r="C391" s="25">
        <v>6.65</v>
      </c>
      <c r="D391" s="26">
        <v>5.55</v>
      </c>
      <c r="E391" s="25">
        <v>8.7200000000000006</v>
      </c>
      <c r="F391" s="26">
        <v>7.65</v>
      </c>
      <c r="G391" s="26">
        <v>3.47</v>
      </c>
      <c r="H391" s="26">
        <v>2.39</v>
      </c>
      <c r="I391" s="25">
        <v>3.4</v>
      </c>
      <c r="J391" s="26">
        <v>9.9600000000000009</v>
      </c>
      <c r="K391" s="25">
        <v>6.09</v>
      </c>
      <c r="L391" s="26">
        <v>3.38</v>
      </c>
      <c r="M391" s="26">
        <v>4.66</v>
      </c>
      <c r="N391" s="26">
        <v>9.3000000000000007</v>
      </c>
      <c r="O391" s="26">
        <v>4.7300000000000004</v>
      </c>
    </row>
    <row r="392" spans="1:15" x14ac:dyDescent="0.2">
      <c r="A392" s="22" t="s">
        <v>123</v>
      </c>
      <c r="B392" s="4"/>
    </row>
    <row r="393" spans="1:15" ht="22.5" x14ac:dyDescent="0.2">
      <c r="A393" s="23" t="s">
        <v>118</v>
      </c>
      <c r="B393" s="24">
        <v>2.76</v>
      </c>
      <c r="C393" s="25">
        <v>3.02</v>
      </c>
      <c r="D393" s="26">
        <v>2.5</v>
      </c>
      <c r="E393" s="25">
        <v>0.43</v>
      </c>
      <c r="F393" s="26">
        <v>4.6100000000000003</v>
      </c>
      <c r="G393" s="26">
        <v>1.26</v>
      </c>
      <c r="H393" s="26">
        <v>0</v>
      </c>
      <c r="I393" s="25">
        <v>3.17</v>
      </c>
      <c r="J393" s="26">
        <v>2.16</v>
      </c>
      <c r="K393" s="25">
        <v>3.35</v>
      </c>
      <c r="L393" s="26">
        <v>1.36</v>
      </c>
      <c r="M393" s="26">
        <v>3.17</v>
      </c>
      <c r="N393" s="26">
        <v>2.96</v>
      </c>
      <c r="O393" s="26">
        <v>2.41</v>
      </c>
    </row>
    <row r="394" spans="1:15" ht="22.5" x14ac:dyDescent="0.2">
      <c r="A394" s="23" t="s">
        <v>119</v>
      </c>
      <c r="B394" s="24">
        <v>2.99</v>
      </c>
      <c r="C394" s="25">
        <v>3.99</v>
      </c>
      <c r="D394" s="26">
        <v>2.0299999999999998</v>
      </c>
      <c r="E394" s="25">
        <v>5.16</v>
      </c>
      <c r="F394" s="26">
        <v>4.13</v>
      </c>
      <c r="G394" s="26">
        <v>0.25</v>
      </c>
      <c r="H394" s="26">
        <v>1.23</v>
      </c>
      <c r="I394" s="25">
        <v>3.15</v>
      </c>
      <c r="J394" s="26">
        <v>2.77</v>
      </c>
      <c r="K394" s="25">
        <v>3.84</v>
      </c>
      <c r="L394" s="26">
        <v>3.61</v>
      </c>
      <c r="M394" s="26">
        <v>0.95</v>
      </c>
      <c r="N394" s="26">
        <v>2.7</v>
      </c>
      <c r="O394" s="26">
        <v>4.43</v>
      </c>
    </row>
    <row r="395" spans="1:15" x14ac:dyDescent="0.2">
      <c r="A395" s="23" t="s">
        <v>120</v>
      </c>
      <c r="B395" s="24">
        <v>88.55</v>
      </c>
      <c r="C395" s="25">
        <v>86.09</v>
      </c>
      <c r="D395" s="26">
        <v>90.94</v>
      </c>
      <c r="E395" s="25">
        <v>86.53</v>
      </c>
      <c r="F395" s="26">
        <v>84.3</v>
      </c>
      <c r="G395" s="26">
        <v>94.83</v>
      </c>
      <c r="H395" s="26">
        <v>96.17</v>
      </c>
      <c r="I395" s="25">
        <v>90.25</v>
      </c>
      <c r="J395" s="26">
        <v>86.11</v>
      </c>
      <c r="K395" s="25">
        <v>87.13</v>
      </c>
      <c r="L395" s="26">
        <v>92.95</v>
      </c>
      <c r="M395" s="26">
        <v>90.55</v>
      </c>
      <c r="N395" s="26">
        <v>85.68</v>
      </c>
      <c r="O395" s="26">
        <v>88.94</v>
      </c>
    </row>
    <row r="396" spans="1:15" x14ac:dyDescent="0.2">
      <c r="A396" s="23" t="s">
        <v>42</v>
      </c>
      <c r="B396" s="24">
        <v>5.7</v>
      </c>
      <c r="C396" s="25">
        <v>6.91</v>
      </c>
      <c r="D396" s="26">
        <v>4.53</v>
      </c>
      <c r="E396" s="25">
        <v>7.88</v>
      </c>
      <c r="F396" s="26">
        <v>6.95</v>
      </c>
      <c r="G396" s="26">
        <v>3.65</v>
      </c>
      <c r="H396" s="26">
        <v>2.6</v>
      </c>
      <c r="I396" s="25">
        <v>3.43</v>
      </c>
      <c r="J396" s="26">
        <v>8.9600000000000009</v>
      </c>
      <c r="K396" s="25">
        <v>5.69</v>
      </c>
      <c r="L396" s="26">
        <v>2.08</v>
      </c>
      <c r="M396" s="26">
        <v>5.33</v>
      </c>
      <c r="N396" s="26">
        <v>8.67</v>
      </c>
      <c r="O396" s="26">
        <v>4.22</v>
      </c>
    </row>
    <row r="397" spans="1:15" x14ac:dyDescent="0.2">
      <c r="A397" s="22" t="s">
        <v>124</v>
      </c>
      <c r="B397" s="4"/>
    </row>
    <row r="398" spans="1:15" ht="22.5" x14ac:dyDescent="0.2">
      <c r="A398" s="23" t="s">
        <v>118</v>
      </c>
      <c r="B398" s="24">
        <v>12.11</v>
      </c>
      <c r="C398" s="25">
        <v>11.59</v>
      </c>
      <c r="D398" s="26">
        <v>12.62</v>
      </c>
      <c r="E398" s="25">
        <v>15.96</v>
      </c>
      <c r="F398" s="26">
        <v>14.66</v>
      </c>
      <c r="G398" s="26">
        <v>10.210000000000001</v>
      </c>
      <c r="H398" s="26">
        <v>3.19</v>
      </c>
      <c r="I398" s="25">
        <v>11.6</v>
      </c>
      <c r="J398" s="26">
        <v>12.85</v>
      </c>
      <c r="K398" s="25">
        <v>15.18</v>
      </c>
      <c r="L398" s="26">
        <v>10.26</v>
      </c>
      <c r="M398" s="26">
        <v>10.15</v>
      </c>
      <c r="N398" s="26">
        <v>12.16</v>
      </c>
      <c r="O398" s="26">
        <v>12.43</v>
      </c>
    </row>
    <row r="399" spans="1:15" ht="22.5" x14ac:dyDescent="0.2">
      <c r="A399" s="23" t="s">
        <v>119</v>
      </c>
      <c r="B399" s="24">
        <v>5.52</v>
      </c>
      <c r="C399" s="25">
        <v>7.11</v>
      </c>
      <c r="D399" s="26">
        <v>3.99</v>
      </c>
      <c r="E399" s="25">
        <v>6.61</v>
      </c>
      <c r="F399" s="26">
        <v>7.48</v>
      </c>
      <c r="G399" s="26">
        <v>2.73</v>
      </c>
      <c r="H399" s="26">
        <v>1.77</v>
      </c>
      <c r="I399" s="25">
        <v>5.59</v>
      </c>
      <c r="J399" s="26">
        <v>5.42</v>
      </c>
      <c r="K399" s="25">
        <v>7.98</v>
      </c>
      <c r="L399" s="26">
        <v>4.67</v>
      </c>
      <c r="M399" s="26">
        <v>4.29</v>
      </c>
      <c r="N399" s="26">
        <v>4.97</v>
      </c>
      <c r="O399" s="26">
        <v>5.85</v>
      </c>
    </row>
    <row r="400" spans="1:15" x14ac:dyDescent="0.2">
      <c r="A400" s="23" t="s">
        <v>120</v>
      </c>
      <c r="B400" s="24">
        <v>73.709999999999994</v>
      </c>
      <c r="C400" s="25">
        <v>71.78</v>
      </c>
      <c r="D400" s="26">
        <v>75.569999999999993</v>
      </c>
      <c r="E400" s="25">
        <v>66.599999999999994</v>
      </c>
      <c r="F400" s="26">
        <v>67.290000000000006</v>
      </c>
      <c r="G400" s="26">
        <v>81.75</v>
      </c>
      <c r="H400" s="26">
        <v>90</v>
      </c>
      <c r="I400" s="25">
        <v>76.19</v>
      </c>
      <c r="J400" s="26">
        <v>70.13</v>
      </c>
      <c r="K400" s="25">
        <v>66.12</v>
      </c>
      <c r="L400" s="26">
        <v>82.28</v>
      </c>
      <c r="M400" s="26">
        <v>76.47</v>
      </c>
      <c r="N400" s="26">
        <v>72.5</v>
      </c>
      <c r="O400" s="26">
        <v>73.95</v>
      </c>
    </row>
    <row r="401" spans="1:15" x14ac:dyDescent="0.2">
      <c r="A401" s="23" t="s">
        <v>42</v>
      </c>
      <c r="B401" s="24">
        <v>8.66</v>
      </c>
      <c r="C401" s="25">
        <v>9.52</v>
      </c>
      <c r="D401" s="26">
        <v>7.82</v>
      </c>
      <c r="E401" s="25">
        <v>10.82</v>
      </c>
      <c r="F401" s="26">
        <v>10.57</v>
      </c>
      <c r="G401" s="26">
        <v>5.32</v>
      </c>
      <c r="H401" s="26">
        <v>5.04</v>
      </c>
      <c r="I401" s="25">
        <v>6.61</v>
      </c>
      <c r="J401" s="26">
        <v>11.6</v>
      </c>
      <c r="K401" s="25">
        <v>10.72</v>
      </c>
      <c r="L401" s="26">
        <v>2.79</v>
      </c>
      <c r="M401" s="26">
        <v>9.1</v>
      </c>
      <c r="N401" s="26">
        <v>10.37</v>
      </c>
      <c r="O401" s="26">
        <v>7.77</v>
      </c>
    </row>
    <row r="402" spans="1:15" x14ac:dyDescent="0.2">
      <c r="A402" s="43" t="s">
        <v>125</v>
      </c>
      <c r="B402" s="4"/>
    </row>
    <row r="403" spans="1:15" ht="22.5" x14ac:dyDescent="0.2">
      <c r="A403" s="23" t="s">
        <v>118</v>
      </c>
      <c r="B403" s="24">
        <v>8.59</v>
      </c>
      <c r="C403" s="25">
        <v>10.69</v>
      </c>
      <c r="D403" s="26">
        <v>6.55</v>
      </c>
      <c r="E403" s="25">
        <v>14.14</v>
      </c>
      <c r="F403" s="26">
        <v>9.36</v>
      </c>
      <c r="G403" s="26">
        <v>8.89</v>
      </c>
      <c r="H403" s="26">
        <v>1.63</v>
      </c>
      <c r="I403" s="25">
        <v>8.8000000000000007</v>
      </c>
      <c r="J403" s="26">
        <v>8.2799999999999994</v>
      </c>
      <c r="K403" s="25">
        <v>11.15</v>
      </c>
      <c r="L403" s="26">
        <v>5.92</v>
      </c>
      <c r="M403" s="26">
        <v>8.65</v>
      </c>
      <c r="N403" s="26">
        <v>6.65</v>
      </c>
      <c r="O403" s="26">
        <v>10.93</v>
      </c>
    </row>
    <row r="404" spans="1:15" ht="22.5" x14ac:dyDescent="0.2">
      <c r="A404" s="23" t="s">
        <v>119</v>
      </c>
      <c r="B404" s="24">
        <v>8.5</v>
      </c>
      <c r="C404" s="25">
        <v>10.97</v>
      </c>
      <c r="D404" s="26">
        <v>6.11</v>
      </c>
      <c r="E404" s="25">
        <v>8.52</v>
      </c>
      <c r="F404" s="26">
        <v>11.55</v>
      </c>
      <c r="G404" s="26">
        <v>4.68</v>
      </c>
      <c r="H404" s="26">
        <v>3.11</v>
      </c>
      <c r="I404" s="25">
        <v>7.36</v>
      </c>
      <c r="J404" s="26">
        <v>10.130000000000001</v>
      </c>
      <c r="K404" s="25">
        <v>9.5299999999999994</v>
      </c>
      <c r="L404" s="26">
        <v>8.0399999999999991</v>
      </c>
      <c r="M404" s="26">
        <v>8.52</v>
      </c>
      <c r="N404" s="26">
        <v>7.63</v>
      </c>
      <c r="O404" s="26">
        <v>9.1199999999999992</v>
      </c>
    </row>
    <row r="405" spans="1:15" x14ac:dyDescent="0.2">
      <c r="A405" s="23" t="s">
        <v>120</v>
      </c>
      <c r="B405" s="24">
        <v>74.81</v>
      </c>
      <c r="C405" s="25">
        <v>70.89</v>
      </c>
      <c r="D405" s="26">
        <v>78.599999999999994</v>
      </c>
      <c r="E405" s="25">
        <v>66.52</v>
      </c>
      <c r="F405" s="26">
        <v>68.69</v>
      </c>
      <c r="G405" s="26">
        <v>81.540000000000006</v>
      </c>
      <c r="H405" s="26">
        <v>92.67</v>
      </c>
      <c r="I405" s="25">
        <v>78.97</v>
      </c>
      <c r="J405" s="26">
        <v>68.819999999999993</v>
      </c>
      <c r="K405" s="25">
        <v>71.14</v>
      </c>
      <c r="L405" s="26">
        <v>80.08</v>
      </c>
      <c r="M405" s="26">
        <v>74.959999999999994</v>
      </c>
      <c r="N405" s="26">
        <v>75.459999999999994</v>
      </c>
      <c r="O405" s="26">
        <v>73.44</v>
      </c>
    </row>
    <row r="406" spans="1:15" x14ac:dyDescent="0.2">
      <c r="A406" s="23" t="s">
        <v>42</v>
      </c>
      <c r="B406" s="24">
        <v>8.1</v>
      </c>
      <c r="C406" s="25">
        <v>7.44</v>
      </c>
      <c r="D406" s="26">
        <v>8.74</v>
      </c>
      <c r="E406" s="25">
        <v>10.81</v>
      </c>
      <c r="F406" s="26">
        <v>10.4</v>
      </c>
      <c r="G406" s="26">
        <v>4.88</v>
      </c>
      <c r="H406" s="26">
        <v>2.59</v>
      </c>
      <c r="I406" s="25">
        <v>4.8600000000000003</v>
      </c>
      <c r="J406" s="26">
        <v>12.76</v>
      </c>
      <c r="K406" s="25">
        <v>8.19</v>
      </c>
      <c r="L406" s="26">
        <v>5.97</v>
      </c>
      <c r="M406" s="26">
        <v>7.87</v>
      </c>
      <c r="N406" s="26">
        <v>10.26</v>
      </c>
      <c r="O406" s="26">
        <v>6.51</v>
      </c>
    </row>
    <row r="407" spans="1:15" x14ac:dyDescent="0.2">
      <c r="A407" s="22" t="s">
        <v>126</v>
      </c>
      <c r="B407" s="4"/>
    </row>
    <row r="408" spans="1:15" ht="22.5" x14ac:dyDescent="0.2">
      <c r="A408" s="23" t="s">
        <v>118</v>
      </c>
      <c r="B408" s="24">
        <v>5.58</v>
      </c>
      <c r="C408" s="25">
        <v>6.23</v>
      </c>
      <c r="D408" s="26">
        <v>4.96</v>
      </c>
      <c r="E408" s="25">
        <v>5.39</v>
      </c>
      <c r="F408" s="26">
        <v>6.81</v>
      </c>
      <c r="G408" s="26">
        <v>3.83</v>
      </c>
      <c r="H408" s="26">
        <v>3.85</v>
      </c>
      <c r="I408" s="25">
        <v>5.25</v>
      </c>
      <c r="J408" s="26">
        <v>6.06</v>
      </c>
      <c r="K408" s="25">
        <v>5.89</v>
      </c>
      <c r="L408" s="26">
        <v>6.28</v>
      </c>
      <c r="M408" s="26">
        <v>4.8899999999999997</v>
      </c>
      <c r="N408" s="26">
        <v>6.27</v>
      </c>
      <c r="O408" s="26">
        <v>4.4000000000000004</v>
      </c>
    </row>
    <row r="409" spans="1:15" ht="22.5" x14ac:dyDescent="0.2">
      <c r="A409" s="23" t="s">
        <v>119</v>
      </c>
      <c r="B409" s="24">
        <v>7.57</v>
      </c>
      <c r="C409" s="25">
        <v>9.1199999999999992</v>
      </c>
      <c r="D409" s="26">
        <v>6.07</v>
      </c>
      <c r="E409" s="25">
        <v>4.71</v>
      </c>
      <c r="F409" s="26">
        <v>8.6300000000000008</v>
      </c>
      <c r="G409" s="26">
        <v>4.84</v>
      </c>
      <c r="H409" s="26">
        <v>9.58</v>
      </c>
      <c r="I409" s="25">
        <v>7.21</v>
      </c>
      <c r="J409" s="26">
        <v>8.08</v>
      </c>
      <c r="K409" s="25">
        <v>7.77</v>
      </c>
      <c r="L409" s="26">
        <v>7.68</v>
      </c>
      <c r="M409" s="26">
        <v>5.26</v>
      </c>
      <c r="N409" s="26">
        <v>7.32</v>
      </c>
      <c r="O409" s="26">
        <v>10.31</v>
      </c>
    </row>
    <row r="410" spans="1:15" x14ac:dyDescent="0.2">
      <c r="A410" s="23" t="s">
        <v>120</v>
      </c>
      <c r="B410" s="24">
        <v>80.86</v>
      </c>
      <c r="C410" s="25">
        <v>77.59</v>
      </c>
      <c r="D410" s="26">
        <v>84.03</v>
      </c>
      <c r="E410" s="25">
        <v>81.739999999999995</v>
      </c>
      <c r="F410" s="26">
        <v>77.010000000000005</v>
      </c>
      <c r="G410" s="26">
        <v>86.89</v>
      </c>
      <c r="H410" s="26">
        <v>85.42</v>
      </c>
      <c r="I410" s="25">
        <v>83.46</v>
      </c>
      <c r="J410" s="26">
        <v>77.12</v>
      </c>
      <c r="K410" s="25">
        <v>80.900000000000006</v>
      </c>
      <c r="L410" s="26">
        <v>83.5</v>
      </c>
      <c r="M410" s="26">
        <v>83.36</v>
      </c>
      <c r="N410" s="26">
        <v>77.98</v>
      </c>
      <c r="O410" s="26">
        <v>80.489999999999995</v>
      </c>
    </row>
    <row r="411" spans="1:15" x14ac:dyDescent="0.2">
      <c r="A411" s="23" t="s">
        <v>42</v>
      </c>
      <c r="B411" s="24">
        <v>5.99</v>
      </c>
      <c r="C411" s="25">
        <v>7.06</v>
      </c>
      <c r="D411" s="26">
        <v>4.95</v>
      </c>
      <c r="E411" s="25">
        <v>8.16</v>
      </c>
      <c r="F411" s="26">
        <v>7.55</v>
      </c>
      <c r="G411" s="26">
        <v>4.4400000000000004</v>
      </c>
      <c r="H411" s="26">
        <v>1.1499999999999999</v>
      </c>
      <c r="I411" s="25">
        <v>4.07</v>
      </c>
      <c r="J411" s="26">
        <v>8.75</v>
      </c>
      <c r="K411" s="25">
        <v>5.43</v>
      </c>
      <c r="L411" s="26">
        <v>2.5299999999999998</v>
      </c>
      <c r="M411" s="26">
        <v>6.49</v>
      </c>
      <c r="N411" s="26">
        <v>8.43</v>
      </c>
      <c r="O411" s="26">
        <v>4.8</v>
      </c>
    </row>
    <row r="412" spans="1:15" x14ac:dyDescent="0.2">
      <c r="A412" s="22" t="s">
        <v>127</v>
      </c>
      <c r="B412" s="4"/>
    </row>
    <row r="413" spans="1:15" ht="22.5" x14ac:dyDescent="0.2">
      <c r="A413" s="23" t="s">
        <v>118</v>
      </c>
      <c r="B413" s="24">
        <v>6.71</v>
      </c>
      <c r="C413" s="25">
        <v>8.7799999999999994</v>
      </c>
      <c r="D413" s="26">
        <v>4.71</v>
      </c>
      <c r="E413" s="25">
        <v>3.3</v>
      </c>
      <c r="F413" s="26">
        <v>8.9700000000000006</v>
      </c>
      <c r="G413" s="26">
        <v>5.18</v>
      </c>
      <c r="H413" s="26">
        <v>3.39</v>
      </c>
      <c r="I413" s="25">
        <v>5.92</v>
      </c>
      <c r="J413" s="26">
        <v>7.85</v>
      </c>
      <c r="K413" s="25">
        <v>6.95</v>
      </c>
      <c r="L413" s="26">
        <v>4.08</v>
      </c>
      <c r="M413" s="26">
        <v>6.66</v>
      </c>
      <c r="N413" s="26">
        <v>6.96</v>
      </c>
      <c r="O413" s="26">
        <v>8.19</v>
      </c>
    </row>
    <row r="414" spans="1:15" ht="22.5" x14ac:dyDescent="0.2">
      <c r="A414" s="23" t="s">
        <v>119</v>
      </c>
      <c r="B414" s="24">
        <v>6.17</v>
      </c>
      <c r="C414" s="25">
        <v>7.35</v>
      </c>
      <c r="D414" s="26">
        <v>5.04</v>
      </c>
      <c r="E414" s="25">
        <v>8.7899999999999991</v>
      </c>
      <c r="F414" s="26">
        <v>6.03</v>
      </c>
      <c r="G414" s="26">
        <v>2.77</v>
      </c>
      <c r="H414" s="26">
        <v>9.43</v>
      </c>
      <c r="I414" s="25">
        <v>6.08</v>
      </c>
      <c r="J414" s="26">
        <v>6.31</v>
      </c>
      <c r="K414" s="25">
        <v>8.19</v>
      </c>
      <c r="L414" s="26">
        <v>5.79</v>
      </c>
      <c r="M414" s="26">
        <v>3.21</v>
      </c>
      <c r="N414" s="26">
        <v>5.08</v>
      </c>
      <c r="O414" s="26">
        <v>9.4600000000000009</v>
      </c>
    </row>
    <row r="415" spans="1:15" x14ac:dyDescent="0.2">
      <c r="A415" s="23" t="s">
        <v>120</v>
      </c>
      <c r="B415" s="24">
        <v>76.349999999999994</v>
      </c>
      <c r="C415" s="25">
        <v>71.53</v>
      </c>
      <c r="D415" s="26">
        <v>81.02</v>
      </c>
      <c r="E415" s="25">
        <v>77.709999999999994</v>
      </c>
      <c r="F415" s="26">
        <v>71.42</v>
      </c>
      <c r="G415" s="26">
        <v>86.14</v>
      </c>
      <c r="H415" s="26">
        <v>79.260000000000005</v>
      </c>
      <c r="I415" s="25">
        <v>79.930000000000007</v>
      </c>
      <c r="J415" s="26">
        <v>71.209999999999994</v>
      </c>
      <c r="K415" s="25">
        <v>74.930000000000007</v>
      </c>
      <c r="L415" s="26">
        <v>84.51</v>
      </c>
      <c r="M415" s="26">
        <v>76.05</v>
      </c>
      <c r="N415" s="26">
        <v>76.13</v>
      </c>
      <c r="O415" s="26">
        <v>72.2</v>
      </c>
    </row>
    <row r="416" spans="1:15" x14ac:dyDescent="0.2">
      <c r="A416" s="23" t="s">
        <v>42</v>
      </c>
      <c r="B416" s="24">
        <v>10.76</v>
      </c>
      <c r="C416" s="25">
        <v>12.34</v>
      </c>
      <c r="D416" s="26">
        <v>9.23</v>
      </c>
      <c r="E416" s="25">
        <v>10.199999999999999</v>
      </c>
      <c r="F416" s="26">
        <v>13.59</v>
      </c>
      <c r="G416" s="26">
        <v>5.91</v>
      </c>
      <c r="H416" s="26">
        <v>7.92</v>
      </c>
      <c r="I416" s="25">
        <v>8.07</v>
      </c>
      <c r="J416" s="26">
        <v>14.63</v>
      </c>
      <c r="K416" s="25">
        <v>9.93</v>
      </c>
      <c r="L416" s="26">
        <v>5.62</v>
      </c>
      <c r="M416" s="26">
        <v>14.08</v>
      </c>
      <c r="N416" s="26">
        <v>11.83</v>
      </c>
      <c r="O416" s="26">
        <v>10.16</v>
      </c>
    </row>
    <row r="417" spans="1:15" x14ac:dyDescent="0.2">
      <c r="A417" s="43" t="s">
        <v>128</v>
      </c>
      <c r="B417" s="4"/>
    </row>
    <row r="418" spans="1:15" ht="22.5" x14ac:dyDescent="0.2">
      <c r="A418" s="23" t="s">
        <v>118</v>
      </c>
      <c r="B418" s="24">
        <v>3.55</v>
      </c>
      <c r="C418" s="25">
        <v>4.76</v>
      </c>
      <c r="D418" s="26">
        <v>2.37</v>
      </c>
      <c r="E418" s="25">
        <v>4.97</v>
      </c>
      <c r="F418" s="26">
        <v>4.29</v>
      </c>
      <c r="G418" s="26">
        <v>2.71</v>
      </c>
      <c r="H418" s="26">
        <v>1.1100000000000001</v>
      </c>
      <c r="I418" s="25">
        <v>3.48</v>
      </c>
      <c r="J418" s="26">
        <v>3.64</v>
      </c>
      <c r="K418" s="25">
        <v>3.54</v>
      </c>
      <c r="L418" s="26">
        <v>3.51</v>
      </c>
      <c r="M418" s="26">
        <v>2.99</v>
      </c>
      <c r="N418" s="26">
        <v>3.41</v>
      </c>
      <c r="O418" s="26">
        <v>4.45</v>
      </c>
    </row>
    <row r="419" spans="1:15" ht="22.5" x14ac:dyDescent="0.2">
      <c r="A419" s="23" t="s">
        <v>119</v>
      </c>
      <c r="B419" s="24">
        <v>5.3</v>
      </c>
      <c r="C419" s="25">
        <v>7</v>
      </c>
      <c r="D419" s="26">
        <v>3.66</v>
      </c>
      <c r="E419" s="25">
        <v>4.12</v>
      </c>
      <c r="F419" s="26">
        <v>6.28</v>
      </c>
      <c r="G419" s="26">
        <v>3.67</v>
      </c>
      <c r="H419" s="26">
        <v>4.9800000000000004</v>
      </c>
      <c r="I419" s="25">
        <v>5.0199999999999996</v>
      </c>
      <c r="J419" s="26">
        <v>5.72</v>
      </c>
      <c r="K419" s="25">
        <v>6.26</v>
      </c>
      <c r="L419" s="26">
        <v>7.43</v>
      </c>
      <c r="M419" s="26">
        <v>2.71</v>
      </c>
      <c r="N419" s="26">
        <v>4.6399999999999997</v>
      </c>
      <c r="O419" s="26">
        <v>6.65</v>
      </c>
    </row>
    <row r="420" spans="1:15" x14ac:dyDescent="0.2">
      <c r="A420" s="23" t="s">
        <v>120</v>
      </c>
      <c r="B420" s="24">
        <v>84.57</v>
      </c>
      <c r="C420" s="25">
        <v>80.63</v>
      </c>
      <c r="D420" s="26">
        <v>88.38</v>
      </c>
      <c r="E420" s="25">
        <v>84.63</v>
      </c>
      <c r="F420" s="26">
        <v>80.95</v>
      </c>
      <c r="G420" s="26">
        <v>88.68</v>
      </c>
      <c r="H420" s="26">
        <v>91.47</v>
      </c>
      <c r="I420" s="25">
        <v>87.54</v>
      </c>
      <c r="J420" s="26">
        <v>80.290000000000006</v>
      </c>
      <c r="K420" s="25">
        <v>84.07</v>
      </c>
      <c r="L420" s="26">
        <v>85.91</v>
      </c>
      <c r="M420" s="26">
        <v>86.42</v>
      </c>
      <c r="N420" s="26">
        <v>83.83</v>
      </c>
      <c r="O420" s="26">
        <v>83.1</v>
      </c>
    </row>
    <row r="421" spans="1:15" x14ac:dyDescent="0.2">
      <c r="A421" s="23" t="s">
        <v>42</v>
      </c>
      <c r="B421" s="24">
        <v>6.58</v>
      </c>
      <c r="C421" s="25">
        <v>7.6</v>
      </c>
      <c r="D421" s="26">
        <v>5.59</v>
      </c>
      <c r="E421" s="25">
        <v>6.28</v>
      </c>
      <c r="F421" s="26">
        <v>8.48</v>
      </c>
      <c r="G421" s="26">
        <v>4.95</v>
      </c>
      <c r="H421" s="26">
        <v>2.44</v>
      </c>
      <c r="I421" s="25">
        <v>3.97</v>
      </c>
      <c r="J421" s="26">
        <v>10.34</v>
      </c>
      <c r="K421" s="25">
        <v>6.13</v>
      </c>
      <c r="L421" s="26">
        <v>3.15</v>
      </c>
      <c r="M421" s="26">
        <v>7.88</v>
      </c>
      <c r="N421" s="26">
        <v>8.1199999999999992</v>
      </c>
      <c r="O421" s="26">
        <v>5.81</v>
      </c>
    </row>
    <row r="422" spans="1:15" x14ac:dyDescent="0.2">
      <c r="A422" s="23"/>
      <c r="B422" s="24"/>
      <c r="C422" s="26"/>
      <c r="D422" s="26"/>
      <c r="E422" s="26"/>
      <c r="F422" s="26"/>
      <c r="G422" s="26"/>
      <c r="H422" s="26"/>
      <c r="I422" s="26"/>
      <c r="J422" s="26"/>
      <c r="K422" s="26"/>
      <c r="L422" s="26"/>
      <c r="M422" s="26"/>
      <c r="N422" s="26"/>
      <c r="O422" s="26"/>
    </row>
    <row r="423" spans="1:15" x14ac:dyDescent="0.2">
      <c r="A423" s="43" t="s">
        <v>129</v>
      </c>
      <c r="B423" s="4"/>
    </row>
    <row r="424" spans="1:15" x14ac:dyDescent="0.2">
      <c r="A424" s="23" t="s">
        <v>130</v>
      </c>
      <c r="B424" s="24">
        <v>73</v>
      </c>
      <c r="C424" s="25">
        <v>74.260000000000005</v>
      </c>
      <c r="D424" s="26">
        <v>71.78</v>
      </c>
      <c r="E424" s="25">
        <v>62.74</v>
      </c>
      <c r="F424" s="26">
        <v>71.64</v>
      </c>
      <c r="G424" s="26">
        <v>72.73</v>
      </c>
      <c r="H424" s="26">
        <v>85.24</v>
      </c>
      <c r="I424" s="25">
        <v>73.44</v>
      </c>
      <c r="J424" s="26">
        <v>72.37</v>
      </c>
      <c r="K424" s="25">
        <v>63.12</v>
      </c>
      <c r="L424" s="26">
        <v>76.06</v>
      </c>
      <c r="M424" s="26">
        <v>77.61</v>
      </c>
      <c r="N424" s="26">
        <v>71.31</v>
      </c>
      <c r="O424" s="26">
        <v>78.69</v>
      </c>
    </row>
    <row r="425" spans="1:15" x14ac:dyDescent="0.2">
      <c r="A425" s="23" t="s">
        <v>131</v>
      </c>
      <c r="B425" s="24">
        <v>18.61</v>
      </c>
      <c r="C425" s="25">
        <v>17.670000000000002</v>
      </c>
      <c r="D425" s="26">
        <v>19.510000000000002</v>
      </c>
      <c r="E425" s="25">
        <v>24.87</v>
      </c>
      <c r="F425" s="26">
        <v>19.579999999999998</v>
      </c>
      <c r="G425" s="26">
        <v>19</v>
      </c>
      <c r="H425" s="26">
        <v>10.3</v>
      </c>
      <c r="I425" s="25">
        <v>19.52</v>
      </c>
      <c r="J425" s="26">
        <v>17.29</v>
      </c>
      <c r="K425" s="25">
        <v>25.06</v>
      </c>
      <c r="L425" s="26">
        <v>17.66</v>
      </c>
      <c r="M425" s="26">
        <v>14.7</v>
      </c>
      <c r="N425" s="26">
        <v>19.2</v>
      </c>
      <c r="O425" s="26">
        <v>15.9</v>
      </c>
    </row>
    <row r="426" spans="1:15" x14ac:dyDescent="0.2">
      <c r="A426" s="23" t="s">
        <v>42</v>
      </c>
      <c r="B426" s="24">
        <v>8.4</v>
      </c>
      <c r="C426" s="25">
        <v>8.07</v>
      </c>
      <c r="D426" s="26">
        <v>8.7100000000000009</v>
      </c>
      <c r="E426" s="25">
        <v>12.39</v>
      </c>
      <c r="F426" s="26">
        <v>8.77</v>
      </c>
      <c r="G426" s="26">
        <v>8.27</v>
      </c>
      <c r="H426" s="26">
        <v>4.46</v>
      </c>
      <c r="I426" s="25">
        <v>7.05</v>
      </c>
      <c r="J426" s="26">
        <v>10.34</v>
      </c>
      <c r="K426" s="25">
        <v>11.82</v>
      </c>
      <c r="L426" s="26">
        <v>6.28</v>
      </c>
      <c r="M426" s="26">
        <v>7.69</v>
      </c>
      <c r="N426" s="26">
        <v>9.49</v>
      </c>
      <c r="O426" s="26">
        <v>5.41</v>
      </c>
    </row>
    <row r="428" spans="1:15" x14ac:dyDescent="0.2">
      <c r="A428" s="43" t="s">
        <v>132</v>
      </c>
      <c r="B428" s="4"/>
    </row>
    <row r="429" spans="1:15" x14ac:dyDescent="0.2">
      <c r="A429" s="44" t="s">
        <v>133</v>
      </c>
      <c r="B429" s="4"/>
    </row>
    <row r="430" spans="1:15" x14ac:dyDescent="0.2">
      <c r="A430" s="23" t="s">
        <v>134</v>
      </c>
      <c r="B430" s="24">
        <v>28.27</v>
      </c>
      <c r="C430" s="25">
        <v>29.43</v>
      </c>
      <c r="D430" s="26">
        <v>27.26</v>
      </c>
      <c r="E430" s="40">
        <v>27.89</v>
      </c>
      <c r="F430" s="26">
        <v>27.56</v>
      </c>
      <c r="G430" s="27">
        <v>29.78</v>
      </c>
      <c r="H430" s="27">
        <v>29.87</v>
      </c>
      <c r="I430" s="25">
        <v>25.13</v>
      </c>
      <c r="J430" s="26">
        <v>33.369999999999997</v>
      </c>
      <c r="K430" s="25">
        <v>32.369999999999997</v>
      </c>
      <c r="L430" s="27">
        <v>31.03</v>
      </c>
      <c r="M430" s="27">
        <v>27.36</v>
      </c>
      <c r="N430" s="26">
        <v>23.97</v>
      </c>
      <c r="O430" s="27">
        <v>28.18</v>
      </c>
    </row>
    <row r="431" spans="1:15" ht="22.5" x14ac:dyDescent="0.2">
      <c r="A431" s="23" t="s">
        <v>135</v>
      </c>
      <c r="B431" s="24">
        <v>33.82</v>
      </c>
      <c r="C431" s="25">
        <v>36.06</v>
      </c>
      <c r="D431" s="26">
        <v>31.84</v>
      </c>
      <c r="E431" s="40">
        <v>48.67</v>
      </c>
      <c r="F431" s="26">
        <v>33.340000000000003</v>
      </c>
      <c r="G431" s="27">
        <v>22.94</v>
      </c>
      <c r="H431" s="27">
        <v>38.74</v>
      </c>
      <c r="I431" s="25">
        <v>38.020000000000003</v>
      </c>
      <c r="J431" s="26">
        <v>26.99</v>
      </c>
      <c r="K431" s="25">
        <v>38.47</v>
      </c>
      <c r="L431" s="27">
        <v>45.64</v>
      </c>
      <c r="M431" s="27">
        <v>38.89</v>
      </c>
      <c r="N431" s="26">
        <v>28.04</v>
      </c>
      <c r="O431" s="27">
        <v>21.35</v>
      </c>
    </row>
    <row r="432" spans="1:15" x14ac:dyDescent="0.2">
      <c r="A432" s="23" t="s">
        <v>136</v>
      </c>
      <c r="B432" s="24">
        <v>34.65</v>
      </c>
      <c r="C432" s="25">
        <v>37.47</v>
      </c>
      <c r="D432" s="26">
        <v>32.17</v>
      </c>
      <c r="E432" s="40">
        <v>44.28</v>
      </c>
      <c r="F432" s="26">
        <v>35.19</v>
      </c>
      <c r="G432" s="27">
        <v>27.48</v>
      </c>
      <c r="H432" s="27">
        <v>32.53</v>
      </c>
      <c r="I432" s="25">
        <v>33.89</v>
      </c>
      <c r="J432" s="26">
        <v>35.869999999999997</v>
      </c>
      <c r="K432" s="25">
        <v>37.69</v>
      </c>
      <c r="L432" s="27">
        <v>43.42</v>
      </c>
      <c r="M432" s="27">
        <v>24.24</v>
      </c>
      <c r="N432" s="26">
        <v>36.08</v>
      </c>
      <c r="O432" s="27">
        <v>30.12</v>
      </c>
    </row>
    <row r="433" spans="1:15" x14ac:dyDescent="0.2">
      <c r="A433" s="23" t="s">
        <v>137</v>
      </c>
      <c r="B433" s="24">
        <v>24.78</v>
      </c>
      <c r="C433" s="25">
        <v>26.71</v>
      </c>
      <c r="D433" s="26">
        <v>23.09</v>
      </c>
      <c r="E433" s="40">
        <v>36.15</v>
      </c>
      <c r="F433" s="26">
        <v>23.24</v>
      </c>
      <c r="G433" s="27">
        <v>26.76</v>
      </c>
      <c r="H433" s="27">
        <v>10.76</v>
      </c>
      <c r="I433" s="25">
        <v>26.49</v>
      </c>
      <c r="J433" s="26">
        <v>22.01</v>
      </c>
      <c r="K433" s="25">
        <v>22.15</v>
      </c>
      <c r="L433" s="27">
        <v>33.86</v>
      </c>
      <c r="M433" s="27">
        <v>17.48</v>
      </c>
      <c r="N433" s="26">
        <v>26.12</v>
      </c>
      <c r="O433" s="27">
        <v>26.56</v>
      </c>
    </row>
    <row r="434" spans="1:15" x14ac:dyDescent="0.2">
      <c r="A434" s="23" t="s">
        <v>138</v>
      </c>
      <c r="B434" s="24">
        <v>14.1</v>
      </c>
      <c r="C434" s="25">
        <v>11.91</v>
      </c>
      <c r="D434" s="26">
        <v>16.03</v>
      </c>
      <c r="E434" s="40">
        <v>25.05</v>
      </c>
      <c r="F434" s="26">
        <v>14.8</v>
      </c>
      <c r="G434" s="27">
        <v>5.52</v>
      </c>
      <c r="H434" s="27">
        <v>12.29</v>
      </c>
      <c r="I434" s="25">
        <v>13.56</v>
      </c>
      <c r="J434" s="26">
        <v>14.99</v>
      </c>
      <c r="K434" s="25">
        <v>18.100000000000001</v>
      </c>
      <c r="L434" s="27">
        <v>18.73</v>
      </c>
      <c r="M434" s="27">
        <v>21.72</v>
      </c>
      <c r="N434" s="26">
        <v>9.02</v>
      </c>
      <c r="O434" s="27">
        <v>5</v>
      </c>
    </row>
    <row r="435" spans="1:15" x14ac:dyDescent="0.2">
      <c r="A435" s="23" t="s">
        <v>139</v>
      </c>
      <c r="B435" s="24">
        <v>29.78</v>
      </c>
      <c r="C435" s="25">
        <v>34.03</v>
      </c>
      <c r="D435" s="26">
        <v>26.05</v>
      </c>
      <c r="E435" s="40">
        <v>21.71</v>
      </c>
      <c r="F435" s="26">
        <v>31.21</v>
      </c>
      <c r="G435" s="27">
        <v>25.15</v>
      </c>
      <c r="H435" s="27">
        <v>45.55</v>
      </c>
      <c r="I435" s="25">
        <v>32.869999999999997</v>
      </c>
      <c r="J435" s="26">
        <v>24.76</v>
      </c>
      <c r="K435" s="25">
        <v>35.799999999999997</v>
      </c>
      <c r="L435" s="27">
        <v>17.28</v>
      </c>
      <c r="M435" s="27">
        <v>25.24</v>
      </c>
      <c r="N435" s="26">
        <v>27.28</v>
      </c>
      <c r="O435" s="27">
        <v>40.049999999999997</v>
      </c>
    </row>
    <row r="436" spans="1:15" x14ac:dyDescent="0.2">
      <c r="A436" s="23" t="s">
        <v>42</v>
      </c>
      <c r="B436" s="24">
        <v>15.34</v>
      </c>
      <c r="C436" s="25">
        <v>10.029999999999999</v>
      </c>
      <c r="D436" s="26">
        <v>20</v>
      </c>
      <c r="E436" s="40">
        <v>12.81</v>
      </c>
      <c r="F436" s="26">
        <v>13.81</v>
      </c>
      <c r="G436" s="27">
        <v>26.3</v>
      </c>
      <c r="H436" s="27">
        <v>2.52</v>
      </c>
      <c r="I436" s="25">
        <v>17.36</v>
      </c>
      <c r="J436" s="26">
        <v>12.06</v>
      </c>
      <c r="K436" s="25">
        <v>13.48</v>
      </c>
      <c r="L436" s="27">
        <v>14.37</v>
      </c>
      <c r="M436" s="27">
        <v>14.05</v>
      </c>
      <c r="N436" s="26">
        <v>15.93</v>
      </c>
      <c r="O436" s="27">
        <v>19.61</v>
      </c>
    </row>
    <row r="438" spans="1:15" x14ac:dyDescent="0.2">
      <c r="A438" s="43" t="s">
        <v>140</v>
      </c>
      <c r="B438" s="4"/>
    </row>
    <row r="439" spans="1:15" x14ac:dyDescent="0.2">
      <c r="A439" s="32" t="s">
        <v>141</v>
      </c>
      <c r="B439" s="4"/>
    </row>
    <row r="440" spans="1:15" ht="22.5" x14ac:dyDescent="0.2">
      <c r="A440" s="23" t="s">
        <v>142</v>
      </c>
      <c r="B440" s="24">
        <v>7.4</v>
      </c>
      <c r="C440" s="25">
        <v>9.5299999999999994</v>
      </c>
      <c r="D440" s="26">
        <v>5.09</v>
      </c>
      <c r="E440" s="25">
        <v>5.94</v>
      </c>
      <c r="F440" s="26">
        <v>5.77</v>
      </c>
      <c r="G440" s="26">
        <v>11.72</v>
      </c>
      <c r="H440" s="27">
        <v>21.08</v>
      </c>
      <c r="I440" s="25">
        <v>7.67</v>
      </c>
      <c r="J440" s="26">
        <v>6.82</v>
      </c>
      <c r="K440" s="25">
        <v>4.68</v>
      </c>
      <c r="L440" s="26">
        <v>10.49</v>
      </c>
      <c r="M440" s="26">
        <v>13.32</v>
      </c>
      <c r="N440" s="26">
        <v>4.4000000000000004</v>
      </c>
      <c r="O440" s="26">
        <v>6.17</v>
      </c>
    </row>
    <row r="441" spans="1:15" ht="22.5" x14ac:dyDescent="0.2">
      <c r="A441" s="23" t="s">
        <v>143</v>
      </c>
      <c r="B441" s="24">
        <v>0.87</v>
      </c>
      <c r="C441" s="25">
        <v>1.24</v>
      </c>
      <c r="D441" s="26">
        <v>0.47</v>
      </c>
      <c r="E441" s="25">
        <v>0</v>
      </c>
      <c r="F441" s="26">
        <v>1.26</v>
      </c>
      <c r="G441" s="26">
        <v>0</v>
      </c>
      <c r="H441" s="27">
        <v>0</v>
      </c>
      <c r="I441" s="25">
        <v>1.17</v>
      </c>
      <c r="J441" s="26">
        <v>0.25</v>
      </c>
      <c r="K441" s="25">
        <v>1.19</v>
      </c>
      <c r="L441" s="26">
        <v>0.26</v>
      </c>
      <c r="M441" s="26">
        <v>0</v>
      </c>
      <c r="N441" s="26">
        <v>1.1000000000000001</v>
      </c>
      <c r="O441" s="26">
        <v>1.68</v>
      </c>
    </row>
    <row r="442" spans="1:15" ht="22.5" x14ac:dyDescent="0.2">
      <c r="A442" s="23" t="s">
        <v>144</v>
      </c>
      <c r="B442" s="24">
        <v>1.1599999999999999</v>
      </c>
      <c r="C442" s="25">
        <v>1.79</v>
      </c>
      <c r="D442" s="26">
        <v>0.47</v>
      </c>
      <c r="E442" s="25">
        <v>0</v>
      </c>
      <c r="F442" s="26">
        <v>1.46</v>
      </c>
      <c r="G442" s="26">
        <v>0.72</v>
      </c>
      <c r="H442" s="27">
        <v>0</v>
      </c>
      <c r="I442" s="25">
        <v>1.34</v>
      </c>
      <c r="J442" s="26">
        <v>0.78</v>
      </c>
      <c r="K442" s="25">
        <v>0.38</v>
      </c>
      <c r="L442" s="26">
        <v>0</v>
      </c>
      <c r="M442" s="26">
        <v>2.1800000000000002</v>
      </c>
      <c r="N442" s="26">
        <v>1.8</v>
      </c>
      <c r="O442" s="26">
        <v>0.95</v>
      </c>
    </row>
    <row r="443" spans="1:15" ht="22.5" x14ac:dyDescent="0.2">
      <c r="A443" s="23" t="s">
        <v>145</v>
      </c>
      <c r="B443" s="24">
        <v>17.23</v>
      </c>
      <c r="C443" s="25">
        <v>17.010000000000002</v>
      </c>
      <c r="D443" s="26">
        <v>17.47</v>
      </c>
      <c r="E443" s="25">
        <v>8.0500000000000007</v>
      </c>
      <c r="F443" s="26">
        <v>20.05</v>
      </c>
      <c r="G443" s="26">
        <v>12.7</v>
      </c>
      <c r="H443" s="27">
        <v>6.15</v>
      </c>
      <c r="I443" s="25">
        <v>23.34</v>
      </c>
      <c r="J443" s="26">
        <v>4.38</v>
      </c>
      <c r="K443" s="25">
        <v>23.2</v>
      </c>
      <c r="L443" s="26">
        <v>18.100000000000001</v>
      </c>
      <c r="M443" s="26">
        <v>12.55</v>
      </c>
      <c r="N443" s="26">
        <v>19.39</v>
      </c>
      <c r="O443" s="26">
        <v>10.36</v>
      </c>
    </row>
    <row r="444" spans="1:15" ht="22.5" x14ac:dyDescent="0.2">
      <c r="A444" s="23" t="s">
        <v>146</v>
      </c>
      <c r="B444" s="24">
        <v>3.3</v>
      </c>
      <c r="C444" s="25">
        <v>3.89</v>
      </c>
      <c r="D444" s="26">
        <v>2.66</v>
      </c>
      <c r="E444" s="25">
        <v>0</v>
      </c>
      <c r="F444" s="26">
        <v>4.2300000000000004</v>
      </c>
      <c r="G444" s="26">
        <v>0.66</v>
      </c>
      <c r="H444" s="27">
        <v>8.89</v>
      </c>
      <c r="I444" s="25">
        <v>3.18</v>
      </c>
      <c r="J444" s="26">
        <v>3.56</v>
      </c>
      <c r="K444" s="25">
        <v>4</v>
      </c>
      <c r="L444" s="26">
        <v>0.37</v>
      </c>
      <c r="M444" s="26">
        <v>4.13</v>
      </c>
      <c r="N444" s="26">
        <v>4.12</v>
      </c>
      <c r="O444" s="26">
        <v>2.81</v>
      </c>
    </row>
    <row r="445" spans="1:15" ht="22.5" x14ac:dyDescent="0.2">
      <c r="A445" s="23" t="s">
        <v>147</v>
      </c>
      <c r="B445" s="24">
        <v>1.08</v>
      </c>
      <c r="C445" s="25">
        <v>1.1200000000000001</v>
      </c>
      <c r="D445" s="26">
        <v>1.04</v>
      </c>
      <c r="E445" s="25">
        <v>0.79</v>
      </c>
      <c r="F445" s="26">
        <v>1.1399999999999999</v>
      </c>
      <c r="G445" s="26">
        <v>1.1599999999999999</v>
      </c>
      <c r="H445" s="27">
        <v>0</v>
      </c>
      <c r="I445" s="25">
        <v>1.39</v>
      </c>
      <c r="J445" s="26">
        <v>0.45</v>
      </c>
      <c r="K445" s="25">
        <v>0</v>
      </c>
      <c r="L445" s="26">
        <v>1.31</v>
      </c>
      <c r="M445" s="26">
        <v>1.28</v>
      </c>
      <c r="N445" s="26">
        <v>1.4</v>
      </c>
      <c r="O445" s="26">
        <v>1.5</v>
      </c>
    </row>
    <row r="446" spans="1:15" ht="22.5" x14ac:dyDescent="0.2">
      <c r="A446" s="23" t="s">
        <v>148</v>
      </c>
      <c r="B446" s="24">
        <v>27.61</v>
      </c>
      <c r="C446" s="25">
        <v>27.25</v>
      </c>
      <c r="D446" s="26">
        <v>28.01</v>
      </c>
      <c r="E446" s="25">
        <v>42.91</v>
      </c>
      <c r="F446" s="26">
        <v>28.65</v>
      </c>
      <c r="G446" s="26">
        <v>18.920000000000002</v>
      </c>
      <c r="H446" s="27">
        <v>20.14</v>
      </c>
      <c r="I446" s="25">
        <v>32.08</v>
      </c>
      <c r="J446" s="26">
        <v>18.22</v>
      </c>
      <c r="K446" s="25">
        <v>32.46</v>
      </c>
      <c r="L446" s="26">
        <v>28.86</v>
      </c>
      <c r="M446" s="26">
        <v>24.56</v>
      </c>
      <c r="N446" s="26">
        <v>27.54</v>
      </c>
      <c r="O446" s="26">
        <v>23.81</v>
      </c>
    </row>
    <row r="447" spans="1:15" ht="22.5" x14ac:dyDescent="0.2">
      <c r="A447" s="23" t="s">
        <v>149</v>
      </c>
      <c r="B447" s="24">
        <v>8.7100000000000009</v>
      </c>
      <c r="C447" s="25">
        <v>5.77</v>
      </c>
      <c r="D447" s="26">
        <v>11.89</v>
      </c>
      <c r="E447" s="25">
        <v>7.29</v>
      </c>
      <c r="F447" s="26">
        <v>8.4499999999999993</v>
      </c>
      <c r="G447" s="26">
        <v>10.199999999999999</v>
      </c>
      <c r="H447" s="27">
        <v>8.56</v>
      </c>
      <c r="I447" s="25">
        <v>9.09</v>
      </c>
      <c r="J447" s="26">
        <v>7.91</v>
      </c>
      <c r="K447" s="25">
        <v>8.14</v>
      </c>
      <c r="L447" s="26">
        <v>12.6</v>
      </c>
      <c r="M447" s="26">
        <v>4.8</v>
      </c>
      <c r="N447" s="26">
        <v>8.2200000000000006</v>
      </c>
      <c r="O447" s="26">
        <v>11.16</v>
      </c>
    </row>
    <row r="448" spans="1:15" x14ac:dyDescent="0.2">
      <c r="A448" s="23" t="s">
        <v>150</v>
      </c>
      <c r="B448" s="24">
        <v>32.64</v>
      </c>
      <c r="C448" s="25">
        <v>32.39</v>
      </c>
      <c r="D448" s="26">
        <v>32.9</v>
      </c>
      <c r="E448" s="25">
        <v>35.020000000000003</v>
      </c>
      <c r="F448" s="26">
        <v>28.99</v>
      </c>
      <c r="G448" s="26">
        <v>43.92</v>
      </c>
      <c r="H448" s="27">
        <v>35.18</v>
      </c>
      <c r="I448" s="25">
        <v>20.76</v>
      </c>
      <c r="J448" s="26">
        <v>57.64</v>
      </c>
      <c r="K448" s="25">
        <v>25.95</v>
      </c>
      <c r="L448" s="26">
        <v>28.01</v>
      </c>
      <c r="M448" s="26">
        <v>37.18</v>
      </c>
      <c r="N448" s="26">
        <v>32.020000000000003</v>
      </c>
      <c r="O448" s="26">
        <v>41.56</v>
      </c>
    </row>
    <row r="450" spans="1:15" x14ac:dyDescent="0.2">
      <c r="A450" s="43" t="s">
        <v>310</v>
      </c>
    </row>
    <row r="451" spans="1:15" x14ac:dyDescent="0.2">
      <c r="A451" s="43" t="s">
        <v>311</v>
      </c>
    </row>
    <row r="452" spans="1:15" x14ac:dyDescent="0.2">
      <c r="A452" s="43" t="s">
        <v>312</v>
      </c>
    </row>
    <row r="453" spans="1:15" x14ac:dyDescent="0.2">
      <c r="A453" s="22" t="s">
        <v>151</v>
      </c>
      <c r="B453" s="4"/>
    </row>
    <row r="454" spans="1:15" ht="22.5" x14ac:dyDescent="0.2">
      <c r="A454" s="23" t="s">
        <v>152</v>
      </c>
      <c r="B454" s="24">
        <v>13.73</v>
      </c>
      <c r="C454" s="25">
        <v>16.920000000000002</v>
      </c>
      <c r="D454" s="26">
        <v>10.64</v>
      </c>
      <c r="E454" s="25">
        <v>14.41</v>
      </c>
      <c r="F454" s="26">
        <v>13.68</v>
      </c>
      <c r="G454" s="26">
        <v>15.41</v>
      </c>
      <c r="H454" s="26">
        <v>11.19</v>
      </c>
      <c r="I454" s="25">
        <v>16.05</v>
      </c>
      <c r="J454" s="26">
        <v>10.4</v>
      </c>
      <c r="K454" s="25">
        <v>15.24</v>
      </c>
      <c r="L454" s="26">
        <v>13.44</v>
      </c>
      <c r="M454" s="26">
        <v>14.03</v>
      </c>
      <c r="N454" s="26">
        <v>12.22</v>
      </c>
      <c r="O454" s="26">
        <v>14.42</v>
      </c>
    </row>
    <row r="455" spans="1:15" x14ac:dyDescent="0.2">
      <c r="A455" s="23">
        <v>2</v>
      </c>
      <c r="B455" s="24">
        <v>18.45</v>
      </c>
      <c r="C455" s="25">
        <v>18.84</v>
      </c>
      <c r="D455" s="26">
        <v>18.07</v>
      </c>
      <c r="E455" s="25">
        <v>19.309999999999999</v>
      </c>
      <c r="F455" s="26">
        <v>17.43</v>
      </c>
      <c r="G455" s="26">
        <v>20.2</v>
      </c>
      <c r="H455" s="26">
        <v>18.989999999999998</v>
      </c>
      <c r="I455" s="25">
        <v>18.420000000000002</v>
      </c>
      <c r="J455" s="26">
        <v>18.48</v>
      </c>
      <c r="K455" s="25">
        <v>15.52</v>
      </c>
      <c r="L455" s="26">
        <v>20.13</v>
      </c>
      <c r="M455" s="26">
        <v>22.52</v>
      </c>
      <c r="N455" s="26">
        <v>19.41</v>
      </c>
      <c r="O455" s="26">
        <v>14.05</v>
      </c>
    </row>
    <row r="456" spans="1:15" x14ac:dyDescent="0.2">
      <c r="A456" s="23">
        <v>3</v>
      </c>
      <c r="B456" s="24">
        <v>26.81</v>
      </c>
      <c r="C456" s="25">
        <v>29.03</v>
      </c>
      <c r="D456" s="26">
        <v>24.65</v>
      </c>
      <c r="E456" s="25">
        <v>31</v>
      </c>
      <c r="F456" s="26">
        <v>26.74</v>
      </c>
      <c r="G456" s="26">
        <v>26.88</v>
      </c>
      <c r="H456" s="26">
        <v>24.01</v>
      </c>
      <c r="I456" s="25">
        <v>26.63</v>
      </c>
      <c r="J456" s="26">
        <v>27.07</v>
      </c>
      <c r="K456" s="25">
        <v>28.59</v>
      </c>
      <c r="L456" s="26">
        <v>28.32</v>
      </c>
      <c r="M456" s="26">
        <v>25.18</v>
      </c>
      <c r="N456" s="26">
        <v>26.21</v>
      </c>
      <c r="O456" s="26">
        <v>26.52</v>
      </c>
    </row>
    <row r="457" spans="1:15" x14ac:dyDescent="0.2">
      <c r="A457" s="23">
        <v>4</v>
      </c>
      <c r="B457" s="24">
        <v>16.510000000000002</v>
      </c>
      <c r="C457" s="25">
        <v>11.21</v>
      </c>
      <c r="D457" s="26">
        <v>21.65</v>
      </c>
      <c r="E457" s="25">
        <v>14.92</v>
      </c>
      <c r="F457" s="26">
        <v>15.41</v>
      </c>
      <c r="G457" s="26">
        <v>13.95</v>
      </c>
      <c r="H457" s="26">
        <v>24.87</v>
      </c>
      <c r="I457" s="25">
        <v>16.829999999999998</v>
      </c>
      <c r="J457" s="26">
        <v>16.05</v>
      </c>
      <c r="K457" s="25">
        <v>16.14</v>
      </c>
      <c r="L457" s="26">
        <v>21.91</v>
      </c>
      <c r="M457" s="26">
        <v>14.33</v>
      </c>
      <c r="N457" s="26">
        <v>15.15</v>
      </c>
      <c r="O457" s="26">
        <v>17.38</v>
      </c>
    </row>
    <row r="458" spans="1:15" x14ac:dyDescent="0.2">
      <c r="A458" s="23" t="s">
        <v>153</v>
      </c>
      <c r="B458" s="24">
        <v>17.649999999999999</v>
      </c>
      <c r="C458" s="25">
        <v>17.260000000000002</v>
      </c>
      <c r="D458" s="26">
        <v>18.02</v>
      </c>
      <c r="E458" s="25">
        <v>11.58</v>
      </c>
      <c r="F458" s="26">
        <v>19.2</v>
      </c>
      <c r="G458" s="26">
        <v>18.21</v>
      </c>
      <c r="H458" s="26">
        <v>15.78</v>
      </c>
      <c r="I458" s="25">
        <v>16.93</v>
      </c>
      <c r="J458" s="26">
        <v>18.68</v>
      </c>
      <c r="K458" s="25">
        <v>17.670000000000002</v>
      </c>
      <c r="L458" s="26">
        <v>14.09</v>
      </c>
      <c r="M458" s="26">
        <v>15.89</v>
      </c>
      <c r="N458" s="26">
        <v>19.32</v>
      </c>
      <c r="O458" s="26">
        <v>19.739999999999998</v>
      </c>
    </row>
    <row r="459" spans="1:15" x14ac:dyDescent="0.2">
      <c r="A459" s="23" t="s">
        <v>42</v>
      </c>
      <c r="B459" s="24">
        <v>6.86</v>
      </c>
      <c r="C459" s="25">
        <v>6.74</v>
      </c>
      <c r="D459" s="26">
        <v>6.97</v>
      </c>
      <c r="E459" s="25">
        <v>8.7799999999999994</v>
      </c>
      <c r="F459" s="26">
        <v>7.55</v>
      </c>
      <c r="G459" s="26">
        <v>5.35</v>
      </c>
      <c r="H459" s="26">
        <v>5.16</v>
      </c>
      <c r="I459" s="25">
        <v>5.15</v>
      </c>
      <c r="J459" s="26">
        <v>9.32</v>
      </c>
      <c r="K459" s="25">
        <v>6.84</v>
      </c>
      <c r="L459" s="26">
        <v>2.11</v>
      </c>
      <c r="M459" s="26">
        <v>8.0500000000000007</v>
      </c>
      <c r="N459" s="26">
        <v>7.69</v>
      </c>
      <c r="O459" s="26">
        <v>7.9</v>
      </c>
    </row>
    <row r="460" spans="1:15" x14ac:dyDescent="0.2">
      <c r="A460" s="22" t="s">
        <v>154</v>
      </c>
      <c r="B460" s="4"/>
    </row>
    <row r="461" spans="1:15" ht="22.5" x14ac:dyDescent="0.2">
      <c r="A461" s="23" t="s">
        <v>152</v>
      </c>
      <c r="B461" s="24">
        <v>3.11</v>
      </c>
      <c r="C461" s="25">
        <v>4.5199999999999996</v>
      </c>
      <c r="D461" s="26">
        <v>1.75</v>
      </c>
      <c r="E461" s="25">
        <v>0.38</v>
      </c>
      <c r="F461" s="26">
        <v>3.86</v>
      </c>
      <c r="G461" s="26">
        <v>2.2799999999999998</v>
      </c>
      <c r="H461" s="26">
        <v>3.6</v>
      </c>
      <c r="I461" s="25">
        <v>2.56</v>
      </c>
      <c r="J461" s="26">
        <v>3.91</v>
      </c>
      <c r="K461" s="25">
        <v>4.8099999999999996</v>
      </c>
      <c r="L461" s="26">
        <v>3.21</v>
      </c>
      <c r="M461" s="26">
        <v>2.67</v>
      </c>
      <c r="N461" s="26">
        <v>3.73</v>
      </c>
      <c r="O461" s="26">
        <v>0.73</v>
      </c>
    </row>
    <row r="462" spans="1:15" x14ac:dyDescent="0.2">
      <c r="A462" s="23">
        <v>2</v>
      </c>
      <c r="B462" s="24">
        <v>5.0999999999999996</v>
      </c>
      <c r="C462" s="25">
        <v>5.88</v>
      </c>
      <c r="D462" s="26">
        <v>4.3499999999999996</v>
      </c>
      <c r="E462" s="25">
        <v>1.52</v>
      </c>
      <c r="F462" s="26">
        <v>5.56</v>
      </c>
      <c r="G462" s="26">
        <v>5.5</v>
      </c>
      <c r="H462" s="26">
        <v>5.51</v>
      </c>
      <c r="I462" s="25">
        <v>5.12</v>
      </c>
      <c r="J462" s="26">
        <v>5.08</v>
      </c>
      <c r="K462" s="25">
        <v>4.24</v>
      </c>
      <c r="L462" s="26">
        <v>4.88</v>
      </c>
      <c r="M462" s="26">
        <v>4.9800000000000004</v>
      </c>
      <c r="N462" s="26">
        <v>6.51</v>
      </c>
      <c r="O462" s="26">
        <v>4.08</v>
      </c>
    </row>
    <row r="463" spans="1:15" x14ac:dyDescent="0.2">
      <c r="A463" s="23">
        <v>3</v>
      </c>
      <c r="B463" s="24">
        <v>14.69</v>
      </c>
      <c r="C463" s="25">
        <v>15.06</v>
      </c>
      <c r="D463" s="26">
        <v>14.32</v>
      </c>
      <c r="E463" s="25">
        <v>12.24</v>
      </c>
      <c r="F463" s="26">
        <v>14.72</v>
      </c>
      <c r="G463" s="26">
        <v>14.12</v>
      </c>
      <c r="H463" s="26">
        <v>17.04</v>
      </c>
      <c r="I463" s="25">
        <v>15.03</v>
      </c>
      <c r="J463" s="26">
        <v>14.19</v>
      </c>
      <c r="K463" s="25">
        <v>12.41</v>
      </c>
      <c r="L463" s="26">
        <v>17.88</v>
      </c>
      <c r="M463" s="26">
        <v>15.17</v>
      </c>
      <c r="N463" s="26">
        <v>14.78</v>
      </c>
      <c r="O463" s="26">
        <v>13.94</v>
      </c>
    </row>
    <row r="464" spans="1:15" x14ac:dyDescent="0.2">
      <c r="A464" s="23">
        <v>4</v>
      </c>
      <c r="B464" s="24">
        <v>23.42</v>
      </c>
      <c r="C464" s="25">
        <v>22.75</v>
      </c>
      <c r="D464" s="26">
        <v>24.08</v>
      </c>
      <c r="E464" s="25">
        <v>28.6</v>
      </c>
      <c r="F464" s="26">
        <v>20.309999999999999</v>
      </c>
      <c r="G464" s="26">
        <v>29.51</v>
      </c>
      <c r="H464" s="26">
        <v>22.36</v>
      </c>
      <c r="I464" s="25">
        <v>25.04</v>
      </c>
      <c r="J464" s="26">
        <v>21.09</v>
      </c>
      <c r="K464" s="25">
        <v>24.93</v>
      </c>
      <c r="L464" s="26">
        <v>22.09</v>
      </c>
      <c r="M464" s="26">
        <v>20.82</v>
      </c>
      <c r="N464" s="26">
        <v>22.46</v>
      </c>
      <c r="O464" s="26">
        <v>27.38</v>
      </c>
    </row>
    <row r="465" spans="1:15" x14ac:dyDescent="0.2">
      <c r="A465" s="23" t="s">
        <v>153</v>
      </c>
      <c r="B465" s="24">
        <v>48.2</v>
      </c>
      <c r="C465" s="25">
        <v>45.71</v>
      </c>
      <c r="D465" s="26">
        <v>50.62</v>
      </c>
      <c r="E465" s="25">
        <v>49.85</v>
      </c>
      <c r="F465" s="26">
        <v>48.2</v>
      </c>
      <c r="G465" s="26">
        <v>46.29</v>
      </c>
      <c r="H465" s="26">
        <v>49.64</v>
      </c>
      <c r="I465" s="25">
        <v>48.47</v>
      </c>
      <c r="J465" s="26">
        <v>47.83</v>
      </c>
      <c r="K465" s="25">
        <v>47.02</v>
      </c>
      <c r="L465" s="26">
        <v>50.34</v>
      </c>
      <c r="M465" s="26">
        <v>51.19</v>
      </c>
      <c r="N465" s="26">
        <v>45.94</v>
      </c>
      <c r="O465" s="26">
        <v>48</v>
      </c>
    </row>
    <row r="466" spans="1:15" x14ac:dyDescent="0.2">
      <c r="A466" s="23" t="s">
        <v>42</v>
      </c>
      <c r="B466" s="24">
        <v>5.47</v>
      </c>
      <c r="C466" s="25">
        <v>6.08</v>
      </c>
      <c r="D466" s="26">
        <v>4.88</v>
      </c>
      <c r="E466" s="25">
        <v>7.41</v>
      </c>
      <c r="F466" s="26">
        <v>7.36</v>
      </c>
      <c r="G466" s="26">
        <v>2.31</v>
      </c>
      <c r="H466" s="26">
        <v>1.86</v>
      </c>
      <c r="I466" s="25">
        <v>3.78</v>
      </c>
      <c r="J466" s="26">
        <v>7.9</v>
      </c>
      <c r="K466" s="25">
        <v>6.6</v>
      </c>
      <c r="L466" s="26">
        <v>1.6</v>
      </c>
      <c r="M466" s="26">
        <v>5.16</v>
      </c>
      <c r="N466" s="26">
        <v>6.57</v>
      </c>
      <c r="O466" s="26">
        <v>5.88</v>
      </c>
    </row>
    <row r="467" spans="1:15" x14ac:dyDescent="0.2">
      <c r="A467" s="22" t="s">
        <v>155</v>
      </c>
      <c r="B467" s="4"/>
    </row>
    <row r="468" spans="1:15" ht="22.5" x14ac:dyDescent="0.2">
      <c r="A468" s="23" t="s">
        <v>152</v>
      </c>
      <c r="B468" s="24">
        <v>3.84</v>
      </c>
      <c r="C468" s="25">
        <v>5.15</v>
      </c>
      <c r="D468" s="26">
        <v>2.57</v>
      </c>
      <c r="E468" s="25">
        <v>3.02</v>
      </c>
      <c r="F468" s="26">
        <v>4.41</v>
      </c>
      <c r="G468" s="26">
        <v>2.98</v>
      </c>
      <c r="H468" s="26">
        <v>3.6</v>
      </c>
      <c r="I468" s="25">
        <v>3.56</v>
      </c>
      <c r="J468" s="26">
        <v>4.24</v>
      </c>
      <c r="K468" s="25">
        <v>3.93</v>
      </c>
      <c r="L468" s="26">
        <v>5.8</v>
      </c>
      <c r="M468" s="26">
        <v>2.95</v>
      </c>
      <c r="N468" s="26">
        <v>4.32</v>
      </c>
      <c r="O468" s="26">
        <v>2.4700000000000002</v>
      </c>
    </row>
    <row r="469" spans="1:15" x14ac:dyDescent="0.2">
      <c r="A469" s="23">
        <v>2</v>
      </c>
      <c r="B469" s="24">
        <v>8.84</v>
      </c>
      <c r="C469" s="25">
        <v>7.2</v>
      </c>
      <c r="D469" s="26">
        <v>10.42</v>
      </c>
      <c r="E469" s="25">
        <v>11.23</v>
      </c>
      <c r="F469" s="26">
        <v>9.1199999999999992</v>
      </c>
      <c r="G469" s="26">
        <v>7.6</v>
      </c>
      <c r="H469" s="26">
        <v>7.86</v>
      </c>
      <c r="I469" s="25">
        <v>8.49</v>
      </c>
      <c r="J469" s="26">
        <v>9.34</v>
      </c>
      <c r="K469" s="25">
        <v>12.44</v>
      </c>
      <c r="L469" s="26">
        <v>8.73</v>
      </c>
      <c r="M469" s="26">
        <v>7.5</v>
      </c>
      <c r="N469" s="26">
        <v>8.5399999999999991</v>
      </c>
      <c r="O469" s="26">
        <v>7.03</v>
      </c>
    </row>
    <row r="470" spans="1:15" x14ac:dyDescent="0.2">
      <c r="A470" s="23">
        <v>3</v>
      </c>
      <c r="B470" s="24">
        <v>23.58</v>
      </c>
      <c r="C470" s="25">
        <v>24.9</v>
      </c>
      <c r="D470" s="26">
        <v>22.31</v>
      </c>
      <c r="E470" s="25">
        <v>29.93</v>
      </c>
      <c r="F470" s="26">
        <v>23.46</v>
      </c>
      <c r="G470" s="26">
        <v>19.07</v>
      </c>
      <c r="H470" s="26">
        <v>25.6</v>
      </c>
      <c r="I470" s="25">
        <v>24.4</v>
      </c>
      <c r="J470" s="26">
        <v>22.41</v>
      </c>
      <c r="K470" s="25">
        <v>22.24</v>
      </c>
      <c r="L470" s="26">
        <v>29.01</v>
      </c>
      <c r="M470" s="26">
        <v>24.84</v>
      </c>
      <c r="N470" s="26">
        <v>20.65</v>
      </c>
      <c r="O470" s="26">
        <v>24.04</v>
      </c>
    </row>
    <row r="471" spans="1:15" x14ac:dyDescent="0.2">
      <c r="A471" s="23">
        <v>4</v>
      </c>
      <c r="B471" s="24">
        <v>29.59</v>
      </c>
      <c r="C471" s="25">
        <v>27.08</v>
      </c>
      <c r="D471" s="26">
        <v>32.020000000000003</v>
      </c>
      <c r="E471" s="25">
        <v>32.630000000000003</v>
      </c>
      <c r="F471" s="26">
        <v>29.66</v>
      </c>
      <c r="G471" s="26">
        <v>33.39</v>
      </c>
      <c r="H471" s="26">
        <v>22.13</v>
      </c>
      <c r="I471" s="25">
        <v>31.36</v>
      </c>
      <c r="J471" s="26">
        <v>27.05</v>
      </c>
      <c r="K471" s="25">
        <v>31.77</v>
      </c>
      <c r="L471" s="26">
        <v>23.51</v>
      </c>
      <c r="M471" s="26">
        <v>28.43</v>
      </c>
      <c r="N471" s="26">
        <v>30.9</v>
      </c>
      <c r="O471" s="26">
        <v>31.26</v>
      </c>
    </row>
    <row r="472" spans="1:15" x14ac:dyDescent="0.2">
      <c r="A472" s="23" t="s">
        <v>153</v>
      </c>
      <c r="B472" s="24">
        <v>28.89</v>
      </c>
      <c r="C472" s="25">
        <v>29.56</v>
      </c>
      <c r="D472" s="26">
        <v>28.24</v>
      </c>
      <c r="E472" s="25">
        <v>17.96</v>
      </c>
      <c r="F472" s="26">
        <v>26.91</v>
      </c>
      <c r="G472" s="26">
        <v>32.630000000000003</v>
      </c>
      <c r="H472" s="26">
        <v>38.35</v>
      </c>
      <c r="I472" s="25">
        <v>27.98</v>
      </c>
      <c r="J472" s="26">
        <v>30.19</v>
      </c>
      <c r="K472" s="25">
        <v>24.94</v>
      </c>
      <c r="L472" s="26">
        <v>30.45</v>
      </c>
      <c r="M472" s="26">
        <v>29.2</v>
      </c>
      <c r="N472" s="26">
        <v>29.38</v>
      </c>
      <c r="O472" s="26">
        <v>30.8</v>
      </c>
    </row>
    <row r="473" spans="1:15" x14ac:dyDescent="0.2">
      <c r="A473" s="23" t="s">
        <v>42</v>
      </c>
      <c r="B473" s="24">
        <v>5.26</v>
      </c>
      <c r="C473" s="25">
        <v>6.11</v>
      </c>
      <c r="D473" s="26">
        <v>4.4400000000000004</v>
      </c>
      <c r="E473" s="25">
        <v>5.24</v>
      </c>
      <c r="F473" s="26">
        <v>6.44</v>
      </c>
      <c r="G473" s="26">
        <v>4.33</v>
      </c>
      <c r="H473" s="26">
        <v>2.4700000000000002</v>
      </c>
      <c r="I473" s="25">
        <v>4.21</v>
      </c>
      <c r="J473" s="26">
        <v>6.77</v>
      </c>
      <c r="K473" s="25">
        <v>4.6900000000000004</v>
      </c>
      <c r="L473" s="26">
        <v>2.4900000000000002</v>
      </c>
      <c r="M473" s="26">
        <v>7.1</v>
      </c>
      <c r="N473" s="26">
        <v>6.21</v>
      </c>
      <c r="O473" s="26">
        <v>4.4000000000000004</v>
      </c>
    </row>
    <row r="474" spans="1:15" x14ac:dyDescent="0.2">
      <c r="A474" s="22" t="s">
        <v>156</v>
      </c>
      <c r="B474" s="4"/>
    </row>
    <row r="475" spans="1:15" ht="22.5" x14ac:dyDescent="0.2">
      <c r="A475" s="23" t="s">
        <v>152</v>
      </c>
      <c r="B475" s="24">
        <v>6.3</v>
      </c>
      <c r="C475" s="25">
        <v>8.99</v>
      </c>
      <c r="D475" s="26">
        <v>3.7</v>
      </c>
      <c r="E475" s="25">
        <v>4.7699999999999996</v>
      </c>
      <c r="F475" s="26">
        <v>4.26</v>
      </c>
      <c r="G475" s="26">
        <v>8.6</v>
      </c>
      <c r="H475" s="26">
        <v>11.31</v>
      </c>
      <c r="I475" s="25">
        <v>5.44</v>
      </c>
      <c r="J475" s="26">
        <v>7.54</v>
      </c>
      <c r="K475" s="25">
        <v>5.01</v>
      </c>
      <c r="L475" s="26">
        <v>6.78</v>
      </c>
      <c r="M475" s="26">
        <v>8.4499999999999993</v>
      </c>
      <c r="N475" s="26">
        <v>6.83</v>
      </c>
      <c r="O475" s="26">
        <v>4</v>
      </c>
    </row>
    <row r="476" spans="1:15" x14ac:dyDescent="0.2">
      <c r="A476" s="23">
        <v>2</v>
      </c>
      <c r="B476" s="24">
        <v>18.05</v>
      </c>
      <c r="C476" s="25">
        <v>18.37</v>
      </c>
      <c r="D476" s="26">
        <v>17.739999999999998</v>
      </c>
      <c r="E476" s="25">
        <v>20.170000000000002</v>
      </c>
      <c r="F476" s="26">
        <v>16.18</v>
      </c>
      <c r="G476" s="26">
        <v>19.77</v>
      </c>
      <c r="H476" s="26">
        <v>20.74</v>
      </c>
      <c r="I476" s="25">
        <v>19.13</v>
      </c>
      <c r="J476" s="26">
        <v>16.510000000000002</v>
      </c>
      <c r="K476" s="25">
        <v>11.79</v>
      </c>
      <c r="L476" s="26">
        <v>21.81</v>
      </c>
      <c r="M476" s="26">
        <v>19.25</v>
      </c>
      <c r="N476" s="26">
        <v>16.77</v>
      </c>
      <c r="O476" s="26">
        <v>22.56</v>
      </c>
    </row>
    <row r="477" spans="1:15" x14ac:dyDescent="0.2">
      <c r="A477" s="23">
        <v>3</v>
      </c>
      <c r="B477" s="24">
        <v>33.4</v>
      </c>
      <c r="C477" s="25">
        <v>32.89</v>
      </c>
      <c r="D477" s="26">
        <v>33.9</v>
      </c>
      <c r="E477" s="25">
        <v>37.44</v>
      </c>
      <c r="F477" s="26">
        <v>33.369999999999997</v>
      </c>
      <c r="G477" s="26">
        <v>31.61</v>
      </c>
      <c r="H477" s="26">
        <v>33.090000000000003</v>
      </c>
      <c r="I477" s="25">
        <v>32.54</v>
      </c>
      <c r="J477" s="26">
        <v>34.65</v>
      </c>
      <c r="K477" s="25">
        <v>35.85</v>
      </c>
      <c r="L477" s="26">
        <v>34.450000000000003</v>
      </c>
      <c r="M477" s="26">
        <v>32.130000000000003</v>
      </c>
      <c r="N477" s="26">
        <v>33.58</v>
      </c>
      <c r="O477" s="26">
        <v>31.11</v>
      </c>
    </row>
    <row r="478" spans="1:15" x14ac:dyDescent="0.2">
      <c r="A478" s="23">
        <v>4</v>
      </c>
      <c r="B478" s="24">
        <v>20.85</v>
      </c>
      <c r="C478" s="25">
        <v>18.010000000000002</v>
      </c>
      <c r="D478" s="26">
        <v>23.6</v>
      </c>
      <c r="E478" s="25">
        <v>14.25</v>
      </c>
      <c r="F478" s="26">
        <v>21.38</v>
      </c>
      <c r="G478" s="26">
        <v>22.44</v>
      </c>
      <c r="H478" s="26">
        <v>21.52</v>
      </c>
      <c r="I478" s="25">
        <v>21.66</v>
      </c>
      <c r="J478" s="26">
        <v>19.68</v>
      </c>
      <c r="K478" s="25">
        <v>19.88</v>
      </c>
      <c r="L478" s="26">
        <v>18.66</v>
      </c>
      <c r="M478" s="26">
        <v>20.97</v>
      </c>
      <c r="N478" s="26">
        <v>22.14</v>
      </c>
      <c r="O478" s="26">
        <v>21.4</v>
      </c>
    </row>
    <row r="479" spans="1:15" x14ac:dyDescent="0.2">
      <c r="A479" s="23" t="s">
        <v>153</v>
      </c>
      <c r="B479" s="24">
        <v>15.22</v>
      </c>
      <c r="C479" s="25">
        <v>15.73</v>
      </c>
      <c r="D479" s="26">
        <v>14.72</v>
      </c>
      <c r="E479" s="25">
        <v>17.13</v>
      </c>
      <c r="F479" s="26">
        <v>17.850000000000001</v>
      </c>
      <c r="G479" s="26">
        <v>11.88</v>
      </c>
      <c r="H479" s="26">
        <v>9.3000000000000007</v>
      </c>
      <c r="I479" s="25">
        <v>17.420000000000002</v>
      </c>
      <c r="J479" s="26">
        <v>12.05</v>
      </c>
      <c r="K479" s="25">
        <v>20.81</v>
      </c>
      <c r="L479" s="26">
        <v>15.76</v>
      </c>
      <c r="M479" s="26">
        <v>12.76</v>
      </c>
      <c r="N479" s="26">
        <v>13.66</v>
      </c>
      <c r="O479" s="26">
        <v>14.06</v>
      </c>
    </row>
    <row r="480" spans="1:15" x14ac:dyDescent="0.2">
      <c r="A480" s="23" t="s">
        <v>42</v>
      </c>
      <c r="B480" s="24">
        <v>6.18</v>
      </c>
      <c r="C480" s="25">
        <v>6.01</v>
      </c>
      <c r="D480" s="26">
        <v>6.34</v>
      </c>
      <c r="E480" s="25">
        <v>6.24</v>
      </c>
      <c r="F480" s="26">
        <v>6.97</v>
      </c>
      <c r="G480" s="26">
        <v>5.7</v>
      </c>
      <c r="H480" s="26">
        <v>4.04</v>
      </c>
      <c r="I480" s="25">
        <v>3.82</v>
      </c>
      <c r="J480" s="26">
        <v>9.57</v>
      </c>
      <c r="K480" s="25">
        <v>6.65</v>
      </c>
      <c r="L480" s="26">
        <v>2.54</v>
      </c>
      <c r="M480" s="26">
        <v>6.43</v>
      </c>
      <c r="N480" s="26">
        <v>7.01</v>
      </c>
      <c r="O480" s="26">
        <v>6.87</v>
      </c>
    </row>
    <row r="481" spans="1:15" x14ac:dyDescent="0.2">
      <c r="A481" s="22" t="s">
        <v>157</v>
      </c>
      <c r="B481" s="4"/>
    </row>
    <row r="482" spans="1:15" ht="22.5" x14ac:dyDescent="0.2">
      <c r="A482" s="23" t="s">
        <v>152</v>
      </c>
      <c r="B482" s="24">
        <v>3.56</v>
      </c>
      <c r="C482" s="25">
        <v>4.55</v>
      </c>
      <c r="D482" s="26">
        <v>2.6</v>
      </c>
      <c r="E482" s="25">
        <v>2.08</v>
      </c>
      <c r="F482" s="26">
        <v>4.29</v>
      </c>
      <c r="G482" s="26">
        <v>3.63</v>
      </c>
      <c r="H482" s="26">
        <v>2</v>
      </c>
      <c r="I482" s="25">
        <v>3.19</v>
      </c>
      <c r="J482" s="26">
        <v>4.0999999999999996</v>
      </c>
      <c r="K482" s="25">
        <v>5.46</v>
      </c>
      <c r="L482" s="26">
        <v>3.05</v>
      </c>
      <c r="M482" s="26">
        <v>2.74</v>
      </c>
      <c r="N482" s="26">
        <v>4.1500000000000004</v>
      </c>
      <c r="O482" s="26">
        <v>1.92</v>
      </c>
    </row>
    <row r="483" spans="1:15" x14ac:dyDescent="0.2">
      <c r="A483" s="23">
        <v>2</v>
      </c>
      <c r="B483" s="24">
        <v>4.68</v>
      </c>
      <c r="C483" s="25">
        <v>5.15</v>
      </c>
      <c r="D483" s="26">
        <v>4.22</v>
      </c>
      <c r="E483" s="25">
        <v>5.44</v>
      </c>
      <c r="F483" s="26">
        <v>4.82</v>
      </c>
      <c r="G483" s="26">
        <v>4.24</v>
      </c>
      <c r="H483" s="26">
        <v>4.24</v>
      </c>
      <c r="I483" s="25">
        <v>4.96</v>
      </c>
      <c r="J483" s="26">
        <v>4.2699999999999996</v>
      </c>
      <c r="K483" s="25">
        <v>5.65</v>
      </c>
      <c r="L483" s="26">
        <v>8.0299999999999994</v>
      </c>
      <c r="M483" s="26">
        <v>3.56</v>
      </c>
      <c r="N483" s="26">
        <v>4.51</v>
      </c>
      <c r="O483" s="26">
        <v>2.5499999999999998</v>
      </c>
    </row>
    <row r="484" spans="1:15" x14ac:dyDescent="0.2">
      <c r="A484" s="23">
        <v>3</v>
      </c>
      <c r="B484" s="24">
        <v>13.47</v>
      </c>
      <c r="C484" s="25">
        <v>15.91</v>
      </c>
      <c r="D484" s="26">
        <v>11.11</v>
      </c>
      <c r="E484" s="25">
        <v>11.89</v>
      </c>
      <c r="F484" s="26">
        <v>14.05</v>
      </c>
      <c r="G484" s="26">
        <v>12.33</v>
      </c>
      <c r="H484" s="26">
        <v>14.12</v>
      </c>
      <c r="I484" s="25">
        <v>12.52</v>
      </c>
      <c r="J484" s="26">
        <v>14.84</v>
      </c>
      <c r="K484" s="25">
        <v>15.37</v>
      </c>
      <c r="L484" s="26">
        <v>13.83</v>
      </c>
      <c r="M484" s="26">
        <v>11.78</v>
      </c>
      <c r="N484" s="26">
        <v>12.08</v>
      </c>
      <c r="O484" s="26">
        <v>15.32</v>
      </c>
    </row>
    <row r="485" spans="1:15" x14ac:dyDescent="0.2">
      <c r="A485" s="23">
        <v>4</v>
      </c>
      <c r="B485" s="24">
        <v>17.87</v>
      </c>
      <c r="C485" s="25">
        <v>18.54</v>
      </c>
      <c r="D485" s="26">
        <v>17.21</v>
      </c>
      <c r="E485" s="25">
        <v>24.71</v>
      </c>
      <c r="F485" s="26">
        <v>19.52</v>
      </c>
      <c r="G485" s="26">
        <v>14.14</v>
      </c>
      <c r="H485" s="26">
        <v>12.36</v>
      </c>
      <c r="I485" s="25">
        <v>19.010000000000002</v>
      </c>
      <c r="J485" s="26">
        <v>16.22</v>
      </c>
      <c r="K485" s="25">
        <v>18.47</v>
      </c>
      <c r="L485" s="26">
        <v>15.66</v>
      </c>
      <c r="M485" s="26">
        <v>15.68</v>
      </c>
      <c r="N485" s="26">
        <v>19.260000000000002</v>
      </c>
      <c r="O485" s="26">
        <v>19.22</v>
      </c>
    </row>
    <row r="486" spans="1:15" x14ac:dyDescent="0.2">
      <c r="A486" s="23" t="s">
        <v>153</v>
      </c>
      <c r="B486" s="24">
        <v>53.96</v>
      </c>
      <c r="C486" s="25">
        <v>48.05</v>
      </c>
      <c r="D486" s="26">
        <v>59.68</v>
      </c>
      <c r="E486" s="25">
        <v>48.57</v>
      </c>
      <c r="F486" s="26">
        <v>49.4</v>
      </c>
      <c r="G486" s="26">
        <v>60.41</v>
      </c>
      <c r="H486" s="26">
        <v>64.81</v>
      </c>
      <c r="I486" s="25">
        <v>54.49</v>
      </c>
      <c r="J486" s="26">
        <v>53.2</v>
      </c>
      <c r="K486" s="25">
        <v>47.79</v>
      </c>
      <c r="L486" s="26">
        <v>57.37</v>
      </c>
      <c r="M486" s="26">
        <v>58.78</v>
      </c>
      <c r="N486" s="26">
        <v>52.65</v>
      </c>
      <c r="O486" s="26">
        <v>54.52</v>
      </c>
    </row>
    <row r="487" spans="1:15" x14ac:dyDescent="0.2">
      <c r="A487" s="23" t="s">
        <v>42</v>
      </c>
      <c r="B487" s="24">
        <v>6.46</v>
      </c>
      <c r="C487" s="25">
        <v>7.8</v>
      </c>
      <c r="D487" s="26">
        <v>5.17</v>
      </c>
      <c r="E487" s="25">
        <v>7.32</v>
      </c>
      <c r="F487" s="26">
        <v>7.92</v>
      </c>
      <c r="G487" s="26">
        <v>5.24</v>
      </c>
      <c r="H487" s="26">
        <v>2.4700000000000002</v>
      </c>
      <c r="I487" s="25">
        <v>5.83</v>
      </c>
      <c r="J487" s="26">
        <v>7.37</v>
      </c>
      <c r="K487" s="25">
        <v>7.27</v>
      </c>
      <c r="L487" s="26">
        <v>2.06</v>
      </c>
      <c r="M487" s="26">
        <v>7.47</v>
      </c>
      <c r="N487" s="26">
        <v>7.35</v>
      </c>
      <c r="O487" s="26">
        <v>6.47</v>
      </c>
    </row>
    <row r="488" spans="1:15" x14ac:dyDescent="0.2">
      <c r="A488" s="43" t="s">
        <v>158</v>
      </c>
      <c r="B488" s="4"/>
    </row>
    <row r="489" spans="1:15" ht="22.5" x14ac:dyDescent="0.2">
      <c r="A489" s="23" t="s">
        <v>152</v>
      </c>
      <c r="B489" s="24">
        <v>8.65</v>
      </c>
      <c r="C489" s="25">
        <v>11.04</v>
      </c>
      <c r="D489" s="26">
        <v>6.34</v>
      </c>
      <c r="E489" s="25">
        <v>7.1</v>
      </c>
      <c r="F489" s="26">
        <v>7.88</v>
      </c>
      <c r="G489" s="26">
        <v>10</v>
      </c>
      <c r="H489" s="26">
        <v>10.58</v>
      </c>
      <c r="I489" s="25">
        <v>8.4600000000000009</v>
      </c>
      <c r="J489" s="26">
        <v>8.92</v>
      </c>
      <c r="K489" s="25">
        <v>8.3000000000000007</v>
      </c>
      <c r="L489" s="26">
        <v>5.79</v>
      </c>
      <c r="M489" s="26">
        <v>10.8</v>
      </c>
      <c r="N489" s="26">
        <v>10.220000000000001</v>
      </c>
      <c r="O489" s="26">
        <v>6.28</v>
      </c>
    </row>
    <row r="490" spans="1:15" x14ac:dyDescent="0.2">
      <c r="A490" s="23">
        <v>2</v>
      </c>
      <c r="B490" s="24">
        <v>16.96</v>
      </c>
      <c r="C490" s="25">
        <v>16.559999999999999</v>
      </c>
      <c r="D490" s="26">
        <v>17.350000000000001</v>
      </c>
      <c r="E490" s="25">
        <v>18.440000000000001</v>
      </c>
      <c r="F490" s="26">
        <v>19.29</v>
      </c>
      <c r="G490" s="26">
        <v>12.95</v>
      </c>
      <c r="H490" s="26">
        <v>13.3</v>
      </c>
      <c r="I490" s="25">
        <v>18.62</v>
      </c>
      <c r="J490" s="26">
        <v>14.58</v>
      </c>
      <c r="K490" s="25">
        <v>20.62</v>
      </c>
      <c r="L490" s="26">
        <v>16.82</v>
      </c>
      <c r="M490" s="26">
        <v>15.22</v>
      </c>
      <c r="N490" s="26">
        <v>15.84</v>
      </c>
      <c r="O490" s="26">
        <v>16.93</v>
      </c>
    </row>
    <row r="491" spans="1:15" x14ac:dyDescent="0.2">
      <c r="A491" s="23">
        <v>3</v>
      </c>
      <c r="B491" s="24">
        <v>32.83</v>
      </c>
      <c r="C491" s="25">
        <v>32.61</v>
      </c>
      <c r="D491" s="26">
        <v>33.04</v>
      </c>
      <c r="E491" s="25">
        <v>32.770000000000003</v>
      </c>
      <c r="F491" s="26">
        <v>30.19</v>
      </c>
      <c r="G491" s="26">
        <v>36.99</v>
      </c>
      <c r="H491" s="26">
        <v>36.369999999999997</v>
      </c>
      <c r="I491" s="25">
        <v>33.03</v>
      </c>
      <c r="J491" s="26">
        <v>32.53</v>
      </c>
      <c r="K491" s="25">
        <v>31.87</v>
      </c>
      <c r="L491" s="26">
        <v>37.520000000000003</v>
      </c>
      <c r="M491" s="26">
        <v>31.26</v>
      </c>
      <c r="N491" s="26">
        <v>31.55</v>
      </c>
      <c r="O491" s="26">
        <v>34.04</v>
      </c>
    </row>
    <row r="492" spans="1:15" x14ac:dyDescent="0.2">
      <c r="A492" s="23">
        <v>4</v>
      </c>
      <c r="B492" s="24">
        <v>18.649999999999999</v>
      </c>
      <c r="C492" s="25">
        <v>15.33</v>
      </c>
      <c r="D492" s="26">
        <v>21.86</v>
      </c>
      <c r="E492" s="25">
        <v>17</v>
      </c>
      <c r="F492" s="26">
        <v>17.91</v>
      </c>
      <c r="G492" s="26">
        <v>21.91</v>
      </c>
      <c r="H492" s="26">
        <v>17.97</v>
      </c>
      <c r="I492" s="25">
        <v>20.22</v>
      </c>
      <c r="J492" s="26">
        <v>16.39</v>
      </c>
      <c r="K492" s="25">
        <v>15.94</v>
      </c>
      <c r="L492" s="26">
        <v>16.690000000000001</v>
      </c>
      <c r="M492" s="26">
        <v>20.51</v>
      </c>
      <c r="N492" s="26">
        <v>18.87</v>
      </c>
      <c r="O492" s="26">
        <v>20.63</v>
      </c>
    </row>
    <row r="493" spans="1:15" x14ac:dyDescent="0.2">
      <c r="A493" s="23" t="s">
        <v>153</v>
      </c>
      <c r="B493" s="24">
        <v>16.02</v>
      </c>
      <c r="C493" s="25">
        <v>16.190000000000001</v>
      </c>
      <c r="D493" s="26">
        <v>15.85</v>
      </c>
      <c r="E493" s="25">
        <v>16.36</v>
      </c>
      <c r="F493" s="26">
        <v>16.46</v>
      </c>
      <c r="G493" s="26">
        <v>14.23</v>
      </c>
      <c r="H493" s="26">
        <v>16.649999999999999</v>
      </c>
      <c r="I493" s="25">
        <v>14.95</v>
      </c>
      <c r="J493" s="26">
        <v>17.55</v>
      </c>
      <c r="K493" s="25">
        <v>15.49</v>
      </c>
      <c r="L493" s="26">
        <v>19.600000000000001</v>
      </c>
      <c r="M493" s="26">
        <v>15.57</v>
      </c>
      <c r="N493" s="26">
        <v>15.9</v>
      </c>
      <c r="O493" s="26">
        <v>14.49</v>
      </c>
    </row>
    <row r="494" spans="1:15" x14ac:dyDescent="0.2">
      <c r="A494" s="23" t="s">
        <v>42</v>
      </c>
      <c r="B494" s="24">
        <v>6.89</v>
      </c>
      <c r="C494" s="25">
        <v>8.27</v>
      </c>
      <c r="D494" s="26">
        <v>5.56</v>
      </c>
      <c r="E494" s="25">
        <v>8.34</v>
      </c>
      <c r="F494" s="26">
        <v>8.2799999999999994</v>
      </c>
      <c r="G494" s="26">
        <v>3.91</v>
      </c>
      <c r="H494" s="26">
        <v>5.12</v>
      </c>
      <c r="I494" s="25">
        <v>4.72</v>
      </c>
      <c r="J494" s="26">
        <v>10.02</v>
      </c>
      <c r="K494" s="25">
        <v>7.78</v>
      </c>
      <c r="L494" s="26">
        <v>3.58</v>
      </c>
      <c r="M494" s="26">
        <v>6.65</v>
      </c>
      <c r="N494" s="26">
        <v>7.63</v>
      </c>
      <c r="O494" s="26">
        <v>7.63</v>
      </c>
    </row>
    <row r="495" spans="1:15" x14ac:dyDescent="0.2">
      <c r="A495" s="43" t="s">
        <v>159</v>
      </c>
      <c r="B495" s="4"/>
    </row>
    <row r="496" spans="1:15" ht="22.5" x14ac:dyDescent="0.2">
      <c r="A496" s="23" t="s">
        <v>152</v>
      </c>
      <c r="B496" s="24">
        <v>1.46</v>
      </c>
      <c r="C496" s="25">
        <v>2.12</v>
      </c>
      <c r="D496" s="26">
        <v>0.81</v>
      </c>
      <c r="E496" s="25">
        <v>0.38</v>
      </c>
      <c r="F496" s="26">
        <v>1.73</v>
      </c>
      <c r="G496" s="26">
        <v>1.52</v>
      </c>
      <c r="H496" s="26">
        <v>1.19</v>
      </c>
      <c r="I496" s="25">
        <v>1.47</v>
      </c>
      <c r="J496" s="26">
        <v>1.43</v>
      </c>
      <c r="K496" s="25">
        <v>1.64</v>
      </c>
      <c r="L496" s="26">
        <v>3.14</v>
      </c>
      <c r="M496" s="26">
        <v>0.6</v>
      </c>
      <c r="N496" s="26">
        <v>1.68</v>
      </c>
      <c r="O496" s="26">
        <v>0.56999999999999995</v>
      </c>
    </row>
    <row r="497" spans="1:15" x14ac:dyDescent="0.2">
      <c r="A497" s="23">
        <v>2</v>
      </c>
      <c r="B497" s="24">
        <v>1.56</v>
      </c>
      <c r="C497" s="25">
        <v>2.35</v>
      </c>
      <c r="D497" s="26">
        <v>0.79</v>
      </c>
      <c r="E497" s="25">
        <v>1.36</v>
      </c>
      <c r="F497" s="26">
        <v>1.74</v>
      </c>
      <c r="G497" s="26">
        <v>1.06</v>
      </c>
      <c r="H497" s="26">
        <v>1.73</v>
      </c>
      <c r="I497" s="25">
        <v>1.69</v>
      </c>
      <c r="J497" s="26">
        <v>1.37</v>
      </c>
      <c r="K497" s="25">
        <v>2.78</v>
      </c>
      <c r="L497" s="26">
        <v>0.79</v>
      </c>
      <c r="M497" s="26">
        <v>0.62</v>
      </c>
      <c r="N497" s="26">
        <v>1.06</v>
      </c>
      <c r="O497" s="26">
        <v>2.69</v>
      </c>
    </row>
    <row r="498" spans="1:15" x14ac:dyDescent="0.2">
      <c r="A498" s="23">
        <v>3</v>
      </c>
      <c r="B498" s="24">
        <v>5.64</v>
      </c>
      <c r="C498" s="25">
        <v>7.07</v>
      </c>
      <c r="D498" s="26">
        <v>4.25</v>
      </c>
      <c r="E498" s="25">
        <v>5.52</v>
      </c>
      <c r="F498" s="26">
        <v>5.98</v>
      </c>
      <c r="G498" s="26">
        <v>3.67</v>
      </c>
      <c r="H498" s="26">
        <v>7.16</v>
      </c>
      <c r="I498" s="25">
        <v>4.78</v>
      </c>
      <c r="J498" s="26">
        <v>6.88</v>
      </c>
      <c r="K498" s="25">
        <v>5</v>
      </c>
      <c r="L498" s="26">
        <v>6.86</v>
      </c>
      <c r="M498" s="26">
        <v>5.16</v>
      </c>
      <c r="N498" s="26">
        <v>5.13</v>
      </c>
      <c r="O498" s="26">
        <v>6.74</v>
      </c>
    </row>
    <row r="499" spans="1:15" x14ac:dyDescent="0.2">
      <c r="A499" s="23">
        <v>4</v>
      </c>
      <c r="B499" s="24">
        <v>9.44</v>
      </c>
      <c r="C499" s="25">
        <v>10.38</v>
      </c>
      <c r="D499" s="26">
        <v>8.52</v>
      </c>
      <c r="E499" s="25">
        <v>8.06</v>
      </c>
      <c r="F499" s="26">
        <v>10.65</v>
      </c>
      <c r="G499" s="26">
        <v>9.02</v>
      </c>
      <c r="H499" s="26">
        <v>6.77</v>
      </c>
      <c r="I499" s="25">
        <v>9.0500000000000007</v>
      </c>
      <c r="J499" s="26">
        <v>9.99</v>
      </c>
      <c r="K499" s="25">
        <v>12.28</v>
      </c>
      <c r="L499" s="26">
        <v>7.94</v>
      </c>
      <c r="M499" s="26">
        <v>6.76</v>
      </c>
      <c r="N499" s="26">
        <v>10.43</v>
      </c>
      <c r="O499" s="26">
        <v>9.01</v>
      </c>
    </row>
    <row r="500" spans="1:15" x14ac:dyDescent="0.2">
      <c r="A500" s="23" t="s">
        <v>153</v>
      </c>
      <c r="B500" s="24">
        <v>76.709999999999994</v>
      </c>
      <c r="C500" s="25">
        <v>72.180000000000007</v>
      </c>
      <c r="D500" s="26">
        <v>81.099999999999994</v>
      </c>
      <c r="E500" s="25">
        <v>80.040000000000006</v>
      </c>
      <c r="F500" s="26">
        <v>72.56</v>
      </c>
      <c r="G500" s="26">
        <v>81.93</v>
      </c>
      <c r="H500" s="26">
        <v>81.66</v>
      </c>
      <c r="I500" s="25">
        <v>79.69</v>
      </c>
      <c r="J500" s="26">
        <v>72.41</v>
      </c>
      <c r="K500" s="25">
        <v>73.650000000000006</v>
      </c>
      <c r="L500" s="26">
        <v>79.680000000000007</v>
      </c>
      <c r="M500" s="26">
        <v>81.39</v>
      </c>
      <c r="N500" s="26">
        <v>74.239999999999995</v>
      </c>
      <c r="O500" s="26">
        <v>76.25</v>
      </c>
    </row>
    <row r="501" spans="1:15" x14ac:dyDescent="0.2">
      <c r="A501" s="23" t="s">
        <v>42</v>
      </c>
      <c r="B501" s="24">
        <v>5.21</v>
      </c>
      <c r="C501" s="25">
        <v>5.9</v>
      </c>
      <c r="D501" s="26">
        <v>4.53</v>
      </c>
      <c r="E501" s="25">
        <v>4.6399999999999997</v>
      </c>
      <c r="F501" s="26">
        <v>7.34</v>
      </c>
      <c r="G501" s="26">
        <v>2.79</v>
      </c>
      <c r="H501" s="26">
        <v>1.5</v>
      </c>
      <c r="I501" s="25">
        <v>3.32</v>
      </c>
      <c r="J501" s="26">
        <v>7.91</v>
      </c>
      <c r="K501" s="25">
        <v>4.6500000000000004</v>
      </c>
      <c r="L501" s="26">
        <v>1.6</v>
      </c>
      <c r="M501" s="26">
        <v>5.47</v>
      </c>
      <c r="N501" s="26">
        <v>7.46</v>
      </c>
      <c r="O501" s="26">
        <v>4.72</v>
      </c>
    </row>
    <row r="502" spans="1:15" x14ac:dyDescent="0.2">
      <c r="A502" s="43" t="s">
        <v>160</v>
      </c>
      <c r="B502" s="4"/>
    </row>
    <row r="503" spans="1:15" ht="22.5" x14ac:dyDescent="0.2">
      <c r="A503" s="23" t="s">
        <v>152</v>
      </c>
      <c r="B503" s="24">
        <v>7.7</v>
      </c>
      <c r="C503" s="25">
        <v>9.5299999999999994</v>
      </c>
      <c r="D503" s="26">
        <v>5.93</v>
      </c>
      <c r="E503" s="25">
        <v>7.66</v>
      </c>
      <c r="F503" s="26">
        <v>7.35</v>
      </c>
      <c r="G503" s="26">
        <v>8.8699999999999992</v>
      </c>
      <c r="H503" s="26">
        <v>7.38</v>
      </c>
      <c r="I503" s="25">
        <v>7.37</v>
      </c>
      <c r="J503" s="26">
        <v>8.18</v>
      </c>
      <c r="K503" s="25">
        <v>7.83</v>
      </c>
      <c r="L503" s="26">
        <v>10</v>
      </c>
      <c r="M503" s="26">
        <v>8.6199999999999992</v>
      </c>
      <c r="N503" s="26">
        <v>7.64</v>
      </c>
      <c r="O503" s="26">
        <v>4.82</v>
      </c>
    </row>
    <row r="504" spans="1:15" x14ac:dyDescent="0.2">
      <c r="A504" s="23">
        <v>2</v>
      </c>
      <c r="B504" s="24">
        <v>17.239999999999998</v>
      </c>
      <c r="C504" s="25">
        <v>18.09</v>
      </c>
      <c r="D504" s="26">
        <v>16.420000000000002</v>
      </c>
      <c r="E504" s="25">
        <v>17.32</v>
      </c>
      <c r="F504" s="26">
        <v>17.72</v>
      </c>
      <c r="G504" s="26">
        <v>16.309999999999999</v>
      </c>
      <c r="H504" s="26">
        <v>16.78</v>
      </c>
      <c r="I504" s="25">
        <v>18.100000000000001</v>
      </c>
      <c r="J504" s="26">
        <v>16</v>
      </c>
      <c r="K504" s="25">
        <v>18.95</v>
      </c>
      <c r="L504" s="26">
        <v>15.8</v>
      </c>
      <c r="M504" s="26">
        <v>19.98</v>
      </c>
      <c r="N504" s="26">
        <v>16.62</v>
      </c>
      <c r="O504" s="26">
        <v>14.36</v>
      </c>
    </row>
    <row r="505" spans="1:15" x14ac:dyDescent="0.2">
      <c r="A505" s="23">
        <v>3</v>
      </c>
      <c r="B505" s="24">
        <v>33.21</v>
      </c>
      <c r="C505" s="25">
        <v>32.65</v>
      </c>
      <c r="D505" s="26">
        <v>33.75</v>
      </c>
      <c r="E505" s="25">
        <v>30.45</v>
      </c>
      <c r="F505" s="26">
        <v>32</v>
      </c>
      <c r="G505" s="26">
        <v>33.32</v>
      </c>
      <c r="H505" s="26">
        <v>39.15</v>
      </c>
      <c r="I505" s="25">
        <v>32.770000000000003</v>
      </c>
      <c r="J505" s="26">
        <v>33.83</v>
      </c>
      <c r="K505" s="25">
        <v>30.66</v>
      </c>
      <c r="L505" s="26">
        <v>45.15</v>
      </c>
      <c r="M505" s="26">
        <v>34.630000000000003</v>
      </c>
      <c r="N505" s="26">
        <v>29.72</v>
      </c>
      <c r="O505" s="26">
        <v>30.57</v>
      </c>
    </row>
    <row r="506" spans="1:15" x14ac:dyDescent="0.2">
      <c r="A506" s="23">
        <v>4</v>
      </c>
      <c r="B506" s="24">
        <v>23.7</v>
      </c>
      <c r="C506" s="25">
        <v>21.6</v>
      </c>
      <c r="D506" s="26">
        <v>25.73</v>
      </c>
      <c r="E506" s="25">
        <v>26.97</v>
      </c>
      <c r="F506" s="26">
        <v>23.17</v>
      </c>
      <c r="G506" s="26">
        <v>25.16</v>
      </c>
      <c r="H506" s="26">
        <v>21.3</v>
      </c>
      <c r="I506" s="25">
        <v>25.33</v>
      </c>
      <c r="J506" s="26">
        <v>21.35</v>
      </c>
      <c r="K506" s="25">
        <v>26.69</v>
      </c>
      <c r="L506" s="26">
        <v>14.28</v>
      </c>
      <c r="M506" s="26">
        <v>20.74</v>
      </c>
      <c r="N506" s="26">
        <v>24.67</v>
      </c>
      <c r="O506" s="26">
        <v>29.7</v>
      </c>
    </row>
    <row r="507" spans="1:15" x14ac:dyDescent="0.2">
      <c r="A507" s="23" t="s">
        <v>153</v>
      </c>
      <c r="B507" s="24">
        <v>12.93</v>
      </c>
      <c r="C507" s="25">
        <v>12.49</v>
      </c>
      <c r="D507" s="26">
        <v>13.35</v>
      </c>
      <c r="E507" s="25">
        <v>12.67</v>
      </c>
      <c r="F507" s="26">
        <v>12.95</v>
      </c>
      <c r="G507" s="26">
        <v>12.48</v>
      </c>
      <c r="H507" s="26">
        <v>13.63</v>
      </c>
      <c r="I507" s="25">
        <v>12.95</v>
      </c>
      <c r="J507" s="26">
        <v>12.89</v>
      </c>
      <c r="K507" s="25">
        <v>10.220000000000001</v>
      </c>
      <c r="L507" s="26">
        <v>12.69</v>
      </c>
      <c r="M507" s="26">
        <v>11.27</v>
      </c>
      <c r="N507" s="26">
        <v>15.89</v>
      </c>
      <c r="O507" s="26">
        <v>13.21</v>
      </c>
    </row>
    <row r="508" spans="1:15" x14ac:dyDescent="0.2">
      <c r="A508" s="23" t="s">
        <v>42</v>
      </c>
      <c r="B508" s="24">
        <v>5.22</v>
      </c>
      <c r="C508" s="25">
        <v>5.63</v>
      </c>
      <c r="D508" s="26">
        <v>4.82</v>
      </c>
      <c r="E508" s="25">
        <v>4.9400000000000004</v>
      </c>
      <c r="F508" s="26">
        <v>6.81</v>
      </c>
      <c r="G508" s="26">
        <v>3.86</v>
      </c>
      <c r="H508" s="26">
        <v>1.76</v>
      </c>
      <c r="I508" s="25">
        <v>3.47</v>
      </c>
      <c r="J508" s="26">
        <v>7.74</v>
      </c>
      <c r="K508" s="25">
        <v>5.65</v>
      </c>
      <c r="L508" s="26">
        <v>2.08</v>
      </c>
      <c r="M508" s="26">
        <v>4.7699999999999996</v>
      </c>
      <c r="N508" s="26">
        <v>5.47</v>
      </c>
      <c r="O508" s="26">
        <v>7.34</v>
      </c>
    </row>
    <row r="509" spans="1:15" x14ac:dyDescent="0.2">
      <c r="A509" s="43" t="s">
        <v>161</v>
      </c>
      <c r="B509" s="4"/>
    </row>
    <row r="510" spans="1:15" ht="22.5" x14ac:dyDescent="0.2">
      <c r="A510" s="23" t="s">
        <v>152</v>
      </c>
      <c r="B510" s="24">
        <v>3.88</v>
      </c>
      <c r="C510" s="25">
        <v>5.57</v>
      </c>
      <c r="D510" s="26">
        <v>2.25</v>
      </c>
      <c r="E510" s="25">
        <v>1.81</v>
      </c>
      <c r="F510" s="26">
        <v>4.37</v>
      </c>
      <c r="G510" s="26">
        <v>3.59</v>
      </c>
      <c r="H510" s="26">
        <v>4.07</v>
      </c>
      <c r="I510" s="25">
        <v>3.62</v>
      </c>
      <c r="J510" s="26">
        <v>4.26</v>
      </c>
      <c r="K510" s="25">
        <v>4.7</v>
      </c>
      <c r="L510" s="26">
        <v>2.8</v>
      </c>
      <c r="M510" s="26">
        <v>4.17</v>
      </c>
      <c r="N510" s="26">
        <v>4.46</v>
      </c>
      <c r="O510" s="26">
        <v>2.58</v>
      </c>
    </row>
    <row r="511" spans="1:15" x14ac:dyDescent="0.2">
      <c r="A511" s="23">
        <v>2</v>
      </c>
      <c r="B511" s="24">
        <v>8.26</v>
      </c>
      <c r="C511" s="25">
        <v>9.64</v>
      </c>
      <c r="D511" s="26">
        <v>6.91</v>
      </c>
      <c r="E511" s="25">
        <v>12.72</v>
      </c>
      <c r="F511" s="26">
        <v>8.1300000000000008</v>
      </c>
      <c r="G511" s="26">
        <v>9.0399999999999991</v>
      </c>
      <c r="H511" s="26">
        <v>4.5</v>
      </c>
      <c r="I511" s="25">
        <v>8.41</v>
      </c>
      <c r="J511" s="26">
        <v>8.0399999999999991</v>
      </c>
      <c r="K511" s="25">
        <v>12.56</v>
      </c>
      <c r="L511" s="26">
        <v>9.7899999999999991</v>
      </c>
      <c r="M511" s="26">
        <v>8.59</v>
      </c>
      <c r="N511" s="26">
        <v>7.06</v>
      </c>
      <c r="O511" s="26">
        <v>3.92</v>
      </c>
    </row>
    <row r="512" spans="1:15" x14ac:dyDescent="0.2">
      <c r="A512" s="23">
        <v>3</v>
      </c>
      <c r="B512" s="24">
        <v>21.24</v>
      </c>
      <c r="C512" s="25">
        <v>20.76</v>
      </c>
      <c r="D512" s="26">
        <v>21.7</v>
      </c>
      <c r="E512" s="25">
        <v>27.21</v>
      </c>
      <c r="F512" s="26">
        <v>19.8</v>
      </c>
      <c r="G512" s="26">
        <v>20.69</v>
      </c>
      <c r="H512" s="26">
        <v>22.74</v>
      </c>
      <c r="I512" s="25">
        <v>21.94</v>
      </c>
      <c r="J512" s="26">
        <v>20.23</v>
      </c>
      <c r="K512" s="25">
        <v>20.41</v>
      </c>
      <c r="L512" s="26">
        <v>25.02</v>
      </c>
      <c r="M512" s="26">
        <v>20.23</v>
      </c>
      <c r="N512" s="26">
        <v>20.9</v>
      </c>
      <c r="O512" s="26">
        <v>20.87</v>
      </c>
    </row>
    <row r="513" spans="1:15" x14ac:dyDescent="0.2">
      <c r="A513" s="23">
        <v>4</v>
      </c>
      <c r="B513" s="24">
        <v>27.47</v>
      </c>
      <c r="C513" s="25">
        <v>25.3</v>
      </c>
      <c r="D513" s="26">
        <v>29.57</v>
      </c>
      <c r="E513" s="25">
        <v>27.59</v>
      </c>
      <c r="F513" s="26">
        <v>27.89</v>
      </c>
      <c r="G513" s="26">
        <v>26.81</v>
      </c>
      <c r="H513" s="26">
        <v>26.81</v>
      </c>
      <c r="I513" s="25">
        <v>28.68</v>
      </c>
      <c r="J513" s="26">
        <v>25.72</v>
      </c>
      <c r="K513" s="25">
        <v>26.27</v>
      </c>
      <c r="L513" s="26">
        <v>25.23</v>
      </c>
      <c r="M513" s="26">
        <v>28.62</v>
      </c>
      <c r="N513" s="26">
        <v>31.77</v>
      </c>
      <c r="O513" s="26">
        <v>22.3</v>
      </c>
    </row>
    <row r="514" spans="1:15" x14ac:dyDescent="0.2">
      <c r="A514" s="23" t="s">
        <v>153</v>
      </c>
      <c r="B514" s="24">
        <v>33.64</v>
      </c>
      <c r="C514" s="25">
        <v>32.29</v>
      </c>
      <c r="D514" s="26">
        <v>34.94</v>
      </c>
      <c r="E514" s="25">
        <v>22.95</v>
      </c>
      <c r="F514" s="26">
        <v>32.93</v>
      </c>
      <c r="G514" s="26">
        <v>36.270000000000003</v>
      </c>
      <c r="H514" s="26">
        <v>40.020000000000003</v>
      </c>
      <c r="I514" s="25">
        <v>33.869999999999997</v>
      </c>
      <c r="J514" s="26">
        <v>33.31</v>
      </c>
      <c r="K514" s="25">
        <v>28.43</v>
      </c>
      <c r="L514" s="26">
        <v>35.08</v>
      </c>
      <c r="M514" s="26">
        <v>33.24</v>
      </c>
      <c r="N514" s="26">
        <v>30.72</v>
      </c>
      <c r="O514" s="26">
        <v>43.28</v>
      </c>
    </row>
    <row r="515" spans="1:15" x14ac:dyDescent="0.2">
      <c r="A515" s="23" t="s">
        <v>42</v>
      </c>
      <c r="B515" s="24">
        <v>5.52</v>
      </c>
      <c r="C515" s="25">
        <v>6.44</v>
      </c>
      <c r="D515" s="26">
        <v>4.63</v>
      </c>
      <c r="E515" s="25">
        <v>7.71</v>
      </c>
      <c r="F515" s="26">
        <v>6.88</v>
      </c>
      <c r="G515" s="26">
        <v>3.6</v>
      </c>
      <c r="H515" s="26">
        <v>1.86</v>
      </c>
      <c r="I515" s="25">
        <v>3.48</v>
      </c>
      <c r="J515" s="26">
        <v>8.4499999999999993</v>
      </c>
      <c r="K515" s="25">
        <v>7.64</v>
      </c>
      <c r="L515" s="26">
        <v>2.08</v>
      </c>
      <c r="M515" s="26">
        <v>5.15</v>
      </c>
      <c r="N515" s="26">
        <v>5.09</v>
      </c>
      <c r="O515" s="26">
        <v>7.04</v>
      </c>
    </row>
    <row r="516" spans="1:15" x14ac:dyDescent="0.2">
      <c r="A516" s="43" t="s">
        <v>162</v>
      </c>
      <c r="B516" s="4"/>
    </row>
    <row r="517" spans="1:15" ht="22.5" x14ac:dyDescent="0.2">
      <c r="A517" s="23" t="s">
        <v>152</v>
      </c>
      <c r="B517" s="24">
        <v>30.92</v>
      </c>
      <c r="C517" s="25">
        <v>29.48</v>
      </c>
      <c r="D517" s="26">
        <v>32.32</v>
      </c>
      <c r="E517" s="25">
        <v>32</v>
      </c>
      <c r="F517" s="26">
        <v>32.950000000000003</v>
      </c>
      <c r="G517" s="26">
        <v>25.71</v>
      </c>
      <c r="H517" s="26">
        <v>30.16</v>
      </c>
      <c r="I517" s="25">
        <v>30.88</v>
      </c>
      <c r="J517" s="26">
        <v>30.98</v>
      </c>
      <c r="K517" s="25">
        <v>34.5</v>
      </c>
      <c r="L517" s="26">
        <v>28.88</v>
      </c>
      <c r="M517" s="26">
        <v>33.72</v>
      </c>
      <c r="N517" s="26">
        <v>29.47</v>
      </c>
      <c r="O517" s="26">
        <v>27.75</v>
      </c>
    </row>
    <row r="518" spans="1:15" x14ac:dyDescent="0.2">
      <c r="A518" s="23">
        <v>2</v>
      </c>
      <c r="B518" s="24">
        <v>24.51</v>
      </c>
      <c r="C518" s="25">
        <v>23.29</v>
      </c>
      <c r="D518" s="26">
        <v>25.7</v>
      </c>
      <c r="E518" s="25">
        <v>23.11</v>
      </c>
      <c r="F518" s="26">
        <v>23.98</v>
      </c>
      <c r="G518" s="26">
        <v>26.13</v>
      </c>
      <c r="H518" s="26">
        <v>25.15</v>
      </c>
      <c r="I518" s="25">
        <v>27.03</v>
      </c>
      <c r="J518" s="26">
        <v>20.89</v>
      </c>
      <c r="K518" s="25">
        <v>24.05</v>
      </c>
      <c r="L518" s="26">
        <v>24.61</v>
      </c>
      <c r="M518" s="26">
        <v>25.08</v>
      </c>
      <c r="N518" s="26">
        <v>23.55</v>
      </c>
      <c r="O518" s="26">
        <v>25.83</v>
      </c>
    </row>
    <row r="519" spans="1:15" x14ac:dyDescent="0.2">
      <c r="A519" s="23">
        <v>3</v>
      </c>
      <c r="B519" s="24">
        <v>24.15</v>
      </c>
      <c r="C519" s="25">
        <v>24.74</v>
      </c>
      <c r="D519" s="26">
        <v>23.58</v>
      </c>
      <c r="E519" s="25">
        <v>20.74</v>
      </c>
      <c r="F519" s="26">
        <v>22.33</v>
      </c>
      <c r="G519" s="26">
        <v>31.35</v>
      </c>
      <c r="H519" s="26">
        <v>23.17</v>
      </c>
      <c r="I519" s="25">
        <v>22.53</v>
      </c>
      <c r="J519" s="26">
        <v>26.48</v>
      </c>
      <c r="K519" s="25">
        <v>21.68</v>
      </c>
      <c r="L519" s="26">
        <v>27.35</v>
      </c>
      <c r="M519" s="26">
        <v>22.89</v>
      </c>
      <c r="N519" s="26">
        <v>26.2</v>
      </c>
      <c r="O519" s="26">
        <v>22.49</v>
      </c>
    </row>
    <row r="520" spans="1:15" x14ac:dyDescent="0.2">
      <c r="A520" s="23">
        <v>4</v>
      </c>
      <c r="B520" s="24">
        <v>9.7799999999999994</v>
      </c>
      <c r="C520" s="25">
        <v>9.89</v>
      </c>
      <c r="D520" s="26">
        <v>9.67</v>
      </c>
      <c r="E520" s="25">
        <v>13.63</v>
      </c>
      <c r="F520" s="26">
        <v>9.02</v>
      </c>
      <c r="G520" s="26">
        <v>8.42</v>
      </c>
      <c r="H520" s="26">
        <v>11.49</v>
      </c>
      <c r="I520" s="25">
        <v>9.77</v>
      </c>
      <c r="J520" s="26">
        <v>9.7799999999999994</v>
      </c>
      <c r="K520" s="25">
        <v>11.47</v>
      </c>
      <c r="L520" s="26">
        <v>10.53</v>
      </c>
      <c r="M520" s="26">
        <v>10.58</v>
      </c>
      <c r="N520" s="26">
        <v>7.35</v>
      </c>
      <c r="O520" s="26">
        <v>10.29</v>
      </c>
    </row>
    <row r="521" spans="1:15" x14ac:dyDescent="0.2">
      <c r="A521" s="23" t="s">
        <v>153</v>
      </c>
      <c r="B521" s="24">
        <v>5.6</v>
      </c>
      <c r="C521" s="25">
        <v>6.67</v>
      </c>
      <c r="D521" s="26">
        <v>4.5599999999999996</v>
      </c>
      <c r="E521" s="25">
        <v>5.86</v>
      </c>
      <c r="F521" s="26">
        <v>5.07</v>
      </c>
      <c r="G521" s="26">
        <v>5.0599999999999996</v>
      </c>
      <c r="H521" s="26">
        <v>7.95</v>
      </c>
      <c r="I521" s="25">
        <v>6.17</v>
      </c>
      <c r="J521" s="26">
        <v>4.78</v>
      </c>
      <c r="K521" s="25">
        <v>2.83</v>
      </c>
      <c r="L521" s="26">
        <v>5.79</v>
      </c>
      <c r="M521" s="26">
        <v>2.95</v>
      </c>
      <c r="N521" s="26">
        <v>8.09</v>
      </c>
      <c r="O521" s="26">
        <v>7.5</v>
      </c>
    </row>
    <row r="522" spans="1:15" x14ac:dyDescent="0.2">
      <c r="A522" s="23" t="s">
        <v>42</v>
      </c>
      <c r="B522" s="24">
        <v>5.04</v>
      </c>
      <c r="C522" s="25">
        <v>5.93</v>
      </c>
      <c r="D522" s="26">
        <v>4.17</v>
      </c>
      <c r="E522" s="25">
        <v>4.6399999999999997</v>
      </c>
      <c r="F522" s="26">
        <v>6.64</v>
      </c>
      <c r="G522" s="26">
        <v>3.32</v>
      </c>
      <c r="H522" s="26">
        <v>2.08</v>
      </c>
      <c r="I522" s="25">
        <v>3.61</v>
      </c>
      <c r="J522" s="26">
        <v>7.09</v>
      </c>
      <c r="K522" s="25">
        <v>5.47</v>
      </c>
      <c r="L522" s="26">
        <v>2.82</v>
      </c>
      <c r="M522" s="26">
        <v>4.7699999999999996</v>
      </c>
      <c r="N522" s="26">
        <v>5.34</v>
      </c>
      <c r="O522" s="26">
        <v>6.14</v>
      </c>
    </row>
    <row r="523" spans="1:15" x14ac:dyDescent="0.2">
      <c r="A523" s="43" t="s">
        <v>163</v>
      </c>
      <c r="B523" s="4"/>
    </row>
    <row r="524" spans="1:15" ht="22.5" x14ac:dyDescent="0.2">
      <c r="A524" s="23" t="s">
        <v>152</v>
      </c>
      <c r="B524" s="24">
        <v>9.11</v>
      </c>
      <c r="C524" s="25">
        <v>11.9</v>
      </c>
      <c r="D524" s="26">
        <v>6.41</v>
      </c>
      <c r="E524" s="25">
        <v>11.01</v>
      </c>
      <c r="F524" s="26">
        <v>9.41</v>
      </c>
      <c r="G524" s="26">
        <v>6.8</v>
      </c>
      <c r="H524" s="26">
        <v>9.84</v>
      </c>
      <c r="I524" s="25">
        <v>8.92</v>
      </c>
      <c r="J524" s="26">
        <v>9.3800000000000008</v>
      </c>
      <c r="K524" s="25">
        <v>10.61</v>
      </c>
      <c r="L524" s="26">
        <v>10.89</v>
      </c>
      <c r="M524" s="26">
        <v>12.45</v>
      </c>
      <c r="N524" s="26">
        <v>6.09</v>
      </c>
      <c r="O524" s="26">
        <v>7.1</v>
      </c>
    </row>
    <row r="525" spans="1:15" x14ac:dyDescent="0.2">
      <c r="A525" s="23">
        <v>2</v>
      </c>
      <c r="B525" s="24">
        <v>13.82</v>
      </c>
      <c r="C525" s="25">
        <v>14.12</v>
      </c>
      <c r="D525" s="26">
        <v>13.52</v>
      </c>
      <c r="E525" s="25">
        <v>20.81</v>
      </c>
      <c r="F525" s="26">
        <v>10.86</v>
      </c>
      <c r="G525" s="26">
        <v>14.78</v>
      </c>
      <c r="H525" s="26">
        <v>17.829999999999998</v>
      </c>
      <c r="I525" s="25">
        <v>13.73</v>
      </c>
      <c r="J525" s="26">
        <v>13.94</v>
      </c>
      <c r="K525" s="25">
        <v>17.55</v>
      </c>
      <c r="L525" s="26">
        <v>10.16</v>
      </c>
      <c r="M525" s="26">
        <v>13.23</v>
      </c>
      <c r="N525" s="26">
        <v>13.17</v>
      </c>
      <c r="O525" s="26">
        <v>14.36</v>
      </c>
    </row>
    <row r="526" spans="1:15" x14ac:dyDescent="0.2">
      <c r="A526" s="23">
        <v>3</v>
      </c>
      <c r="B526" s="24">
        <v>29.86</v>
      </c>
      <c r="C526" s="25">
        <v>28.65</v>
      </c>
      <c r="D526" s="26">
        <v>31.03</v>
      </c>
      <c r="E526" s="25">
        <v>36.270000000000003</v>
      </c>
      <c r="F526" s="26">
        <v>28.11</v>
      </c>
      <c r="G526" s="26">
        <v>29.62</v>
      </c>
      <c r="H526" s="26">
        <v>31.72</v>
      </c>
      <c r="I526" s="25">
        <v>30.7</v>
      </c>
      <c r="J526" s="26">
        <v>28.65</v>
      </c>
      <c r="K526" s="25">
        <v>31.51</v>
      </c>
      <c r="L526" s="26">
        <v>34.36</v>
      </c>
      <c r="M526" s="26">
        <v>29.06</v>
      </c>
      <c r="N526" s="26">
        <v>28.44</v>
      </c>
      <c r="O526" s="26">
        <v>27.73</v>
      </c>
    </row>
    <row r="527" spans="1:15" x14ac:dyDescent="0.2">
      <c r="A527" s="23">
        <v>4</v>
      </c>
      <c r="B527" s="24">
        <v>21.32</v>
      </c>
      <c r="C527" s="25">
        <v>20.11</v>
      </c>
      <c r="D527" s="26">
        <v>22.48</v>
      </c>
      <c r="E527" s="25">
        <v>13.4</v>
      </c>
      <c r="F527" s="26">
        <v>22.13</v>
      </c>
      <c r="G527" s="26">
        <v>24.15</v>
      </c>
      <c r="H527" s="26">
        <v>20.239999999999998</v>
      </c>
      <c r="I527" s="25">
        <v>22.37</v>
      </c>
      <c r="J527" s="26">
        <v>19.8</v>
      </c>
      <c r="K527" s="25">
        <v>18.63</v>
      </c>
      <c r="L527" s="26">
        <v>21.88</v>
      </c>
      <c r="M527" s="26">
        <v>20.16</v>
      </c>
      <c r="N527" s="26">
        <v>23.6</v>
      </c>
      <c r="O527" s="26">
        <v>21.45</v>
      </c>
    </row>
    <row r="528" spans="1:15" x14ac:dyDescent="0.2">
      <c r="A528" s="23" t="s">
        <v>153</v>
      </c>
      <c r="B528" s="24">
        <v>20.03</v>
      </c>
      <c r="C528" s="25">
        <v>19.190000000000001</v>
      </c>
      <c r="D528" s="26">
        <v>20.85</v>
      </c>
      <c r="E528" s="25">
        <v>13.11</v>
      </c>
      <c r="F528" s="26">
        <v>21.91</v>
      </c>
      <c r="G528" s="26">
        <v>21.32</v>
      </c>
      <c r="H528" s="26">
        <v>16.66</v>
      </c>
      <c r="I528" s="25">
        <v>20.22</v>
      </c>
      <c r="J528" s="26">
        <v>19.760000000000002</v>
      </c>
      <c r="K528" s="25">
        <v>15.01</v>
      </c>
      <c r="L528" s="26">
        <v>21.11</v>
      </c>
      <c r="M528" s="26">
        <v>19.5</v>
      </c>
      <c r="N528" s="26">
        <v>20.55</v>
      </c>
      <c r="O528" s="26">
        <v>24.4</v>
      </c>
    </row>
    <row r="529" spans="1:15" x14ac:dyDescent="0.2">
      <c r="A529" s="23" t="s">
        <v>42</v>
      </c>
      <c r="B529" s="24">
        <v>5.87</v>
      </c>
      <c r="C529" s="25">
        <v>6.03</v>
      </c>
      <c r="D529" s="26">
        <v>5.71</v>
      </c>
      <c r="E529" s="25">
        <v>5.4</v>
      </c>
      <c r="F529" s="26">
        <v>7.58</v>
      </c>
      <c r="G529" s="26">
        <v>3.33</v>
      </c>
      <c r="H529" s="26">
        <v>3.71</v>
      </c>
      <c r="I529" s="25">
        <v>4.0599999999999996</v>
      </c>
      <c r="J529" s="26">
        <v>8.4700000000000006</v>
      </c>
      <c r="K529" s="25">
        <v>6.7</v>
      </c>
      <c r="L529" s="26">
        <v>1.6</v>
      </c>
      <c r="M529" s="26">
        <v>5.6</v>
      </c>
      <c r="N529" s="26">
        <v>8.15</v>
      </c>
      <c r="O529" s="26">
        <v>4.96</v>
      </c>
    </row>
    <row r="530" spans="1:15" x14ac:dyDescent="0.2">
      <c r="A530" s="23"/>
      <c r="B530" s="24"/>
      <c r="C530" s="26"/>
      <c r="D530" s="26"/>
      <c r="E530" s="26"/>
      <c r="F530" s="26"/>
      <c r="G530" s="26"/>
      <c r="H530" s="26"/>
      <c r="I530" s="26"/>
      <c r="J530" s="26"/>
      <c r="K530" s="26"/>
      <c r="L530" s="26"/>
      <c r="M530" s="26"/>
      <c r="N530" s="26"/>
      <c r="O530" s="26"/>
    </row>
    <row r="531" spans="1:15" x14ac:dyDescent="0.2">
      <c r="A531" s="43" t="s">
        <v>313</v>
      </c>
      <c r="B531" s="24"/>
      <c r="C531" s="26"/>
      <c r="D531" s="26"/>
      <c r="E531" s="26"/>
      <c r="F531" s="26"/>
      <c r="G531" s="26"/>
      <c r="H531" s="26"/>
      <c r="I531" s="26"/>
      <c r="J531" s="26"/>
      <c r="K531" s="26"/>
      <c r="L531" s="26"/>
      <c r="M531" s="26"/>
      <c r="N531" s="26"/>
      <c r="O531" s="26"/>
    </row>
    <row r="532" spans="1:15" x14ac:dyDescent="0.2">
      <c r="A532" s="43" t="s">
        <v>314</v>
      </c>
      <c r="B532" s="24"/>
      <c r="C532" s="26"/>
      <c r="D532" s="26"/>
      <c r="E532" s="26"/>
      <c r="F532" s="26"/>
      <c r="G532" s="26"/>
      <c r="H532" s="26"/>
      <c r="I532" s="26"/>
      <c r="J532" s="26"/>
      <c r="K532" s="26"/>
      <c r="L532" s="26"/>
      <c r="M532" s="26"/>
      <c r="N532" s="26"/>
      <c r="O532" s="26"/>
    </row>
    <row r="533" spans="1:15" x14ac:dyDescent="0.2">
      <c r="A533" s="22" t="s">
        <v>164</v>
      </c>
      <c r="B533" s="4"/>
    </row>
    <row r="534" spans="1:15" x14ac:dyDescent="0.2">
      <c r="A534" s="23" t="s">
        <v>165</v>
      </c>
      <c r="B534" s="24">
        <v>1.36</v>
      </c>
      <c r="C534" s="25">
        <v>1.38</v>
      </c>
      <c r="D534" s="26">
        <v>1.34</v>
      </c>
      <c r="E534" s="25">
        <v>1.28</v>
      </c>
      <c r="F534" s="26">
        <v>1.97</v>
      </c>
      <c r="G534" s="26">
        <v>0.5</v>
      </c>
      <c r="H534" s="26">
        <v>0.44</v>
      </c>
      <c r="I534" s="25">
        <v>1.55</v>
      </c>
      <c r="J534" s="26">
        <v>1.08</v>
      </c>
      <c r="K534" s="25">
        <v>1.26</v>
      </c>
      <c r="L534" s="26">
        <v>1.81</v>
      </c>
      <c r="M534" s="26">
        <v>1.28</v>
      </c>
      <c r="N534" s="26">
        <v>1.59</v>
      </c>
      <c r="O534" s="26">
        <v>0.81</v>
      </c>
    </row>
    <row r="535" spans="1:15" x14ac:dyDescent="0.2">
      <c r="A535" s="23" t="s">
        <v>166</v>
      </c>
      <c r="B535" s="24">
        <v>4.55</v>
      </c>
      <c r="C535" s="25">
        <v>3.39</v>
      </c>
      <c r="D535" s="26">
        <v>5.68</v>
      </c>
      <c r="E535" s="25">
        <v>8.81</v>
      </c>
      <c r="F535" s="26">
        <v>5.29</v>
      </c>
      <c r="G535" s="26">
        <v>3.84</v>
      </c>
      <c r="H535" s="26">
        <v>0</v>
      </c>
      <c r="I535" s="25">
        <v>6.03</v>
      </c>
      <c r="J535" s="26">
        <v>2.4300000000000002</v>
      </c>
      <c r="K535" s="25">
        <v>5.19</v>
      </c>
      <c r="L535" s="26">
        <v>4.09</v>
      </c>
      <c r="M535" s="26">
        <v>3.1</v>
      </c>
      <c r="N535" s="26">
        <v>5.19</v>
      </c>
      <c r="O535" s="26">
        <v>4.88</v>
      </c>
    </row>
    <row r="536" spans="1:15" x14ac:dyDescent="0.2">
      <c r="A536" s="28" t="s">
        <v>167</v>
      </c>
      <c r="B536" s="29">
        <f t="shared" ref="B536:O536" si="26">B535+B534</f>
        <v>5.91</v>
      </c>
      <c r="C536" s="29">
        <f t="shared" si="26"/>
        <v>4.7699999999999996</v>
      </c>
      <c r="D536" s="29">
        <f t="shared" si="26"/>
        <v>7.02</v>
      </c>
      <c r="E536" s="29">
        <f t="shared" si="26"/>
        <v>10.09</v>
      </c>
      <c r="F536" s="29">
        <f t="shared" si="26"/>
        <v>7.26</v>
      </c>
      <c r="G536" s="29">
        <f t="shared" si="26"/>
        <v>4.34</v>
      </c>
      <c r="H536" s="29">
        <f t="shared" si="26"/>
        <v>0.44</v>
      </c>
      <c r="I536" s="29">
        <f t="shared" si="26"/>
        <v>7.58</v>
      </c>
      <c r="J536" s="29">
        <f t="shared" si="26"/>
        <v>3.5100000000000002</v>
      </c>
      <c r="K536" s="29">
        <f t="shared" si="26"/>
        <v>6.45</v>
      </c>
      <c r="L536" s="29">
        <f t="shared" si="26"/>
        <v>5.9</v>
      </c>
      <c r="M536" s="29">
        <f t="shared" si="26"/>
        <v>4.38</v>
      </c>
      <c r="N536" s="29">
        <f t="shared" si="26"/>
        <v>6.78</v>
      </c>
      <c r="O536" s="29">
        <f t="shared" si="26"/>
        <v>5.6899999999999995</v>
      </c>
    </row>
    <row r="537" spans="1:15" x14ac:dyDescent="0.2">
      <c r="A537" s="23" t="s">
        <v>168</v>
      </c>
      <c r="B537" s="24">
        <v>39.07</v>
      </c>
      <c r="C537" s="25">
        <v>42.37</v>
      </c>
      <c r="D537" s="26">
        <v>35.869999999999997</v>
      </c>
      <c r="E537" s="25">
        <v>43.01</v>
      </c>
      <c r="F537" s="26">
        <v>36.94</v>
      </c>
      <c r="G537" s="26">
        <v>43.55</v>
      </c>
      <c r="H537" s="26">
        <v>37.590000000000003</v>
      </c>
      <c r="I537" s="25">
        <v>40.39</v>
      </c>
      <c r="J537" s="26">
        <v>37.159999999999997</v>
      </c>
      <c r="K537" s="25">
        <v>39.869999999999997</v>
      </c>
      <c r="L537" s="26">
        <v>38.71</v>
      </c>
      <c r="M537" s="26">
        <v>42.86</v>
      </c>
      <c r="N537" s="26">
        <v>38.76</v>
      </c>
      <c r="O537" s="26">
        <v>34.590000000000003</v>
      </c>
    </row>
    <row r="538" spans="1:15" x14ac:dyDescent="0.2">
      <c r="A538" s="23" t="s">
        <v>169</v>
      </c>
      <c r="B538" s="24">
        <v>18.079999999999998</v>
      </c>
      <c r="C538" s="25">
        <v>19.059999999999999</v>
      </c>
      <c r="D538" s="26">
        <v>17.13</v>
      </c>
      <c r="E538" s="25">
        <v>15.45</v>
      </c>
      <c r="F538" s="26">
        <v>19.11</v>
      </c>
      <c r="G538" s="26">
        <v>19.100000000000001</v>
      </c>
      <c r="H538" s="26">
        <v>14.98</v>
      </c>
      <c r="I538" s="25">
        <v>20.37</v>
      </c>
      <c r="J538" s="26">
        <v>14.78</v>
      </c>
      <c r="K538" s="25">
        <v>19.829999999999998</v>
      </c>
      <c r="L538" s="26">
        <v>20.5</v>
      </c>
      <c r="M538" s="26">
        <v>19.93</v>
      </c>
      <c r="N538" s="26">
        <v>15.81</v>
      </c>
      <c r="O538" s="26">
        <v>15.78</v>
      </c>
    </row>
    <row r="539" spans="1:15" x14ac:dyDescent="0.2">
      <c r="A539" s="23" t="s">
        <v>170</v>
      </c>
      <c r="B539" s="24">
        <v>26.85</v>
      </c>
      <c r="C539" s="25">
        <v>24.23</v>
      </c>
      <c r="D539" s="26">
        <v>29.38</v>
      </c>
      <c r="E539" s="25">
        <v>18.670000000000002</v>
      </c>
      <c r="F539" s="26">
        <v>27.2</v>
      </c>
      <c r="G539" s="26">
        <v>24.32</v>
      </c>
      <c r="H539" s="26">
        <v>34.770000000000003</v>
      </c>
      <c r="I539" s="25">
        <v>24.53</v>
      </c>
      <c r="J539" s="26">
        <v>30.18</v>
      </c>
      <c r="K539" s="25">
        <v>23.29</v>
      </c>
      <c r="L539" s="26">
        <v>29.8</v>
      </c>
      <c r="M539" s="26">
        <v>22.3</v>
      </c>
      <c r="N539" s="26">
        <v>26.37</v>
      </c>
      <c r="O539" s="26">
        <v>34.39</v>
      </c>
    </row>
    <row r="540" spans="1:15" x14ac:dyDescent="0.2">
      <c r="A540" s="28" t="s">
        <v>171</v>
      </c>
      <c r="B540" s="29">
        <f t="shared" ref="B540:O540" si="27">B539+B538</f>
        <v>44.93</v>
      </c>
      <c r="C540" s="29">
        <f t="shared" si="27"/>
        <v>43.29</v>
      </c>
      <c r="D540" s="29">
        <f t="shared" si="27"/>
        <v>46.51</v>
      </c>
      <c r="E540" s="29">
        <f t="shared" si="27"/>
        <v>34.120000000000005</v>
      </c>
      <c r="F540" s="29">
        <f t="shared" si="27"/>
        <v>46.31</v>
      </c>
      <c r="G540" s="29">
        <f t="shared" si="27"/>
        <v>43.42</v>
      </c>
      <c r="H540" s="29">
        <f t="shared" si="27"/>
        <v>49.75</v>
      </c>
      <c r="I540" s="29">
        <f t="shared" si="27"/>
        <v>44.900000000000006</v>
      </c>
      <c r="J540" s="29">
        <f t="shared" si="27"/>
        <v>44.96</v>
      </c>
      <c r="K540" s="29">
        <f t="shared" si="27"/>
        <v>43.12</v>
      </c>
      <c r="L540" s="29">
        <f t="shared" si="27"/>
        <v>50.3</v>
      </c>
      <c r="M540" s="29">
        <f t="shared" si="27"/>
        <v>42.230000000000004</v>
      </c>
      <c r="N540" s="29">
        <f t="shared" si="27"/>
        <v>42.18</v>
      </c>
      <c r="O540" s="29">
        <f t="shared" si="27"/>
        <v>50.17</v>
      </c>
    </row>
    <row r="541" spans="1:15" x14ac:dyDescent="0.2">
      <c r="A541" s="23" t="s">
        <v>42</v>
      </c>
      <c r="B541" s="24">
        <v>10.1</v>
      </c>
      <c r="C541" s="25">
        <v>9.58</v>
      </c>
      <c r="D541" s="26">
        <v>10.6</v>
      </c>
      <c r="E541" s="25">
        <v>12.77</v>
      </c>
      <c r="F541" s="26">
        <v>9.49</v>
      </c>
      <c r="G541" s="26">
        <v>8.69</v>
      </c>
      <c r="H541" s="26">
        <v>12.21</v>
      </c>
      <c r="I541" s="25">
        <v>7.14</v>
      </c>
      <c r="J541" s="26">
        <v>14.36</v>
      </c>
      <c r="K541" s="25">
        <v>10.56</v>
      </c>
      <c r="L541" s="26">
        <v>5.08</v>
      </c>
      <c r="M541" s="26">
        <v>10.54</v>
      </c>
      <c r="N541" s="26">
        <v>12.28</v>
      </c>
      <c r="O541" s="26">
        <v>9.5399999999999991</v>
      </c>
    </row>
    <row r="542" spans="1:15" x14ac:dyDescent="0.2">
      <c r="A542" s="22" t="s">
        <v>172</v>
      </c>
      <c r="B542" s="4"/>
    </row>
    <row r="543" spans="1:15" x14ac:dyDescent="0.2">
      <c r="A543" s="23" t="s">
        <v>165</v>
      </c>
      <c r="B543" s="24">
        <v>1.34</v>
      </c>
      <c r="C543" s="25">
        <v>1.34</v>
      </c>
      <c r="D543" s="26">
        <v>1.34</v>
      </c>
      <c r="E543" s="25">
        <v>3.24</v>
      </c>
      <c r="F543" s="26">
        <v>1.63</v>
      </c>
      <c r="G543" s="26">
        <v>0.57999999999999996</v>
      </c>
      <c r="H543" s="26">
        <v>0</v>
      </c>
      <c r="I543" s="25">
        <v>1.22</v>
      </c>
      <c r="J543" s="26">
        <v>1.5</v>
      </c>
      <c r="K543" s="25">
        <v>1.57</v>
      </c>
      <c r="L543" s="26">
        <v>1.58</v>
      </c>
      <c r="M543" s="26">
        <v>1.1299999999999999</v>
      </c>
      <c r="N543" s="26">
        <v>1.44</v>
      </c>
      <c r="O543" s="26">
        <v>0.97</v>
      </c>
    </row>
    <row r="544" spans="1:15" x14ac:dyDescent="0.2">
      <c r="A544" s="23" t="s">
        <v>166</v>
      </c>
      <c r="B544" s="24">
        <v>4.24</v>
      </c>
      <c r="C544" s="25">
        <v>3.72</v>
      </c>
      <c r="D544" s="26">
        <v>4.75</v>
      </c>
      <c r="E544" s="25">
        <v>9.0399999999999991</v>
      </c>
      <c r="F544" s="26">
        <v>5.3</v>
      </c>
      <c r="G544" s="26">
        <v>1.85</v>
      </c>
      <c r="H544" s="26">
        <v>0.45</v>
      </c>
      <c r="I544" s="25">
        <v>5.9</v>
      </c>
      <c r="J544" s="26">
        <v>1.86</v>
      </c>
      <c r="K544" s="25">
        <v>5.23</v>
      </c>
      <c r="L544" s="26">
        <v>3.88</v>
      </c>
      <c r="M544" s="26">
        <v>3.28</v>
      </c>
      <c r="N544" s="26">
        <v>3.83</v>
      </c>
      <c r="O544" s="26">
        <v>5.24</v>
      </c>
    </row>
    <row r="545" spans="1:15" x14ac:dyDescent="0.2">
      <c r="A545" s="28" t="s">
        <v>167</v>
      </c>
      <c r="B545" s="29">
        <f t="shared" ref="B545:O545" si="28">B544+B543</f>
        <v>5.58</v>
      </c>
      <c r="C545" s="29">
        <f t="shared" si="28"/>
        <v>5.0600000000000005</v>
      </c>
      <c r="D545" s="29">
        <f t="shared" si="28"/>
        <v>6.09</v>
      </c>
      <c r="E545" s="29">
        <f t="shared" si="28"/>
        <v>12.28</v>
      </c>
      <c r="F545" s="29">
        <f t="shared" si="28"/>
        <v>6.93</v>
      </c>
      <c r="G545" s="29">
        <f t="shared" si="28"/>
        <v>2.4300000000000002</v>
      </c>
      <c r="H545" s="29">
        <f t="shared" si="28"/>
        <v>0.45</v>
      </c>
      <c r="I545" s="29">
        <f t="shared" si="28"/>
        <v>7.12</v>
      </c>
      <c r="J545" s="29">
        <f t="shared" si="28"/>
        <v>3.3600000000000003</v>
      </c>
      <c r="K545" s="29">
        <f t="shared" si="28"/>
        <v>6.8000000000000007</v>
      </c>
      <c r="L545" s="29">
        <f t="shared" si="28"/>
        <v>5.46</v>
      </c>
      <c r="M545" s="29">
        <f t="shared" si="28"/>
        <v>4.41</v>
      </c>
      <c r="N545" s="29">
        <f t="shared" si="28"/>
        <v>5.27</v>
      </c>
      <c r="O545" s="29">
        <f t="shared" si="28"/>
        <v>6.21</v>
      </c>
    </row>
    <row r="546" spans="1:15" x14ac:dyDescent="0.2">
      <c r="A546" s="23" t="s">
        <v>168</v>
      </c>
      <c r="B546" s="24">
        <v>41.87</v>
      </c>
      <c r="C546" s="25">
        <v>42.16</v>
      </c>
      <c r="D546" s="26">
        <v>41.59</v>
      </c>
      <c r="E546" s="25">
        <v>50.57</v>
      </c>
      <c r="F546" s="26">
        <v>37.42</v>
      </c>
      <c r="G546" s="26">
        <v>47.56</v>
      </c>
      <c r="H546" s="26">
        <v>43.47</v>
      </c>
      <c r="I546" s="25">
        <v>43.56</v>
      </c>
      <c r="J546" s="26">
        <v>39.44</v>
      </c>
      <c r="K546" s="25">
        <v>38.24</v>
      </c>
      <c r="L546" s="26">
        <v>46.02</v>
      </c>
      <c r="M546" s="26">
        <v>46.14</v>
      </c>
      <c r="N546" s="26">
        <v>42.27</v>
      </c>
      <c r="O546" s="26">
        <v>37.01</v>
      </c>
    </row>
    <row r="547" spans="1:15" x14ac:dyDescent="0.2">
      <c r="A547" s="23" t="s">
        <v>169</v>
      </c>
      <c r="B547" s="24">
        <v>21.73</v>
      </c>
      <c r="C547" s="25">
        <v>22.42</v>
      </c>
      <c r="D547" s="26">
        <v>21.06</v>
      </c>
      <c r="E547" s="25">
        <v>17.23</v>
      </c>
      <c r="F547" s="26">
        <v>24.14</v>
      </c>
      <c r="G547" s="26">
        <v>19.73</v>
      </c>
      <c r="H547" s="26">
        <v>19.21</v>
      </c>
      <c r="I547" s="25">
        <v>24.63</v>
      </c>
      <c r="J547" s="26">
        <v>17.55</v>
      </c>
      <c r="K547" s="25">
        <v>24.5</v>
      </c>
      <c r="L547" s="26">
        <v>20.77</v>
      </c>
      <c r="M547" s="26">
        <v>22.64</v>
      </c>
      <c r="N547" s="26">
        <v>20.5</v>
      </c>
      <c r="O547" s="26">
        <v>20.38</v>
      </c>
    </row>
    <row r="548" spans="1:15" x14ac:dyDescent="0.2">
      <c r="A548" s="23" t="s">
        <v>170</v>
      </c>
      <c r="B548" s="24">
        <v>23.3</v>
      </c>
      <c r="C548" s="25">
        <v>22.9</v>
      </c>
      <c r="D548" s="26">
        <v>23.7</v>
      </c>
      <c r="E548" s="25">
        <v>12.49</v>
      </c>
      <c r="F548" s="26">
        <v>23.45</v>
      </c>
      <c r="G548" s="26">
        <v>22.92</v>
      </c>
      <c r="H548" s="26">
        <v>30.89</v>
      </c>
      <c r="I548" s="25">
        <v>20</v>
      </c>
      <c r="J548" s="26">
        <v>28.06</v>
      </c>
      <c r="K548" s="25">
        <v>20.260000000000002</v>
      </c>
      <c r="L548" s="26">
        <v>24.43</v>
      </c>
      <c r="M548" s="26">
        <v>18.13</v>
      </c>
      <c r="N548" s="26">
        <v>23.15</v>
      </c>
      <c r="O548" s="26">
        <v>31.93</v>
      </c>
    </row>
    <row r="549" spans="1:15" x14ac:dyDescent="0.2">
      <c r="A549" s="28" t="s">
        <v>171</v>
      </c>
      <c r="B549" s="29">
        <f t="shared" ref="B549:O549" si="29">B548+B547</f>
        <v>45.03</v>
      </c>
      <c r="C549" s="29">
        <f t="shared" si="29"/>
        <v>45.32</v>
      </c>
      <c r="D549" s="29">
        <f t="shared" si="29"/>
        <v>44.76</v>
      </c>
      <c r="E549" s="29">
        <f t="shared" si="29"/>
        <v>29.72</v>
      </c>
      <c r="F549" s="29">
        <f t="shared" si="29"/>
        <v>47.59</v>
      </c>
      <c r="G549" s="29">
        <f t="shared" si="29"/>
        <v>42.650000000000006</v>
      </c>
      <c r="H549" s="29">
        <f t="shared" si="29"/>
        <v>50.1</v>
      </c>
      <c r="I549" s="29">
        <f t="shared" si="29"/>
        <v>44.629999999999995</v>
      </c>
      <c r="J549" s="29">
        <f t="shared" si="29"/>
        <v>45.61</v>
      </c>
      <c r="K549" s="29">
        <f t="shared" si="29"/>
        <v>44.760000000000005</v>
      </c>
      <c r="L549" s="29">
        <f t="shared" si="29"/>
        <v>45.2</v>
      </c>
      <c r="M549" s="29">
        <f t="shared" si="29"/>
        <v>40.769999999999996</v>
      </c>
      <c r="N549" s="29">
        <f t="shared" si="29"/>
        <v>43.65</v>
      </c>
      <c r="O549" s="29">
        <f t="shared" si="29"/>
        <v>52.31</v>
      </c>
    </row>
    <row r="550" spans="1:15" x14ac:dyDescent="0.2">
      <c r="A550" s="23" t="s">
        <v>42</v>
      </c>
      <c r="B550" s="24">
        <v>7.52</v>
      </c>
      <c r="C550" s="25">
        <v>7.47</v>
      </c>
      <c r="D550" s="26">
        <v>7.56</v>
      </c>
      <c r="E550" s="25">
        <v>7.43</v>
      </c>
      <c r="F550" s="26">
        <v>8.0399999999999991</v>
      </c>
      <c r="G550" s="26">
        <v>7.36</v>
      </c>
      <c r="H550" s="26">
        <v>5.97</v>
      </c>
      <c r="I550" s="25">
        <v>4.6900000000000004</v>
      </c>
      <c r="J550" s="26">
        <v>11.58</v>
      </c>
      <c r="K550" s="25">
        <v>10.210000000000001</v>
      </c>
      <c r="L550" s="26">
        <v>3.32</v>
      </c>
      <c r="M550" s="26">
        <v>8.68</v>
      </c>
      <c r="N550" s="26">
        <v>8.8000000000000007</v>
      </c>
      <c r="O550" s="26">
        <v>4.4800000000000004</v>
      </c>
    </row>
    <row r="551" spans="1:15" x14ac:dyDescent="0.2">
      <c r="A551" s="22" t="s">
        <v>173</v>
      </c>
      <c r="B551" s="4"/>
    </row>
    <row r="552" spans="1:15" x14ac:dyDescent="0.2">
      <c r="A552" s="23" t="s">
        <v>165</v>
      </c>
      <c r="B552" s="24">
        <v>1.57</v>
      </c>
      <c r="C552" s="25">
        <v>1.58</v>
      </c>
      <c r="D552" s="26">
        <v>1.55</v>
      </c>
      <c r="E552" s="25">
        <v>0.92</v>
      </c>
      <c r="F552" s="26">
        <v>2.09</v>
      </c>
      <c r="G552" s="26">
        <v>0.93</v>
      </c>
      <c r="H552" s="26">
        <v>1.08</v>
      </c>
      <c r="I552" s="25">
        <v>1.73</v>
      </c>
      <c r="J552" s="26">
        <v>1.33</v>
      </c>
      <c r="K552" s="25">
        <v>3.46</v>
      </c>
      <c r="L552" s="26">
        <v>0.68</v>
      </c>
      <c r="M552" s="26">
        <v>0.42</v>
      </c>
      <c r="N552" s="26">
        <v>1.94</v>
      </c>
      <c r="O552" s="26">
        <v>0.93</v>
      </c>
    </row>
    <row r="553" spans="1:15" x14ac:dyDescent="0.2">
      <c r="A553" s="23" t="s">
        <v>166</v>
      </c>
      <c r="B553" s="24">
        <v>5.41</v>
      </c>
      <c r="C553" s="25">
        <v>5.6</v>
      </c>
      <c r="D553" s="26">
        <v>5.23</v>
      </c>
      <c r="E553" s="25">
        <v>10.96</v>
      </c>
      <c r="F553" s="26">
        <v>7.1</v>
      </c>
      <c r="G553" s="26">
        <v>1.27</v>
      </c>
      <c r="H553" s="26">
        <v>1.26</v>
      </c>
      <c r="I553" s="25">
        <v>6.74</v>
      </c>
      <c r="J553" s="26">
        <v>3.5</v>
      </c>
      <c r="K553" s="25">
        <v>6.73</v>
      </c>
      <c r="L553" s="26">
        <v>6.49</v>
      </c>
      <c r="M553" s="26">
        <v>4.57</v>
      </c>
      <c r="N553" s="26">
        <v>5.37</v>
      </c>
      <c r="O553" s="26">
        <v>4.18</v>
      </c>
    </row>
    <row r="554" spans="1:15" x14ac:dyDescent="0.2">
      <c r="A554" s="28" t="s">
        <v>167</v>
      </c>
      <c r="B554" s="29">
        <f t="shared" ref="B554:O554" si="30">B553+B552</f>
        <v>6.98</v>
      </c>
      <c r="C554" s="29">
        <f t="shared" si="30"/>
        <v>7.18</v>
      </c>
      <c r="D554" s="29">
        <f t="shared" si="30"/>
        <v>6.78</v>
      </c>
      <c r="E554" s="29">
        <f t="shared" si="30"/>
        <v>11.88</v>
      </c>
      <c r="F554" s="29">
        <f t="shared" si="30"/>
        <v>9.19</v>
      </c>
      <c r="G554" s="29">
        <f t="shared" si="30"/>
        <v>2.2000000000000002</v>
      </c>
      <c r="H554" s="29">
        <f t="shared" si="30"/>
        <v>2.34</v>
      </c>
      <c r="I554" s="29">
        <f t="shared" si="30"/>
        <v>8.4700000000000006</v>
      </c>
      <c r="J554" s="29">
        <f t="shared" si="30"/>
        <v>4.83</v>
      </c>
      <c r="K554" s="29">
        <f t="shared" si="30"/>
        <v>10.190000000000001</v>
      </c>
      <c r="L554" s="29">
        <f t="shared" si="30"/>
        <v>7.17</v>
      </c>
      <c r="M554" s="29">
        <f t="shared" si="30"/>
        <v>4.99</v>
      </c>
      <c r="N554" s="29">
        <f t="shared" si="30"/>
        <v>7.3100000000000005</v>
      </c>
      <c r="O554" s="29">
        <f t="shared" si="30"/>
        <v>5.1099999999999994</v>
      </c>
    </row>
    <row r="555" spans="1:15" x14ac:dyDescent="0.2">
      <c r="A555" s="23" t="s">
        <v>168</v>
      </c>
      <c r="B555" s="24">
        <v>35.590000000000003</v>
      </c>
      <c r="C555" s="25">
        <v>38.96</v>
      </c>
      <c r="D555" s="26">
        <v>32.33</v>
      </c>
      <c r="E555" s="25">
        <v>44.5</v>
      </c>
      <c r="F555" s="26">
        <v>34.74</v>
      </c>
      <c r="G555" s="26">
        <v>38.590000000000003</v>
      </c>
      <c r="H555" s="26">
        <v>28.28</v>
      </c>
      <c r="I555" s="25">
        <v>37.880000000000003</v>
      </c>
      <c r="J555" s="26">
        <v>32.299999999999997</v>
      </c>
      <c r="K555" s="25">
        <v>30.13</v>
      </c>
      <c r="L555" s="26">
        <v>38.19</v>
      </c>
      <c r="M555" s="26">
        <v>41.09</v>
      </c>
      <c r="N555" s="26">
        <v>36.29</v>
      </c>
      <c r="O555" s="26">
        <v>32.020000000000003</v>
      </c>
    </row>
    <row r="556" spans="1:15" x14ac:dyDescent="0.2">
      <c r="A556" s="23" t="s">
        <v>169</v>
      </c>
      <c r="B556" s="24">
        <v>16.309999999999999</v>
      </c>
      <c r="C556" s="25">
        <v>14.76</v>
      </c>
      <c r="D556" s="26">
        <v>17.82</v>
      </c>
      <c r="E556" s="25">
        <v>18.57</v>
      </c>
      <c r="F556" s="26">
        <v>15.54</v>
      </c>
      <c r="G556" s="26">
        <v>18.809999999999999</v>
      </c>
      <c r="H556" s="26">
        <v>14.04</v>
      </c>
      <c r="I556" s="25">
        <v>18.89</v>
      </c>
      <c r="J556" s="26">
        <v>12.6</v>
      </c>
      <c r="K556" s="25">
        <v>22.44</v>
      </c>
      <c r="L556" s="26">
        <v>16.62</v>
      </c>
      <c r="M556" s="26">
        <v>13.01</v>
      </c>
      <c r="N556" s="26">
        <v>14.31</v>
      </c>
      <c r="O556" s="26">
        <v>16.46</v>
      </c>
    </row>
    <row r="557" spans="1:15" x14ac:dyDescent="0.2">
      <c r="A557" s="23" t="s">
        <v>170</v>
      </c>
      <c r="B557" s="24">
        <v>29.22</v>
      </c>
      <c r="C557" s="25">
        <v>28.53</v>
      </c>
      <c r="D557" s="26">
        <v>29.88</v>
      </c>
      <c r="E557" s="25">
        <v>16.059999999999999</v>
      </c>
      <c r="F557" s="26">
        <v>28.54</v>
      </c>
      <c r="G557" s="26">
        <v>27.15</v>
      </c>
      <c r="H557" s="26">
        <v>43.54</v>
      </c>
      <c r="I557" s="25">
        <v>26.05</v>
      </c>
      <c r="J557" s="26">
        <v>33.770000000000003</v>
      </c>
      <c r="K557" s="25">
        <v>22.42</v>
      </c>
      <c r="L557" s="26">
        <v>32.18</v>
      </c>
      <c r="M557" s="26">
        <v>29.41</v>
      </c>
      <c r="N557" s="26">
        <v>27.38</v>
      </c>
      <c r="O557" s="26">
        <v>36.96</v>
      </c>
    </row>
    <row r="558" spans="1:15" x14ac:dyDescent="0.2">
      <c r="A558" s="28" t="s">
        <v>171</v>
      </c>
      <c r="B558" s="29">
        <f t="shared" ref="B558:O558" si="31">B557+B556</f>
        <v>45.53</v>
      </c>
      <c r="C558" s="29">
        <f t="shared" si="31"/>
        <v>43.29</v>
      </c>
      <c r="D558" s="29">
        <f t="shared" si="31"/>
        <v>47.7</v>
      </c>
      <c r="E558" s="29">
        <f t="shared" si="31"/>
        <v>34.629999999999995</v>
      </c>
      <c r="F558" s="29">
        <f t="shared" si="31"/>
        <v>44.08</v>
      </c>
      <c r="G558" s="29">
        <f t="shared" si="31"/>
        <v>45.959999999999994</v>
      </c>
      <c r="H558" s="29">
        <f t="shared" si="31"/>
        <v>57.58</v>
      </c>
      <c r="I558" s="29">
        <f t="shared" si="31"/>
        <v>44.94</v>
      </c>
      <c r="J558" s="29">
        <f t="shared" si="31"/>
        <v>46.370000000000005</v>
      </c>
      <c r="K558" s="29">
        <f t="shared" si="31"/>
        <v>44.86</v>
      </c>
      <c r="L558" s="29">
        <f t="shared" si="31"/>
        <v>48.8</v>
      </c>
      <c r="M558" s="29">
        <f t="shared" si="31"/>
        <v>42.42</v>
      </c>
      <c r="N558" s="29">
        <f t="shared" si="31"/>
        <v>41.69</v>
      </c>
      <c r="O558" s="29">
        <f t="shared" si="31"/>
        <v>53.42</v>
      </c>
    </row>
    <row r="559" spans="1:15" x14ac:dyDescent="0.2">
      <c r="A559" s="23" t="s">
        <v>42</v>
      </c>
      <c r="B559" s="24">
        <v>11.9</v>
      </c>
      <c r="C559" s="25">
        <v>10.58</v>
      </c>
      <c r="D559" s="26">
        <v>13.18</v>
      </c>
      <c r="E559" s="25">
        <v>8.99</v>
      </c>
      <c r="F559" s="26">
        <v>11.99</v>
      </c>
      <c r="G559" s="26">
        <v>13.27</v>
      </c>
      <c r="H559" s="26">
        <v>11.8</v>
      </c>
      <c r="I559" s="25">
        <v>8.7100000000000009</v>
      </c>
      <c r="J559" s="26">
        <v>16.5</v>
      </c>
      <c r="K559" s="25">
        <v>14.83</v>
      </c>
      <c r="L559" s="26">
        <v>5.83</v>
      </c>
      <c r="M559" s="26">
        <v>11.49</v>
      </c>
      <c r="N559" s="26">
        <v>14.71</v>
      </c>
      <c r="O559" s="26">
        <v>9.4600000000000009</v>
      </c>
    </row>
    <row r="560" spans="1:15" x14ac:dyDescent="0.2">
      <c r="A560" s="22" t="s">
        <v>174</v>
      </c>
      <c r="B560" s="4"/>
    </row>
    <row r="561" spans="1:15" x14ac:dyDescent="0.2">
      <c r="A561" s="23" t="s">
        <v>165</v>
      </c>
      <c r="B561" s="24">
        <v>3.06</v>
      </c>
      <c r="C561" s="25">
        <v>3.03</v>
      </c>
      <c r="D561" s="26">
        <v>3.1</v>
      </c>
      <c r="E561" s="25">
        <v>0.66</v>
      </c>
      <c r="F561" s="26">
        <v>4.37</v>
      </c>
      <c r="G561" s="26">
        <v>2.0699999999999998</v>
      </c>
      <c r="H561" s="26">
        <v>1.57</v>
      </c>
      <c r="I561" s="25">
        <v>3.7</v>
      </c>
      <c r="J561" s="26">
        <v>2.14</v>
      </c>
      <c r="K561" s="25">
        <v>4.46</v>
      </c>
      <c r="L561" s="26">
        <v>3.15</v>
      </c>
      <c r="M561" s="26">
        <v>2.56</v>
      </c>
      <c r="N561" s="26">
        <v>2.1800000000000002</v>
      </c>
      <c r="O561" s="26">
        <v>3.47</v>
      </c>
    </row>
    <row r="562" spans="1:15" x14ac:dyDescent="0.2">
      <c r="A562" s="23" t="s">
        <v>166</v>
      </c>
      <c r="B562" s="24">
        <v>13</v>
      </c>
      <c r="C562" s="25">
        <v>11.15</v>
      </c>
      <c r="D562" s="26">
        <v>14.8</v>
      </c>
      <c r="E562" s="25">
        <v>17.46</v>
      </c>
      <c r="F562" s="26">
        <v>12.11</v>
      </c>
      <c r="G562" s="26">
        <v>12.9</v>
      </c>
      <c r="H562" s="26">
        <v>13.11</v>
      </c>
      <c r="I562" s="25">
        <v>15.44</v>
      </c>
      <c r="J562" s="26">
        <v>9.5</v>
      </c>
      <c r="K562" s="25">
        <v>15.08</v>
      </c>
      <c r="L562" s="26">
        <v>8.51</v>
      </c>
      <c r="M562" s="26">
        <v>14.24</v>
      </c>
      <c r="N562" s="26">
        <v>13.4</v>
      </c>
      <c r="O562" s="26">
        <v>12.23</v>
      </c>
    </row>
    <row r="563" spans="1:15" x14ac:dyDescent="0.2">
      <c r="A563" s="28" t="s">
        <v>167</v>
      </c>
      <c r="B563" s="29">
        <f t="shared" ref="B563:O563" si="32">B562+B561</f>
        <v>16.059999999999999</v>
      </c>
      <c r="C563" s="29">
        <f t="shared" si="32"/>
        <v>14.18</v>
      </c>
      <c r="D563" s="29">
        <f t="shared" si="32"/>
        <v>17.900000000000002</v>
      </c>
      <c r="E563" s="29">
        <f t="shared" si="32"/>
        <v>18.12</v>
      </c>
      <c r="F563" s="29">
        <f t="shared" si="32"/>
        <v>16.48</v>
      </c>
      <c r="G563" s="29">
        <f t="shared" si="32"/>
        <v>14.97</v>
      </c>
      <c r="H563" s="29">
        <f t="shared" si="32"/>
        <v>14.68</v>
      </c>
      <c r="I563" s="29">
        <f t="shared" si="32"/>
        <v>19.14</v>
      </c>
      <c r="J563" s="29">
        <f t="shared" si="32"/>
        <v>11.64</v>
      </c>
      <c r="K563" s="29">
        <f t="shared" si="32"/>
        <v>19.54</v>
      </c>
      <c r="L563" s="29">
        <f t="shared" si="32"/>
        <v>11.66</v>
      </c>
      <c r="M563" s="29">
        <f t="shared" si="32"/>
        <v>16.8</v>
      </c>
      <c r="N563" s="29">
        <f t="shared" si="32"/>
        <v>15.58</v>
      </c>
      <c r="O563" s="29">
        <f t="shared" si="32"/>
        <v>15.700000000000001</v>
      </c>
    </row>
    <row r="564" spans="1:15" x14ac:dyDescent="0.2">
      <c r="A564" s="23" t="s">
        <v>168</v>
      </c>
      <c r="B564" s="24">
        <v>46.64</v>
      </c>
      <c r="C564" s="25">
        <v>50.5</v>
      </c>
      <c r="D564" s="26">
        <v>42.91</v>
      </c>
      <c r="E564" s="25">
        <v>49.42</v>
      </c>
      <c r="F564" s="26">
        <v>46.51</v>
      </c>
      <c r="G564" s="26">
        <v>50.45</v>
      </c>
      <c r="H564" s="26">
        <v>40.049999999999997</v>
      </c>
      <c r="I564" s="25">
        <v>49.43</v>
      </c>
      <c r="J564" s="26">
        <v>42.63</v>
      </c>
      <c r="K564" s="25">
        <v>44.34</v>
      </c>
      <c r="L564" s="26">
        <v>53.84</v>
      </c>
      <c r="M564" s="26">
        <v>47.72</v>
      </c>
      <c r="N564" s="26">
        <v>47.41</v>
      </c>
      <c r="O564" s="26">
        <v>41.03</v>
      </c>
    </row>
    <row r="565" spans="1:15" x14ac:dyDescent="0.2">
      <c r="A565" s="23" t="s">
        <v>169</v>
      </c>
      <c r="B565" s="24">
        <v>13.12</v>
      </c>
      <c r="C565" s="25">
        <v>12.71</v>
      </c>
      <c r="D565" s="26">
        <v>13.51</v>
      </c>
      <c r="E565" s="25">
        <v>14.34</v>
      </c>
      <c r="F565" s="26">
        <v>12.27</v>
      </c>
      <c r="G565" s="26">
        <v>12.75</v>
      </c>
      <c r="H565" s="26">
        <v>15.66</v>
      </c>
      <c r="I565" s="25">
        <v>13.61</v>
      </c>
      <c r="J565" s="26">
        <v>12.41</v>
      </c>
      <c r="K565" s="25">
        <v>13.49</v>
      </c>
      <c r="L565" s="26">
        <v>14.61</v>
      </c>
      <c r="M565" s="26">
        <v>11.89</v>
      </c>
      <c r="N565" s="26">
        <v>12.17</v>
      </c>
      <c r="O565" s="26">
        <v>14.48</v>
      </c>
    </row>
    <row r="566" spans="1:15" x14ac:dyDescent="0.2">
      <c r="A566" s="23" t="s">
        <v>170</v>
      </c>
      <c r="B566" s="24">
        <v>15.09</v>
      </c>
      <c r="C566" s="25">
        <v>13.81</v>
      </c>
      <c r="D566" s="26">
        <v>16.329999999999998</v>
      </c>
      <c r="E566" s="25">
        <v>10.83</v>
      </c>
      <c r="F566" s="26">
        <v>15.44</v>
      </c>
      <c r="G566" s="26">
        <v>14.19</v>
      </c>
      <c r="H566" s="26">
        <v>18.04</v>
      </c>
      <c r="I566" s="25">
        <v>11.22</v>
      </c>
      <c r="J566" s="26">
        <v>20.65</v>
      </c>
      <c r="K566" s="25">
        <v>9.99</v>
      </c>
      <c r="L566" s="26">
        <v>16.75</v>
      </c>
      <c r="M566" s="26">
        <v>13.29</v>
      </c>
      <c r="N566" s="26">
        <v>14.21</v>
      </c>
      <c r="O566" s="26">
        <v>22.78</v>
      </c>
    </row>
    <row r="567" spans="1:15" x14ac:dyDescent="0.2">
      <c r="A567" s="28" t="s">
        <v>171</v>
      </c>
      <c r="B567" s="29">
        <f t="shared" ref="B567:O567" si="33">B566+B565</f>
        <v>28.21</v>
      </c>
      <c r="C567" s="29">
        <f t="shared" si="33"/>
        <v>26.520000000000003</v>
      </c>
      <c r="D567" s="29">
        <f t="shared" si="33"/>
        <v>29.839999999999996</v>
      </c>
      <c r="E567" s="29">
        <f t="shared" si="33"/>
        <v>25.17</v>
      </c>
      <c r="F567" s="29">
        <f t="shared" si="33"/>
        <v>27.71</v>
      </c>
      <c r="G567" s="29">
        <f t="shared" si="33"/>
        <v>26.939999999999998</v>
      </c>
      <c r="H567" s="29">
        <f t="shared" si="33"/>
        <v>33.700000000000003</v>
      </c>
      <c r="I567" s="29">
        <f t="shared" si="33"/>
        <v>24.83</v>
      </c>
      <c r="J567" s="29">
        <f t="shared" si="33"/>
        <v>33.06</v>
      </c>
      <c r="K567" s="29">
        <f t="shared" si="33"/>
        <v>23.48</v>
      </c>
      <c r="L567" s="29">
        <f t="shared" si="33"/>
        <v>31.36</v>
      </c>
      <c r="M567" s="29">
        <f t="shared" si="33"/>
        <v>25.18</v>
      </c>
      <c r="N567" s="29">
        <f t="shared" si="33"/>
        <v>26.380000000000003</v>
      </c>
      <c r="O567" s="29">
        <f t="shared" si="33"/>
        <v>37.260000000000005</v>
      </c>
    </row>
    <row r="568" spans="1:15" x14ac:dyDescent="0.2">
      <c r="A568" s="23" t="s">
        <v>42</v>
      </c>
      <c r="B568" s="24">
        <v>9.09</v>
      </c>
      <c r="C568" s="25">
        <v>8.81</v>
      </c>
      <c r="D568" s="26">
        <v>9.35</v>
      </c>
      <c r="E568" s="25">
        <v>7.29</v>
      </c>
      <c r="F568" s="26">
        <v>9.2899999999999991</v>
      </c>
      <c r="G568" s="26">
        <v>7.64</v>
      </c>
      <c r="H568" s="26">
        <v>11.57</v>
      </c>
      <c r="I568" s="25">
        <v>6.59</v>
      </c>
      <c r="J568" s="26">
        <v>12.67</v>
      </c>
      <c r="K568" s="25">
        <v>12.65</v>
      </c>
      <c r="L568" s="26">
        <v>3.13</v>
      </c>
      <c r="M568" s="26">
        <v>10.3</v>
      </c>
      <c r="N568" s="26">
        <v>10.63</v>
      </c>
      <c r="O568" s="26">
        <v>6.01</v>
      </c>
    </row>
    <row r="569" spans="1:15" x14ac:dyDescent="0.2">
      <c r="A569" s="43" t="s">
        <v>175</v>
      </c>
      <c r="B569" s="4"/>
    </row>
    <row r="570" spans="1:15" x14ac:dyDescent="0.2">
      <c r="A570" s="23" t="s">
        <v>165</v>
      </c>
      <c r="B570" s="24">
        <v>1.2</v>
      </c>
      <c r="C570" s="25">
        <v>1.2</v>
      </c>
      <c r="D570" s="26">
        <v>1.2</v>
      </c>
      <c r="E570" s="25">
        <v>0.21</v>
      </c>
      <c r="F570" s="26">
        <v>1.91</v>
      </c>
      <c r="G570" s="26">
        <v>0.77</v>
      </c>
      <c r="H570" s="26">
        <v>0</v>
      </c>
      <c r="I570" s="25">
        <v>0.96</v>
      </c>
      <c r="J570" s="26">
        <v>1.53</v>
      </c>
      <c r="K570" s="25">
        <v>2.65</v>
      </c>
      <c r="L570" s="26">
        <v>0.54</v>
      </c>
      <c r="M570" s="26">
        <v>0.56000000000000005</v>
      </c>
      <c r="N570" s="26">
        <v>1.1200000000000001</v>
      </c>
      <c r="O570" s="26">
        <v>1</v>
      </c>
    </row>
    <row r="571" spans="1:15" x14ac:dyDescent="0.2">
      <c r="A571" s="23" t="s">
        <v>166</v>
      </c>
      <c r="B571" s="24">
        <v>2.13</v>
      </c>
      <c r="C571" s="25">
        <v>3.06</v>
      </c>
      <c r="D571" s="26">
        <v>1.23</v>
      </c>
      <c r="E571" s="25">
        <v>4.29</v>
      </c>
      <c r="F571" s="26">
        <v>2.52</v>
      </c>
      <c r="G571" s="26">
        <v>0.94</v>
      </c>
      <c r="H571" s="26">
        <v>0.87</v>
      </c>
      <c r="I571" s="25">
        <v>2.2400000000000002</v>
      </c>
      <c r="J571" s="26">
        <v>1.98</v>
      </c>
      <c r="K571" s="25">
        <v>2.86</v>
      </c>
      <c r="L571" s="26">
        <v>0.83</v>
      </c>
      <c r="M571" s="26">
        <v>0.82</v>
      </c>
      <c r="N571" s="26">
        <v>2.09</v>
      </c>
      <c r="O571" s="26">
        <v>3.96</v>
      </c>
    </row>
    <row r="572" spans="1:15" x14ac:dyDescent="0.2">
      <c r="A572" s="28" t="s">
        <v>167</v>
      </c>
      <c r="B572" s="29">
        <f t="shared" ref="B572:O572" si="34">B571+B570</f>
        <v>3.33</v>
      </c>
      <c r="C572" s="29">
        <f t="shared" si="34"/>
        <v>4.26</v>
      </c>
      <c r="D572" s="29">
        <f t="shared" si="34"/>
        <v>2.4299999999999997</v>
      </c>
      <c r="E572" s="29">
        <f t="shared" si="34"/>
        <v>4.5</v>
      </c>
      <c r="F572" s="29">
        <f t="shared" si="34"/>
        <v>4.43</v>
      </c>
      <c r="G572" s="29">
        <f t="shared" si="34"/>
        <v>1.71</v>
      </c>
      <c r="H572" s="29">
        <f t="shared" si="34"/>
        <v>0.87</v>
      </c>
      <c r="I572" s="29">
        <f t="shared" si="34"/>
        <v>3.2</v>
      </c>
      <c r="J572" s="29">
        <f t="shared" si="34"/>
        <v>3.51</v>
      </c>
      <c r="K572" s="29">
        <f t="shared" si="34"/>
        <v>5.51</v>
      </c>
      <c r="L572" s="29">
        <f t="shared" si="34"/>
        <v>1.37</v>
      </c>
      <c r="M572" s="29">
        <f t="shared" si="34"/>
        <v>1.38</v>
      </c>
      <c r="N572" s="29">
        <f t="shared" si="34"/>
        <v>3.21</v>
      </c>
      <c r="O572" s="29">
        <f t="shared" si="34"/>
        <v>4.96</v>
      </c>
    </row>
    <row r="573" spans="1:15" x14ac:dyDescent="0.2">
      <c r="A573" s="23" t="s">
        <v>168</v>
      </c>
      <c r="B573" s="24">
        <v>33.299999999999997</v>
      </c>
      <c r="C573" s="25">
        <v>36.700000000000003</v>
      </c>
      <c r="D573" s="26">
        <v>30.01</v>
      </c>
      <c r="E573" s="25">
        <v>42.78</v>
      </c>
      <c r="F573" s="26">
        <v>35.130000000000003</v>
      </c>
      <c r="G573" s="26">
        <v>31.37</v>
      </c>
      <c r="H573" s="26">
        <v>22.95</v>
      </c>
      <c r="I573" s="25">
        <v>36.44</v>
      </c>
      <c r="J573" s="26">
        <v>28.79</v>
      </c>
      <c r="K573" s="25">
        <v>35.520000000000003</v>
      </c>
      <c r="L573" s="26">
        <v>35.76</v>
      </c>
      <c r="M573" s="26">
        <v>35.08</v>
      </c>
      <c r="N573" s="26">
        <v>32.92</v>
      </c>
      <c r="O573" s="26">
        <v>27.54</v>
      </c>
    </row>
    <row r="574" spans="1:15" x14ac:dyDescent="0.2">
      <c r="A574" s="23" t="s">
        <v>169</v>
      </c>
      <c r="B574" s="24">
        <v>15.24</v>
      </c>
      <c r="C574" s="25">
        <v>13.38</v>
      </c>
      <c r="D574" s="26">
        <v>17.05</v>
      </c>
      <c r="E574" s="25">
        <v>15.3</v>
      </c>
      <c r="F574" s="26">
        <v>14.82</v>
      </c>
      <c r="G574" s="26">
        <v>19.100000000000001</v>
      </c>
      <c r="H574" s="26">
        <v>11.47</v>
      </c>
      <c r="I574" s="25">
        <v>15.66</v>
      </c>
      <c r="J574" s="26">
        <v>14.64</v>
      </c>
      <c r="K574" s="25">
        <v>13.92</v>
      </c>
      <c r="L574" s="26">
        <v>19.829999999999998</v>
      </c>
      <c r="M574" s="26">
        <v>15.71</v>
      </c>
      <c r="N574" s="26">
        <v>13.07</v>
      </c>
      <c r="O574" s="26">
        <v>16.010000000000002</v>
      </c>
    </row>
    <row r="575" spans="1:15" x14ac:dyDescent="0.2">
      <c r="A575" s="23" t="s">
        <v>170</v>
      </c>
      <c r="B575" s="24">
        <v>37.83</v>
      </c>
      <c r="C575" s="25">
        <v>35.44</v>
      </c>
      <c r="D575" s="26">
        <v>40.15</v>
      </c>
      <c r="E575" s="25">
        <v>29.05</v>
      </c>
      <c r="F575" s="26">
        <v>36.47</v>
      </c>
      <c r="G575" s="26">
        <v>35.950000000000003</v>
      </c>
      <c r="H575" s="26">
        <v>51.22</v>
      </c>
      <c r="I575" s="25">
        <v>36.65</v>
      </c>
      <c r="J575" s="26">
        <v>39.54</v>
      </c>
      <c r="K575" s="25">
        <v>31.68</v>
      </c>
      <c r="L575" s="26">
        <v>39.28</v>
      </c>
      <c r="M575" s="26">
        <v>36.93</v>
      </c>
      <c r="N575" s="26">
        <v>40.229999999999997</v>
      </c>
      <c r="O575" s="26">
        <v>40.56</v>
      </c>
    </row>
    <row r="576" spans="1:15" x14ac:dyDescent="0.2">
      <c r="A576" s="28" t="s">
        <v>171</v>
      </c>
      <c r="B576" s="29">
        <f t="shared" ref="B576:O576" si="35">B575+B574</f>
        <v>53.07</v>
      </c>
      <c r="C576" s="29">
        <f t="shared" si="35"/>
        <v>48.82</v>
      </c>
      <c r="D576" s="29">
        <f t="shared" si="35"/>
        <v>57.2</v>
      </c>
      <c r="E576" s="29">
        <f t="shared" si="35"/>
        <v>44.35</v>
      </c>
      <c r="F576" s="29">
        <f t="shared" si="35"/>
        <v>51.29</v>
      </c>
      <c r="G576" s="29">
        <f t="shared" si="35"/>
        <v>55.050000000000004</v>
      </c>
      <c r="H576" s="29">
        <f t="shared" si="35"/>
        <v>62.69</v>
      </c>
      <c r="I576" s="29">
        <f t="shared" si="35"/>
        <v>52.31</v>
      </c>
      <c r="J576" s="29">
        <f t="shared" si="35"/>
        <v>54.18</v>
      </c>
      <c r="K576" s="29">
        <f t="shared" si="35"/>
        <v>45.6</v>
      </c>
      <c r="L576" s="29">
        <f t="shared" si="35"/>
        <v>59.11</v>
      </c>
      <c r="M576" s="29">
        <f t="shared" si="35"/>
        <v>52.64</v>
      </c>
      <c r="N576" s="29">
        <f t="shared" si="35"/>
        <v>53.3</v>
      </c>
      <c r="O576" s="29">
        <f t="shared" si="35"/>
        <v>56.570000000000007</v>
      </c>
    </row>
    <row r="577" spans="1:15" x14ac:dyDescent="0.2">
      <c r="A577" s="23" t="s">
        <v>42</v>
      </c>
      <c r="B577" s="24">
        <v>10.29</v>
      </c>
      <c r="C577" s="25">
        <v>10.220000000000001</v>
      </c>
      <c r="D577" s="26">
        <v>10.36</v>
      </c>
      <c r="E577" s="25">
        <v>8.3699999999999992</v>
      </c>
      <c r="F577" s="26">
        <v>9.14</v>
      </c>
      <c r="G577" s="26">
        <v>11.87</v>
      </c>
      <c r="H577" s="26">
        <v>13.5</v>
      </c>
      <c r="I577" s="25">
        <v>8.0500000000000007</v>
      </c>
      <c r="J577" s="26">
        <v>13.52</v>
      </c>
      <c r="K577" s="25">
        <v>13.37</v>
      </c>
      <c r="L577" s="26">
        <v>3.76</v>
      </c>
      <c r="M577" s="26">
        <v>10.9</v>
      </c>
      <c r="N577" s="26">
        <v>10.57</v>
      </c>
      <c r="O577" s="26">
        <v>10.94</v>
      </c>
    </row>
    <row r="578" spans="1:15" x14ac:dyDescent="0.2">
      <c r="A578" s="43" t="s">
        <v>176</v>
      </c>
      <c r="B578" s="4"/>
    </row>
    <row r="579" spans="1:15" x14ac:dyDescent="0.2">
      <c r="A579" s="23" t="s">
        <v>165</v>
      </c>
      <c r="B579" s="24">
        <v>1.39</v>
      </c>
      <c r="C579" s="25">
        <v>2</v>
      </c>
      <c r="D579" s="26">
        <v>0.79</v>
      </c>
      <c r="E579" s="25">
        <v>2.37</v>
      </c>
      <c r="F579" s="26">
        <v>1.34</v>
      </c>
      <c r="G579" s="26">
        <v>1.41</v>
      </c>
      <c r="H579" s="26">
        <v>0.84</v>
      </c>
      <c r="I579" s="25">
        <v>1.47</v>
      </c>
      <c r="J579" s="26">
        <v>1.28</v>
      </c>
      <c r="K579" s="25">
        <v>1.9</v>
      </c>
      <c r="L579" s="26">
        <v>2.96</v>
      </c>
      <c r="M579" s="26">
        <v>0.8</v>
      </c>
      <c r="N579" s="26">
        <v>0.85</v>
      </c>
      <c r="O579" s="26">
        <v>1.1399999999999999</v>
      </c>
    </row>
    <row r="580" spans="1:15" x14ac:dyDescent="0.2">
      <c r="A580" s="23" t="s">
        <v>166</v>
      </c>
      <c r="B580" s="24">
        <v>2.97</v>
      </c>
      <c r="C580" s="25">
        <v>3.17</v>
      </c>
      <c r="D580" s="26">
        <v>2.77</v>
      </c>
      <c r="E580" s="25">
        <v>4.43</v>
      </c>
      <c r="F580" s="26">
        <v>3.49</v>
      </c>
      <c r="G580" s="26">
        <v>1.97</v>
      </c>
      <c r="H580" s="26">
        <v>1.48</v>
      </c>
      <c r="I580" s="25">
        <v>3.52</v>
      </c>
      <c r="J580" s="26">
        <v>2.1800000000000002</v>
      </c>
      <c r="K580" s="25">
        <v>3.78</v>
      </c>
      <c r="L580" s="26">
        <v>2.4</v>
      </c>
      <c r="M580" s="26">
        <v>3.93</v>
      </c>
      <c r="N580" s="26">
        <v>2.4500000000000002</v>
      </c>
      <c r="O580" s="26">
        <v>2.25</v>
      </c>
    </row>
    <row r="581" spans="1:15" x14ac:dyDescent="0.2">
      <c r="A581" s="28" t="s">
        <v>167</v>
      </c>
      <c r="B581" s="29">
        <f t="shared" ref="B581:O581" si="36">B580+B579</f>
        <v>4.3600000000000003</v>
      </c>
      <c r="C581" s="29">
        <f t="shared" si="36"/>
        <v>5.17</v>
      </c>
      <c r="D581" s="29">
        <f t="shared" si="36"/>
        <v>3.56</v>
      </c>
      <c r="E581" s="29">
        <f t="shared" si="36"/>
        <v>6.8</v>
      </c>
      <c r="F581" s="29">
        <f t="shared" si="36"/>
        <v>4.83</v>
      </c>
      <c r="G581" s="29">
        <f t="shared" si="36"/>
        <v>3.38</v>
      </c>
      <c r="H581" s="29">
        <f t="shared" si="36"/>
        <v>2.3199999999999998</v>
      </c>
      <c r="I581" s="29">
        <f t="shared" si="36"/>
        <v>4.99</v>
      </c>
      <c r="J581" s="29">
        <f t="shared" si="36"/>
        <v>3.46</v>
      </c>
      <c r="K581" s="29">
        <f t="shared" si="36"/>
        <v>5.68</v>
      </c>
      <c r="L581" s="29">
        <f t="shared" si="36"/>
        <v>5.3599999999999994</v>
      </c>
      <c r="M581" s="29">
        <f t="shared" si="36"/>
        <v>4.7300000000000004</v>
      </c>
      <c r="N581" s="29">
        <f t="shared" si="36"/>
        <v>3.3000000000000003</v>
      </c>
      <c r="O581" s="29">
        <f t="shared" si="36"/>
        <v>3.3899999999999997</v>
      </c>
    </row>
    <row r="582" spans="1:15" x14ac:dyDescent="0.2">
      <c r="A582" s="23" t="s">
        <v>168</v>
      </c>
      <c r="B582" s="24">
        <v>52.17</v>
      </c>
      <c r="C582" s="25">
        <v>52.49</v>
      </c>
      <c r="D582" s="26">
        <v>51.85</v>
      </c>
      <c r="E582" s="25">
        <v>52.2</v>
      </c>
      <c r="F582" s="26">
        <v>47.43</v>
      </c>
      <c r="G582" s="26">
        <v>60.58</v>
      </c>
      <c r="H582" s="26">
        <v>57.14</v>
      </c>
      <c r="I582" s="25">
        <v>53.65</v>
      </c>
      <c r="J582" s="26">
        <v>50.03</v>
      </c>
      <c r="K582" s="25">
        <v>50.2</v>
      </c>
      <c r="L582" s="26">
        <v>52.93</v>
      </c>
      <c r="M582" s="26">
        <v>60.04</v>
      </c>
      <c r="N582" s="26">
        <v>50.89</v>
      </c>
      <c r="O582" s="26">
        <v>46.66</v>
      </c>
    </row>
    <row r="583" spans="1:15" x14ac:dyDescent="0.2">
      <c r="A583" s="23" t="s">
        <v>169</v>
      </c>
      <c r="B583" s="24">
        <v>21.64</v>
      </c>
      <c r="C583" s="25">
        <v>20.7</v>
      </c>
      <c r="D583" s="26">
        <v>22.56</v>
      </c>
      <c r="E583" s="25">
        <v>19.36</v>
      </c>
      <c r="F583" s="26">
        <v>22.84</v>
      </c>
      <c r="G583" s="26">
        <v>21.39</v>
      </c>
      <c r="H583" s="26">
        <v>19.45</v>
      </c>
      <c r="I583" s="25">
        <v>23.43</v>
      </c>
      <c r="J583" s="26">
        <v>19.07</v>
      </c>
      <c r="K583" s="25">
        <v>21.61</v>
      </c>
      <c r="L583" s="26">
        <v>22.8</v>
      </c>
      <c r="M583" s="26">
        <v>20.72</v>
      </c>
      <c r="N583" s="26">
        <v>20.03</v>
      </c>
      <c r="O583" s="26">
        <v>24.43</v>
      </c>
    </row>
    <row r="584" spans="1:15" x14ac:dyDescent="0.2">
      <c r="A584" s="23" t="s">
        <v>170</v>
      </c>
      <c r="B584" s="24">
        <v>15.86</v>
      </c>
      <c r="C584" s="25">
        <v>16.010000000000002</v>
      </c>
      <c r="D584" s="26">
        <v>15.71</v>
      </c>
      <c r="E584" s="25">
        <v>12.66</v>
      </c>
      <c r="F584" s="26">
        <v>17.96</v>
      </c>
      <c r="G584" s="26">
        <v>12.07</v>
      </c>
      <c r="H584" s="26">
        <v>15.96</v>
      </c>
      <c r="I584" s="25">
        <v>13.62</v>
      </c>
      <c r="J584" s="26">
        <v>19.079999999999998</v>
      </c>
      <c r="K584" s="25">
        <v>13.15</v>
      </c>
      <c r="L584" s="26">
        <v>17.559999999999999</v>
      </c>
      <c r="M584" s="26">
        <v>10.89</v>
      </c>
      <c r="N584" s="26">
        <v>16.89</v>
      </c>
      <c r="O584" s="26">
        <v>21.53</v>
      </c>
    </row>
    <row r="585" spans="1:15" x14ac:dyDescent="0.2">
      <c r="A585" s="28" t="s">
        <v>171</v>
      </c>
      <c r="B585" s="29">
        <f t="shared" ref="B585:O585" si="37">B584+B583</f>
        <v>37.5</v>
      </c>
      <c r="C585" s="29">
        <f t="shared" si="37"/>
        <v>36.71</v>
      </c>
      <c r="D585" s="29">
        <f t="shared" si="37"/>
        <v>38.269999999999996</v>
      </c>
      <c r="E585" s="29">
        <f t="shared" si="37"/>
        <v>32.019999999999996</v>
      </c>
      <c r="F585" s="29">
        <f t="shared" si="37"/>
        <v>40.799999999999997</v>
      </c>
      <c r="G585" s="29">
        <f t="shared" si="37"/>
        <v>33.46</v>
      </c>
      <c r="H585" s="29">
        <f t="shared" si="37"/>
        <v>35.409999999999997</v>
      </c>
      <c r="I585" s="29">
        <f t="shared" si="37"/>
        <v>37.049999999999997</v>
      </c>
      <c r="J585" s="29">
        <f t="shared" si="37"/>
        <v>38.15</v>
      </c>
      <c r="K585" s="29">
        <f t="shared" si="37"/>
        <v>34.76</v>
      </c>
      <c r="L585" s="29">
        <f t="shared" si="37"/>
        <v>40.36</v>
      </c>
      <c r="M585" s="29">
        <f t="shared" si="37"/>
        <v>31.61</v>
      </c>
      <c r="N585" s="29">
        <f t="shared" si="37"/>
        <v>36.92</v>
      </c>
      <c r="O585" s="29">
        <f t="shared" si="37"/>
        <v>45.96</v>
      </c>
    </row>
    <row r="586" spans="1:15" x14ac:dyDescent="0.2">
      <c r="A586" s="23" t="s">
        <v>42</v>
      </c>
      <c r="B586" s="24">
        <v>5.98</v>
      </c>
      <c r="C586" s="25">
        <v>5.61</v>
      </c>
      <c r="D586" s="26">
        <v>6.33</v>
      </c>
      <c r="E586" s="25">
        <v>8.9700000000000006</v>
      </c>
      <c r="F586" s="26">
        <v>6.93</v>
      </c>
      <c r="G586" s="26">
        <v>2.58</v>
      </c>
      <c r="H586" s="26">
        <v>5.14</v>
      </c>
      <c r="I586" s="25">
        <v>4.32</v>
      </c>
      <c r="J586" s="26">
        <v>8.36</v>
      </c>
      <c r="K586" s="25">
        <v>9.3699999999999992</v>
      </c>
      <c r="L586" s="26">
        <v>1.36</v>
      </c>
      <c r="M586" s="26">
        <v>3.61</v>
      </c>
      <c r="N586" s="26">
        <v>8.8800000000000008</v>
      </c>
      <c r="O586" s="26">
        <v>4</v>
      </c>
    </row>
    <row r="587" spans="1:15" x14ac:dyDescent="0.2">
      <c r="A587" s="43" t="s">
        <v>177</v>
      </c>
      <c r="B587" s="4"/>
    </row>
    <row r="588" spans="1:15" x14ac:dyDescent="0.2">
      <c r="A588" s="23" t="s">
        <v>165</v>
      </c>
      <c r="B588" s="24">
        <v>1.82</v>
      </c>
      <c r="C588" s="25">
        <v>2</v>
      </c>
      <c r="D588" s="26">
        <v>1.65</v>
      </c>
      <c r="E588" s="25">
        <v>3.2</v>
      </c>
      <c r="F588" s="26">
        <v>1.91</v>
      </c>
      <c r="G588" s="26">
        <v>1.88</v>
      </c>
      <c r="H588" s="26">
        <v>0.51</v>
      </c>
      <c r="I588" s="25">
        <v>1.81</v>
      </c>
      <c r="J588" s="26">
        <v>1.84</v>
      </c>
      <c r="K588" s="25">
        <v>2.85</v>
      </c>
      <c r="L588" s="26">
        <v>1.32</v>
      </c>
      <c r="M588" s="26">
        <v>1.68</v>
      </c>
      <c r="N588" s="26">
        <v>2.1</v>
      </c>
      <c r="O588" s="26">
        <v>0.84</v>
      </c>
    </row>
    <row r="589" spans="1:15" x14ac:dyDescent="0.2">
      <c r="A589" s="23" t="s">
        <v>166</v>
      </c>
      <c r="B589" s="24">
        <v>4.08</v>
      </c>
      <c r="C589" s="25">
        <v>4.96</v>
      </c>
      <c r="D589" s="26">
        <v>3.23</v>
      </c>
      <c r="E589" s="25">
        <v>6.77</v>
      </c>
      <c r="F589" s="26">
        <v>4.74</v>
      </c>
      <c r="G589" s="26">
        <v>3.46</v>
      </c>
      <c r="H589" s="26">
        <v>0.73</v>
      </c>
      <c r="I589" s="25">
        <v>4.97</v>
      </c>
      <c r="J589" s="26">
        <v>2.8</v>
      </c>
      <c r="K589" s="25">
        <v>6.73</v>
      </c>
      <c r="L589" s="26">
        <v>5.23</v>
      </c>
      <c r="M589" s="26">
        <v>2.0099999999999998</v>
      </c>
      <c r="N589" s="26">
        <v>3.7</v>
      </c>
      <c r="O589" s="26">
        <v>3.29</v>
      </c>
    </row>
    <row r="590" spans="1:15" x14ac:dyDescent="0.2">
      <c r="A590" s="28" t="s">
        <v>167</v>
      </c>
      <c r="B590" s="29">
        <f t="shared" ref="B590:O590" si="38">B589+B588</f>
        <v>5.9</v>
      </c>
      <c r="C590" s="29">
        <f t="shared" si="38"/>
        <v>6.96</v>
      </c>
      <c r="D590" s="29">
        <f t="shared" si="38"/>
        <v>4.88</v>
      </c>
      <c r="E590" s="29">
        <f t="shared" si="38"/>
        <v>9.9699999999999989</v>
      </c>
      <c r="F590" s="29">
        <f t="shared" si="38"/>
        <v>6.65</v>
      </c>
      <c r="G590" s="29">
        <f t="shared" si="38"/>
        <v>5.34</v>
      </c>
      <c r="H590" s="29">
        <f t="shared" si="38"/>
        <v>1.24</v>
      </c>
      <c r="I590" s="29">
        <f t="shared" si="38"/>
        <v>6.7799999999999994</v>
      </c>
      <c r="J590" s="29">
        <f t="shared" si="38"/>
        <v>4.6399999999999997</v>
      </c>
      <c r="K590" s="29">
        <f t="shared" si="38"/>
        <v>9.58</v>
      </c>
      <c r="L590" s="29">
        <f t="shared" si="38"/>
        <v>6.5500000000000007</v>
      </c>
      <c r="M590" s="29">
        <f t="shared" si="38"/>
        <v>3.6899999999999995</v>
      </c>
      <c r="N590" s="29">
        <f t="shared" si="38"/>
        <v>5.8000000000000007</v>
      </c>
      <c r="O590" s="29">
        <f t="shared" si="38"/>
        <v>4.13</v>
      </c>
    </row>
    <row r="591" spans="1:15" x14ac:dyDescent="0.2">
      <c r="A591" s="23" t="s">
        <v>168</v>
      </c>
      <c r="B591" s="24">
        <v>44.8</v>
      </c>
      <c r="C591" s="25">
        <v>47.49</v>
      </c>
      <c r="D591" s="26">
        <v>42.2</v>
      </c>
      <c r="E591" s="25">
        <v>53.61</v>
      </c>
      <c r="F591" s="26">
        <v>45.68</v>
      </c>
      <c r="G591" s="26">
        <v>43.51</v>
      </c>
      <c r="H591" s="26">
        <v>37.340000000000003</v>
      </c>
      <c r="I591" s="25">
        <v>47.32</v>
      </c>
      <c r="J591" s="26">
        <v>41.19</v>
      </c>
      <c r="K591" s="25">
        <v>42.46</v>
      </c>
      <c r="L591" s="26">
        <v>46.21</v>
      </c>
      <c r="M591" s="26">
        <v>51.79</v>
      </c>
      <c r="N591" s="26">
        <v>44.26</v>
      </c>
      <c r="O591" s="26">
        <v>39.049999999999997</v>
      </c>
    </row>
    <row r="592" spans="1:15" x14ac:dyDescent="0.2">
      <c r="A592" s="23" t="s">
        <v>169</v>
      </c>
      <c r="B592" s="24">
        <v>13.34</v>
      </c>
      <c r="C592" s="25">
        <v>12.65</v>
      </c>
      <c r="D592" s="26">
        <v>14.02</v>
      </c>
      <c r="E592" s="25">
        <v>13.24</v>
      </c>
      <c r="F592" s="26">
        <v>14.13</v>
      </c>
      <c r="G592" s="26">
        <v>13.28</v>
      </c>
      <c r="H592" s="26">
        <v>10.78</v>
      </c>
      <c r="I592" s="25">
        <v>14.27</v>
      </c>
      <c r="J592" s="26">
        <v>12.01</v>
      </c>
      <c r="K592" s="25">
        <v>17.920000000000002</v>
      </c>
      <c r="L592" s="26">
        <v>10.69</v>
      </c>
      <c r="M592" s="26">
        <v>11.01</v>
      </c>
      <c r="N592" s="26">
        <v>12.84</v>
      </c>
      <c r="O592" s="26">
        <v>13.94</v>
      </c>
    </row>
    <row r="593" spans="1:15" x14ac:dyDescent="0.2">
      <c r="A593" s="23" t="s">
        <v>170</v>
      </c>
      <c r="B593" s="24">
        <v>23.7</v>
      </c>
      <c r="C593" s="25">
        <v>22.76</v>
      </c>
      <c r="D593" s="26">
        <v>24.62</v>
      </c>
      <c r="E593" s="25">
        <v>12.75</v>
      </c>
      <c r="F593" s="26">
        <v>22.63</v>
      </c>
      <c r="G593" s="26">
        <v>23.48</v>
      </c>
      <c r="H593" s="26">
        <v>35.39</v>
      </c>
      <c r="I593" s="25">
        <v>21.25</v>
      </c>
      <c r="J593" s="26">
        <v>27.23</v>
      </c>
      <c r="K593" s="25">
        <v>17.37</v>
      </c>
      <c r="L593" s="26">
        <v>26.41</v>
      </c>
      <c r="M593" s="26">
        <v>20.77</v>
      </c>
      <c r="N593" s="26">
        <v>23.96</v>
      </c>
      <c r="O593" s="26">
        <v>31.4</v>
      </c>
    </row>
    <row r="594" spans="1:15" x14ac:dyDescent="0.2">
      <c r="A594" s="28" t="s">
        <v>171</v>
      </c>
      <c r="B594" s="29">
        <f t="shared" ref="B594:O594" si="39">B593+B592</f>
        <v>37.04</v>
      </c>
      <c r="C594" s="29">
        <f t="shared" si="39"/>
        <v>35.410000000000004</v>
      </c>
      <c r="D594" s="29">
        <f t="shared" si="39"/>
        <v>38.64</v>
      </c>
      <c r="E594" s="29">
        <f t="shared" si="39"/>
        <v>25.990000000000002</v>
      </c>
      <c r="F594" s="29">
        <f t="shared" si="39"/>
        <v>36.76</v>
      </c>
      <c r="G594" s="29">
        <f t="shared" si="39"/>
        <v>36.76</v>
      </c>
      <c r="H594" s="29">
        <f t="shared" si="39"/>
        <v>46.17</v>
      </c>
      <c r="I594" s="29">
        <f t="shared" si="39"/>
        <v>35.519999999999996</v>
      </c>
      <c r="J594" s="29">
        <f t="shared" si="39"/>
        <v>39.24</v>
      </c>
      <c r="K594" s="29">
        <f t="shared" si="39"/>
        <v>35.290000000000006</v>
      </c>
      <c r="L594" s="29">
        <f t="shared" si="39"/>
        <v>37.1</v>
      </c>
      <c r="M594" s="29">
        <f t="shared" si="39"/>
        <v>31.78</v>
      </c>
      <c r="N594" s="29">
        <f t="shared" si="39"/>
        <v>36.799999999999997</v>
      </c>
      <c r="O594" s="29">
        <f t="shared" si="39"/>
        <v>45.339999999999996</v>
      </c>
    </row>
    <row r="595" spans="1:15" x14ac:dyDescent="0.2">
      <c r="A595" s="23" t="s">
        <v>42</v>
      </c>
      <c r="B595" s="24">
        <v>12.25</v>
      </c>
      <c r="C595" s="25">
        <v>10.15</v>
      </c>
      <c r="D595" s="26">
        <v>14.29</v>
      </c>
      <c r="E595" s="25">
        <v>10.44</v>
      </c>
      <c r="F595" s="26">
        <v>10.91</v>
      </c>
      <c r="G595" s="26">
        <v>14.39</v>
      </c>
      <c r="H595" s="26">
        <v>15.26</v>
      </c>
      <c r="I595" s="25">
        <v>10.39</v>
      </c>
      <c r="J595" s="26">
        <v>14.94</v>
      </c>
      <c r="K595" s="25">
        <v>12.67</v>
      </c>
      <c r="L595" s="26">
        <v>10.14</v>
      </c>
      <c r="M595" s="26">
        <v>12.74</v>
      </c>
      <c r="N595" s="26">
        <v>13.14</v>
      </c>
      <c r="O595" s="26">
        <v>11.48</v>
      </c>
    </row>
    <row r="596" spans="1:15" x14ac:dyDescent="0.2">
      <c r="A596" s="22" t="s">
        <v>178</v>
      </c>
      <c r="B596" s="4"/>
    </row>
    <row r="597" spans="1:15" x14ac:dyDescent="0.2">
      <c r="A597" s="23" t="s">
        <v>165</v>
      </c>
      <c r="B597" s="24">
        <v>6.5</v>
      </c>
      <c r="C597" s="25">
        <v>4.2</v>
      </c>
      <c r="D597" s="26">
        <v>8.73</v>
      </c>
      <c r="E597" s="25">
        <v>10.050000000000001</v>
      </c>
      <c r="F597" s="26">
        <v>7.57</v>
      </c>
      <c r="G597" s="26">
        <v>4.58</v>
      </c>
      <c r="H597" s="26">
        <v>2.89</v>
      </c>
      <c r="I597" s="25">
        <v>7.99</v>
      </c>
      <c r="J597" s="26">
        <v>4.3499999999999996</v>
      </c>
      <c r="K597" s="25">
        <v>8.7100000000000009</v>
      </c>
      <c r="L597" s="26">
        <v>7.12</v>
      </c>
      <c r="M597" s="26">
        <v>5.42</v>
      </c>
      <c r="N597" s="26">
        <v>6.2</v>
      </c>
      <c r="O597" s="26">
        <v>5.34</v>
      </c>
    </row>
    <row r="598" spans="1:15" x14ac:dyDescent="0.2">
      <c r="A598" s="23" t="s">
        <v>166</v>
      </c>
      <c r="B598" s="24">
        <v>16.52</v>
      </c>
      <c r="C598" s="25">
        <v>15.93</v>
      </c>
      <c r="D598" s="26">
        <v>17.100000000000001</v>
      </c>
      <c r="E598" s="25">
        <v>25.22</v>
      </c>
      <c r="F598" s="26">
        <v>15.34</v>
      </c>
      <c r="G598" s="26">
        <v>17.63</v>
      </c>
      <c r="H598" s="26">
        <v>13.01</v>
      </c>
      <c r="I598" s="25">
        <v>16.38</v>
      </c>
      <c r="J598" s="26">
        <v>16.72</v>
      </c>
      <c r="K598" s="25">
        <v>19.82</v>
      </c>
      <c r="L598" s="26">
        <v>13.86</v>
      </c>
      <c r="M598" s="26">
        <v>22.33</v>
      </c>
      <c r="N598" s="26">
        <v>12.1</v>
      </c>
      <c r="O598" s="26">
        <v>15.42</v>
      </c>
    </row>
    <row r="599" spans="1:15" x14ac:dyDescent="0.2">
      <c r="A599" s="28" t="s">
        <v>167</v>
      </c>
      <c r="B599" s="29">
        <f t="shared" ref="B599:O599" si="40">B598+B597</f>
        <v>23.02</v>
      </c>
      <c r="C599" s="29">
        <f t="shared" si="40"/>
        <v>20.13</v>
      </c>
      <c r="D599" s="29">
        <f t="shared" si="40"/>
        <v>25.830000000000002</v>
      </c>
      <c r="E599" s="29">
        <f t="shared" si="40"/>
        <v>35.269999999999996</v>
      </c>
      <c r="F599" s="29">
        <f t="shared" si="40"/>
        <v>22.91</v>
      </c>
      <c r="G599" s="29">
        <f t="shared" si="40"/>
        <v>22.21</v>
      </c>
      <c r="H599" s="29">
        <f t="shared" si="40"/>
        <v>15.9</v>
      </c>
      <c r="I599" s="29">
        <f t="shared" si="40"/>
        <v>24.369999999999997</v>
      </c>
      <c r="J599" s="29">
        <f t="shared" si="40"/>
        <v>21.07</v>
      </c>
      <c r="K599" s="29">
        <f t="shared" si="40"/>
        <v>28.53</v>
      </c>
      <c r="L599" s="29">
        <f t="shared" si="40"/>
        <v>20.98</v>
      </c>
      <c r="M599" s="29">
        <f t="shared" si="40"/>
        <v>27.75</v>
      </c>
      <c r="N599" s="29">
        <f t="shared" si="40"/>
        <v>18.3</v>
      </c>
      <c r="O599" s="29">
        <f t="shared" si="40"/>
        <v>20.759999999999998</v>
      </c>
    </row>
    <row r="600" spans="1:15" x14ac:dyDescent="0.2">
      <c r="A600" s="23" t="s">
        <v>168</v>
      </c>
      <c r="B600" s="24">
        <v>50.74</v>
      </c>
      <c r="C600" s="25">
        <v>51.53</v>
      </c>
      <c r="D600" s="26">
        <v>49.97</v>
      </c>
      <c r="E600" s="25">
        <v>42.23</v>
      </c>
      <c r="F600" s="26">
        <v>47.44</v>
      </c>
      <c r="G600" s="26">
        <v>56.58</v>
      </c>
      <c r="H600" s="26">
        <v>60.26</v>
      </c>
      <c r="I600" s="25">
        <v>51.81</v>
      </c>
      <c r="J600" s="26">
        <v>49.2</v>
      </c>
      <c r="K600" s="25">
        <v>43.28</v>
      </c>
      <c r="L600" s="26">
        <v>52.13</v>
      </c>
      <c r="M600" s="26">
        <v>52.6</v>
      </c>
      <c r="N600" s="26">
        <v>53.4</v>
      </c>
      <c r="O600" s="26">
        <v>51.33</v>
      </c>
    </row>
    <row r="601" spans="1:15" x14ac:dyDescent="0.2">
      <c r="A601" s="23" t="s">
        <v>169</v>
      </c>
      <c r="B601" s="24">
        <v>12.16</v>
      </c>
      <c r="C601" s="25">
        <v>13.93</v>
      </c>
      <c r="D601" s="26">
        <v>10.44</v>
      </c>
      <c r="E601" s="25">
        <v>7.95</v>
      </c>
      <c r="F601" s="26">
        <v>13.52</v>
      </c>
      <c r="G601" s="26">
        <v>11.21</v>
      </c>
      <c r="H601" s="26">
        <v>11.66</v>
      </c>
      <c r="I601" s="25">
        <v>12.47</v>
      </c>
      <c r="J601" s="26">
        <v>11.71</v>
      </c>
      <c r="K601" s="25">
        <v>12.4</v>
      </c>
      <c r="L601" s="26">
        <v>17.079999999999998</v>
      </c>
      <c r="M601" s="26">
        <v>9.19</v>
      </c>
      <c r="N601" s="26">
        <v>12.2</v>
      </c>
      <c r="O601" s="26">
        <v>11.38</v>
      </c>
    </row>
    <row r="602" spans="1:15" x14ac:dyDescent="0.2">
      <c r="A602" s="23" t="s">
        <v>170</v>
      </c>
      <c r="B602" s="24">
        <v>8.07</v>
      </c>
      <c r="C602" s="25">
        <v>9.3000000000000007</v>
      </c>
      <c r="D602" s="26">
        <v>6.87</v>
      </c>
      <c r="E602" s="25">
        <v>7.16</v>
      </c>
      <c r="F602" s="26">
        <v>9.3699999999999992</v>
      </c>
      <c r="G602" s="26">
        <v>6.04</v>
      </c>
      <c r="H602" s="26">
        <v>6.91</v>
      </c>
      <c r="I602" s="25">
        <v>6.72</v>
      </c>
      <c r="J602" s="26">
        <v>10</v>
      </c>
      <c r="K602" s="25">
        <v>6.86</v>
      </c>
      <c r="L602" s="26">
        <v>7.83</v>
      </c>
      <c r="M602" s="26">
        <v>4.54</v>
      </c>
      <c r="N602" s="26">
        <v>8.58</v>
      </c>
      <c r="O602" s="26">
        <v>12.79</v>
      </c>
    </row>
    <row r="603" spans="1:15" x14ac:dyDescent="0.2">
      <c r="A603" s="28" t="s">
        <v>171</v>
      </c>
      <c r="B603" s="29">
        <f t="shared" ref="B603:O603" si="41">B602+B601</f>
        <v>20.23</v>
      </c>
      <c r="C603" s="29">
        <f t="shared" si="41"/>
        <v>23.23</v>
      </c>
      <c r="D603" s="29">
        <f t="shared" si="41"/>
        <v>17.309999999999999</v>
      </c>
      <c r="E603" s="29">
        <f t="shared" si="41"/>
        <v>15.11</v>
      </c>
      <c r="F603" s="29">
        <f t="shared" si="41"/>
        <v>22.89</v>
      </c>
      <c r="G603" s="29">
        <f t="shared" si="41"/>
        <v>17.25</v>
      </c>
      <c r="H603" s="29">
        <f t="shared" si="41"/>
        <v>18.57</v>
      </c>
      <c r="I603" s="29">
        <f t="shared" si="41"/>
        <v>19.190000000000001</v>
      </c>
      <c r="J603" s="29">
        <f t="shared" si="41"/>
        <v>21.71</v>
      </c>
      <c r="K603" s="29">
        <f t="shared" si="41"/>
        <v>19.260000000000002</v>
      </c>
      <c r="L603" s="29">
        <f t="shared" si="41"/>
        <v>24.909999999999997</v>
      </c>
      <c r="M603" s="29">
        <f t="shared" si="41"/>
        <v>13.73</v>
      </c>
      <c r="N603" s="29">
        <f t="shared" si="41"/>
        <v>20.78</v>
      </c>
      <c r="O603" s="29">
        <f t="shared" si="41"/>
        <v>24.17</v>
      </c>
    </row>
    <row r="604" spans="1:15" x14ac:dyDescent="0.2">
      <c r="A604" s="23" t="s">
        <v>42</v>
      </c>
      <c r="B604" s="24">
        <v>6.01</v>
      </c>
      <c r="C604" s="25">
        <v>5.1100000000000003</v>
      </c>
      <c r="D604" s="26">
        <v>6.89</v>
      </c>
      <c r="E604" s="25">
        <v>7.39</v>
      </c>
      <c r="F604" s="26">
        <v>6.76</v>
      </c>
      <c r="G604" s="26">
        <v>3.95</v>
      </c>
      <c r="H604" s="26">
        <v>5.27</v>
      </c>
      <c r="I604" s="25">
        <v>4.63</v>
      </c>
      <c r="J604" s="26">
        <v>8.01</v>
      </c>
      <c r="K604" s="25">
        <v>8.92</v>
      </c>
      <c r="L604" s="26">
        <v>1.99</v>
      </c>
      <c r="M604" s="26">
        <v>5.91</v>
      </c>
      <c r="N604" s="26">
        <v>7.51</v>
      </c>
      <c r="O604" s="26">
        <v>3.74</v>
      </c>
    </row>
    <row r="605" spans="1:15" x14ac:dyDescent="0.2">
      <c r="A605" s="22" t="s">
        <v>179</v>
      </c>
      <c r="B605" s="4"/>
    </row>
    <row r="606" spans="1:15" x14ac:dyDescent="0.2">
      <c r="A606" s="23" t="s">
        <v>165</v>
      </c>
      <c r="B606" s="24">
        <v>1.06</v>
      </c>
      <c r="C606" s="25">
        <v>1.51</v>
      </c>
      <c r="D606" s="26">
        <v>0.63</v>
      </c>
      <c r="E606" s="25">
        <v>2.86</v>
      </c>
      <c r="F606" s="26">
        <v>1.27</v>
      </c>
      <c r="G606" s="26">
        <v>0.37</v>
      </c>
      <c r="H606" s="26">
        <v>0</v>
      </c>
      <c r="I606" s="25">
        <v>1.1499999999999999</v>
      </c>
      <c r="J606" s="26">
        <v>0.93</v>
      </c>
      <c r="K606" s="25">
        <v>1.98</v>
      </c>
      <c r="L606" s="26">
        <v>1.33</v>
      </c>
      <c r="M606" s="26">
        <v>0.2</v>
      </c>
      <c r="N606" s="26">
        <v>1.1100000000000001</v>
      </c>
      <c r="O606" s="26">
        <v>0.75</v>
      </c>
    </row>
    <row r="607" spans="1:15" x14ac:dyDescent="0.2">
      <c r="A607" s="23" t="s">
        <v>166</v>
      </c>
      <c r="B607" s="24">
        <v>2.39</v>
      </c>
      <c r="C607" s="25">
        <v>2.5499999999999998</v>
      </c>
      <c r="D607" s="26">
        <v>2.23</v>
      </c>
      <c r="E607" s="25">
        <v>3.25</v>
      </c>
      <c r="F607" s="26">
        <v>2.78</v>
      </c>
      <c r="G607" s="26">
        <v>2.6</v>
      </c>
      <c r="H607" s="26">
        <v>0.13</v>
      </c>
      <c r="I607" s="25">
        <v>2.3199999999999998</v>
      </c>
      <c r="J607" s="26">
        <v>2.48</v>
      </c>
      <c r="K607" s="25">
        <v>0.81</v>
      </c>
      <c r="L607" s="26">
        <v>1.46</v>
      </c>
      <c r="M607" s="26">
        <v>1.1000000000000001</v>
      </c>
      <c r="N607" s="26">
        <v>4.5599999999999996</v>
      </c>
      <c r="O607" s="26">
        <v>2.81</v>
      </c>
    </row>
    <row r="608" spans="1:15" x14ac:dyDescent="0.2">
      <c r="A608" s="28" t="s">
        <v>167</v>
      </c>
      <c r="B608" s="29">
        <f t="shared" ref="B608:O608" si="42">B607+B606</f>
        <v>3.45</v>
      </c>
      <c r="C608" s="29">
        <f t="shared" si="42"/>
        <v>4.0599999999999996</v>
      </c>
      <c r="D608" s="29">
        <f t="shared" si="42"/>
        <v>2.86</v>
      </c>
      <c r="E608" s="29">
        <f t="shared" si="42"/>
        <v>6.1099999999999994</v>
      </c>
      <c r="F608" s="29">
        <f t="shared" si="42"/>
        <v>4.05</v>
      </c>
      <c r="G608" s="29">
        <f t="shared" si="42"/>
        <v>2.97</v>
      </c>
      <c r="H608" s="29">
        <f t="shared" si="42"/>
        <v>0.13</v>
      </c>
      <c r="I608" s="29">
        <f t="shared" si="42"/>
        <v>3.4699999999999998</v>
      </c>
      <c r="J608" s="29">
        <f t="shared" si="42"/>
        <v>3.41</v>
      </c>
      <c r="K608" s="29">
        <f t="shared" si="42"/>
        <v>2.79</v>
      </c>
      <c r="L608" s="29">
        <f t="shared" si="42"/>
        <v>2.79</v>
      </c>
      <c r="M608" s="29">
        <f t="shared" si="42"/>
        <v>1.3</v>
      </c>
      <c r="N608" s="29">
        <f t="shared" si="42"/>
        <v>5.67</v>
      </c>
      <c r="O608" s="29">
        <f t="shared" si="42"/>
        <v>3.56</v>
      </c>
    </row>
    <row r="609" spans="1:15" x14ac:dyDescent="0.2">
      <c r="A609" s="23" t="s">
        <v>168</v>
      </c>
      <c r="B609" s="24">
        <v>40.47</v>
      </c>
      <c r="C609" s="25">
        <v>42.4</v>
      </c>
      <c r="D609" s="26">
        <v>38.6</v>
      </c>
      <c r="E609" s="25">
        <v>42.58</v>
      </c>
      <c r="F609" s="26">
        <v>37.69</v>
      </c>
      <c r="G609" s="26">
        <v>47.61</v>
      </c>
      <c r="H609" s="26">
        <v>38.979999999999997</v>
      </c>
      <c r="I609" s="25">
        <v>41.72</v>
      </c>
      <c r="J609" s="26">
        <v>38.68</v>
      </c>
      <c r="K609" s="25">
        <v>37.82</v>
      </c>
      <c r="L609" s="26">
        <v>38.520000000000003</v>
      </c>
      <c r="M609" s="26">
        <v>44.03</v>
      </c>
      <c r="N609" s="26">
        <v>43.81</v>
      </c>
      <c r="O609" s="26">
        <v>35.42</v>
      </c>
    </row>
    <row r="610" spans="1:15" x14ac:dyDescent="0.2">
      <c r="A610" s="23" t="s">
        <v>169</v>
      </c>
      <c r="B610" s="24">
        <v>24.44</v>
      </c>
      <c r="C610" s="25">
        <v>22.83</v>
      </c>
      <c r="D610" s="26">
        <v>26</v>
      </c>
      <c r="E610" s="25">
        <v>26.98</v>
      </c>
      <c r="F610" s="26">
        <v>24.32</v>
      </c>
      <c r="G610" s="26">
        <v>21.98</v>
      </c>
      <c r="H610" s="26">
        <v>26.4</v>
      </c>
      <c r="I610" s="25">
        <v>25.19</v>
      </c>
      <c r="J610" s="26">
        <v>23.37</v>
      </c>
      <c r="K610" s="25">
        <v>33.380000000000003</v>
      </c>
      <c r="L610" s="26">
        <v>25.49</v>
      </c>
      <c r="M610" s="26">
        <v>22.11</v>
      </c>
      <c r="N610" s="26">
        <v>17.32</v>
      </c>
      <c r="O610" s="26">
        <v>28.05</v>
      </c>
    </row>
    <row r="611" spans="1:15" x14ac:dyDescent="0.2">
      <c r="A611" s="23" t="s">
        <v>170</v>
      </c>
      <c r="B611" s="24">
        <v>25.41</v>
      </c>
      <c r="C611" s="25">
        <v>25.25</v>
      </c>
      <c r="D611" s="26">
        <v>25.56</v>
      </c>
      <c r="E611" s="25">
        <v>17.52</v>
      </c>
      <c r="F611" s="26">
        <v>26.93</v>
      </c>
      <c r="G611" s="26">
        <v>21.65</v>
      </c>
      <c r="H611" s="26">
        <v>30.76</v>
      </c>
      <c r="I611" s="25">
        <v>25.31</v>
      </c>
      <c r="J611" s="26">
        <v>25.56</v>
      </c>
      <c r="K611" s="25">
        <v>16.940000000000001</v>
      </c>
      <c r="L611" s="26">
        <v>29.73</v>
      </c>
      <c r="M611" s="26">
        <v>24.85</v>
      </c>
      <c r="N611" s="26">
        <v>27.33</v>
      </c>
      <c r="O611" s="26">
        <v>28.76</v>
      </c>
    </row>
    <row r="612" spans="1:15" x14ac:dyDescent="0.2">
      <c r="A612" s="28" t="s">
        <v>171</v>
      </c>
      <c r="B612" s="29">
        <f t="shared" ref="B612:O612" si="43">B611+B610</f>
        <v>49.85</v>
      </c>
      <c r="C612" s="29">
        <f t="shared" si="43"/>
        <v>48.08</v>
      </c>
      <c r="D612" s="29">
        <f t="shared" si="43"/>
        <v>51.56</v>
      </c>
      <c r="E612" s="29">
        <f t="shared" si="43"/>
        <v>44.5</v>
      </c>
      <c r="F612" s="29">
        <f t="shared" si="43"/>
        <v>51.25</v>
      </c>
      <c r="G612" s="29">
        <f t="shared" si="43"/>
        <v>43.629999999999995</v>
      </c>
      <c r="H612" s="29">
        <f t="shared" si="43"/>
        <v>57.16</v>
      </c>
      <c r="I612" s="29">
        <f t="shared" si="43"/>
        <v>50.5</v>
      </c>
      <c r="J612" s="29">
        <f t="shared" si="43"/>
        <v>48.93</v>
      </c>
      <c r="K612" s="29">
        <f t="shared" si="43"/>
        <v>50.320000000000007</v>
      </c>
      <c r="L612" s="29">
        <f t="shared" si="43"/>
        <v>55.22</v>
      </c>
      <c r="M612" s="29">
        <f t="shared" si="43"/>
        <v>46.96</v>
      </c>
      <c r="N612" s="29">
        <f t="shared" si="43"/>
        <v>44.65</v>
      </c>
      <c r="O612" s="29">
        <f t="shared" si="43"/>
        <v>56.81</v>
      </c>
    </row>
    <row r="613" spans="1:15" x14ac:dyDescent="0.2">
      <c r="A613" s="23" t="s">
        <v>42</v>
      </c>
      <c r="B613" s="24">
        <v>6.23</v>
      </c>
      <c r="C613" s="25">
        <v>5.46</v>
      </c>
      <c r="D613" s="26">
        <v>6.98</v>
      </c>
      <c r="E613" s="25">
        <v>6.81</v>
      </c>
      <c r="F613" s="26">
        <v>7.01</v>
      </c>
      <c r="G613" s="26">
        <v>5.79</v>
      </c>
      <c r="H613" s="26">
        <v>3.74</v>
      </c>
      <c r="I613" s="25">
        <v>4.32</v>
      </c>
      <c r="J613" s="26">
        <v>8.98</v>
      </c>
      <c r="K613" s="25">
        <v>9.07</v>
      </c>
      <c r="L613" s="26">
        <v>3.46</v>
      </c>
      <c r="M613" s="26">
        <v>7.7</v>
      </c>
      <c r="N613" s="26">
        <v>5.88</v>
      </c>
      <c r="O613" s="26">
        <v>4.21</v>
      </c>
    </row>
    <row r="614" spans="1:15" x14ac:dyDescent="0.2">
      <c r="A614" s="23"/>
      <c r="B614" s="24"/>
      <c r="C614" s="42"/>
      <c r="D614" s="26"/>
      <c r="E614" s="42"/>
      <c r="F614" s="26"/>
      <c r="G614" s="26"/>
      <c r="H614" s="26"/>
      <c r="I614" s="42"/>
      <c r="J614" s="26"/>
      <c r="K614" s="42"/>
      <c r="L614" s="26"/>
      <c r="M614" s="26"/>
      <c r="N614" s="26"/>
      <c r="O614" s="26"/>
    </row>
    <row r="615" spans="1:15" x14ac:dyDescent="0.2">
      <c r="A615" s="43" t="s">
        <v>315</v>
      </c>
      <c r="B615" s="4"/>
    </row>
    <row r="616" spans="1:15" x14ac:dyDescent="0.2">
      <c r="A616" s="43" t="s">
        <v>316</v>
      </c>
      <c r="B616" s="4"/>
    </row>
    <row r="617" spans="1:15" x14ac:dyDescent="0.2">
      <c r="A617" s="43" t="s">
        <v>317</v>
      </c>
      <c r="B617" s="4"/>
    </row>
    <row r="618" spans="1:15" x14ac:dyDescent="0.2">
      <c r="A618" s="23" t="s">
        <v>180</v>
      </c>
      <c r="B618" s="24">
        <v>6.63</v>
      </c>
      <c r="C618" s="25">
        <v>6.73</v>
      </c>
      <c r="D618" s="26">
        <v>6.54</v>
      </c>
      <c r="E618" s="25">
        <v>2.66</v>
      </c>
      <c r="F618" s="26">
        <v>6.58</v>
      </c>
      <c r="G618" s="26">
        <v>10.86</v>
      </c>
      <c r="H618" s="26">
        <v>3.91</v>
      </c>
      <c r="I618" s="25">
        <v>6.21</v>
      </c>
      <c r="J618" s="26">
        <v>7.24</v>
      </c>
      <c r="K618" s="25">
        <v>6.85</v>
      </c>
      <c r="L618" s="26">
        <v>6.7</v>
      </c>
      <c r="M618" s="26">
        <v>4.03</v>
      </c>
      <c r="N618" s="26">
        <v>8.14</v>
      </c>
      <c r="O618" s="26">
        <v>6.92</v>
      </c>
    </row>
    <row r="619" spans="1:15" x14ac:dyDescent="0.2">
      <c r="A619" s="23" t="s">
        <v>181</v>
      </c>
      <c r="B619" s="24">
        <v>17.23</v>
      </c>
      <c r="C619" s="25">
        <v>14.53</v>
      </c>
      <c r="D619" s="26">
        <v>19.84</v>
      </c>
      <c r="E619" s="25">
        <v>23.86</v>
      </c>
      <c r="F619" s="26">
        <v>17.46</v>
      </c>
      <c r="G619" s="26">
        <v>15.2</v>
      </c>
      <c r="H619" s="26">
        <v>14.49</v>
      </c>
      <c r="I619" s="25">
        <v>16.57</v>
      </c>
      <c r="J619" s="26">
        <v>18.170000000000002</v>
      </c>
      <c r="K619" s="25">
        <v>16.899999999999999</v>
      </c>
      <c r="L619" s="26">
        <v>17.88</v>
      </c>
      <c r="M619" s="26">
        <v>15.15</v>
      </c>
      <c r="N619" s="26">
        <v>17.079999999999998</v>
      </c>
      <c r="O619" s="26">
        <v>19.68</v>
      </c>
    </row>
    <row r="620" spans="1:15" x14ac:dyDescent="0.2">
      <c r="A620" s="28" t="s">
        <v>182</v>
      </c>
      <c r="B620" s="29">
        <f t="shared" ref="B620:O620" si="44">B619+B618</f>
        <v>23.86</v>
      </c>
      <c r="C620" s="29">
        <f t="shared" si="44"/>
        <v>21.259999999999998</v>
      </c>
      <c r="D620" s="29">
        <f t="shared" si="44"/>
        <v>26.38</v>
      </c>
      <c r="E620" s="29">
        <f t="shared" si="44"/>
        <v>26.52</v>
      </c>
      <c r="F620" s="29">
        <f t="shared" si="44"/>
        <v>24.04</v>
      </c>
      <c r="G620" s="29">
        <f t="shared" si="44"/>
        <v>26.06</v>
      </c>
      <c r="H620" s="29">
        <f t="shared" si="44"/>
        <v>18.399999999999999</v>
      </c>
      <c r="I620" s="29">
        <f t="shared" si="44"/>
        <v>22.78</v>
      </c>
      <c r="J620" s="29">
        <f t="shared" si="44"/>
        <v>25.410000000000004</v>
      </c>
      <c r="K620" s="29">
        <f t="shared" si="44"/>
        <v>23.75</v>
      </c>
      <c r="L620" s="29">
        <f t="shared" si="44"/>
        <v>24.58</v>
      </c>
      <c r="M620" s="29">
        <f t="shared" si="44"/>
        <v>19.18</v>
      </c>
      <c r="N620" s="29">
        <f t="shared" si="44"/>
        <v>25.22</v>
      </c>
      <c r="O620" s="29">
        <f t="shared" si="44"/>
        <v>26.6</v>
      </c>
    </row>
    <row r="621" spans="1:15" x14ac:dyDescent="0.2">
      <c r="A621" s="23" t="s">
        <v>183</v>
      </c>
      <c r="B621" s="24">
        <v>42.76</v>
      </c>
      <c r="C621" s="25">
        <v>44.8</v>
      </c>
      <c r="D621" s="26">
        <v>40.79</v>
      </c>
      <c r="E621" s="25">
        <v>30.23</v>
      </c>
      <c r="F621" s="26">
        <v>43.95</v>
      </c>
      <c r="G621" s="26">
        <v>42.3</v>
      </c>
      <c r="H621" s="26">
        <v>48.08</v>
      </c>
      <c r="I621" s="25">
        <v>45.61</v>
      </c>
      <c r="J621" s="26">
        <v>38.659999999999997</v>
      </c>
      <c r="K621" s="25">
        <v>41.09</v>
      </c>
      <c r="L621" s="26">
        <v>48.86</v>
      </c>
      <c r="M621" s="26">
        <v>40.6</v>
      </c>
      <c r="N621" s="26">
        <v>41.96</v>
      </c>
      <c r="O621" s="26">
        <v>43.57</v>
      </c>
    </row>
    <row r="622" spans="1:15" x14ac:dyDescent="0.2">
      <c r="A622" s="23" t="s">
        <v>184</v>
      </c>
      <c r="B622" s="24">
        <v>13.51</v>
      </c>
      <c r="C622" s="25">
        <v>12.45</v>
      </c>
      <c r="D622" s="26">
        <v>14.53</v>
      </c>
      <c r="E622" s="25">
        <v>17.850000000000001</v>
      </c>
      <c r="F622" s="26">
        <v>11.48</v>
      </c>
      <c r="G622" s="26">
        <v>15.85</v>
      </c>
      <c r="H622" s="26">
        <v>14.3</v>
      </c>
      <c r="I622" s="25">
        <v>14.98</v>
      </c>
      <c r="J622" s="26">
        <v>11.39</v>
      </c>
      <c r="K622" s="25">
        <v>12.7</v>
      </c>
      <c r="L622" s="26">
        <v>9.9</v>
      </c>
      <c r="M622" s="26">
        <v>16.63</v>
      </c>
      <c r="N622" s="26">
        <v>13.68</v>
      </c>
      <c r="O622" s="26">
        <v>13.32</v>
      </c>
    </row>
    <row r="623" spans="1:15" x14ac:dyDescent="0.2">
      <c r="A623" s="23" t="s">
        <v>185</v>
      </c>
      <c r="B623" s="24">
        <v>13.3</v>
      </c>
      <c r="C623" s="25">
        <v>14.49</v>
      </c>
      <c r="D623" s="26">
        <v>12.15</v>
      </c>
      <c r="E623" s="25">
        <v>9.69</v>
      </c>
      <c r="F623" s="26">
        <v>13.43</v>
      </c>
      <c r="G623" s="26">
        <v>12.85</v>
      </c>
      <c r="H623" s="26">
        <v>15.98</v>
      </c>
      <c r="I623" s="25">
        <v>12.77</v>
      </c>
      <c r="J623" s="26">
        <v>14.06</v>
      </c>
      <c r="K623" s="25">
        <v>10.9</v>
      </c>
      <c r="L623" s="26">
        <v>14.92</v>
      </c>
      <c r="M623" s="26">
        <v>16.43</v>
      </c>
      <c r="N623" s="26">
        <v>11.78</v>
      </c>
      <c r="O623" s="26">
        <v>13.45</v>
      </c>
    </row>
    <row r="624" spans="1:15" x14ac:dyDescent="0.2">
      <c r="A624" s="28" t="s">
        <v>186</v>
      </c>
      <c r="B624" s="29">
        <f t="shared" ref="B624:O624" si="45">B623+B622</f>
        <v>26.810000000000002</v>
      </c>
      <c r="C624" s="29">
        <f t="shared" si="45"/>
        <v>26.939999999999998</v>
      </c>
      <c r="D624" s="29">
        <f t="shared" si="45"/>
        <v>26.68</v>
      </c>
      <c r="E624" s="29">
        <f t="shared" si="45"/>
        <v>27.54</v>
      </c>
      <c r="F624" s="29">
        <f t="shared" si="45"/>
        <v>24.91</v>
      </c>
      <c r="G624" s="29">
        <f t="shared" si="45"/>
        <v>28.7</v>
      </c>
      <c r="H624" s="29">
        <f t="shared" si="45"/>
        <v>30.28</v>
      </c>
      <c r="I624" s="29">
        <f t="shared" si="45"/>
        <v>27.75</v>
      </c>
      <c r="J624" s="29">
        <f t="shared" si="45"/>
        <v>25.450000000000003</v>
      </c>
      <c r="K624" s="29">
        <f t="shared" si="45"/>
        <v>23.6</v>
      </c>
      <c r="L624" s="29">
        <f t="shared" si="45"/>
        <v>24.82</v>
      </c>
      <c r="M624" s="29">
        <f t="shared" si="45"/>
        <v>33.06</v>
      </c>
      <c r="N624" s="29">
        <f t="shared" si="45"/>
        <v>25.46</v>
      </c>
      <c r="O624" s="29">
        <f t="shared" si="45"/>
        <v>26.77</v>
      </c>
    </row>
    <row r="625" spans="1:15" x14ac:dyDescent="0.2">
      <c r="A625" s="23" t="s">
        <v>42</v>
      </c>
      <c r="B625" s="24">
        <v>6.57</v>
      </c>
      <c r="C625" s="25">
        <v>7.01</v>
      </c>
      <c r="D625" s="26">
        <v>6.16</v>
      </c>
      <c r="E625" s="25">
        <v>15.71</v>
      </c>
      <c r="F625" s="26">
        <v>7.1</v>
      </c>
      <c r="G625" s="26">
        <v>2.94</v>
      </c>
      <c r="H625" s="26">
        <v>3.23</v>
      </c>
      <c r="I625" s="25">
        <v>3.86</v>
      </c>
      <c r="J625" s="26">
        <v>10.48</v>
      </c>
      <c r="K625" s="25">
        <v>11.56</v>
      </c>
      <c r="L625" s="26">
        <v>1.73</v>
      </c>
      <c r="M625" s="26">
        <v>7.15</v>
      </c>
      <c r="N625" s="26">
        <v>7.36</v>
      </c>
      <c r="O625" s="26">
        <v>3.05</v>
      </c>
    </row>
    <row r="626" spans="1:15" x14ac:dyDescent="0.2">
      <c r="A626" s="23"/>
      <c r="B626" s="24"/>
      <c r="C626" s="26"/>
      <c r="D626" s="26"/>
      <c r="E626" s="26"/>
      <c r="F626" s="26"/>
      <c r="G626" s="26"/>
      <c r="H626" s="26"/>
      <c r="I626" s="26"/>
      <c r="J626" s="26"/>
      <c r="K626" s="26"/>
      <c r="L626" s="26"/>
      <c r="M626" s="26"/>
      <c r="N626" s="26"/>
      <c r="O626" s="26"/>
    </row>
    <row r="627" spans="1:15" x14ac:dyDescent="0.2">
      <c r="A627" s="43" t="s">
        <v>318</v>
      </c>
      <c r="B627" s="4"/>
    </row>
    <row r="628" spans="1:15" x14ac:dyDescent="0.2">
      <c r="A628" s="43" t="s">
        <v>319</v>
      </c>
      <c r="B628" s="4"/>
    </row>
    <row r="629" spans="1:15" x14ac:dyDescent="0.2">
      <c r="A629" s="23" t="s">
        <v>187</v>
      </c>
      <c r="B629" s="24">
        <v>12.72</v>
      </c>
      <c r="C629" s="25">
        <v>10.78</v>
      </c>
      <c r="D629" s="26">
        <v>14.6</v>
      </c>
      <c r="E629" s="25">
        <v>11.9</v>
      </c>
      <c r="F629" s="26">
        <v>12.18</v>
      </c>
      <c r="G629" s="26">
        <v>12.15</v>
      </c>
      <c r="H629" s="26">
        <v>15.95</v>
      </c>
      <c r="I629" s="25">
        <v>12.57</v>
      </c>
      <c r="J629" s="26">
        <v>12.94</v>
      </c>
      <c r="K629" s="25">
        <v>13.05</v>
      </c>
      <c r="L629" s="26">
        <v>13.28</v>
      </c>
      <c r="M629" s="26">
        <v>9.44</v>
      </c>
      <c r="N629" s="26">
        <v>14.2</v>
      </c>
      <c r="O629" s="26">
        <v>13.36</v>
      </c>
    </row>
    <row r="630" spans="1:15" x14ac:dyDescent="0.2">
      <c r="A630" s="23" t="s">
        <v>188</v>
      </c>
      <c r="B630" s="24">
        <v>34.89</v>
      </c>
      <c r="C630" s="25">
        <v>34.770000000000003</v>
      </c>
      <c r="D630" s="26">
        <v>35.01</v>
      </c>
      <c r="E630" s="25">
        <v>39.299999999999997</v>
      </c>
      <c r="F630" s="26">
        <v>33</v>
      </c>
      <c r="G630" s="26">
        <v>34.340000000000003</v>
      </c>
      <c r="H630" s="26">
        <v>39.07</v>
      </c>
      <c r="I630" s="25">
        <v>35.840000000000003</v>
      </c>
      <c r="J630" s="26">
        <v>33.520000000000003</v>
      </c>
      <c r="K630" s="25">
        <v>30.59</v>
      </c>
      <c r="L630" s="26">
        <v>31.37</v>
      </c>
      <c r="M630" s="26">
        <v>37.409999999999997</v>
      </c>
      <c r="N630" s="26">
        <v>35.340000000000003</v>
      </c>
      <c r="O630" s="26">
        <v>38.700000000000003</v>
      </c>
    </row>
    <row r="631" spans="1:15" x14ac:dyDescent="0.2">
      <c r="A631" s="28" t="s">
        <v>189</v>
      </c>
      <c r="B631" s="29">
        <f t="shared" ref="B631:O631" si="46">B630+B629</f>
        <v>47.61</v>
      </c>
      <c r="C631" s="29">
        <f t="shared" si="46"/>
        <v>45.550000000000004</v>
      </c>
      <c r="D631" s="29">
        <f t="shared" si="46"/>
        <v>49.61</v>
      </c>
      <c r="E631" s="29">
        <f t="shared" si="46"/>
        <v>51.199999999999996</v>
      </c>
      <c r="F631" s="29">
        <f t="shared" si="46"/>
        <v>45.18</v>
      </c>
      <c r="G631" s="29">
        <f t="shared" si="46"/>
        <v>46.49</v>
      </c>
      <c r="H631" s="29">
        <f t="shared" si="46"/>
        <v>55.019999999999996</v>
      </c>
      <c r="I631" s="29">
        <f t="shared" si="46"/>
        <v>48.410000000000004</v>
      </c>
      <c r="J631" s="29">
        <f t="shared" si="46"/>
        <v>46.46</v>
      </c>
      <c r="K631" s="29">
        <f t="shared" si="46"/>
        <v>43.64</v>
      </c>
      <c r="L631" s="29">
        <f t="shared" si="46"/>
        <v>44.65</v>
      </c>
      <c r="M631" s="29">
        <f t="shared" si="46"/>
        <v>46.849999999999994</v>
      </c>
      <c r="N631" s="29">
        <f t="shared" si="46"/>
        <v>49.540000000000006</v>
      </c>
      <c r="O631" s="29">
        <f t="shared" si="46"/>
        <v>52.06</v>
      </c>
    </row>
    <row r="632" spans="1:15" x14ac:dyDescent="0.2">
      <c r="A632" s="23" t="s">
        <v>190</v>
      </c>
      <c r="B632" s="24">
        <v>41.58</v>
      </c>
      <c r="C632" s="25">
        <v>41.09</v>
      </c>
      <c r="D632" s="26">
        <v>42.05</v>
      </c>
      <c r="E632" s="25">
        <v>34.4</v>
      </c>
      <c r="F632" s="26">
        <v>42.9</v>
      </c>
      <c r="G632" s="26">
        <v>43.54</v>
      </c>
      <c r="H632" s="26">
        <v>39.4</v>
      </c>
      <c r="I632" s="25">
        <v>42.42</v>
      </c>
      <c r="J632" s="26">
        <v>40.369999999999997</v>
      </c>
      <c r="K632" s="25">
        <v>45.8</v>
      </c>
      <c r="L632" s="26">
        <v>44.84</v>
      </c>
      <c r="M632" s="26">
        <v>44.39</v>
      </c>
      <c r="N632" s="26">
        <v>38.1</v>
      </c>
      <c r="O632" s="26">
        <v>36.78</v>
      </c>
    </row>
    <row r="633" spans="1:15" x14ac:dyDescent="0.2">
      <c r="A633" s="23" t="s">
        <v>191</v>
      </c>
      <c r="B633" s="24">
        <v>1.78</v>
      </c>
      <c r="C633" s="25">
        <v>2.17</v>
      </c>
      <c r="D633" s="26">
        <v>1.4</v>
      </c>
      <c r="E633" s="25">
        <v>1.83</v>
      </c>
      <c r="F633" s="26">
        <v>1.64</v>
      </c>
      <c r="G633" s="26">
        <v>2.96</v>
      </c>
      <c r="H633" s="26">
        <v>0.62</v>
      </c>
      <c r="I633" s="25">
        <v>1.93</v>
      </c>
      <c r="J633" s="26">
        <v>1.55</v>
      </c>
      <c r="K633" s="25">
        <v>0.96</v>
      </c>
      <c r="L633" s="26">
        <v>0.77</v>
      </c>
      <c r="M633" s="26">
        <v>0.95</v>
      </c>
      <c r="N633" s="26">
        <v>2.2200000000000002</v>
      </c>
      <c r="O633" s="26">
        <v>3.68</v>
      </c>
    </row>
    <row r="634" spans="1:15" x14ac:dyDescent="0.2">
      <c r="A634" s="23" t="s">
        <v>192</v>
      </c>
      <c r="B634" s="24">
        <v>2.7</v>
      </c>
      <c r="C634" s="25">
        <v>3.62</v>
      </c>
      <c r="D634" s="26">
        <v>1.81</v>
      </c>
      <c r="E634" s="25">
        <v>2.08</v>
      </c>
      <c r="F634" s="26">
        <v>3.55</v>
      </c>
      <c r="G634" s="26">
        <v>2.0699999999999998</v>
      </c>
      <c r="H634" s="26">
        <v>1.05</v>
      </c>
      <c r="I634" s="25">
        <v>2.86</v>
      </c>
      <c r="J634" s="26">
        <v>2.4700000000000002</v>
      </c>
      <c r="K634" s="25">
        <v>2.78</v>
      </c>
      <c r="L634" s="26">
        <v>5.24</v>
      </c>
      <c r="M634" s="26">
        <v>2.84</v>
      </c>
      <c r="N634" s="26">
        <v>1.4</v>
      </c>
      <c r="O634" s="26">
        <v>2.54</v>
      </c>
    </row>
    <row r="635" spans="1:15" x14ac:dyDescent="0.2">
      <c r="A635" s="28" t="s">
        <v>193</v>
      </c>
      <c r="B635" s="29">
        <f t="shared" ref="B635:O635" si="47">B634+B633</f>
        <v>4.4800000000000004</v>
      </c>
      <c r="C635" s="29">
        <f t="shared" si="47"/>
        <v>5.79</v>
      </c>
      <c r="D635" s="29">
        <f t="shared" si="47"/>
        <v>3.21</v>
      </c>
      <c r="E635" s="29">
        <f t="shared" si="47"/>
        <v>3.91</v>
      </c>
      <c r="F635" s="29">
        <f t="shared" si="47"/>
        <v>5.1899999999999995</v>
      </c>
      <c r="G635" s="29">
        <f t="shared" si="47"/>
        <v>5.0299999999999994</v>
      </c>
      <c r="H635" s="29">
        <f t="shared" si="47"/>
        <v>1.67</v>
      </c>
      <c r="I635" s="29">
        <f t="shared" si="47"/>
        <v>4.79</v>
      </c>
      <c r="J635" s="29">
        <f t="shared" si="47"/>
        <v>4.0200000000000005</v>
      </c>
      <c r="K635" s="29">
        <f t="shared" si="47"/>
        <v>3.7399999999999998</v>
      </c>
      <c r="L635" s="29">
        <f t="shared" si="47"/>
        <v>6.01</v>
      </c>
      <c r="M635" s="29">
        <f t="shared" si="47"/>
        <v>3.79</v>
      </c>
      <c r="N635" s="29">
        <f t="shared" si="47"/>
        <v>3.62</v>
      </c>
      <c r="O635" s="29">
        <f t="shared" si="47"/>
        <v>6.2200000000000006</v>
      </c>
    </row>
    <row r="636" spans="1:15" x14ac:dyDescent="0.2">
      <c r="A636" s="23" t="s">
        <v>33</v>
      </c>
      <c r="B636" s="24">
        <v>6.33</v>
      </c>
      <c r="C636" s="25">
        <v>7.58</v>
      </c>
      <c r="D636" s="26">
        <v>5.13</v>
      </c>
      <c r="E636" s="25">
        <v>10.49</v>
      </c>
      <c r="F636" s="26">
        <v>6.74</v>
      </c>
      <c r="G636" s="26">
        <v>4.93</v>
      </c>
      <c r="H636" s="26">
        <v>3.91</v>
      </c>
      <c r="I636" s="25">
        <v>4.38</v>
      </c>
      <c r="J636" s="26">
        <v>9.14</v>
      </c>
      <c r="K636" s="25">
        <v>6.83</v>
      </c>
      <c r="L636" s="26">
        <v>4.5</v>
      </c>
      <c r="M636" s="26">
        <v>4.9800000000000004</v>
      </c>
      <c r="N636" s="26">
        <v>8.74</v>
      </c>
      <c r="O636" s="26">
        <v>4.9400000000000004</v>
      </c>
    </row>
    <row r="637" spans="1:15" x14ac:dyDescent="0.2">
      <c r="A637" s="23"/>
      <c r="B637" s="20"/>
      <c r="C637" s="26"/>
      <c r="D637" s="26"/>
      <c r="E637" s="26"/>
      <c r="F637" s="26"/>
      <c r="G637" s="26"/>
      <c r="H637" s="26"/>
      <c r="I637" s="26"/>
      <c r="J637" s="26"/>
      <c r="K637" s="26"/>
      <c r="L637" s="26"/>
      <c r="M637" s="26"/>
      <c r="N637" s="26"/>
      <c r="O637" s="26"/>
    </row>
    <row r="638" spans="1:15" x14ac:dyDescent="0.2">
      <c r="A638" s="43" t="s">
        <v>194</v>
      </c>
      <c r="B638" s="4"/>
    </row>
    <row r="639" spans="1:15" ht="22.5" x14ac:dyDescent="0.2">
      <c r="A639" s="23" t="s">
        <v>195</v>
      </c>
      <c r="B639" s="24">
        <v>6.09</v>
      </c>
      <c r="C639" s="25">
        <v>6.41</v>
      </c>
      <c r="D639" s="26">
        <v>5.78</v>
      </c>
      <c r="E639" s="25">
        <v>5.31</v>
      </c>
      <c r="F639" s="26">
        <v>6.58</v>
      </c>
      <c r="G639" s="26">
        <v>4.97</v>
      </c>
      <c r="H639" s="26">
        <v>6.48</v>
      </c>
      <c r="I639" s="25">
        <v>5.83</v>
      </c>
      <c r="J639" s="26">
        <v>6.47</v>
      </c>
      <c r="K639" s="25">
        <v>4.0599999999999996</v>
      </c>
      <c r="L639" s="26">
        <v>7.06</v>
      </c>
      <c r="M639" s="26">
        <v>5.08</v>
      </c>
      <c r="N639" s="26">
        <v>6.29</v>
      </c>
      <c r="O639" s="26">
        <v>8.3699999999999992</v>
      </c>
    </row>
    <row r="640" spans="1:15" ht="33.75" x14ac:dyDescent="0.2">
      <c r="A640" s="23" t="s">
        <v>196</v>
      </c>
      <c r="B640" s="24">
        <v>49.01</v>
      </c>
      <c r="C640" s="25">
        <v>50.27</v>
      </c>
      <c r="D640" s="26">
        <v>47.8</v>
      </c>
      <c r="E640" s="25">
        <v>46.66</v>
      </c>
      <c r="F640" s="26">
        <v>49.33</v>
      </c>
      <c r="G640" s="26">
        <v>48.23</v>
      </c>
      <c r="H640" s="26">
        <v>50.64</v>
      </c>
      <c r="I640" s="25">
        <v>54.75</v>
      </c>
      <c r="J640" s="26">
        <v>40.76</v>
      </c>
      <c r="K640" s="25">
        <v>49.23</v>
      </c>
      <c r="L640" s="26">
        <v>50.32</v>
      </c>
      <c r="M640" s="26">
        <v>48.88</v>
      </c>
      <c r="N640" s="26">
        <v>49.43</v>
      </c>
      <c r="O640" s="26">
        <v>47.24</v>
      </c>
    </row>
    <row r="641" spans="1:15" ht="33.75" x14ac:dyDescent="0.2">
      <c r="A641" s="23" t="s">
        <v>197</v>
      </c>
      <c r="B641" s="24">
        <v>21.77</v>
      </c>
      <c r="C641" s="25">
        <v>19.170000000000002</v>
      </c>
      <c r="D641" s="26">
        <v>24.28</v>
      </c>
      <c r="E641" s="25">
        <v>22.28</v>
      </c>
      <c r="F641" s="26">
        <v>20.23</v>
      </c>
      <c r="G641" s="26">
        <v>22.18</v>
      </c>
      <c r="H641" s="26">
        <v>26.16</v>
      </c>
      <c r="I641" s="25">
        <v>21.78</v>
      </c>
      <c r="J641" s="26">
        <v>21.76</v>
      </c>
      <c r="K641" s="25">
        <v>19.170000000000002</v>
      </c>
      <c r="L641" s="26">
        <v>17.8</v>
      </c>
      <c r="M641" s="26">
        <v>23.64</v>
      </c>
      <c r="N641" s="26">
        <v>23.17</v>
      </c>
      <c r="O641" s="26">
        <v>23.3</v>
      </c>
    </row>
    <row r="642" spans="1:15" ht="33.75" x14ac:dyDescent="0.2">
      <c r="A642" s="23" t="s">
        <v>198</v>
      </c>
      <c r="B642" s="24">
        <v>12.19</v>
      </c>
      <c r="C642" s="25">
        <v>11.45</v>
      </c>
      <c r="D642" s="26">
        <v>12.92</v>
      </c>
      <c r="E642" s="25">
        <v>10.86</v>
      </c>
      <c r="F642" s="26">
        <v>11.07</v>
      </c>
      <c r="G642" s="26">
        <v>16.010000000000002</v>
      </c>
      <c r="H642" s="26">
        <v>11.86</v>
      </c>
      <c r="I642" s="25">
        <v>9.92</v>
      </c>
      <c r="J642" s="26">
        <v>15.46</v>
      </c>
      <c r="K642" s="25">
        <v>13.07</v>
      </c>
      <c r="L642" s="26">
        <v>12.46</v>
      </c>
      <c r="M642" s="26">
        <v>13.4</v>
      </c>
      <c r="N642" s="26">
        <v>10.33</v>
      </c>
      <c r="O642" s="26">
        <v>12.63</v>
      </c>
    </row>
    <row r="643" spans="1:15" x14ac:dyDescent="0.2">
      <c r="A643" s="23" t="s">
        <v>42</v>
      </c>
      <c r="B643" s="24">
        <v>10.93</v>
      </c>
      <c r="C643" s="25">
        <v>12.7</v>
      </c>
      <c r="D643" s="26">
        <v>9.2200000000000006</v>
      </c>
      <c r="E643" s="25">
        <v>14.9</v>
      </c>
      <c r="F643" s="26">
        <v>12.79</v>
      </c>
      <c r="G643" s="26">
        <v>8.61</v>
      </c>
      <c r="H643" s="26">
        <v>4.8600000000000003</v>
      </c>
      <c r="I643" s="25">
        <v>7.72</v>
      </c>
      <c r="J643" s="26">
        <v>15.56</v>
      </c>
      <c r="K643" s="25">
        <v>14.46</v>
      </c>
      <c r="L643" s="26">
        <v>12.36</v>
      </c>
      <c r="M643" s="26">
        <v>9</v>
      </c>
      <c r="N643" s="26">
        <v>10.78</v>
      </c>
      <c r="O643" s="26">
        <v>8.4700000000000006</v>
      </c>
    </row>
    <row r="644" spans="1:15" x14ac:dyDescent="0.2">
      <c r="A644" s="23"/>
      <c r="B644" s="24"/>
      <c r="C644" s="26"/>
      <c r="D644" s="26"/>
      <c r="E644" s="26"/>
      <c r="F644" s="26"/>
      <c r="G644" s="26"/>
      <c r="H644" s="26"/>
      <c r="I644" s="26"/>
      <c r="J644" s="26"/>
      <c r="K644" s="26"/>
      <c r="L644" s="26"/>
      <c r="M644" s="26"/>
      <c r="N644" s="26"/>
      <c r="O644" s="26"/>
    </row>
    <row r="645" spans="1:15" x14ac:dyDescent="0.2">
      <c r="A645" s="43" t="s">
        <v>320</v>
      </c>
      <c r="B645" s="4"/>
    </row>
    <row r="646" spans="1:15" x14ac:dyDescent="0.2">
      <c r="A646" s="43" t="s">
        <v>321</v>
      </c>
      <c r="B646" s="4"/>
    </row>
    <row r="647" spans="1:15" x14ac:dyDescent="0.2">
      <c r="A647" s="23" t="s">
        <v>199</v>
      </c>
      <c r="B647" s="24">
        <v>21.87</v>
      </c>
      <c r="C647" s="25">
        <v>23.96</v>
      </c>
      <c r="D647" s="26">
        <v>19.86</v>
      </c>
      <c r="E647" s="25">
        <v>19.829999999999998</v>
      </c>
      <c r="F647" s="26">
        <v>23.44</v>
      </c>
      <c r="G647" s="26">
        <v>20.41</v>
      </c>
      <c r="H647" s="26">
        <v>19.88</v>
      </c>
      <c r="I647" s="25">
        <v>20.440000000000001</v>
      </c>
      <c r="J647" s="26">
        <v>23.94</v>
      </c>
      <c r="K647" s="25">
        <v>18.52</v>
      </c>
      <c r="L647" s="26">
        <v>19.579999999999998</v>
      </c>
      <c r="M647" s="26">
        <v>19.63</v>
      </c>
      <c r="N647" s="26">
        <v>21.78</v>
      </c>
      <c r="O647" s="26">
        <v>30.03</v>
      </c>
    </row>
    <row r="648" spans="1:15" x14ac:dyDescent="0.2">
      <c r="A648" s="23" t="s">
        <v>200</v>
      </c>
      <c r="B648" s="24">
        <v>9.2799999999999994</v>
      </c>
      <c r="C648" s="25">
        <v>9.68</v>
      </c>
      <c r="D648" s="26">
        <v>8.9</v>
      </c>
      <c r="E648" s="25">
        <v>5.68</v>
      </c>
      <c r="F648" s="26">
        <v>10.57</v>
      </c>
      <c r="G648" s="26">
        <v>7.89</v>
      </c>
      <c r="H648" s="26">
        <v>9.26</v>
      </c>
      <c r="I648" s="25">
        <v>9.11</v>
      </c>
      <c r="J648" s="26">
        <v>9.5399999999999991</v>
      </c>
      <c r="K648" s="25">
        <v>7.55</v>
      </c>
      <c r="L648" s="26">
        <v>9.06</v>
      </c>
      <c r="M648" s="26">
        <v>7.31</v>
      </c>
      <c r="N648" s="26">
        <v>11.12</v>
      </c>
      <c r="O648" s="26">
        <v>10.66</v>
      </c>
    </row>
    <row r="649" spans="1:15" x14ac:dyDescent="0.2">
      <c r="A649" s="23" t="s">
        <v>201</v>
      </c>
      <c r="B649" s="24">
        <v>9.51</v>
      </c>
      <c r="C649" s="25">
        <v>7.16</v>
      </c>
      <c r="D649" s="26">
        <v>11.8</v>
      </c>
      <c r="E649" s="25">
        <v>6.6</v>
      </c>
      <c r="F649" s="26">
        <v>12.48</v>
      </c>
      <c r="G649" s="26">
        <v>6.3</v>
      </c>
      <c r="H649" s="26">
        <v>5.64</v>
      </c>
      <c r="I649" s="25">
        <v>10.43</v>
      </c>
      <c r="J649" s="26">
        <v>8.1999999999999993</v>
      </c>
      <c r="K649" s="25">
        <v>9.73</v>
      </c>
      <c r="L649" s="26">
        <v>10.07</v>
      </c>
      <c r="M649" s="26">
        <v>7.35</v>
      </c>
      <c r="N649" s="26">
        <v>10.99</v>
      </c>
      <c r="O649" s="26">
        <v>8.9600000000000009</v>
      </c>
    </row>
    <row r="650" spans="1:15" ht="22.5" x14ac:dyDescent="0.2">
      <c r="A650" s="23" t="s">
        <v>202</v>
      </c>
      <c r="B650" s="24">
        <v>8.01</v>
      </c>
      <c r="C650" s="25">
        <v>6.17</v>
      </c>
      <c r="D650" s="26">
        <v>9.8000000000000007</v>
      </c>
      <c r="E650" s="25">
        <v>6.64</v>
      </c>
      <c r="F650" s="26">
        <v>8.76</v>
      </c>
      <c r="G650" s="26">
        <v>7.96</v>
      </c>
      <c r="H650" s="26">
        <v>6.47</v>
      </c>
      <c r="I650" s="25">
        <v>9.1999999999999993</v>
      </c>
      <c r="J650" s="26">
        <v>6.31</v>
      </c>
      <c r="K650" s="25">
        <v>6.61</v>
      </c>
      <c r="L650" s="26">
        <v>6.35</v>
      </c>
      <c r="M650" s="26">
        <v>3.92</v>
      </c>
      <c r="N650" s="26">
        <v>10.050000000000001</v>
      </c>
      <c r="O650" s="26">
        <v>12.29</v>
      </c>
    </row>
    <row r="651" spans="1:15" x14ac:dyDescent="0.2">
      <c r="A651" s="23" t="s">
        <v>203</v>
      </c>
      <c r="B651" s="24">
        <v>4.18</v>
      </c>
      <c r="C651" s="25">
        <v>4.2699999999999996</v>
      </c>
      <c r="D651" s="26">
        <v>4.08</v>
      </c>
      <c r="E651" s="25">
        <v>6.29</v>
      </c>
      <c r="F651" s="26">
        <v>4.05</v>
      </c>
      <c r="G651" s="26">
        <v>3.51</v>
      </c>
      <c r="H651" s="26">
        <v>4.01</v>
      </c>
      <c r="I651" s="25">
        <v>3.87</v>
      </c>
      <c r="J651" s="26">
        <v>4.62</v>
      </c>
      <c r="K651" s="25">
        <v>3.06</v>
      </c>
      <c r="L651" s="26">
        <v>0.32</v>
      </c>
      <c r="M651" s="26">
        <v>3.72</v>
      </c>
      <c r="N651" s="26">
        <v>5.61</v>
      </c>
      <c r="O651" s="26">
        <v>6.64</v>
      </c>
    </row>
    <row r="652" spans="1:15" x14ac:dyDescent="0.2">
      <c r="A652" s="28" t="s">
        <v>204</v>
      </c>
      <c r="B652" s="29">
        <v>41.05</v>
      </c>
      <c r="C652" s="41">
        <v>41.07</v>
      </c>
      <c r="D652" s="29">
        <v>41.04</v>
      </c>
      <c r="E652" s="41">
        <v>32.72</v>
      </c>
      <c r="F652" s="29">
        <v>43.51</v>
      </c>
      <c r="G652" s="29">
        <v>39.24</v>
      </c>
      <c r="H652" s="29">
        <v>40.86</v>
      </c>
      <c r="I652" s="41">
        <v>40.880000000000003</v>
      </c>
      <c r="J652" s="29">
        <v>41.3</v>
      </c>
      <c r="K652" s="41">
        <v>36.590000000000003</v>
      </c>
      <c r="L652" s="29">
        <v>39.43</v>
      </c>
      <c r="M652" s="29">
        <v>34.1</v>
      </c>
      <c r="N652" s="29">
        <v>43.6</v>
      </c>
      <c r="O652" s="29">
        <v>51.1</v>
      </c>
    </row>
    <row r="653" spans="1:15" ht="22.5" x14ac:dyDescent="0.2">
      <c r="A653" s="23" t="s">
        <v>205</v>
      </c>
      <c r="B653" s="24">
        <v>52.32</v>
      </c>
      <c r="C653" s="25">
        <v>51.61</v>
      </c>
      <c r="D653" s="26">
        <v>53.01</v>
      </c>
      <c r="E653" s="25">
        <v>54.62</v>
      </c>
      <c r="F653" s="26">
        <v>49.18</v>
      </c>
      <c r="G653" s="26">
        <v>57.45</v>
      </c>
      <c r="H653" s="26">
        <v>54.65</v>
      </c>
      <c r="I653" s="25">
        <v>55.74</v>
      </c>
      <c r="J653" s="26">
        <v>47.41</v>
      </c>
      <c r="K653" s="25">
        <v>54.42</v>
      </c>
      <c r="L653" s="26">
        <v>53.43</v>
      </c>
      <c r="M653" s="26">
        <v>60.4</v>
      </c>
      <c r="N653" s="26">
        <v>50.56</v>
      </c>
      <c r="O653" s="26">
        <v>42.7</v>
      </c>
    </row>
    <row r="654" spans="1:15" x14ac:dyDescent="0.2">
      <c r="A654" s="23" t="s">
        <v>42</v>
      </c>
      <c r="B654" s="24">
        <v>6.63</v>
      </c>
      <c r="C654" s="25">
        <v>7.32</v>
      </c>
      <c r="D654" s="26">
        <v>5.96</v>
      </c>
      <c r="E654" s="25">
        <v>12.66</v>
      </c>
      <c r="F654" s="26">
        <v>7.31</v>
      </c>
      <c r="G654" s="26">
        <v>3.31</v>
      </c>
      <c r="H654" s="26">
        <v>4.49</v>
      </c>
      <c r="I654" s="25">
        <v>3.38</v>
      </c>
      <c r="J654" s="26">
        <v>11.3</v>
      </c>
      <c r="K654" s="25">
        <v>9</v>
      </c>
      <c r="L654" s="26">
        <v>7.14</v>
      </c>
      <c r="M654" s="26">
        <v>5.5</v>
      </c>
      <c r="N654" s="26">
        <v>5.84</v>
      </c>
      <c r="O654" s="26">
        <v>6.2</v>
      </c>
    </row>
    <row r="656" spans="1:15" x14ac:dyDescent="0.2">
      <c r="A656" s="3" t="s">
        <v>206</v>
      </c>
    </row>
    <row r="657" spans="1:15" x14ac:dyDescent="0.2">
      <c r="A657" s="3" t="s">
        <v>207</v>
      </c>
    </row>
    <row r="658" spans="1:15" ht="12.75" x14ac:dyDescent="0.2">
      <c r="A658" s="4"/>
      <c r="B658" s="5"/>
      <c r="C658" s="6" t="s">
        <v>3</v>
      </c>
      <c r="D658" s="7"/>
      <c r="E658" s="6" t="s">
        <v>4</v>
      </c>
      <c r="F658" s="7"/>
      <c r="G658" s="7"/>
      <c r="H658" s="7"/>
      <c r="I658" s="6" t="s">
        <v>5</v>
      </c>
      <c r="J658" s="7"/>
      <c r="K658" s="8" t="s">
        <v>6</v>
      </c>
      <c r="L658" s="9"/>
      <c r="M658" s="9"/>
      <c r="N658" s="9"/>
      <c r="O658" s="10"/>
    </row>
    <row r="659" spans="1:15" ht="25.5" x14ac:dyDescent="0.2">
      <c r="A659" s="11"/>
      <c r="B659" s="5" t="s">
        <v>7</v>
      </c>
      <c r="C659" s="5" t="s">
        <v>8</v>
      </c>
      <c r="D659" s="5" t="s">
        <v>9</v>
      </c>
      <c r="E659" s="5" t="s">
        <v>10</v>
      </c>
      <c r="F659" s="5" t="s">
        <v>11</v>
      </c>
      <c r="G659" s="5" t="s">
        <v>12</v>
      </c>
      <c r="H659" s="5" t="s">
        <v>13</v>
      </c>
      <c r="I659" s="5" t="s">
        <v>14</v>
      </c>
      <c r="J659" s="5" t="s">
        <v>15</v>
      </c>
      <c r="K659" s="5" t="s">
        <v>16</v>
      </c>
      <c r="L659" s="5" t="s">
        <v>17</v>
      </c>
      <c r="M659" s="5" t="s">
        <v>18</v>
      </c>
      <c r="N659" s="5" t="s">
        <v>19</v>
      </c>
      <c r="O659" s="5" t="s">
        <v>20</v>
      </c>
    </row>
    <row r="660" spans="1:15" x14ac:dyDescent="0.2">
      <c r="A660" s="13" t="s">
        <v>21</v>
      </c>
      <c r="B660" s="14">
        <v>1053</v>
      </c>
      <c r="C660" s="15">
        <v>518.07000000000005</v>
      </c>
      <c r="D660" s="15">
        <v>534.92999999999995</v>
      </c>
      <c r="E660" s="15">
        <v>113.73</v>
      </c>
      <c r="F660" s="15">
        <v>559.14</v>
      </c>
      <c r="G660" s="15">
        <v>217.97</v>
      </c>
      <c r="H660" s="15">
        <v>162.16</v>
      </c>
      <c r="I660" s="15">
        <v>621.27</v>
      </c>
      <c r="J660" s="15">
        <v>431.73</v>
      </c>
      <c r="K660" s="15">
        <v>212.4</v>
      </c>
      <c r="L660" s="15">
        <v>147.47999999999999</v>
      </c>
      <c r="M660" s="15">
        <v>207.17</v>
      </c>
      <c r="N660" s="15">
        <v>321.39999999999998</v>
      </c>
      <c r="O660" s="15">
        <v>164.55</v>
      </c>
    </row>
    <row r="661" spans="1:15" x14ac:dyDescent="0.2">
      <c r="A661" s="17" t="s">
        <v>22</v>
      </c>
      <c r="B661" s="18">
        <v>1053</v>
      </c>
      <c r="C661" s="19">
        <v>441</v>
      </c>
      <c r="D661" s="19">
        <v>612</v>
      </c>
      <c r="E661" s="19">
        <v>93</v>
      </c>
      <c r="F661" s="19">
        <v>576</v>
      </c>
      <c r="G661" s="19">
        <v>223</v>
      </c>
      <c r="H661" s="19">
        <v>161</v>
      </c>
      <c r="I661" s="19">
        <v>738</v>
      </c>
      <c r="J661" s="19">
        <v>315</v>
      </c>
      <c r="K661" s="19">
        <v>210</v>
      </c>
      <c r="L661" s="19">
        <v>145</v>
      </c>
      <c r="M661" s="19">
        <v>219</v>
      </c>
      <c r="N661" s="19">
        <v>315</v>
      </c>
      <c r="O661" s="19">
        <v>164</v>
      </c>
    </row>
    <row r="662" spans="1:15" x14ac:dyDescent="0.2">
      <c r="A662" s="12"/>
      <c r="B662" s="20" t="s">
        <v>23</v>
      </c>
      <c r="C662" s="21" t="s">
        <v>23</v>
      </c>
      <c r="D662" s="21" t="s">
        <v>23</v>
      </c>
      <c r="E662" s="21" t="s">
        <v>23</v>
      </c>
      <c r="F662" s="21" t="s">
        <v>23</v>
      </c>
      <c r="G662" s="21" t="s">
        <v>23</v>
      </c>
      <c r="H662" s="21" t="s">
        <v>23</v>
      </c>
      <c r="I662" s="21" t="s">
        <v>23</v>
      </c>
      <c r="J662" s="21" t="s">
        <v>23</v>
      </c>
      <c r="K662" s="21" t="s">
        <v>23</v>
      </c>
      <c r="L662" s="21" t="s">
        <v>23</v>
      </c>
      <c r="M662" s="21" t="s">
        <v>23</v>
      </c>
      <c r="N662" s="21" t="s">
        <v>23</v>
      </c>
      <c r="O662" s="21" t="s">
        <v>23</v>
      </c>
    </row>
    <row r="663" spans="1:15" x14ac:dyDescent="0.2">
      <c r="A663" s="43" t="s">
        <v>209</v>
      </c>
      <c r="B663" s="4"/>
    </row>
    <row r="664" spans="1:15" x14ac:dyDescent="0.2">
      <c r="A664" s="23" t="s">
        <v>210</v>
      </c>
      <c r="B664" s="24">
        <v>8.74</v>
      </c>
      <c r="C664" s="25">
        <v>10.34</v>
      </c>
      <c r="D664" s="26">
        <v>7.2</v>
      </c>
      <c r="E664" s="25">
        <v>16.829999999999998</v>
      </c>
      <c r="F664" s="26">
        <v>8.32</v>
      </c>
      <c r="G664" s="26">
        <v>6.95</v>
      </c>
      <c r="H664" s="26">
        <v>6.94</v>
      </c>
      <c r="I664" s="25">
        <v>10.19</v>
      </c>
      <c r="J664" s="26">
        <v>6.66</v>
      </c>
      <c r="K664" s="25">
        <v>4.97</v>
      </c>
      <c r="L664" s="26">
        <v>7.84</v>
      </c>
      <c r="M664" s="26">
        <v>11.24</v>
      </c>
      <c r="N664" s="26">
        <v>8.09</v>
      </c>
      <c r="O664" s="26">
        <v>12.55</v>
      </c>
    </row>
    <row r="665" spans="1:15" x14ac:dyDescent="0.2">
      <c r="A665" s="23" t="s">
        <v>211</v>
      </c>
      <c r="B665" s="24">
        <v>28.11</v>
      </c>
      <c r="C665" s="25">
        <v>29.31</v>
      </c>
      <c r="D665" s="26">
        <v>26.95</v>
      </c>
      <c r="E665" s="25">
        <v>28.07</v>
      </c>
      <c r="F665" s="26">
        <v>29.24</v>
      </c>
      <c r="G665" s="26">
        <v>31.68</v>
      </c>
      <c r="H665" s="26">
        <v>19.46</v>
      </c>
      <c r="I665" s="25">
        <v>31.47</v>
      </c>
      <c r="J665" s="26">
        <v>23.27</v>
      </c>
      <c r="K665" s="25">
        <v>34.35</v>
      </c>
      <c r="L665" s="26">
        <v>23.5</v>
      </c>
      <c r="M665" s="26">
        <v>22.62</v>
      </c>
      <c r="N665" s="26">
        <v>28.82</v>
      </c>
      <c r="O665" s="26">
        <v>29.73</v>
      </c>
    </row>
    <row r="666" spans="1:15" x14ac:dyDescent="0.2">
      <c r="A666" s="28" t="s">
        <v>212</v>
      </c>
      <c r="B666" s="29">
        <f>B665+B664</f>
        <v>36.85</v>
      </c>
      <c r="C666" s="29">
        <f t="shared" ref="C666:O666" si="48">C665+C664</f>
        <v>39.65</v>
      </c>
      <c r="D666" s="29">
        <f t="shared" si="48"/>
        <v>34.15</v>
      </c>
      <c r="E666" s="29">
        <f t="shared" si="48"/>
        <v>44.9</v>
      </c>
      <c r="F666" s="29">
        <f t="shared" si="48"/>
        <v>37.56</v>
      </c>
      <c r="G666" s="29">
        <f t="shared" si="48"/>
        <v>38.630000000000003</v>
      </c>
      <c r="H666" s="29">
        <f t="shared" si="48"/>
        <v>26.400000000000002</v>
      </c>
      <c r="I666" s="29">
        <f t="shared" si="48"/>
        <v>41.66</v>
      </c>
      <c r="J666" s="29">
        <f t="shared" si="48"/>
        <v>29.93</v>
      </c>
      <c r="K666" s="29">
        <f t="shared" si="48"/>
        <v>39.32</v>
      </c>
      <c r="L666" s="29">
        <f t="shared" si="48"/>
        <v>31.34</v>
      </c>
      <c r="M666" s="29">
        <f t="shared" si="48"/>
        <v>33.86</v>
      </c>
      <c r="N666" s="29">
        <f t="shared" si="48"/>
        <v>36.909999999999997</v>
      </c>
      <c r="O666" s="29">
        <f t="shared" si="48"/>
        <v>42.28</v>
      </c>
    </row>
    <row r="667" spans="1:15" x14ac:dyDescent="0.2">
      <c r="A667" s="23" t="s">
        <v>213</v>
      </c>
      <c r="B667" s="24">
        <v>23.99</v>
      </c>
      <c r="C667" s="25">
        <v>23.88</v>
      </c>
      <c r="D667" s="26">
        <v>24.09</v>
      </c>
      <c r="E667" s="25">
        <v>13.91</v>
      </c>
      <c r="F667" s="26">
        <v>30.08</v>
      </c>
      <c r="G667" s="26">
        <v>16.149999999999999</v>
      </c>
      <c r="H667" s="26">
        <v>20.58</v>
      </c>
      <c r="I667" s="25">
        <v>22.32</v>
      </c>
      <c r="J667" s="26">
        <v>26.39</v>
      </c>
      <c r="K667" s="25">
        <v>24.95</v>
      </c>
      <c r="L667" s="26">
        <v>26.93</v>
      </c>
      <c r="M667" s="26">
        <v>26.41</v>
      </c>
      <c r="N667" s="26">
        <v>22.13</v>
      </c>
      <c r="O667" s="26">
        <v>20.69</v>
      </c>
    </row>
    <row r="668" spans="1:15" x14ac:dyDescent="0.2">
      <c r="A668" s="23" t="s">
        <v>214</v>
      </c>
      <c r="B668" s="24">
        <v>14.5</v>
      </c>
      <c r="C668" s="25">
        <v>12.98</v>
      </c>
      <c r="D668" s="26">
        <v>15.98</v>
      </c>
      <c r="E668" s="25">
        <v>11.42</v>
      </c>
      <c r="F668" s="26">
        <v>14.74</v>
      </c>
      <c r="G668" s="26">
        <v>15.1</v>
      </c>
      <c r="H668" s="26">
        <v>15.05</v>
      </c>
      <c r="I668" s="25">
        <v>16.690000000000001</v>
      </c>
      <c r="J668" s="26">
        <v>11.36</v>
      </c>
      <c r="K668" s="25">
        <v>9.84</v>
      </c>
      <c r="L668" s="26">
        <v>18.47</v>
      </c>
      <c r="M668" s="26">
        <v>17.149999999999999</v>
      </c>
      <c r="N668" s="26">
        <v>12.89</v>
      </c>
      <c r="O668" s="26">
        <v>16.8</v>
      </c>
    </row>
    <row r="669" spans="1:15" x14ac:dyDescent="0.2">
      <c r="A669" s="23" t="s">
        <v>215</v>
      </c>
      <c r="B669" s="24">
        <v>18.399999999999999</v>
      </c>
      <c r="C669" s="25">
        <v>18.649999999999999</v>
      </c>
      <c r="D669" s="26">
        <v>18.149999999999999</v>
      </c>
      <c r="E669" s="25">
        <v>9.2100000000000009</v>
      </c>
      <c r="F669" s="26">
        <v>11.86</v>
      </c>
      <c r="G669" s="26">
        <v>28.71</v>
      </c>
      <c r="H669" s="26">
        <v>33.520000000000003</v>
      </c>
      <c r="I669" s="25">
        <v>14.96</v>
      </c>
      <c r="J669" s="26">
        <v>23.35</v>
      </c>
      <c r="K669" s="25">
        <v>15.3</v>
      </c>
      <c r="L669" s="26">
        <v>20.16</v>
      </c>
      <c r="M669" s="26">
        <v>19.38</v>
      </c>
      <c r="N669" s="26">
        <v>20.170000000000002</v>
      </c>
      <c r="O669" s="26">
        <v>16.12</v>
      </c>
    </row>
    <row r="670" spans="1:15" x14ac:dyDescent="0.2">
      <c r="A670" s="28" t="s">
        <v>216</v>
      </c>
      <c r="B670" s="29">
        <f t="shared" ref="B670:O670" si="49">B669+B668</f>
        <v>32.9</v>
      </c>
      <c r="C670" s="29">
        <f t="shared" si="49"/>
        <v>31.63</v>
      </c>
      <c r="D670" s="29">
        <f t="shared" si="49"/>
        <v>34.129999999999995</v>
      </c>
      <c r="E670" s="29">
        <f t="shared" si="49"/>
        <v>20.630000000000003</v>
      </c>
      <c r="F670" s="29">
        <f t="shared" si="49"/>
        <v>26.6</v>
      </c>
      <c r="G670" s="29">
        <f t="shared" si="49"/>
        <v>43.81</v>
      </c>
      <c r="H670" s="29">
        <f t="shared" si="49"/>
        <v>48.570000000000007</v>
      </c>
      <c r="I670" s="29">
        <f t="shared" si="49"/>
        <v>31.650000000000002</v>
      </c>
      <c r="J670" s="29">
        <f t="shared" si="49"/>
        <v>34.71</v>
      </c>
      <c r="K670" s="29">
        <f t="shared" si="49"/>
        <v>25.14</v>
      </c>
      <c r="L670" s="29">
        <f t="shared" si="49"/>
        <v>38.629999999999995</v>
      </c>
      <c r="M670" s="29">
        <f t="shared" si="49"/>
        <v>36.53</v>
      </c>
      <c r="N670" s="29">
        <f t="shared" si="49"/>
        <v>33.06</v>
      </c>
      <c r="O670" s="29">
        <f t="shared" si="49"/>
        <v>32.92</v>
      </c>
    </row>
    <row r="671" spans="1:15" x14ac:dyDescent="0.2">
      <c r="A671" s="23" t="s">
        <v>33</v>
      </c>
      <c r="B671" s="24">
        <v>6.26</v>
      </c>
      <c r="C671" s="25">
        <v>4.84</v>
      </c>
      <c r="D671" s="26">
        <v>7.63</v>
      </c>
      <c r="E671" s="25">
        <v>20.56</v>
      </c>
      <c r="F671" s="26">
        <v>5.76</v>
      </c>
      <c r="G671" s="26">
        <v>1.41</v>
      </c>
      <c r="H671" s="26">
        <v>4.4400000000000004</v>
      </c>
      <c r="I671" s="25">
        <v>4.37</v>
      </c>
      <c r="J671" s="26">
        <v>8.98</v>
      </c>
      <c r="K671" s="25">
        <v>10.59</v>
      </c>
      <c r="L671" s="26">
        <v>3.09</v>
      </c>
      <c r="M671" s="26">
        <v>3.2</v>
      </c>
      <c r="N671" s="26">
        <v>7.91</v>
      </c>
      <c r="O671" s="26">
        <v>4.13</v>
      </c>
    </row>
    <row r="672" spans="1:15" x14ac:dyDescent="0.2">
      <c r="A672" s="23"/>
      <c r="B672" s="24"/>
      <c r="C672" s="26"/>
      <c r="D672" s="26"/>
      <c r="E672" s="26"/>
      <c r="F672" s="26"/>
      <c r="G672" s="26"/>
      <c r="H672" s="26"/>
      <c r="I672" s="26"/>
      <c r="J672" s="26"/>
      <c r="K672" s="26"/>
      <c r="L672" s="26"/>
      <c r="M672" s="26"/>
      <c r="N672" s="26"/>
      <c r="O672" s="26"/>
    </row>
    <row r="673" spans="1:15" x14ac:dyDescent="0.2">
      <c r="A673" s="43" t="s">
        <v>217</v>
      </c>
      <c r="B673" s="4"/>
    </row>
    <row r="674" spans="1:15" x14ac:dyDescent="0.2">
      <c r="A674" s="23" t="s">
        <v>218</v>
      </c>
      <c r="B674" s="24">
        <v>25.66</v>
      </c>
      <c r="C674" s="25">
        <v>33.369999999999997</v>
      </c>
      <c r="D674" s="26">
        <v>18.190000000000001</v>
      </c>
      <c r="E674" s="25">
        <v>16.73</v>
      </c>
      <c r="F674" s="26">
        <v>19.53</v>
      </c>
      <c r="G674" s="26">
        <v>36.909999999999997</v>
      </c>
      <c r="H674" s="26">
        <v>37.94</v>
      </c>
      <c r="I674" s="25">
        <v>27.1</v>
      </c>
      <c r="J674" s="26">
        <v>23.59</v>
      </c>
      <c r="K674" s="25">
        <v>19.829999999999998</v>
      </c>
      <c r="L674" s="26">
        <v>25.97</v>
      </c>
      <c r="M674" s="26">
        <v>27.69</v>
      </c>
      <c r="N674" s="26">
        <v>31.15</v>
      </c>
      <c r="O674" s="26">
        <v>19.63</v>
      </c>
    </row>
    <row r="675" spans="1:15" x14ac:dyDescent="0.2">
      <c r="A675" s="23" t="s">
        <v>219</v>
      </c>
      <c r="B675" s="24">
        <v>41.36</v>
      </c>
      <c r="C675" s="25">
        <v>41.74</v>
      </c>
      <c r="D675" s="26">
        <v>40.99</v>
      </c>
      <c r="E675" s="25">
        <v>35.97</v>
      </c>
      <c r="F675" s="26">
        <v>45.18</v>
      </c>
      <c r="G675" s="26">
        <v>38.01</v>
      </c>
      <c r="H675" s="26">
        <v>36.43</v>
      </c>
      <c r="I675" s="25">
        <v>42.76</v>
      </c>
      <c r="J675" s="26">
        <v>39.340000000000003</v>
      </c>
      <c r="K675" s="25">
        <v>40.19</v>
      </c>
      <c r="L675" s="26">
        <v>36.93</v>
      </c>
      <c r="M675" s="26">
        <v>45.77</v>
      </c>
      <c r="N675" s="26">
        <v>38.869999999999997</v>
      </c>
      <c r="O675" s="26">
        <v>46.12</v>
      </c>
    </row>
    <row r="676" spans="1:15" x14ac:dyDescent="0.2">
      <c r="A676" s="28" t="s">
        <v>220</v>
      </c>
      <c r="B676" s="29">
        <f t="shared" ref="B676:O676" si="50">B675+B674</f>
        <v>67.02</v>
      </c>
      <c r="C676" s="29">
        <f t="shared" si="50"/>
        <v>75.11</v>
      </c>
      <c r="D676" s="29">
        <f t="shared" si="50"/>
        <v>59.180000000000007</v>
      </c>
      <c r="E676" s="29">
        <f t="shared" si="50"/>
        <v>52.7</v>
      </c>
      <c r="F676" s="29">
        <f t="shared" si="50"/>
        <v>64.710000000000008</v>
      </c>
      <c r="G676" s="29">
        <f t="shared" si="50"/>
        <v>74.919999999999987</v>
      </c>
      <c r="H676" s="29">
        <f t="shared" si="50"/>
        <v>74.37</v>
      </c>
      <c r="I676" s="29">
        <f t="shared" si="50"/>
        <v>69.86</v>
      </c>
      <c r="J676" s="29">
        <f t="shared" si="50"/>
        <v>62.930000000000007</v>
      </c>
      <c r="K676" s="29">
        <f t="shared" si="50"/>
        <v>60.019999999999996</v>
      </c>
      <c r="L676" s="29">
        <f t="shared" si="50"/>
        <v>62.9</v>
      </c>
      <c r="M676" s="29">
        <f t="shared" si="50"/>
        <v>73.460000000000008</v>
      </c>
      <c r="N676" s="29">
        <f t="shared" si="50"/>
        <v>70.02</v>
      </c>
      <c r="O676" s="29">
        <f t="shared" si="50"/>
        <v>65.75</v>
      </c>
    </row>
    <row r="677" spans="1:15" x14ac:dyDescent="0.2">
      <c r="A677" s="23" t="s">
        <v>221</v>
      </c>
      <c r="B677" s="24">
        <v>18.690000000000001</v>
      </c>
      <c r="C677" s="25">
        <v>14.75</v>
      </c>
      <c r="D677" s="26">
        <v>22.51</v>
      </c>
      <c r="E677" s="25">
        <v>16.32</v>
      </c>
      <c r="F677" s="26">
        <v>21.08</v>
      </c>
      <c r="G677" s="26">
        <v>15.51</v>
      </c>
      <c r="H677" s="26">
        <v>16.38</v>
      </c>
      <c r="I677" s="25">
        <v>18.97</v>
      </c>
      <c r="J677" s="26">
        <v>18.29</v>
      </c>
      <c r="K677" s="25">
        <v>26.48</v>
      </c>
      <c r="L677" s="26">
        <v>19.91</v>
      </c>
      <c r="M677" s="26">
        <v>15.77</v>
      </c>
      <c r="N677" s="26">
        <v>15.74</v>
      </c>
      <c r="O677" s="26">
        <v>16.97</v>
      </c>
    </row>
    <row r="678" spans="1:15" x14ac:dyDescent="0.2">
      <c r="A678" s="23" t="s">
        <v>222</v>
      </c>
      <c r="B678" s="24">
        <v>5.2</v>
      </c>
      <c r="C678" s="25">
        <v>3.69</v>
      </c>
      <c r="D678" s="26">
        <v>6.66</v>
      </c>
      <c r="E678" s="25">
        <v>12.7</v>
      </c>
      <c r="F678" s="26">
        <v>2.98</v>
      </c>
      <c r="G678" s="26">
        <v>6.7</v>
      </c>
      <c r="H678" s="26">
        <v>5.61</v>
      </c>
      <c r="I678" s="25">
        <v>4.9800000000000004</v>
      </c>
      <c r="J678" s="26">
        <v>5.53</v>
      </c>
      <c r="K678" s="25">
        <v>3.42</v>
      </c>
      <c r="L678" s="26">
        <v>6.92</v>
      </c>
      <c r="M678" s="26">
        <v>7.97</v>
      </c>
      <c r="N678" s="26">
        <v>4.0199999999999996</v>
      </c>
      <c r="O678" s="26">
        <v>4.7699999999999996</v>
      </c>
    </row>
    <row r="679" spans="1:15" x14ac:dyDescent="0.2">
      <c r="A679" s="28" t="s">
        <v>223</v>
      </c>
      <c r="B679" s="29">
        <f t="shared" ref="B679:O679" si="51">B678+B677</f>
        <v>23.89</v>
      </c>
      <c r="C679" s="29">
        <f t="shared" si="51"/>
        <v>18.440000000000001</v>
      </c>
      <c r="D679" s="29">
        <f t="shared" si="51"/>
        <v>29.17</v>
      </c>
      <c r="E679" s="29">
        <f t="shared" si="51"/>
        <v>29.02</v>
      </c>
      <c r="F679" s="29">
        <f t="shared" si="51"/>
        <v>24.06</v>
      </c>
      <c r="G679" s="29">
        <f t="shared" si="51"/>
        <v>22.21</v>
      </c>
      <c r="H679" s="29">
        <f t="shared" si="51"/>
        <v>21.99</v>
      </c>
      <c r="I679" s="29">
        <f t="shared" si="51"/>
        <v>23.95</v>
      </c>
      <c r="J679" s="29">
        <f t="shared" si="51"/>
        <v>23.82</v>
      </c>
      <c r="K679" s="29">
        <f t="shared" si="51"/>
        <v>29.9</v>
      </c>
      <c r="L679" s="29">
        <f t="shared" si="51"/>
        <v>26.83</v>
      </c>
      <c r="M679" s="29">
        <f t="shared" si="51"/>
        <v>23.74</v>
      </c>
      <c r="N679" s="29">
        <f t="shared" si="51"/>
        <v>19.759999999999998</v>
      </c>
      <c r="O679" s="29">
        <f t="shared" si="51"/>
        <v>21.74</v>
      </c>
    </row>
    <row r="680" spans="1:15" x14ac:dyDescent="0.2">
      <c r="A680" s="23" t="s">
        <v>42</v>
      </c>
      <c r="B680" s="24">
        <v>9.09</v>
      </c>
      <c r="C680" s="25">
        <v>6.45</v>
      </c>
      <c r="D680" s="26">
        <v>11.65</v>
      </c>
      <c r="E680" s="25">
        <v>18.28</v>
      </c>
      <c r="F680" s="26">
        <v>11.23</v>
      </c>
      <c r="G680" s="26">
        <v>2.87</v>
      </c>
      <c r="H680" s="26">
        <v>3.64</v>
      </c>
      <c r="I680" s="25">
        <v>6.2</v>
      </c>
      <c r="J680" s="26">
        <v>13.25</v>
      </c>
      <c r="K680" s="25">
        <v>10.07</v>
      </c>
      <c r="L680" s="26">
        <v>10.26</v>
      </c>
      <c r="M680" s="26">
        <v>2.79</v>
      </c>
      <c r="N680" s="26">
        <v>10.220000000000001</v>
      </c>
      <c r="O680" s="26">
        <v>12.5</v>
      </c>
    </row>
    <row r="681" spans="1:15" x14ac:dyDescent="0.2">
      <c r="A681" s="23"/>
      <c r="B681" s="24"/>
      <c r="C681" s="26"/>
      <c r="D681" s="26"/>
      <c r="E681" s="26"/>
      <c r="F681" s="26"/>
      <c r="G681" s="26"/>
      <c r="H681" s="26"/>
      <c r="I681" s="26"/>
      <c r="J681" s="26"/>
      <c r="K681" s="26"/>
      <c r="L681" s="26"/>
      <c r="M681" s="26"/>
      <c r="N681" s="26"/>
      <c r="O681" s="26"/>
    </row>
    <row r="682" spans="1:15" x14ac:dyDescent="0.2">
      <c r="A682" s="43" t="s">
        <v>224</v>
      </c>
      <c r="B682" s="4"/>
    </row>
    <row r="683" spans="1:15" x14ac:dyDescent="0.2">
      <c r="A683" s="23" t="s">
        <v>225</v>
      </c>
      <c r="B683" s="24">
        <v>8.31</v>
      </c>
      <c r="C683" s="25">
        <v>9.81</v>
      </c>
      <c r="D683" s="26">
        <v>6.85</v>
      </c>
      <c r="E683" s="25">
        <v>14.55</v>
      </c>
      <c r="F683" s="26">
        <v>8.4</v>
      </c>
      <c r="G683" s="26">
        <v>7.29</v>
      </c>
      <c r="H683" s="26">
        <v>4.9800000000000004</v>
      </c>
      <c r="I683" s="25">
        <v>9.93</v>
      </c>
      <c r="J683" s="26">
        <v>5.96</v>
      </c>
      <c r="K683" s="25">
        <v>5.5</v>
      </c>
      <c r="L683" s="26">
        <v>9</v>
      </c>
      <c r="M683" s="26">
        <v>7.77</v>
      </c>
      <c r="N683" s="26">
        <v>9.1</v>
      </c>
      <c r="O683" s="26">
        <v>10.42</v>
      </c>
    </row>
    <row r="684" spans="1:15" x14ac:dyDescent="0.2">
      <c r="A684" s="23" t="s">
        <v>226</v>
      </c>
      <c r="B684" s="24">
        <v>35.090000000000003</v>
      </c>
      <c r="C684" s="25">
        <v>38.130000000000003</v>
      </c>
      <c r="D684" s="26">
        <v>32.14</v>
      </c>
      <c r="E684" s="25">
        <v>34.159999999999997</v>
      </c>
      <c r="F684" s="26">
        <v>36.659999999999997</v>
      </c>
      <c r="G684" s="26">
        <v>35.92</v>
      </c>
      <c r="H684" s="26">
        <v>29.2</v>
      </c>
      <c r="I684" s="25">
        <v>39.299999999999997</v>
      </c>
      <c r="J684" s="26">
        <v>29.03</v>
      </c>
      <c r="K684" s="25">
        <v>41.31</v>
      </c>
      <c r="L684" s="26">
        <v>29.18</v>
      </c>
      <c r="M684" s="26">
        <v>33.200000000000003</v>
      </c>
      <c r="N684" s="26">
        <v>36.380000000000003</v>
      </c>
      <c r="O684" s="26">
        <v>32.229999999999997</v>
      </c>
    </row>
    <row r="685" spans="1:15" x14ac:dyDescent="0.2">
      <c r="A685" s="28" t="s">
        <v>227</v>
      </c>
      <c r="B685" s="29">
        <f t="shared" ref="B685:O685" si="52">B684+B683</f>
        <v>43.400000000000006</v>
      </c>
      <c r="C685" s="29">
        <f t="shared" si="52"/>
        <v>47.940000000000005</v>
      </c>
      <c r="D685" s="29">
        <f t="shared" si="52"/>
        <v>38.99</v>
      </c>
      <c r="E685" s="29">
        <f t="shared" si="52"/>
        <v>48.709999999999994</v>
      </c>
      <c r="F685" s="29">
        <f t="shared" si="52"/>
        <v>45.059999999999995</v>
      </c>
      <c r="G685" s="29">
        <f t="shared" si="52"/>
        <v>43.21</v>
      </c>
      <c r="H685" s="29">
        <f t="shared" si="52"/>
        <v>34.18</v>
      </c>
      <c r="I685" s="29">
        <f t="shared" si="52"/>
        <v>49.23</v>
      </c>
      <c r="J685" s="29">
        <f t="shared" si="52"/>
        <v>34.99</v>
      </c>
      <c r="K685" s="29">
        <f t="shared" si="52"/>
        <v>46.81</v>
      </c>
      <c r="L685" s="29">
        <f t="shared" si="52"/>
        <v>38.18</v>
      </c>
      <c r="M685" s="29">
        <f t="shared" si="52"/>
        <v>40.97</v>
      </c>
      <c r="N685" s="29">
        <f t="shared" si="52"/>
        <v>45.480000000000004</v>
      </c>
      <c r="O685" s="29">
        <f t="shared" si="52"/>
        <v>42.65</v>
      </c>
    </row>
    <row r="686" spans="1:15" x14ac:dyDescent="0.2">
      <c r="A686" s="23" t="s">
        <v>228</v>
      </c>
      <c r="B686" s="24">
        <v>20.85</v>
      </c>
      <c r="C686" s="25">
        <v>18.86</v>
      </c>
      <c r="D686" s="26">
        <v>22.77</v>
      </c>
      <c r="E686" s="25">
        <v>13.22</v>
      </c>
      <c r="F686" s="26">
        <v>21.68</v>
      </c>
      <c r="G686" s="26">
        <v>20.9</v>
      </c>
      <c r="H686" s="26">
        <v>23.26</v>
      </c>
      <c r="I686" s="25">
        <v>20.78</v>
      </c>
      <c r="J686" s="26">
        <v>20.94</v>
      </c>
      <c r="K686" s="25">
        <v>10.15</v>
      </c>
      <c r="L686" s="26">
        <v>23.37</v>
      </c>
      <c r="M686" s="26">
        <v>30.11</v>
      </c>
      <c r="N686" s="26">
        <v>18.760000000000002</v>
      </c>
      <c r="O686" s="26">
        <v>24.8</v>
      </c>
    </row>
    <row r="687" spans="1:15" x14ac:dyDescent="0.2">
      <c r="A687" s="23" t="s">
        <v>229</v>
      </c>
      <c r="B687" s="24">
        <v>16.920000000000002</v>
      </c>
      <c r="C687" s="25">
        <v>19.260000000000002</v>
      </c>
      <c r="D687" s="26">
        <v>14.65</v>
      </c>
      <c r="E687" s="25">
        <v>9.5500000000000007</v>
      </c>
      <c r="F687" s="26">
        <v>10.64</v>
      </c>
      <c r="G687" s="26">
        <v>25.4</v>
      </c>
      <c r="H687" s="26">
        <v>32.340000000000003</v>
      </c>
      <c r="I687" s="25">
        <v>14.43</v>
      </c>
      <c r="J687" s="26">
        <v>20.51</v>
      </c>
      <c r="K687" s="25">
        <v>15.69</v>
      </c>
      <c r="L687" s="26">
        <v>18.07</v>
      </c>
      <c r="M687" s="26">
        <v>18.489999999999998</v>
      </c>
      <c r="N687" s="26">
        <v>18.55</v>
      </c>
      <c r="O687" s="26">
        <v>12.32</v>
      </c>
    </row>
    <row r="688" spans="1:15" x14ac:dyDescent="0.2">
      <c r="A688" s="28" t="s">
        <v>230</v>
      </c>
      <c r="B688" s="29">
        <f t="shared" ref="B688:O688" si="53">B687+B686</f>
        <v>37.770000000000003</v>
      </c>
      <c r="C688" s="29">
        <f t="shared" si="53"/>
        <v>38.120000000000005</v>
      </c>
      <c r="D688" s="29">
        <f t="shared" si="53"/>
        <v>37.42</v>
      </c>
      <c r="E688" s="29">
        <f t="shared" si="53"/>
        <v>22.770000000000003</v>
      </c>
      <c r="F688" s="29">
        <f t="shared" si="53"/>
        <v>32.32</v>
      </c>
      <c r="G688" s="29">
        <f t="shared" si="53"/>
        <v>46.3</v>
      </c>
      <c r="H688" s="29">
        <f t="shared" si="53"/>
        <v>55.600000000000009</v>
      </c>
      <c r="I688" s="29">
        <f t="shared" si="53"/>
        <v>35.21</v>
      </c>
      <c r="J688" s="29">
        <f t="shared" si="53"/>
        <v>41.45</v>
      </c>
      <c r="K688" s="29">
        <f t="shared" si="53"/>
        <v>25.84</v>
      </c>
      <c r="L688" s="29">
        <f t="shared" si="53"/>
        <v>41.44</v>
      </c>
      <c r="M688" s="29">
        <f t="shared" si="53"/>
        <v>48.599999999999994</v>
      </c>
      <c r="N688" s="29">
        <f t="shared" si="53"/>
        <v>37.31</v>
      </c>
      <c r="O688" s="29">
        <f t="shared" si="53"/>
        <v>37.120000000000005</v>
      </c>
    </row>
    <row r="689" spans="1:15" x14ac:dyDescent="0.2">
      <c r="A689" s="23" t="s">
        <v>42</v>
      </c>
      <c r="B689" s="24">
        <v>18.84</v>
      </c>
      <c r="C689" s="25">
        <v>13.94</v>
      </c>
      <c r="D689" s="26">
        <v>23.58</v>
      </c>
      <c r="E689" s="25">
        <v>28.53</v>
      </c>
      <c r="F689" s="26">
        <v>22.62</v>
      </c>
      <c r="G689" s="26">
        <v>10.5</v>
      </c>
      <c r="H689" s="26">
        <v>10.220000000000001</v>
      </c>
      <c r="I689" s="25">
        <v>15.56</v>
      </c>
      <c r="J689" s="26">
        <v>23.56</v>
      </c>
      <c r="K689" s="25">
        <v>27.35</v>
      </c>
      <c r="L689" s="26">
        <v>20.38</v>
      </c>
      <c r="M689" s="26">
        <v>10.43</v>
      </c>
      <c r="N689" s="26">
        <v>17.21</v>
      </c>
      <c r="O689" s="26">
        <v>20.239999999999998</v>
      </c>
    </row>
    <row r="690" spans="1:15" x14ac:dyDescent="0.2">
      <c r="A690" s="23"/>
      <c r="B690" s="24"/>
      <c r="C690" s="26"/>
      <c r="D690" s="26"/>
      <c r="E690" s="26"/>
      <c r="F690" s="26"/>
      <c r="G690" s="26"/>
      <c r="H690" s="26"/>
      <c r="I690" s="26"/>
      <c r="J690" s="26"/>
      <c r="K690" s="26"/>
      <c r="L690" s="26"/>
      <c r="M690" s="26"/>
      <c r="N690" s="26"/>
      <c r="O690" s="26"/>
    </row>
    <row r="691" spans="1:15" x14ac:dyDescent="0.2">
      <c r="A691" s="4" t="s">
        <v>24</v>
      </c>
      <c r="B691" s="24"/>
      <c r="C691" s="26"/>
      <c r="D691" s="26"/>
      <c r="E691" s="26"/>
      <c r="F691" s="26"/>
      <c r="G691" s="26"/>
      <c r="H691" s="26"/>
      <c r="I691" s="26"/>
      <c r="J691" s="26"/>
      <c r="K691" s="26"/>
      <c r="L691" s="26"/>
      <c r="M691" s="26"/>
      <c r="N691" s="26"/>
      <c r="O691" s="26"/>
    </row>
    <row r="692" spans="1:15" x14ac:dyDescent="0.2">
      <c r="A692" s="22" t="s">
        <v>25</v>
      </c>
      <c r="B692" s="4"/>
    </row>
    <row r="693" spans="1:15" x14ac:dyDescent="0.2">
      <c r="A693" s="23" t="s">
        <v>26</v>
      </c>
      <c r="B693" s="24">
        <v>28.36</v>
      </c>
      <c r="C693" s="25">
        <v>20.81</v>
      </c>
      <c r="D693" s="26">
        <v>35.68</v>
      </c>
      <c r="E693" s="25">
        <v>22.96</v>
      </c>
      <c r="F693" s="26">
        <v>31.71</v>
      </c>
      <c r="G693" s="26">
        <v>28.81</v>
      </c>
      <c r="H693" s="26">
        <v>20.010000000000002</v>
      </c>
      <c r="I693" s="25">
        <v>26.17</v>
      </c>
      <c r="J693" s="26">
        <v>31.53</v>
      </c>
      <c r="K693" s="25">
        <v>27.67</v>
      </c>
      <c r="L693" s="26">
        <v>22.96</v>
      </c>
      <c r="M693" s="26">
        <v>29.14</v>
      </c>
      <c r="N693" s="26">
        <v>29.39</v>
      </c>
      <c r="O693" s="26">
        <v>31.12</v>
      </c>
    </row>
    <row r="694" spans="1:15" x14ac:dyDescent="0.2">
      <c r="A694" s="23" t="s">
        <v>27</v>
      </c>
      <c r="B694" s="24">
        <v>43.23</v>
      </c>
      <c r="C694" s="25">
        <v>40.57</v>
      </c>
      <c r="D694" s="26">
        <v>45.81</v>
      </c>
      <c r="E694" s="25">
        <v>46.5</v>
      </c>
      <c r="F694" s="26">
        <v>37.369999999999997</v>
      </c>
      <c r="G694" s="26">
        <v>50.74</v>
      </c>
      <c r="H694" s="26">
        <v>51.08</v>
      </c>
      <c r="I694" s="25">
        <v>42.76</v>
      </c>
      <c r="J694" s="26">
        <v>43.91</v>
      </c>
      <c r="K694" s="25">
        <v>39.880000000000003</v>
      </c>
      <c r="L694" s="26">
        <v>46.94</v>
      </c>
      <c r="M694" s="26">
        <v>39.54</v>
      </c>
      <c r="N694" s="26">
        <v>44.05</v>
      </c>
      <c r="O694" s="26">
        <v>47.3</v>
      </c>
    </row>
    <row r="695" spans="1:15" x14ac:dyDescent="0.2">
      <c r="A695" s="28" t="s">
        <v>28</v>
      </c>
      <c r="B695" s="29">
        <f t="shared" ref="B695:O695" si="54">B694+B693</f>
        <v>71.59</v>
      </c>
      <c r="C695" s="29">
        <f t="shared" si="54"/>
        <v>61.379999999999995</v>
      </c>
      <c r="D695" s="29">
        <f t="shared" si="54"/>
        <v>81.490000000000009</v>
      </c>
      <c r="E695" s="29">
        <f t="shared" si="54"/>
        <v>69.460000000000008</v>
      </c>
      <c r="F695" s="29">
        <f t="shared" si="54"/>
        <v>69.08</v>
      </c>
      <c r="G695" s="29">
        <f t="shared" si="54"/>
        <v>79.55</v>
      </c>
      <c r="H695" s="29">
        <f t="shared" si="54"/>
        <v>71.09</v>
      </c>
      <c r="I695" s="29">
        <f t="shared" si="54"/>
        <v>68.930000000000007</v>
      </c>
      <c r="J695" s="29">
        <f t="shared" si="54"/>
        <v>75.44</v>
      </c>
      <c r="K695" s="29">
        <f t="shared" si="54"/>
        <v>67.550000000000011</v>
      </c>
      <c r="L695" s="29">
        <f t="shared" si="54"/>
        <v>69.900000000000006</v>
      </c>
      <c r="M695" s="29">
        <f t="shared" si="54"/>
        <v>68.680000000000007</v>
      </c>
      <c r="N695" s="29">
        <f t="shared" si="54"/>
        <v>73.44</v>
      </c>
      <c r="O695" s="29">
        <f t="shared" si="54"/>
        <v>78.42</v>
      </c>
    </row>
    <row r="696" spans="1:15" x14ac:dyDescent="0.2">
      <c r="A696" s="23" t="s">
        <v>29</v>
      </c>
      <c r="B696" s="24">
        <v>18.260000000000002</v>
      </c>
      <c r="C696" s="25">
        <v>23.26</v>
      </c>
      <c r="D696" s="26">
        <v>13.43</v>
      </c>
      <c r="E696" s="25">
        <v>15.2</v>
      </c>
      <c r="F696" s="26">
        <v>19.34</v>
      </c>
      <c r="G696" s="26">
        <v>15.3</v>
      </c>
      <c r="H696" s="26">
        <v>20.68</v>
      </c>
      <c r="I696" s="25">
        <v>21.19</v>
      </c>
      <c r="J696" s="26">
        <v>14.05</v>
      </c>
      <c r="K696" s="25">
        <v>20.99</v>
      </c>
      <c r="L696" s="26">
        <v>21.25</v>
      </c>
      <c r="M696" s="26">
        <v>20.55</v>
      </c>
      <c r="N696" s="26">
        <v>14.7</v>
      </c>
      <c r="O696" s="26">
        <v>16.14</v>
      </c>
    </row>
    <row r="697" spans="1:15" x14ac:dyDescent="0.2">
      <c r="A697" s="23" t="s">
        <v>30</v>
      </c>
      <c r="B697" s="24">
        <v>5.46</v>
      </c>
      <c r="C697" s="25">
        <v>7.6</v>
      </c>
      <c r="D697" s="26">
        <v>3.39</v>
      </c>
      <c r="E697" s="25">
        <v>3.8</v>
      </c>
      <c r="F697" s="26">
        <v>5.89</v>
      </c>
      <c r="G697" s="26">
        <v>4.01</v>
      </c>
      <c r="H697" s="26">
        <v>7.08</v>
      </c>
      <c r="I697" s="25">
        <v>5.74</v>
      </c>
      <c r="J697" s="26">
        <v>5.05</v>
      </c>
      <c r="K697" s="25">
        <v>10.59</v>
      </c>
      <c r="L697" s="26">
        <v>7.13</v>
      </c>
      <c r="M697" s="26">
        <v>4.49</v>
      </c>
      <c r="N697" s="26">
        <v>3.21</v>
      </c>
      <c r="O697" s="26">
        <v>2.95</v>
      </c>
    </row>
    <row r="698" spans="1:15" x14ac:dyDescent="0.2">
      <c r="A698" s="28" t="s">
        <v>31</v>
      </c>
      <c r="B698" s="29">
        <f>B697+B696</f>
        <v>23.720000000000002</v>
      </c>
      <c r="C698" s="29">
        <f t="shared" ref="C698:O698" si="55">C697+C696</f>
        <v>30.86</v>
      </c>
      <c r="D698" s="29">
        <f t="shared" si="55"/>
        <v>16.82</v>
      </c>
      <c r="E698" s="29">
        <f t="shared" si="55"/>
        <v>19</v>
      </c>
      <c r="F698" s="29">
        <f t="shared" si="55"/>
        <v>25.23</v>
      </c>
      <c r="G698" s="29">
        <f t="shared" si="55"/>
        <v>19.310000000000002</v>
      </c>
      <c r="H698" s="29">
        <f t="shared" si="55"/>
        <v>27.759999999999998</v>
      </c>
      <c r="I698" s="29">
        <f t="shared" si="55"/>
        <v>26.93</v>
      </c>
      <c r="J698" s="29">
        <f t="shared" si="55"/>
        <v>19.100000000000001</v>
      </c>
      <c r="K698" s="29">
        <f t="shared" si="55"/>
        <v>31.58</v>
      </c>
      <c r="L698" s="29">
        <f t="shared" si="55"/>
        <v>28.38</v>
      </c>
      <c r="M698" s="29">
        <f t="shared" si="55"/>
        <v>25.04</v>
      </c>
      <c r="N698" s="29">
        <f t="shared" si="55"/>
        <v>17.91</v>
      </c>
      <c r="O698" s="29">
        <f t="shared" si="55"/>
        <v>19.09</v>
      </c>
    </row>
    <row r="699" spans="1:15" x14ac:dyDescent="0.2">
      <c r="A699" s="23" t="s">
        <v>32</v>
      </c>
      <c r="B699" s="24">
        <v>1.97</v>
      </c>
      <c r="C699" s="25">
        <v>3.71</v>
      </c>
      <c r="D699" s="26">
        <v>0.3</v>
      </c>
      <c r="E699" s="25">
        <v>0.5</v>
      </c>
      <c r="F699" s="26">
        <v>3.4</v>
      </c>
      <c r="G699" s="26">
        <v>0.56000000000000005</v>
      </c>
      <c r="H699" s="26">
        <v>0</v>
      </c>
      <c r="I699" s="25">
        <v>0.93</v>
      </c>
      <c r="J699" s="26">
        <v>3.47</v>
      </c>
      <c r="K699" s="25">
        <v>0.57999999999999996</v>
      </c>
      <c r="L699" s="26">
        <v>0</v>
      </c>
      <c r="M699" s="26">
        <v>6.02</v>
      </c>
      <c r="N699" s="26">
        <v>1.89</v>
      </c>
      <c r="O699" s="26">
        <v>0.61</v>
      </c>
    </row>
    <row r="700" spans="1:15" x14ac:dyDescent="0.2">
      <c r="A700" s="23" t="s">
        <v>33</v>
      </c>
      <c r="B700" s="24">
        <v>2.71</v>
      </c>
      <c r="C700" s="25">
        <v>4.0599999999999996</v>
      </c>
      <c r="D700" s="26">
        <v>1.39</v>
      </c>
      <c r="E700" s="25">
        <v>11.04</v>
      </c>
      <c r="F700" s="26">
        <v>2.29</v>
      </c>
      <c r="G700" s="26">
        <v>0.57999999999999996</v>
      </c>
      <c r="H700" s="26">
        <v>1.1499999999999999</v>
      </c>
      <c r="I700" s="25">
        <v>3.2</v>
      </c>
      <c r="J700" s="26">
        <v>2</v>
      </c>
      <c r="K700" s="25">
        <v>0.28999999999999998</v>
      </c>
      <c r="L700" s="26">
        <v>1.73</v>
      </c>
      <c r="M700" s="26">
        <v>0.26</v>
      </c>
      <c r="N700" s="26">
        <v>6.76</v>
      </c>
      <c r="O700" s="26">
        <v>1.88</v>
      </c>
    </row>
    <row r="701" spans="1:15" x14ac:dyDescent="0.2">
      <c r="A701" s="22" t="s">
        <v>34</v>
      </c>
      <c r="B701" s="4"/>
    </row>
    <row r="702" spans="1:15" x14ac:dyDescent="0.2">
      <c r="A702" s="23" t="s">
        <v>26</v>
      </c>
      <c r="B702" s="24">
        <v>12.56</v>
      </c>
      <c r="C702" s="25">
        <v>11.93</v>
      </c>
      <c r="D702" s="26">
        <v>13.18</v>
      </c>
      <c r="E702" s="25">
        <v>8.85</v>
      </c>
      <c r="F702" s="26">
        <v>11.26</v>
      </c>
      <c r="G702" s="26">
        <v>18.82</v>
      </c>
      <c r="H702" s="26">
        <v>11.25</v>
      </c>
      <c r="I702" s="25">
        <v>11.01</v>
      </c>
      <c r="J702" s="26">
        <v>14.8</v>
      </c>
      <c r="K702" s="25">
        <v>12.89</v>
      </c>
      <c r="L702" s="26">
        <v>12.14</v>
      </c>
      <c r="M702" s="26">
        <v>11.99</v>
      </c>
      <c r="N702" s="26">
        <v>13.58</v>
      </c>
      <c r="O702" s="26">
        <v>11.26</v>
      </c>
    </row>
    <row r="703" spans="1:15" x14ac:dyDescent="0.2">
      <c r="A703" s="23" t="s">
        <v>27</v>
      </c>
      <c r="B703" s="24">
        <v>23.46</v>
      </c>
      <c r="C703" s="25">
        <v>18.87</v>
      </c>
      <c r="D703" s="26">
        <v>27.92</v>
      </c>
      <c r="E703" s="25">
        <v>10.93</v>
      </c>
      <c r="F703" s="26">
        <v>22.76</v>
      </c>
      <c r="G703" s="26">
        <v>27.92</v>
      </c>
      <c r="H703" s="26">
        <v>28.7</v>
      </c>
      <c r="I703" s="25">
        <v>20.8</v>
      </c>
      <c r="J703" s="26">
        <v>27.29</v>
      </c>
      <c r="K703" s="25">
        <v>23</v>
      </c>
      <c r="L703" s="26">
        <v>22.95</v>
      </c>
      <c r="M703" s="26">
        <v>18.690000000000001</v>
      </c>
      <c r="N703" s="26">
        <v>24.83</v>
      </c>
      <c r="O703" s="26">
        <v>27.87</v>
      </c>
    </row>
    <row r="704" spans="1:15" x14ac:dyDescent="0.2">
      <c r="A704" s="28" t="s">
        <v>28</v>
      </c>
      <c r="B704" s="29">
        <f t="shared" ref="B704:O704" si="56">B703+B702</f>
        <v>36.020000000000003</v>
      </c>
      <c r="C704" s="29">
        <f t="shared" si="56"/>
        <v>30.8</v>
      </c>
      <c r="D704" s="29">
        <f t="shared" si="56"/>
        <v>41.1</v>
      </c>
      <c r="E704" s="29">
        <f t="shared" si="56"/>
        <v>19.78</v>
      </c>
      <c r="F704" s="29">
        <f t="shared" si="56"/>
        <v>34.020000000000003</v>
      </c>
      <c r="G704" s="29">
        <f t="shared" si="56"/>
        <v>46.74</v>
      </c>
      <c r="H704" s="29">
        <f t="shared" si="56"/>
        <v>39.950000000000003</v>
      </c>
      <c r="I704" s="29">
        <f t="shared" si="56"/>
        <v>31.810000000000002</v>
      </c>
      <c r="J704" s="29">
        <f t="shared" si="56"/>
        <v>42.09</v>
      </c>
      <c r="K704" s="29">
        <f t="shared" si="56"/>
        <v>35.89</v>
      </c>
      <c r="L704" s="29">
        <f t="shared" si="56"/>
        <v>35.090000000000003</v>
      </c>
      <c r="M704" s="29">
        <f t="shared" si="56"/>
        <v>30.68</v>
      </c>
      <c r="N704" s="29">
        <f t="shared" si="56"/>
        <v>38.409999999999997</v>
      </c>
      <c r="O704" s="29">
        <f t="shared" si="56"/>
        <v>39.130000000000003</v>
      </c>
    </row>
    <row r="705" spans="1:15" x14ac:dyDescent="0.2">
      <c r="A705" s="23" t="s">
        <v>29</v>
      </c>
      <c r="B705" s="24">
        <v>31.95</v>
      </c>
      <c r="C705" s="25">
        <v>29.7</v>
      </c>
      <c r="D705" s="26">
        <v>34.119999999999997</v>
      </c>
      <c r="E705" s="25">
        <v>26.07</v>
      </c>
      <c r="F705" s="26">
        <v>32.17</v>
      </c>
      <c r="G705" s="26">
        <v>28.89</v>
      </c>
      <c r="H705" s="26">
        <v>39.409999999999997</v>
      </c>
      <c r="I705" s="25">
        <v>33.07</v>
      </c>
      <c r="J705" s="26">
        <v>30.33</v>
      </c>
      <c r="K705" s="25">
        <v>32.64</v>
      </c>
      <c r="L705" s="26">
        <v>33.770000000000003</v>
      </c>
      <c r="M705" s="26">
        <v>38.299999999999997</v>
      </c>
      <c r="N705" s="26">
        <v>27.19</v>
      </c>
      <c r="O705" s="26">
        <v>30.69</v>
      </c>
    </row>
    <row r="706" spans="1:15" x14ac:dyDescent="0.2">
      <c r="A706" s="23" t="s">
        <v>30</v>
      </c>
      <c r="B706" s="24">
        <v>23.58</v>
      </c>
      <c r="C706" s="25">
        <v>29.65</v>
      </c>
      <c r="D706" s="26">
        <v>17.7</v>
      </c>
      <c r="E706" s="25">
        <v>37.03</v>
      </c>
      <c r="F706" s="26">
        <v>24.64</v>
      </c>
      <c r="G706" s="26">
        <v>19.739999999999998</v>
      </c>
      <c r="H706" s="26">
        <v>15.63</v>
      </c>
      <c r="I706" s="25">
        <v>28.78</v>
      </c>
      <c r="J706" s="26">
        <v>16.09</v>
      </c>
      <c r="K706" s="25">
        <v>25.32</v>
      </c>
      <c r="L706" s="26">
        <v>29.41</v>
      </c>
      <c r="M706" s="26">
        <v>23.04</v>
      </c>
      <c r="N706" s="26">
        <v>23.27</v>
      </c>
      <c r="O706" s="26">
        <v>17.36</v>
      </c>
    </row>
    <row r="707" spans="1:15" x14ac:dyDescent="0.2">
      <c r="A707" s="28" t="s">
        <v>31</v>
      </c>
      <c r="B707" s="29">
        <f t="shared" ref="B707:O707" si="57">B706+B705</f>
        <v>55.53</v>
      </c>
      <c r="C707" s="29">
        <f t="shared" si="57"/>
        <v>59.349999999999994</v>
      </c>
      <c r="D707" s="29">
        <f t="shared" si="57"/>
        <v>51.819999999999993</v>
      </c>
      <c r="E707" s="29">
        <f t="shared" si="57"/>
        <v>63.1</v>
      </c>
      <c r="F707" s="29">
        <f t="shared" si="57"/>
        <v>56.81</v>
      </c>
      <c r="G707" s="29">
        <f t="shared" si="57"/>
        <v>48.629999999999995</v>
      </c>
      <c r="H707" s="29">
        <f t="shared" si="57"/>
        <v>55.04</v>
      </c>
      <c r="I707" s="29">
        <f t="shared" si="57"/>
        <v>61.85</v>
      </c>
      <c r="J707" s="29">
        <f t="shared" si="57"/>
        <v>46.42</v>
      </c>
      <c r="K707" s="29">
        <f t="shared" si="57"/>
        <v>57.96</v>
      </c>
      <c r="L707" s="29">
        <f t="shared" si="57"/>
        <v>63.180000000000007</v>
      </c>
      <c r="M707" s="29">
        <f t="shared" si="57"/>
        <v>61.339999999999996</v>
      </c>
      <c r="N707" s="29">
        <f t="shared" si="57"/>
        <v>50.46</v>
      </c>
      <c r="O707" s="29">
        <f t="shared" si="57"/>
        <v>48.05</v>
      </c>
    </row>
    <row r="708" spans="1:15" x14ac:dyDescent="0.2">
      <c r="A708" s="23" t="s">
        <v>32</v>
      </c>
      <c r="B708" s="24">
        <v>4.1100000000000003</v>
      </c>
      <c r="C708" s="25">
        <v>5.62</v>
      </c>
      <c r="D708" s="26">
        <v>2.65</v>
      </c>
      <c r="E708" s="25">
        <v>4.5999999999999996</v>
      </c>
      <c r="F708" s="26">
        <v>4.26</v>
      </c>
      <c r="G708" s="26">
        <v>3.77</v>
      </c>
      <c r="H708" s="26">
        <v>3.71</v>
      </c>
      <c r="I708" s="25">
        <v>2.5499999999999998</v>
      </c>
      <c r="J708" s="26">
        <v>6.37</v>
      </c>
      <c r="K708" s="25">
        <v>4.66</v>
      </c>
      <c r="L708" s="26">
        <v>0</v>
      </c>
      <c r="M708" s="26">
        <v>6.74</v>
      </c>
      <c r="N708" s="26">
        <v>4.05</v>
      </c>
      <c r="O708" s="26">
        <v>3.91</v>
      </c>
    </row>
    <row r="709" spans="1:15" x14ac:dyDescent="0.2">
      <c r="A709" s="23" t="s">
        <v>33</v>
      </c>
      <c r="B709" s="24">
        <v>4.34</v>
      </c>
      <c r="C709" s="25">
        <v>4.24</v>
      </c>
      <c r="D709" s="26">
        <v>4.43</v>
      </c>
      <c r="E709" s="25">
        <v>12.52</v>
      </c>
      <c r="F709" s="26">
        <v>4.91</v>
      </c>
      <c r="G709" s="26">
        <v>0.87</v>
      </c>
      <c r="H709" s="26">
        <v>1.3</v>
      </c>
      <c r="I709" s="25">
        <v>3.79</v>
      </c>
      <c r="J709" s="26">
        <v>5.13</v>
      </c>
      <c r="K709" s="25">
        <v>1.49</v>
      </c>
      <c r="L709" s="26">
        <v>1.73</v>
      </c>
      <c r="M709" s="26">
        <v>1.23</v>
      </c>
      <c r="N709" s="26">
        <v>7.08</v>
      </c>
      <c r="O709" s="26">
        <v>8.91</v>
      </c>
    </row>
    <row r="710" spans="1:15" x14ac:dyDescent="0.2">
      <c r="A710" s="23"/>
      <c r="B710" s="24"/>
      <c r="C710" s="26"/>
      <c r="D710" s="26"/>
      <c r="E710" s="26"/>
      <c r="F710" s="26"/>
      <c r="G710" s="26"/>
      <c r="H710" s="26"/>
      <c r="I710" s="26"/>
      <c r="J710" s="26"/>
      <c r="K710" s="26"/>
      <c r="L710" s="26"/>
      <c r="M710" s="26"/>
      <c r="N710" s="26"/>
      <c r="O710" s="26"/>
    </row>
    <row r="711" spans="1:15" x14ac:dyDescent="0.2">
      <c r="A711" s="43" t="s">
        <v>35</v>
      </c>
      <c r="B711" s="4"/>
    </row>
    <row r="712" spans="1:15" x14ac:dyDescent="0.2">
      <c r="A712" s="23" t="s">
        <v>36</v>
      </c>
      <c r="B712" s="24">
        <v>6.19</v>
      </c>
      <c r="C712" s="25">
        <v>7.15</v>
      </c>
      <c r="D712" s="26">
        <v>5.26</v>
      </c>
      <c r="E712" s="25">
        <v>4.0199999999999996</v>
      </c>
      <c r="F712" s="26">
        <v>7.8</v>
      </c>
      <c r="G712" s="26">
        <v>5.0199999999999996</v>
      </c>
      <c r="H712" s="26">
        <v>3.72</v>
      </c>
      <c r="I712" s="25">
        <v>6.57</v>
      </c>
      <c r="J712" s="26">
        <v>5.64</v>
      </c>
      <c r="K712" s="25">
        <v>8.25</v>
      </c>
      <c r="L712" s="26">
        <v>5.22</v>
      </c>
      <c r="M712" s="26">
        <v>6.28</v>
      </c>
      <c r="N712" s="26">
        <v>5.45</v>
      </c>
      <c r="O712" s="26">
        <v>5.73</v>
      </c>
    </row>
    <row r="713" spans="1:15" x14ac:dyDescent="0.2">
      <c r="A713" s="23" t="s">
        <v>37</v>
      </c>
      <c r="B713" s="24">
        <v>30.19</v>
      </c>
      <c r="C713" s="25">
        <v>29.3</v>
      </c>
      <c r="D713" s="26">
        <v>31.05</v>
      </c>
      <c r="E713" s="25">
        <v>31.78</v>
      </c>
      <c r="F713" s="26">
        <v>34.71</v>
      </c>
      <c r="G713" s="26">
        <v>27.85</v>
      </c>
      <c r="H713" s="26">
        <v>16.61</v>
      </c>
      <c r="I713" s="25">
        <v>32.049999999999997</v>
      </c>
      <c r="J713" s="26">
        <v>27.51</v>
      </c>
      <c r="K713" s="25">
        <v>30.74</v>
      </c>
      <c r="L713" s="26">
        <v>25.43</v>
      </c>
      <c r="M713" s="26">
        <v>32.51</v>
      </c>
      <c r="N713" s="26">
        <v>29.81</v>
      </c>
      <c r="O713" s="26">
        <v>31.57</v>
      </c>
    </row>
    <row r="714" spans="1:15" x14ac:dyDescent="0.2">
      <c r="A714" s="28" t="s">
        <v>38</v>
      </c>
      <c r="B714" s="29">
        <f t="shared" ref="B714:O714" si="58">B713+B712</f>
        <v>36.380000000000003</v>
      </c>
      <c r="C714" s="29">
        <f t="shared" si="58"/>
        <v>36.450000000000003</v>
      </c>
      <c r="D714" s="29">
        <f t="shared" si="58"/>
        <v>36.31</v>
      </c>
      <c r="E714" s="29">
        <f t="shared" si="58"/>
        <v>35.799999999999997</v>
      </c>
      <c r="F714" s="29">
        <f t="shared" si="58"/>
        <v>42.51</v>
      </c>
      <c r="G714" s="29">
        <f t="shared" si="58"/>
        <v>32.870000000000005</v>
      </c>
      <c r="H714" s="29">
        <f t="shared" si="58"/>
        <v>20.329999999999998</v>
      </c>
      <c r="I714" s="29">
        <f t="shared" si="58"/>
        <v>38.619999999999997</v>
      </c>
      <c r="J714" s="29">
        <f t="shared" si="58"/>
        <v>33.15</v>
      </c>
      <c r="K714" s="29">
        <f t="shared" si="58"/>
        <v>38.989999999999995</v>
      </c>
      <c r="L714" s="29">
        <f t="shared" si="58"/>
        <v>30.65</v>
      </c>
      <c r="M714" s="29">
        <f t="shared" si="58"/>
        <v>38.79</v>
      </c>
      <c r="N714" s="29">
        <f t="shared" si="58"/>
        <v>35.26</v>
      </c>
      <c r="O714" s="29">
        <f t="shared" si="58"/>
        <v>37.299999999999997</v>
      </c>
    </row>
    <row r="715" spans="1:15" x14ac:dyDescent="0.2">
      <c r="A715" s="23" t="s">
        <v>39</v>
      </c>
      <c r="B715" s="24">
        <v>28.76</v>
      </c>
      <c r="C715" s="25">
        <v>32.17</v>
      </c>
      <c r="D715" s="26">
        <v>25.45</v>
      </c>
      <c r="E715" s="25">
        <v>28.51</v>
      </c>
      <c r="F715" s="26">
        <v>25.01</v>
      </c>
      <c r="G715" s="26">
        <v>27.58</v>
      </c>
      <c r="H715" s="26">
        <v>43.41</v>
      </c>
      <c r="I715" s="25">
        <v>29.32</v>
      </c>
      <c r="J715" s="26">
        <v>27.95</v>
      </c>
      <c r="K715" s="25">
        <v>25.47</v>
      </c>
      <c r="L715" s="26">
        <v>31.54</v>
      </c>
      <c r="M715" s="26">
        <v>28.27</v>
      </c>
      <c r="N715" s="26">
        <v>31.91</v>
      </c>
      <c r="O715" s="26">
        <v>24.95</v>
      </c>
    </row>
    <row r="716" spans="1:15" x14ac:dyDescent="0.2">
      <c r="A716" s="23" t="s">
        <v>40</v>
      </c>
      <c r="B716" s="24">
        <v>11.04</v>
      </c>
      <c r="C716" s="25">
        <v>11.43</v>
      </c>
      <c r="D716" s="26">
        <v>10.67</v>
      </c>
      <c r="E716" s="25">
        <v>14.93</v>
      </c>
      <c r="F716" s="26">
        <v>13.04</v>
      </c>
      <c r="G716" s="26">
        <v>8.0399999999999991</v>
      </c>
      <c r="H716" s="26">
        <v>5.47</v>
      </c>
      <c r="I716" s="25">
        <v>10.06</v>
      </c>
      <c r="J716" s="26">
        <v>12.46</v>
      </c>
      <c r="K716" s="25">
        <v>6.93</v>
      </c>
      <c r="L716" s="26">
        <v>7.95</v>
      </c>
      <c r="M716" s="26">
        <v>13.31</v>
      </c>
      <c r="N716" s="26">
        <v>12.95</v>
      </c>
      <c r="O716" s="26">
        <v>12.55</v>
      </c>
    </row>
    <row r="717" spans="1:15" x14ac:dyDescent="0.2">
      <c r="A717" s="28" t="s">
        <v>41</v>
      </c>
      <c r="B717" s="29">
        <f t="shared" ref="B717:O717" si="59">B716+B715</f>
        <v>39.799999999999997</v>
      </c>
      <c r="C717" s="29">
        <f t="shared" si="59"/>
        <v>43.6</v>
      </c>
      <c r="D717" s="29">
        <f t="shared" si="59"/>
        <v>36.119999999999997</v>
      </c>
      <c r="E717" s="29">
        <f t="shared" si="59"/>
        <v>43.44</v>
      </c>
      <c r="F717" s="29">
        <f t="shared" si="59"/>
        <v>38.049999999999997</v>
      </c>
      <c r="G717" s="29">
        <f t="shared" si="59"/>
        <v>35.619999999999997</v>
      </c>
      <c r="H717" s="29">
        <f t="shared" si="59"/>
        <v>48.879999999999995</v>
      </c>
      <c r="I717" s="29">
        <f t="shared" si="59"/>
        <v>39.380000000000003</v>
      </c>
      <c r="J717" s="29">
        <f t="shared" si="59"/>
        <v>40.409999999999997</v>
      </c>
      <c r="K717" s="29">
        <f t="shared" si="59"/>
        <v>32.4</v>
      </c>
      <c r="L717" s="29">
        <f t="shared" si="59"/>
        <v>39.49</v>
      </c>
      <c r="M717" s="29">
        <f t="shared" si="59"/>
        <v>41.58</v>
      </c>
      <c r="N717" s="29">
        <f t="shared" si="59"/>
        <v>44.86</v>
      </c>
      <c r="O717" s="29">
        <f t="shared" si="59"/>
        <v>37.5</v>
      </c>
    </row>
    <row r="718" spans="1:15" x14ac:dyDescent="0.2">
      <c r="A718" s="23" t="s">
        <v>42</v>
      </c>
      <c r="B718" s="24">
        <v>23.82</v>
      </c>
      <c r="C718" s="25">
        <v>19.940000000000001</v>
      </c>
      <c r="D718" s="26">
        <v>27.57</v>
      </c>
      <c r="E718" s="25">
        <v>20.76</v>
      </c>
      <c r="F718" s="26">
        <v>19.420000000000002</v>
      </c>
      <c r="G718" s="26">
        <v>31.51</v>
      </c>
      <c r="H718" s="26">
        <v>30.79</v>
      </c>
      <c r="I718" s="25">
        <v>22</v>
      </c>
      <c r="J718" s="26">
        <v>26.44</v>
      </c>
      <c r="K718" s="25">
        <v>28.61</v>
      </c>
      <c r="L718" s="26">
        <v>29.86</v>
      </c>
      <c r="M718" s="26">
        <v>19.62</v>
      </c>
      <c r="N718" s="26">
        <v>19.88</v>
      </c>
      <c r="O718" s="26">
        <v>25.19</v>
      </c>
    </row>
    <row r="719" spans="1:15" x14ac:dyDescent="0.2">
      <c r="A719" s="23"/>
      <c r="B719" s="24"/>
      <c r="C719" s="26"/>
      <c r="D719" s="26"/>
      <c r="E719" s="26"/>
      <c r="F719" s="26"/>
      <c r="G719" s="26"/>
      <c r="H719" s="26"/>
      <c r="I719" s="26"/>
      <c r="J719" s="26"/>
      <c r="K719" s="26"/>
      <c r="L719" s="26"/>
      <c r="M719" s="26"/>
      <c r="N719" s="26"/>
      <c r="O719" s="26"/>
    </row>
    <row r="720" spans="1:15" x14ac:dyDescent="0.2">
      <c r="A720" s="22" t="s">
        <v>43</v>
      </c>
      <c r="B720" s="4"/>
    </row>
    <row r="721" spans="1:15" ht="22.5" x14ac:dyDescent="0.2">
      <c r="A721" s="23" t="s">
        <v>44</v>
      </c>
      <c r="B721" s="24">
        <v>0.28000000000000003</v>
      </c>
      <c r="C721" s="25">
        <v>0.4</v>
      </c>
      <c r="D721" s="26">
        <v>0.16</v>
      </c>
      <c r="E721" s="25">
        <v>0</v>
      </c>
      <c r="F721" s="26">
        <v>0.17</v>
      </c>
      <c r="G721" s="26">
        <v>0.89</v>
      </c>
      <c r="H721" s="26">
        <v>0</v>
      </c>
      <c r="I721" s="25">
        <v>0.28999999999999998</v>
      </c>
      <c r="J721" s="26">
        <v>0.25</v>
      </c>
      <c r="K721" s="25">
        <v>0</v>
      </c>
      <c r="L721" s="26">
        <v>0.65</v>
      </c>
      <c r="M721" s="26">
        <v>0</v>
      </c>
      <c r="N721" s="26">
        <v>0.34</v>
      </c>
      <c r="O721" s="26">
        <v>0.52</v>
      </c>
    </row>
    <row r="722" spans="1:15" x14ac:dyDescent="0.2">
      <c r="A722" s="23" t="s">
        <v>45</v>
      </c>
      <c r="B722" s="24">
        <v>6.97</v>
      </c>
      <c r="C722" s="25">
        <v>7.51</v>
      </c>
      <c r="D722" s="26">
        <v>6.46</v>
      </c>
      <c r="E722" s="25">
        <v>6.03</v>
      </c>
      <c r="F722" s="26">
        <v>7.48</v>
      </c>
      <c r="G722" s="26">
        <v>8.02</v>
      </c>
      <c r="H722" s="26">
        <v>4.47</v>
      </c>
      <c r="I722" s="25">
        <v>7.63</v>
      </c>
      <c r="J722" s="26">
        <v>6.03</v>
      </c>
      <c r="K722" s="25">
        <v>10.029999999999999</v>
      </c>
      <c r="L722" s="26">
        <v>5.5</v>
      </c>
      <c r="M722" s="26">
        <v>5.47</v>
      </c>
      <c r="N722" s="26">
        <v>7.77</v>
      </c>
      <c r="O722" s="26">
        <v>4.67</v>
      </c>
    </row>
    <row r="723" spans="1:15" x14ac:dyDescent="0.2">
      <c r="A723" s="23" t="s">
        <v>46</v>
      </c>
      <c r="B723" s="24">
        <v>9.42</v>
      </c>
      <c r="C723" s="25">
        <v>8.68</v>
      </c>
      <c r="D723" s="26">
        <v>10.15</v>
      </c>
      <c r="E723" s="25">
        <v>22.21</v>
      </c>
      <c r="F723" s="26">
        <v>9.7899999999999991</v>
      </c>
      <c r="G723" s="26">
        <v>4.3600000000000003</v>
      </c>
      <c r="H723" s="26">
        <v>5.99</v>
      </c>
      <c r="I723" s="25">
        <v>12.34</v>
      </c>
      <c r="J723" s="26">
        <v>5.22</v>
      </c>
      <c r="K723" s="25">
        <v>12.48</v>
      </c>
      <c r="L723" s="26">
        <v>6.5</v>
      </c>
      <c r="M723" s="26">
        <v>10.039999999999999</v>
      </c>
      <c r="N723" s="26">
        <v>8.1999999999999993</v>
      </c>
      <c r="O723" s="26">
        <v>9.73</v>
      </c>
    </row>
    <row r="724" spans="1:15" ht="22.5" x14ac:dyDescent="0.2">
      <c r="A724" s="23" t="s">
        <v>47</v>
      </c>
      <c r="B724" s="24">
        <v>22.52</v>
      </c>
      <c r="C724" s="25">
        <v>20.8</v>
      </c>
      <c r="D724" s="26">
        <v>24.19</v>
      </c>
      <c r="E724" s="25">
        <v>17.37</v>
      </c>
      <c r="F724" s="26">
        <v>25.51</v>
      </c>
      <c r="G724" s="26">
        <v>23.09</v>
      </c>
      <c r="H724" s="26">
        <v>15.07</v>
      </c>
      <c r="I724" s="25">
        <v>23.46</v>
      </c>
      <c r="J724" s="26">
        <v>21.17</v>
      </c>
      <c r="K724" s="25">
        <v>23.77</v>
      </c>
      <c r="L724" s="26">
        <v>30.85</v>
      </c>
      <c r="M724" s="26">
        <v>28.46</v>
      </c>
      <c r="N724" s="26">
        <v>16.05</v>
      </c>
      <c r="O724" s="26">
        <v>18.63</v>
      </c>
    </row>
    <row r="725" spans="1:15" x14ac:dyDescent="0.2">
      <c r="A725" s="23" t="s">
        <v>48</v>
      </c>
      <c r="B725" s="24">
        <v>30.14</v>
      </c>
      <c r="C725" s="25">
        <v>28.94</v>
      </c>
      <c r="D725" s="26">
        <v>31.3</v>
      </c>
      <c r="E725" s="25">
        <v>26.66</v>
      </c>
      <c r="F725" s="26">
        <v>28.19</v>
      </c>
      <c r="G725" s="26">
        <v>34.64</v>
      </c>
      <c r="H725" s="26">
        <v>33.24</v>
      </c>
      <c r="I725" s="25">
        <v>28.3</v>
      </c>
      <c r="J725" s="26">
        <v>32.79</v>
      </c>
      <c r="K725" s="25">
        <v>24.97</v>
      </c>
      <c r="L725" s="26">
        <v>24.68</v>
      </c>
      <c r="M725" s="26">
        <v>29.11</v>
      </c>
      <c r="N725" s="26">
        <v>30.47</v>
      </c>
      <c r="O725" s="26">
        <v>42.34</v>
      </c>
    </row>
    <row r="726" spans="1:15" x14ac:dyDescent="0.2">
      <c r="A726" s="23" t="s">
        <v>49</v>
      </c>
      <c r="B726" s="24">
        <v>30.66</v>
      </c>
      <c r="C726" s="25">
        <v>33.68</v>
      </c>
      <c r="D726" s="26">
        <v>27.74</v>
      </c>
      <c r="E726" s="25">
        <v>27.73</v>
      </c>
      <c r="F726" s="26">
        <v>28.85</v>
      </c>
      <c r="G726" s="26">
        <v>28.99</v>
      </c>
      <c r="H726" s="26">
        <v>41.22</v>
      </c>
      <c r="I726" s="25">
        <v>27.98</v>
      </c>
      <c r="J726" s="26">
        <v>34.53</v>
      </c>
      <c r="K726" s="25">
        <v>28.75</v>
      </c>
      <c r="L726" s="26">
        <v>31.82</v>
      </c>
      <c r="M726" s="26">
        <v>26.92</v>
      </c>
      <c r="N726" s="26">
        <v>37.17</v>
      </c>
      <c r="O726" s="26">
        <v>24.11</v>
      </c>
    </row>
    <row r="727" spans="1:15" x14ac:dyDescent="0.2">
      <c r="A727" s="23"/>
      <c r="B727" s="30"/>
      <c r="C727" s="26"/>
      <c r="D727" s="26"/>
      <c r="E727" s="26"/>
      <c r="F727" s="26"/>
      <c r="G727" s="26"/>
      <c r="H727" s="26"/>
      <c r="I727" s="26"/>
      <c r="J727" s="26"/>
      <c r="K727" s="26"/>
      <c r="L727" s="26"/>
      <c r="M727" s="26"/>
      <c r="N727" s="26"/>
      <c r="O727" s="26"/>
    </row>
    <row r="728" spans="1:15" ht="22.5" x14ac:dyDescent="0.2">
      <c r="A728" s="22" t="s">
        <v>50</v>
      </c>
      <c r="B728" s="4"/>
    </row>
    <row r="729" spans="1:15" ht="45" x14ac:dyDescent="0.2">
      <c r="A729" s="23" t="s">
        <v>51</v>
      </c>
      <c r="B729" s="24">
        <v>0.72</v>
      </c>
      <c r="C729" s="25">
        <v>1.02</v>
      </c>
      <c r="D729" s="26">
        <v>0.43</v>
      </c>
      <c r="E729" s="25">
        <v>0.45</v>
      </c>
      <c r="F729" s="26">
        <v>0.62</v>
      </c>
      <c r="G729" s="26">
        <v>0.83</v>
      </c>
      <c r="H729" s="26">
        <v>1.1200000000000001</v>
      </c>
      <c r="I729" s="25">
        <v>0.93</v>
      </c>
      <c r="J729" s="26">
        <v>0.42</v>
      </c>
      <c r="K729" s="25">
        <v>0.91</v>
      </c>
      <c r="L729" s="26">
        <v>0.67</v>
      </c>
      <c r="M729" s="26">
        <v>0.76</v>
      </c>
      <c r="N729" s="26">
        <v>0.64</v>
      </c>
      <c r="O729" s="26">
        <v>0.64</v>
      </c>
    </row>
    <row r="730" spans="1:15" ht="22.5" x14ac:dyDescent="0.2">
      <c r="A730" s="23" t="s">
        <v>52</v>
      </c>
      <c r="B730" s="24">
        <v>12.56</v>
      </c>
      <c r="C730" s="25">
        <v>11.91</v>
      </c>
      <c r="D730" s="26">
        <v>13.18</v>
      </c>
      <c r="E730" s="25">
        <v>3.93</v>
      </c>
      <c r="F730" s="26">
        <v>7.13</v>
      </c>
      <c r="G730" s="26">
        <v>16.71</v>
      </c>
      <c r="H730" s="26">
        <v>31.73</v>
      </c>
      <c r="I730" s="25">
        <v>8.67</v>
      </c>
      <c r="J730" s="26">
        <v>18.16</v>
      </c>
      <c r="K730" s="25">
        <v>14.02</v>
      </c>
      <c r="L730" s="26">
        <v>9.5299999999999994</v>
      </c>
      <c r="M730" s="26">
        <v>11.61</v>
      </c>
      <c r="N730" s="26">
        <v>12.79</v>
      </c>
      <c r="O730" s="26">
        <v>14.14</v>
      </c>
    </row>
    <row r="731" spans="1:15" ht="45" x14ac:dyDescent="0.2">
      <c r="A731" s="23" t="s">
        <v>53</v>
      </c>
      <c r="B731" s="24">
        <v>67.25</v>
      </c>
      <c r="C731" s="25">
        <v>61.99</v>
      </c>
      <c r="D731" s="26">
        <v>72.34</v>
      </c>
      <c r="E731" s="25">
        <v>68.97</v>
      </c>
      <c r="F731" s="26">
        <v>69.989999999999995</v>
      </c>
      <c r="G731" s="26">
        <v>68.989999999999995</v>
      </c>
      <c r="H731" s="26">
        <v>54.24</v>
      </c>
      <c r="I731" s="25">
        <v>72.63</v>
      </c>
      <c r="J731" s="26">
        <v>59.5</v>
      </c>
      <c r="K731" s="25">
        <v>62.35</v>
      </c>
      <c r="L731" s="26">
        <v>69.3</v>
      </c>
      <c r="M731" s="26">
        <v>64.05</v>
      </c>
      <c r="N731" s="26">
        <v>69.39</v>
      </c>
      <c r="O731" s="26">
        <v>71.55</v>
      </c>
    </row>
    <row r="732" spans="1:15" ht="22.5" x14ac:dyDescent="0.2">
      <c r="A732" s="23" t="s">
        <v>54</v>
      </c>
      <c r="B732" s="24">
        <v>8.8000000000000007</v>
      </c>
      <c r="C732" s="25">
        <v>10.1</v>
      </c>
      <c r="D732" s="26">
        <v>7.54</v>
      </c>
      <c r="E732" s="25">
        <v>7.86</v>
      </c>
      <c r="F732" s="26">
        <v>8.65</v>
      </c>
      <c r="G732" s="26">
        <v>10.130000000000001</v>
      </c>
      <c r="H732" s="26">
        <v>8.1999999999999993</v>
      </c>
      <c r="I732" s="25">
        <v>9.77</v>
      </c>
      <c r="J732" s="26">
        <v>7.41</v>
      </c>
      <c r="K732" s="25">
        <v>7.84</v>
      </c>
      <c r="L732" s="26">
        <v>11.64</v>
      </c>
      <c r="M732" s="26">
        <v>14.34</v>
      </c>
      <c r="N732" s="26">
        <v>5.55</v>
      </c>
      <c r="O732" s="26">
        <v>6.86</v>
      </c>
    </row>
    <row r="733" spans="1:15" x14ac:dyDescent="0.2">
      <c r="A733" s="23" t="s">
        <v>55</v>
      </c>
      <c r="B733" s="24">
        <v>7.12</v>
      </c>
      <c r="C733" s="25">
        <v>10.08</v>
      </c>
      <c r="D733" s="26">
        <v>4.26</v>
      </c>
      <c r="E733" s="25">
        <v>2.89</v>
      </c>
      <c r="F733" s="26">
        <v>10.43</v>
      </c>
      <c r="G733" s="26">
        <v>2.64</v>
      </c>
      <c r="H733" s="26">
        <v>4.71</v>
      </c>
      <c r="I733" s="25">
        <v>3.85</v>
      </c>
      <c r="J733" s="26">
        <v>11.83</v>
      </c>
      <c r="K733" s="25">
        <v>11.79</v>
      </c>
      <c r="L733" s="26">
        <v>7.55</v>
      </c>
      <c r="M733" s="26">
        <v>8.75</v>
      </c>
      <c r="N733" s="26">
        <v>4.33</v>
      </c>
      <c r="O733" s="26">
        <v>4.0999999999999996</v>
      </c>
    </row>
    <row r="734" spans="1:15" x14ac:dyDescent="0.2">
      <c r="A734" s="23" t="s">
        <v>42</v>
      </c>
      <c r="B734" s="24">
        <v>3.55</v>
      </c>
      <c r="C734" s="25">
        <v>4.9000000000000004</v>
      </c>
      <c r="D734" s="26">
        <v>2.25</v>
      </c>
      <c r="E734" s="25">
        <v>15.9</v>
      </c>
      <c r="F734" s="26">
        <v>3.18</v>
      </c>
      <c r="G734" s="26">
        <v>0.71</v>
      </c>
      <c r="H734" s="26">
        <v>0</v>
      </c>
      <c r="I734" s="25">
        <v>4.1500000000000004</v>
      </c>
      <c r="J734" s="26">
        <v>2.69</v>
      </c>
      <c r="K734" s="25">
        <v>3.09</v>
      </c>
      <c r="L734" s="26">
        <v>1.3</v>
      </c>
      <c r="M734" s="26">
        <v>0.49</v>
      </c>
      <c r="N734" s="26">
        <v>7.29</v>
      </c>
      <c r="O734" s="26">
        <v>2.72</v>
      </c>
    </row>
    <row r="735" spans="1:15" x14ac:dyDescent="0.2">
      <c r="A735" s="23"/>
      <c r="B735" s="24"/>
      <c r="C735" s="26"/>
      <c r="D735" s="26"/>
      <c r="E735" s="26"/>
      <c r="F735" s="26"/>
      <c r="G735" s="26"/>
      <c r="H735" s="26"/>
      <c r="I735" s="26"/>
      <c r="J735" s="26"/>
      <c r="K735" s="26"/>
      <c r="L735" s="26"/>
      <c r="M735" s="26"/>
      <c r="N735" s="26"/>
      <c r="O735" s="26"/>
    </row>
    <row r="736" spans="1:15" x14ac:dyDescent="0.2">
      <c r="A736" s="43" t="s">
        <v>56</v>
      </c>
      <c r="B736" s="4"/>
    </row>
    <row r="737" spans="1:15" x14ac:dyDescent="0.2">
      <c r="A737" s="23" t="s">
        <v>57</v>
      </c>
      <c r="B737" s="24">
        <v>40.76</v>
      </c>
      <c r="C737" s="25">
        <v>41.76</v>
      </c>
      <c r="D737" s="26">
        <v>39.78</v>
      </c>
      <c r="E737" s="25">
        <v>33.4</v>
      </c>
      <c r="F737" s="26">
        <v>50.94</v>
      </c>
      <c r="G737" s="26">
        <v>40.44</v>
      </c>
      <c r="H737" s="26">
        <v>11.24</v>
      </c>
      <c r="I737" s="25">
        <v>51.14</v>
      </c>
      <c r="J737" s="26">
        <v>25.82</v>
      </c>
      <c r="K737" s="25">
        <v>36.64</v>
      </c>
      <c r="L737" s="26">
        <v>45.23</v>
      </c>
      <c r="M737" s="26">
        <v>43.62</v>
      </c>
      <c r="N737" s="26">
        <v>43.24</v>
      </c>
      <c r="O737" s="26">
        <v>33.630000000000003</v>
      </c>
    </row>
    <row r="738" spans="1:15" ht="22.5" x14ac:dyDescent="0.2">
      <c r="A738" s="23" t="s">
        <v>58</v>
      </c>
      <c r="B738" s="24">
        <v>3.06</v>
      </c>
      <c r="C738" s="25">
        <v>5.24</v>
      </c>
      <c r="D738" s="26">
        <v>0.95</v>
      </c>
      <c r="E738" s="25">
        <v>5.36</v>
      </c>
      <c r="F738" s="26">
        <v>3.23</v>
      </c>
      <c r="G738" s="26">
        <v>3.29</v>
      </c>
      <c r="H738" s="26">
        <v>0.56999999999999995</v>
      </c>
      <c r="I738" s="25">
        <v>1.78</v>
      </c>
      <c r="J738" s="26">
        <v>4.91</v>
      </c>
      <c r="K738" s="25">
        <v>0.46</v>
      </c>
      <c r="L738" s="26">
        <v>2.2999999999999998</v>
      </c>
      <c r="M738" s="26">
        <v>1.92</v>
      </c>
      <c r="N738" s="26">
        <v>3.9</v>
      </c>
      <c r="O738" s="26">
        <v>6.92</v>
      </c>
    </row>
    <row r="739" spans="1:15" ht="22.5" x14ac:dyDescent="0.2">
      <c r="A739" s="23" t="s">
        <v>59</v>
      </c>
      <c r="B739" s="24">
        <v>25</v>
      </c>
      <c r="C739" s="25">
        <v>24.88</v>
      </c>
      <c r="D739" s="26">
        <v>25.12</v>
      </c>
      <c r="E739" s="25">
        <v>21.82</v>
      </c>
      <c r="F739" s="26">
        <v>11.45</v>
      </c>
      <c r="G739" s="26">
        <v>26.31</v>
      </c>
      <c r="H739" s="26">
        <v>72.23</v>
      </c>
      <c r="I739" s="25">
        <v>20.75</v>
      </c>
      <c r="J739" s="26">
        <v>31.13</v>
      </c>
      <c r="K739" s="25">
        <v>26.45</v>
      </c>
      <c r="L739" s="26">
        <v>21.06</v>
      </c>
      <c r="M739" s="26">
        <v>28.81</v>
      </c>
      <c r="N739" s="26">
        <v>23.76</v>
      </c>
      <c r="O739" s="26">
        <v>24.3</v>
      </c>
    </row>
    <row r="740" spans="1:15" x14ac:dyDescent="0.2">
      <c r="A740" s="28" t="s">
        <v>60</v>
      </c>
      <c r="B740" s="29">
        <f>B739+B738+B737</f>
        <v>68.819999999999993</v>
      </c>
      <c r="C740" s="29">
        <f t="shared" ref="C740:O740" si="60">C739+C738+C737</f>
        <v>71.88</v>
      </c>
      <c r="D740" s="29">
        <f t="shared" si="60"/>
        <v>65.849999999999994</v>
      </c>
      <c r="E740" s="29">
        <f t="shared" si="60"/>
        <v>60.58</v>
      </c>
      <c r="F740" s="29">
        <f t="shared" si="60"/>
        <v>65.62</v>
      </c>
      <c r="G740" s="29">
        <f t="shared" si="60"/>
        <v>70.039999999999992</v>
      </c>
      <c r="H740" s="29">
        <f t="shared" si="60"/>
        <v>84.039999999999992</v>
      </c>
      <c r="I740" s="29">
        <f t="shared" si="60"/>
        <v>73.67</v>
      </c>
      <c r="J740" s="29">
        <f t="shared" si="60"/>
        <v>61.86</v>
      </c>
      <c r="K740" s="29">
        <f t="shared" si="60"/>
        <v>63.55</v>
      </c>
      <c r="L740" s="29">
        <f t="shared" si="60"/>
        <v>68.59</v>
      </c>
      <c r="M740" s="29">
        <f t="shared" si="60"/>
        <v>74.349999999999994</v>
      </c>
      <c r="N740" s="29">
        <f t="shared" si="60"/>
        <v>70.900000000000006</v>
      </c>
      <c r="O740" s="29">
        <f t="shared" si="60"/>
        <v>64.849999999999994</v>
      </c>
    </row>
    <row r="741" spans="1:15" ht="22.5" x14ac:dyDescent="0.2">
      <c r="A741" s="23" t="s">
        <v>61</v>
      </c>
      <c r="B741" s="24">
        <v>1.77</v>
      </c>
      <c r="C741" s="25">
        <v>1.73</v>
      </c>
      <c r="D741" s="26">
        <v>1.81</v>
      </c>
      <c r="E741" s="25">
        <v>0.79</v>
      </c>
      <c r="F741" s="26">
        <v>2.27</v>
      </c>
      <c r="G741" s="26">
        <v>0.22</v>
      </c>
      <c r="H741" s="26">
        <v>2.83</v>
      </c>
      <c r="I741" s="25">
        <v>1.03</v>
      </c>
      <c r="J741" s="26">
        <v>2.85</v>
      </c>
      <c r="K741" s="25">
        <v>0.36</v>
      </c>
      <c r="L741" s="26">
        <v>2.04</v>
      </c>
      <c r="M741" s="26">
        <v>1.25</v>
      </c>
      <c r="N741" s="26">
        <v>2.09</v>
      </c>
      <c r="O741" s="26">
        <v>3.39</v>
      </c>
    </row>
    <row r="742" spans="1:15" x14ac:dyDescent="0.2">
      <c r="A742" s="23" t="s">
        <v>62</v>
      </c>
      <c r="B742" s="24">
        <v>0.61</v>
      </c>
      <c r="C742" s="25">
        <v>0.09</v>
      </c>
      <c r="D742" s="26">
        <v>1.1000000000000001</v>
      </c>
      <c r="E742" s="25">
        <v>1.33</v>
      </c>
      <c r="F742" s="26">
        <v>0.74</v>
      </c>
      <c r="G742" s="26">
        <v>0.35</v>
      </c>
      <c r="H742" s="26">
        <v>0</v>
      </c>
      <c r="I742" s="25">
        <v>0.62</v>
      </c>
      <c r="J742" s="26">
        <v>0.59</v>
      </c>
      <c r="K742" s="25">
        <v>1.2</v>
      </c>
      <c r="L742" s="26">
        <v>0.33</v>
      </c>
      <c r="M742" s="26">
        <v>0.18</v>
      </c>
      <c r="N742" s="26">
        <v>0.22</v>
      </c>
      <c r="O742" s="26">
        <v>1.38</v>
      </c>
    </row>
    <row r="743" spans="1:15" ht="22.5" x14ac:dyDescent="0.2">
      <c r="A743" s="23" t="s">
        <v>63</v>
      </c>
      <c r="B743" s="24">
        <v>8.75</v>
      </c>
      <c r="C743" s="25">
        <v>7.31</v>
      </c>
      <c r="D743" s="26">
        <v>10.14</v>
      </c>
      <c r="E743" s="25">
        <v>7.13</v>
      </c>
      <c r="F743" s="26">
        <v>10.99</v>
      </c>
      <c r="G743" s="26">
        <v>8.59</v>
      </c>
      <c r="H743" s="26">
        <v>2.37</v>
      </c>
      <c r="I743" s="25">
        <v>7.68</v>
      </c>
      <c r="J743" s="26">
        <v>10.28</v>
      </c>
      <c r="K743" s="25">
        <v>11.69</v>
      </c>
      <c r="L743" s="26">
        <v>14.53</v>
      </c>
      <c r="M743" s="26">
        <v>5.65</v>
      </c>
      <c r="N743" s="26">
        <v>4.46</v>
      </c>
      <c r="O743" s="26">
        <v>12.05</v>
      </c>
    </row>
    <row r="744" spans="1:15" ht="33.75" x14ac:dyDescent="0.2">
      <c r="A744" s="23" t="s">
        <v>64</v>
      </c>
      <c r="B744" s="24">
        <v>9.31</v>
      </c>
      <c r="C744" s="25">
        <v>7.13</v>
      </c>
      <c r="D744" s="26">
        <v>11.42</v>
      </c>
      <c r="E744" s="25">
        <v>9.0299999999999994</v>
      </c>
      <c r="F744" s="26">
        <v>11.54</v>
      </c>
      <c r="G744" s="26">
        <v>9.52</v>
      </c>
      <c r="H744" s="26">
        <v>1.52</v>
      </c>
      <c r="I744" s="25">
        <v>7.52</v>
      </c>
      <c r="J744" s="26">
        <v>11.89</v>
      </c>
      <c r="K744" s="25">
        <v>9.9</v>
      </c>
      <c r="L744" s="26">
        <v>6.89</v>
      </c>
      <c r="M744" s="26">
        <v>11.6</v>
      </c>
      <c r="N744" s="26">
        <v>8.09</v>
      </c>
      <c r="O744" s="26">
        <v>10.210000000000001</v>
      </c>
    </row>
    <row r="745" spans="1:15" x14ac:dyDescent="0.2">
      <c r="A745" s="23" t="s">
        <v>65</v>
      </c>
      <c r="B745" s="24">
        <v>3.82</v>
      </c>
      <c r="C745" s="25">
        <v>3.52</v>
      </c>
      <c r="D745" s="26">
        <v>4.1100000000000003</v>
      </c>
      <c r="E745" s="25">
        <v>5.22</v>
      </c>
      <c r="F745" s="26">
        <v>3.92</v>
      </c>
      <c r="G745" s="26">
        <v>4.32</v>
      </c>
      <c r="H745" s="26">
        <v>1.83</v>
      </c>
      <c r="I745" s="25">
        <v>3.5</v>
      </c>
      <c r="J745" s="26">
        <v>4.2699999999999996</v>
      </c>
      <c r="K745" s="25">
        <v>4.0999999999999996</v>
      </c>
      <c r="L745" s="26">
        <v>3.2</v>
      </c>
      <c r="M745" s="26">
        <v>3.23</v>
      </c>
      <c r="N745" s="26">
        <v>4.05</v>
      </c>
      <c r="O745" s="26">
        <v>4.29</v>
      </c>
    </row>
    <row r="746" spans="1:15" x14ac:dyDescent="0.2">
      <c r="A746" s="28" t="s">
        <v>66</v>
      </c>
      <c r="B746" s="29">
        <f>B745+B744+B743+B742+B741</f>
        <v>24.26</v>
      </c>
      <c r="C746" s="29">
        <f t="shared" ref="C746:O746" si="61">C745+C744+C743+C742+C741</f>
        <v>19.78</v>
      </c>
      <c r="D746" s="29">
        <f t="shared" si="61"/>
        <v>28.580000000000002</v>
      </c>
      <c r="E746" s="29">
        <f t="shared" si="61"/>
        <v>23.5</v>
      </c>
      <c r="F746" s="29">
        <f t="shared" si="61"/>
        <v>29.459999999999997</v>
      </c>
      <c r="G746" s="29">
        <f t="shared" si="61"/>
        <v>23</v>
      </c>
      <c r="H746" s="29">
        <f t="shared" si="61"/>
        <v>8.5500000000000007</v>
      </c>
      <c r="I746" s="29">
        <f t="shared" si="61"/>
        <v>20.350000000000001</v>
      </c>
      <c r="J746" s="29">
        <f t="shared" si="61"/>
        <v>29.88</v>
      </c>
      <c r="K746" s="29">
        <f t="shared" si="61"/>
        <v>27.249999999999996</v>
      </c>
      <c r="L746" s="29">
        <f t="shared" si="61"/>
        <v>26.989999999999995</v>
      </c>
      <c r="M746" s="29">
        <f t="shared" si="61"/>
        <v>21.91</v>
      </c>
      <c r="N746" s="29">
        <f t="shared" si="61"/>
        <v>18.91</v>
      </c>
      <c r="O746" s="29">
        <f t="shared" si="61"/>
        <v>31.32</v>
      </c>
    </row>
    <row r="747" spans="1:15" x14ac:dyDescent="0.2">
      <c r="A747" s="23" t="s">
        <v>33</v>
      </c>
      <c r="B747" s="24">
        <v>6.92</v>
      </c>
      <c r="C747" s="25">
        <v>8.32</v>
      </c>
      <c r="D747" s="26">
        <v>5.56</v>
      </c>
      <c r="E747" s="25">
        <v>15.93</v>
      </c>
      <c r="F747" s="26">
        <v>4.93</v>
      </c>
      <c r="G747" s="26">
        <v>6.96</v>
      </c>
      <c r="H747" s="26">
        <v>7.42</v>
      </c>
      <c r="I747" s="25">
        <v>5.99</v>
      </c>
      <c r="J747" s="26">
        <v>8.26</v>
      </c>
      <c r="K747" s="25">
        <v>9.2100000000000009</v>
      </c>
      <c r="L747" s="26">
        <v>4.42</v>
      </c>
      <c r="M747" s="26">
        <v>3.75</v>
      </c>
      <c r="N747" s="26">
        <v>10.18</v>
      </c>
      <c r="O747" s="26">
        <v>3.82</v>
      </c>
    </row>
    <row r="748" spans="1:15" x14ac:dyDescent="0.2">
      <c r="A748" s="23"/>
      <c r="B748" s="30"/>
      <c r="C748" s="26"/>
      <c r="D748" s="26"/>
      <c r="E748" s="26"/>
      <c r="F748" s="26"/>
      <c r="G748" s="26"/>
      <c r="H748" s="26"/>
      <c r="I748" s="26"/>
      <c r="J748" s="26"/>
      <c r="K748" s="26"/>
      <c r="L748" s="26"/>
      <c r="M748" s="26"/>
      <c r="N748" s="26"/>
      <c r="O748" s="26"/>
    </row>
    <row r="749" spans="1:15" x14ac:dyDescent="0.2">
      <c r="A749" s="43" t="s">
        <v>296</v>
      </c>
      <c r="B749" s="4"/>
    </row>
    <row r="750" spans="1:15" x14ac:dyDescent="0.2">
      <c r="A750" s="43" t="s">
        <v>297</v>
      </c>
      <c r="B750" s="4"/>
    </row>
    <row r="751" spans="1:15" x14ac:dyDescent="0.2">
      <c r="A751" s="43" t="s">
        <v>298</v>
      </c>
      <c r="B751" s="4"/>
    </row>
    <row r="752" spans="1:15" x14ac:dyDescent="0.2">
      <c r="A752" s="43" t="s">
        <v>299</v>
      </c>
      <c r="B752" s="4"/>
    </row>
    <row r="753" spans="1:15" ht="22.5" x14ac:dyDescent="0.2">
      <c r="A753" s="23" t="s">
        <v>67</v>
      </c>
      <c r="B753" s="24">
        <v>26.3</v>
      </c>
      <c r="C753" s="25">
        <v>23.59</v>
      </c>
      <c r="D753" s="26">
        <v>28.92</v>
      </c>
      <c r="E753" s="25">
        <v>29.03</v>
      </c>
      <c r="F753" s="26">
        <v>22.56</v>
      </c>
      <c r="G753" s="26">
        <v>27.34</v>
      </c>
      <c r="H753" s="26">
        <v>35.880000000000003</v>
      </c>
      <c r="I753" s="25">
        <v>22.88</v>
      </c>
      <c r="J753" s="26">
        <v>31.22</v>
      </c>
      <c r="K753" s="25">
        <v>25.35</v>
      </c>
      <c r="L753" s="26">
        <v>24.14</v>
      </c>
      <c r="M753" s="26">
        <v>24.99</v>
      </c>
      <c r="N753" s="26">
        <v>28.28</v>
      </c>
      <c r="O753" s="26">
        <v>27.23</v>
      </c>
    </row>
    <row r="754" spans="1:15" x14ac:dyDescent="0.2">
      <c r="A754" s="23">
        <v>1</v>
      </c>
      <c r="B754" s="24">
        <v>8.4700000000000006</v>
      </c>
      <c r="C754" s="25">
        <v>6.85</v>
      </c>
      <c r="D754" s="26">
        <v>10.029999999999999</v>
      </c>
      <c r="E754" s="25">
        <v>9.0299999999999994</v>
      </c>
      <c r="F754" s="26">
        <v>9.57</v>
      </c>
      <c r="G754" s="26">
        <v>5.64</v>
      </c>
      <c r="H754" s="26">
        <v>8.0500000000000007</v>
      </c>
      <c r="I754" s="25">
        <v>9.6</v>
      </c>
      <c r="J754" s="26">
        <v>6.84</v>
      </c>
      <c r="K754" s="25">
        <v>9.84</v>
      </c>
      <c r="L754" s="26">
        <v>14.73</v>
      </c>
      <c r="M754" s="26">
        <v>7.74</v>
      </c>
      <c r="N754" s="26">
        <v>6.01</v>
      </c>
      <c r="O754" s="26">
        <v>6.8</v>
      </c>
    </row>
    <row r="755" spans="1:15" x14ac:dyDescent="0.2">
      <c r="A755" s="23">
        <v>2</v>
      </c>
      <c r="B755" s="24">
        <v>11.36</v>
      </c>
      <c r="C755" s="25">
        <v>11.38</v>
      </c>
      <c r="D755" s="26">
        <v>11.34</v>
      </c>
      <c r="E755" s="25">
        <v>4.93</v>
      </c>
      <c r="F755" s="26">
        <v>12.5</v>
      </c>
      <c r="G755" s="26">
        <v>12.45</v>
      </c>
      <c r="H755" s="26">
        <v>10.47</v>
      </c>
      <c r="I755" s="25">
        <v>10.97</v>
      </c>
      <c r="J755" s="26">
        <v>11.92</v>
      </c>
      <c r="K755" s="25">
        <v>11.7</v>
      </c>
      <c r="L755" s="26">
        <v>11.02</v>
      </c>
      <c r="M755" s="26">
        <v>10.31</v>
      </c>
      <c r="N755" s="26">
        <v>12.79</v>
      </c>
      <c r="O755" s="26">
        <v>9.74</v>
      </c>
    </row>
    <row r="756" spans="1:15" x14ac:dyDescent="0.2">
      <c r="A756" s="23">
        <v>3</v>
      </c>
      <c r="B756" s="24">
        <v>10.18</v>
      </c>
      <c r="C756" s="25">
        <v>11.26</v>
      </c>
      <c r="D756" s="26">
        <v>9.14</v>
      </c>
      <c r="E756" s="25">
        <v>10.86</v>
      </c>
      <c r="F756" s="26">
        <v>9.61</v>
      </c>
      <c r="G756" s="26">
        <v>13.03</v>
      </c>
      <c r="H756" s="26">
        <v>7.86</v>
      </c>
      <c r="I756" s="25">
        <v>12.17</v>
      </c>
      <c r="J756" s="26">
        <v>7.32</v>
      </c>
      <c r="K756" s="25">
        <v>9.02</v>
      </c>
      <c r="L756" s="26">
        <v>10.88</v>
      </c>
      <c r="M756" s="26">
        <v>9.08</v>
      </c>
      <c r="N756" s="26">
        <v>12.87</v>
      </c>
      <c r="O756" s="26">
        <v>7.22</v>
      </c>
    </row>
    <row r="757" spans="1:15" x14ac:dyDescent="0.2">
      <c r="A757" s="23">
        <v>4</v>
      </c>
      <c r="B757" s="24">
        <v>8.31</v>
      </c>
      <c r="C757" s="25">
        <v>8.57</v>
      </c>
      <c r="D757" s="26">
        <v>8.06</v>
      </c>
      <c r="E757" s="25">
        <v>12.32</v>
      </c>
      <c r="F757" s="26">
        <v>8.07</v>
      </c>
      <c r="G757" s="26">
        <v>9.41</v>
      </c>
      <c r="H757" s="26">
        <v>4.8499999999999996</v>
      </c>
      <c r="I757" s="25">
        <v>9.35</v>
      </c>
      <c r="J757" s="26">
        <v>6.81</v>
      </c>
      <c r="K757" s="25">
        <v>11.1</v>
      </c>
      <c r="L757" s="26">
        <v>7.61</v>
      </c>
      <c r="M757" s="26">
        <v>8.58</v>
      </c>
      <c r="N757" s="26">
        <v>6.91</v>
      </c>
      <c r="O757" s="26">
        <v>7.73</v>
      </c>
    </row>
    <row r="758" spans="1:15" x14ac:dyDescent="0.2">
      <c r="A758" s="23">
        <v>5</v>
      </c>
      <c r="B758" s="24">
        <v>9.6300000000000008</v>
      </c>
      <c r="C758" s="25">
        <v>10.81</v>
      </c>
      <c r="D758" s="26">
        <v>8.48</v>
      </c>
      <c r="E758" s="25">
        <v>8.2899999999999991</v>
      </c>
      <c r="F758" s="26">
        <v>11</v>
      </c>
      <c r="G758" s="26">
        <v>5.9</v>
      </c>
      <c r="H758" s="26">
        <v>10.87</v>
      </c>
      <c r="I758" s="25">
        <v>10.36</v>
      </c>
      <c r="J758" s="26">
        <v>8.58</v>
      </c>
      <c r="K758" s="25">
        <v>8.67</v>
      </c>
      <c r="L758" s="26">
        <v>7.73</v>
      </c>
      <c r="M758" s="26">
        <v>8.34</v>
      </c>
      <c r="N758" s="26">
        <v>9.73</v>
      </c>
      <c r="O758" s="26">
        <v>14</v>
      </c>
    </row>
    <row r="759" spans="1:15" x14ac:dyDescent="0.2">
      <c r="A759" s="23">
        <v>6</v>
      </c>
      <c r="B759" s="24">
        <v>6.05</v>
      </c>
      <c r="C759" s="25">
        <v>5.89</v>
      </c>
      <c r="D759" s="26">
        <v>6.19</v>
      </c>
      <c r="E759" s="25">
        <v>3.17</v>
      </c>
      <c r="F759" s="26">
        <v>6.43</v>
      </c>
      <c r="G759" s="26">
        <v>7.42</v>
      </c>
      <c r="H759" s="26">
        <v>4.8899999999999997</v>
      </c>
      <c r="I759" s="25">
        <v>7.23</v>
      </c>
      <c r="J759" s="26">
        <v>4.34</v>
      </c>
      <c r="K759" s="25">
        <v>3.56</v>
      </c>
      <c r="L759" s="26">
        <v>12.26</v>
      </c>
      <c r="M759" s="26">
        <v>5</v>
      </c>
      <c r="N759" s="26">
        <v>6.42</v>
      </c>
      <c r="O759" s="26">
        <v>4.2699999999999996</v>
      </c>
    </row>
    <row r="760" spans="1:15" x14ac:dyDescent="0.2">
      <c r="A760" s="23" t="s">
        <v>68</v>
      </c>
      <c r="B760" s="24">
        <v>14.47</v>
      </c>
      <c r="C760" s="25">
        <v>14.63</v>
      </c>
      <c r="D760" s="26">
        <v>14.31</v>
      </c>
      <c r="E760" s="25">
        <v>9.9600000000000009</v>
      </c>
      <c r="F760" s="26">
        <v>15.19</v>
      </c>
      <c r="G760" s="26">
        <v>15.32</v>
      </c>
      <c r="H760" s="26">
        <v>13.99</v>
      </c>
      <c r="I760" s="25">
        <v>13.33</v>
      </c>
      <c r="J760" s="26">
        <v>16.100000000000001</v>
      </c>
      <c r="K760" s="25">
        <v>13.46</v>
      </c>
      <c r="L760" s="26">
        <v>9.61</v>
      </c>
      <c r="M760" s="26">
        <v>21.47</v>
      </c>
      <c r="N760" s="26">
        <v>11.02</v>
      </c>
      <c r="O760" s="26">
        <v>18.04</v>
      </c>
    </row>
    <row r="761" spans="1:15" x14ac:dyDescent="0.2">
      <c r="A761" s="23" t="s">
        <v>42</v>
      </c>
      <c r="B761" s="24">
        <v>5.24</v>
      </c>
      <c r="C761" s="25">
        <v>7.01</v>
      </c>
      <c r="D761" s="26">
        <v>3.52</v>
      </c>
      <c r="E761" s="25">
        <v>12.41</v>
      </c>
      <c r="F761" s="26">
        <v>5.07</v>
      </c>
      <c r="G761" s="26">
        <v>3.5</v>
      </c>
      <c r="H761" s="26">
        <v>3.14</v>
      </c>
      <c r="I761" s="25">
        <v>4.0999999999999996</v>
      </c>
      <c r="J761" s="26">
        <v>6.87</v>
      </c>
      <c r="K761" s="25">
        <v>7.31</v>
      </c>
      <c r="L761" s="26">
        <v>2.02</v>
      </c>
      <c r="M761" s="26">
        <v>4.5</v>
      </c>
      <c r="N761" s="26">
        <v>5.97</v>
      </c>
      <c r="O761" s="26">
        <v>4.96</v>
      </c>
    </row>
    <row r="762" spans="1:15" x14ac:dyDescent="0.2">
      <c r="A762" s="23"/>
      <c r="B762" s="24"/>
      <c r="C762" s="26"/>
      <c r="D762" s="26"/>
      <c r="E762" s="26"/>
      <c r="F762" s="26"/>
      <c r="G762" s="26"/>
      <c r="H762" s="26"/>
      <c r="I762" s="26"/>
      <c r="J762" s="26"/>
      <c r="K762" s="26"/>
      <c r="L762" s="26"/>
      <c r="M762" s="26"/>
      <c r="N762" s="26"/>
      <c r="O762" s="26"/>
    </row>
    <row r="763" spans="1:15" x14ac:dyDescent="0.2">
      <c r="A763" s="43" t="s">
        <v>300</v>
      </c>
      <c r="B763" s="4"/>
    </row>
    <row r="764" spans="1:15" x14ac:dyDescent="0.2">
      <c r="A764" s="43" t="s">
        <v>301</v>
      </c>
      <c r="B764" s="4"/>
    </row>
    <row r="765" spans="1:15" x14ac:dyDescent="0.2">
      <c r="A765" s="23" t="s">
        <v>69</v>
      </c>
      <c r="B765" s="24">
        <v>14.48</v>
      </c>
      <c r="C765" s="25">
        <v>15.21</v>
      </c>
      <c r="D765" s="26">
        <v>13.77</v>
      </c>
      <c r="E765" s="25">
        <v>12.66</v>
      </c>
      <c r="F765" s="26">
        <v>11.47</v>
      </c>
      <c r="G765" s="26">
        <v>18.239999999999998</v>
      </c>
      <c r="H765" s="26">
        <v>21.05</v>
      </c>
      <c r="I765" s="25">
        <v>15.05</v>
      </c>
      <c r="J765" s="26">
        <v>13.66</v>
      </c>
      <c r="K765" s="25">
        <v>10.98</v>
      </c>
      <c r="L765" s="26">
        <v>9</v>
      </c>
      <c r="M765" s="26">
        <v>18.760000000000002</v>
      </c>
      <c r="N765" s="26">
        <v>14.47</v>
      </c>
      <c r="O765" s="26">
        <v>18.52</v>
      </c>
    </row>
    <row r="766" spans="1:15" x14ac:dyDescent="0.2">
      <c r="A766" s="23">
        <v>1</v>
      </c>
      <c r="B766" s="24">
        <v>4.79</v>
      </c>
      <c r="C766" s="25">
        <v>5.23</v>
      </c>
      <c r="D766" s="26">
        <v>4.37</v>
      </c>
      <c r="E766" s="25">
        <v>0.48</v>
      </c>
      <c r="F766" s="26">
        <v>4.83</v>
      </c>
      <c r="G766" s="26">
        <v>5.99</v>
      </c>
      <c r="H766" s="26">
        <v>6.06</v>
      </c>
      <c r="I766" s="25">
        <v>5.38</v>
      </c>
      <c r="J766" s="26">
        <v>3.95</v>
      </c>
      <c r="K766" s="25">
        <v>3.95</v>
      </c>
      <c r="L766" s="26">
        <v>3</v>
      </c>
      <c r="M766" s="26">
        <v>5.01</v>
      </c>
      <c r="N766" s="26">
        <v>5.52</v>
      </c>
      <c r="O766" s="26">
        <v>5.79</v>
      </c>
    </row>
    <row r="767" spans="1:15" x14ac:dyDescent="0.2">
      <c r="A767" s="23">
        <v>2</v>
      </c>
      <c r="B767" s="24">
        <v>10.07</v>
      </c>
      <c r="C767" s="25">
        <v>10.59</v>
      </c>
      <c r="D767" s="26">
        <v>9.57</v>
      </c>
      <c r="E767" s="25">
        <v>7.02</v>
      </c>
      <c r="F767" s="26">
        <v>10.34</v>
      </c>
      <c r="G767" s="26">
        <v>10.28</v>
      </c>
      <c r="H767" s="26">
        <v>10.98</v>
      </c>
      <c r="I767" s="25">
        <v>8.5500000000000007</v>
      </c>
      <c r="J767" s="26">
        <v>12.25</v>
      </c>
      <c r="K767" s="25">
        <v>8</v>
      </c>
      <c r="L767" s="26">
        <v>12.36</v>
      </c>
      <c r="M767" s="26">
        <v>12.1</v>
      </c>
      <c r="N767" s="26">
        <v>8.4499999999999993</v>
      </c>
      <c r="O767" s="26">
        <v>11.28</v>
      </c>
    </row>
    <row r="768" spans="1:15" x14ac:dyDescent="0.2">
      <c r="A768" s="23">
        <v>3</v>
      </c>
      <c r="B768" s="24">
        <v>10.19</v>
      </c>
      <c r="C768" s="25">
        <v>9.67</v>
      </c>
      <c r="D768" s="26">
        <v>10.69</v>
      </c>
      <c r="E768" s="25">
        <v>11.04</v>
      </c>
      <c r="F768" s="26">
        <v>10.33</v>
      </c>
      <c r="G768" s="26">
        <v>7.9</v>
      </c>
      <c r="H768" s="26">
        <v>12.17</v>
      </c>
      <c r="I768" s="25">
        <v>12.32</v>
      </c>
      <c r="J768" s="26">
        <v>7.11</v>
      </c>
      <c r="K768" s="25">
        <v>8.2100000000000009</v>
      </c>
      <c r="L768" s="26">
        <v>14.99</v>
      </c>
      <c r="M768" s="26">
        <v>8.3000000000000007</v>
      </c>
      <c r="N768" s="26">
        <v>9.3800000000000008</v>
      </c>
      <c r="O768" s="26">
        <v>12.39</v>
      </c>
    </row>
    <row r="769" spans="1:15" x14ac:dyDescent="0.2">
      <c r="A769" s="23">
        <v>4</v>
      </c>
      <c r="B769" s="24">
        <v>7.76</v>
      </c>
      <c r="C769" s="25">
        <v>7.55</v>
      </c>
      <c r="D769" s="26">
        <v>7.97</v>
      </c>
      <c r="E769" s="25">
        <v>3.59</v>
      </c>
      <c r="F769" s="26">
        <v>8.3699999999999992</v>
      </c>
      <c r="G769" s="26">
        <v>4.59</v>
      </c>
      <c r="H769" s="26">
        <v>12.88</v>
      </c>
      <c r="I769" s="25">
        <v>9.02</v>
      </c>
      <c r="J769" s="26">
        <v>5.95</v>
      </c>
      <c r="K769" s="25">
        <v>8.5</v>
      </c>
      <c r="L769" s="26">
        <v>14.36</v>
      </c>
      <c r="M769" s="26">
        <v>9.33</v>
      </c>
      <c r="N769" s="26">
        <v>4.17</v>
      </c>
      <c r="O769" s="26">
        <v>5.94</v>
      </c>
    </row>
    <row r="770" spans="1:15" x14ac:dyDescent="0.2">
      <c r="A770" s="23">
        <v>5</v>
      </c>
      <c r="B770" s="24">
        <v>11.85</v>
      </c>
      <c r="C770" s="25">
        <v>13.11</v>
      </c>
      <c r="D770" s="26">
        <v>10.63</v>
      </c>
      <c r="E770" s="25">
        <v>8.14</v>
      </c>
      <c r="F770" s="26">
        <v>11.52</v>
      </c>
      <c r="G770" s="26">
        <v>13.66</v>
      </c>
      <c r="H770" s="26">
        <v>13.15</v>
      </c>
      <c r="I770" s="25">
        <v>11.08</v>
      </c>
      <c r="J770" s="26">
        <v>12.96</v>
      </c>
      <c r="K770" s="25">
        <v>13.96</v>
      </c>
      <c r="L770" s="26">
        <v>6.05</v>
      </c>
      <c r="M770" s="26">
        <v>10.199999999999999</v>
      </c>
      <c r="N770" s="26">
        <v>13.82</v>
      </c>
      <c r="O770" s="26">
        <v>12.56</v>
      </c>
    </row>
    <row r="771" spans="1:15" x14ac:dyDescent="0.2">
      <c r="A771" s="23">
        <v>6</v>
      </c>
      <c r="B771" s="24">
        <v>10.93</v>
      </c>
      <c r="C771" s="25">
        <v>9.9700000000000006</v>
      </c>
      <c r="D771" s="26">
        <v>11.86</v>
      </c>
      <c r="E771" s="25">
        <v>10.8</v>
      </c>
      <c r="F771" s="26">
        <v>11.47</v>
      </c>
      <c r="G771" s="26">
        <v>13.82</v>
      </c>
      <c r="H771" s="26">
        <v>5.27</v>
      </c>
      <c r="I771" s="25">
        <v>11.25</v>
      </c>
      <c r="J771" s="26">
        <v>10.47</v>
      </c>
      <c r="K771" s="25">
        <v>10.34</v>
      </c>
      <c r="L771" s="26">
        <v>12.09</v>
      </c>
      <c r="M771" s="26">
        <v>13.56</v>
      </c>
      <c r="N771" s="26">
        <v>8.6999999999999993</v>
      </c>
      <c r="O771" s="26">
        <v>11.71</v>
      </c>
    </row>
    <row r="772" spans="1:15" x14ac:dyDescent="0.2">
      <c r="A772" s="23">
        <v>7</v>
      </c>
      <c r="B772" s="24">
        <v>11.07</v>
      </c>
      <c r="C772" s="25">
        <v>10.53</v>
      </c>
      <c r="D772" s="26">
        <v>11.59</v>
      </c>
      <c r="E772" s="25">
        <v>18.07</v>
      </c>
      <c r="F772" s="26">
        <v>10.5</v>
      </c>
      <c r="G772" s="26">
        <v>12.17</v>
      </c>
      <c r="H772" s="26">
        <v>6.63</v>
      </c>
      <c r="I772" s="25">
        <v>9.4</v>
      </c>
      <c r="J772" s="26">
        <v>13.47</v>
      </c>
      <c r="K772" s="25">
        <v>7.94</v>
      </c>
      <c r="L772" s="26">
        <v>11.41</v>
      </c>
      <c r="M772" s="26">
        <v>8.1199999999999992</v>
      </c>
      <c r="N772" s="26">
        <v>17.53</v>
      </c>
      <c r="O772" s="26">
        <v>5.89</v>
      </c>
    </row>
    <row r="773" spans="1:15" x14ac:dyDescent="0.2">
      <c r="A773" s="23">
        <v>8</v>
      </c>
      <c r="B773" s="24">
        <v>8.2200000000000006</v>
      </c>
      <c r="C773" s="25">
        <v>9.36</v>
      </c>
      <c r="D773" s="26">
        <v>7.12</v>
      </c>
      <c r="E773" s="25">
        <v>1.54</v>
      </c>
      <c r="F773" s="26">
        <v>11.2</v>
      </c>
      <c r="G773" s="26">
        <v>5.21</v>
      </c>
      <c r="H773" s="26">
        <v>6.66</v>
      </c>
      <c r="I773" s="25">
        <v>7.97</v>
      </c>
      <c r="J773" s="26">
        <v>8.57</v>
      </c>
      <c r="K773" s="25">
        <v>12.92</v>
      </c>
      <c r="L773" s="26">
        <v>10.050000000000001</v>
      </c>
      <c r="M773" s="26">
        <v>7.51</v>
      </c>
      <c r="N773" s="26">
        <v>5.27</v>
      </c>
      <c r="O773" s="26">
        <v>7.17</v>
      </c>
    </row>
    <row r="774" spans="1:15" x14ac:dyDescent="0.2">
      <c r="A774" s="23">
        <v>9</v>
      </c>
      <c r="B774" s="24">
        <v>2.36</v>
      </c>
      <c r="C774" s="25">
        <v>1.25</v>
      </c>
      <c r="D774" s="26">
        <v>3.44</v>
      </c>
      <c r="E774" s="25">
        <v>3.19</v>
      </c>
      <c r="F774" s="26">
        <v>1.82</v>
      </c>
      <c r="G774" s="26">
        <v>3.16</v>
      </c>
      <c r="H774" s="26">
        <v>2.59</v>
      </c>
      <c r="I774" s="25">
        <v>2.36</v>
      </c>
      <c r="J774" s="26">
        <v>2.37</v>
      </c>
      <c r="K774" s="25">
        <v>3.8</v>
      </c>
      <c r="L774" s="26">
        <v>1.33</v>
      </c>
      <c r="M774" s="26">
        <v>1.77</v>
      </c>
      <c r="N774" s="26">
        <v>2.11</v>
      </c>
      <c r="O774" s="26">
        <v>2.68</v>
      </c>
    </row>
    <row r="775" spans="1:15" x14ac:dyDescent="0.2">
      <c r="A775" s="23" t="s">
        <v>70</v>
      </c>
      <c r="B775" s="24">
        <v>3.83</v>
      </c>
      <c r="C775" s="25">
        <v>1.53</v>
      </c>
      <c r="D775" s="26">
        <v>6.05</v>
      </c>
      <c r="E775" s="25">
        <v>3.78</v>
      </c>
      <c r="F775" s="26">
        <v>4.32</v>
      </c>
      <c r="G775" s="26">
        <v>4.96</v>
      </c>
      <c r="H775" s="26">
        <v>0.64</v>
      </c>
      <c r="I775" s="25">
        <v>3.45</v>
      </c>
      <c r="J775" s="26">
        <v>4.37</v>
      </c>
      <c r="K775" s="25">
        <v>6.09</v>
      </c>
      <c r="L775" s="26">
        <v>5.08</v>
      </c>
      <c r="M775" s="26">
        <v>3.87</v>
      </c>
      <c r="N775" s="26">
        <v>2.2200000000000002</v>
      </c>
      <c r="O775" s="26">
        <v>2.87</v>
      </c>
    </row>
    <row r="776" spans="1:15" x14ac:dyDescent="0.2">
      <c r="A776" s="23" t="s">
        <v>71</v>
      </c>
      <c r="B776" s="24">
        <v>4.45</v>
      </c>
      <c r="C776" s="25">
        <v>6.01</v>
      </c>
      <c r="D776" s="26">
        <v>2.94</v>
      </c>
      <c r="E776" s="25">
        <v>19.690000000000001</v>
      </c>
      <c r="F776" s="26">
        <v>3.82</v>
      </c>
      <c r="G776" s="26">
        <v>0</v>
      </c>
      <c r="H776" s="26">
        <v>1.93</v>
      </c>
      <c r="I776" s="25">
        <v>4.16</v>
      </c>
      <c r="J776" s="26">
        <v>4.87</v>
      </c>
      <c r="K776" s="25">
        <v>5.31</v>
      </c>
      <c r="L776" s="26">
        <v>0.28000000000000003</v>
      </c>
      <c r="M776" s="26">
        <v>1.47</v>
      </c>
      <c r="N776" s="26">
        <v>8.36</v>
      </c>
      <c r="O776" s="26">
        <v>3.21</v>
      </c>
    </row>
    <row r="777" spans="1:15" x14ac:dyDescent="0.2">
      <c r="A777" s="28" t="s">
        <v>72</v>
      </c>
      <c r="B777" s="29">
        <f>SUM(B765:B767)</f>
        <v>29.34</v>
      </c>
      <c r="C777" s="29">
        <f t="shared" ref="C777:O777" si="62">SUM(C765:C767)</f>
        <v>31.03</v>
      </c>
      <c r="D777" s="29">
        <f t="shared" si="62"/>
        <v>27.71</v>
      </c>
      <c r="E777" s="29">
        <f t="shared" si="62"/>
        <v>20.16</v>
      </c>
      <c r="F777" s="29">
        <f t="shared" si="62"/>
        <v>26.64</v>
      </c>
      <c r="G777" s="29">
        <f t="shared" si="62"/>
        <v>34.51</v>
      </c>
      <c r="H777" s="29">
        <f t="shared" si="62"/>
        <v>38.090000000000003</v>
      </c>
      <c r="I777" s="29">
        <f t="shared" si="62"/>
        <v>28.98</v>
      </c>
      <c r="J777" s="29">
        <f t="shared" si="62"/>
        <v>29.86</v>
      </c>
      <c r="K777" s="29">
        <f t="shared" si="62"/>
        <v>22.93</v>
      </c>
      <c r="L777" s="29">
        <f t="shared" si="62"/>
        <v>24.36</v>
      </c>
      <c r="M777" s="29">
        <f t="shared" si="62"/>
        <v>35.870000000000005</v>
      </c>
      <c r="N777" s="29">
        <f t="shared" si="62"/>
        <v>28.44</v>
      </c>
      <c r="O777" s="29">
        <f t="shared" si="62"/>
        <v>35.589999999999996</v>
      </c>
    </row>
    <row r="778" spans="1:15" x14ac:dyDescent="0.2">
      <c r="A778" s="28" t="s">
        <v>73</v>
      </c>
      <c r="B778" s="29">
        <f>SUM(B768:B772)</f>
        <v>51.8</v>
      </c>
      <c r="C778" s="29">
        <f t="shared" ref="C778:O778" si="63">SUM(C768:C772)</f>
        <v>50.83</v>
      </c>
      <c r="D778" s="29">
        <f t="shared" si="63"/>
        <v>52.739999999999995</v>
      </c>
      <c r="E778" s="29">
        <f t="shared" si="63"/>
        <v>51.64</v>
      </c>
      <c r="F778" s="29">
        <f t="shared" si="63"/>
        <v>52.19</v>
      </c>
      <c r="G778" s="29">
        <f t="shared" si="63"/>
        <v>52.14</v>
      </c>
      <c r="H778" s="29">
        <f t="shared" si="63"/>
        <v>50.1</v>
      </c>
      <c r="I778" s="29">
        <f t="shared" si="63"/>
        <v>53.07</v>
      </c>
      <c r="J778" s="29">
        <f t="shared" si="63"/>
        <v>49.96</v>
      </c>
      <c r="K778" s="29">
        <f t="shared" si="63"/>
        <v>48.95</v>
      </c>
      <c r="L778" s="29">
        <f t="shared" si="63"/>
        <v>58.899999999999991</v>
      </c>
      <c r="M778" s="29">
        <f t="shared" si="63"/>
        <v>49.51</v>
      </c>
      <c r="N778" s="29">
        <f t="shared" si="63"/>
        <v>53.6</v>
      </c>
      <c r="O778" s="29">
        <f t="shared" si="63"/>
        <v>48.49</v>
      </c>
    </row>
    <row r="779" spans="1:15" x14ac:dyDescent="0.2">
      <c r="A779" s="28" t="s">
        <v>74</v>
      </c>
      <c r="B779" s="29">
        <f>SUM(B773:B775)</f>
        <v>14.41</v>
      </c>
      <c r="C779" s="29">
        <f t="shared" ref="C779:O779" si="64">SUM(C773:C775)</f>
        <v>12.139999999999999</v>
      </c>
      <c r="D779" s="29">
        <f t="shared" si="64"/>
        <v>16.61</v>
      </c>
      <c r="E779" s="29">
        <f t="shared" si="64"/>
        <v>8.51</v>
      </c>
      <c r="F779" s="29">
        <f t="shared" si="64"/>
        <v>17.34</v>
      </c>
      <c r="G779" s="29">
        <f t="shared" si="64"/>
        <v>13.330000000000002</v>
      </c>
      <c r="H779" s="29">
        <f t="shared" si="64"/>
        <v>9.89</v>
      </c>
      <c r="I779" s="29">
        <f t="shared" si="64"/>
        <v>13.780000000000001</v>
      </c>
      <c r="J779" s="29">
        <f t="shared" si="64"/>
        <v>15.310000000000002</v>
      </c>
      <c r="K779" s="29">
        <f t="shared" si="64"/>
        <v>22.81</v>
      </c>
      <c r="L779" s="29">
        <f t="shared" si="64"/>
        <v>16.46</v>
      </c>
      <c r="M779" s="29">
        <f t="shared" si="64"/>
        <v>13.149999999999999</v>
      </c>
      <c r="N779" s="29">
        <f t="shared" si="64"/>
        <v>9.6</v>
      </c>
      <c r="O779" s="29">
        <f t="shared" si="64"/>
        <v>12.719999999999999</v>
      </c>
    </row>
    <row r="780" spans="1:15" x14ac:dyDescent="0.2">
      <c r="A780" s="23"/>
      <c r="B780" s="30"/>
      <c r="C780" s="26"/>
      <c r="D780" s="26"/>
      <c r="E780" s="26"/>
      <c r="F780" s="26"/>
      <c r="G780" s="26"/>
      <c r="H780" s="26"/>
      <c r="I780" s="26"/>
      <c r="J780" s="26"/>
      <c r="K780" s="26"/>
      <c r="L780" s="26"/>
      <c r="M780" s="26"/>
      <c r="N780" s="26"/>
      <c r="O780" s="26"/>
    </row>
    <row r="781" spans="1:15" x14ac:dyDescent="0.2">
      <c r="A781" s="43" t="s">
        <v>75</v>
      </c>
      <c r="B781" s="4"/>
    </row>
    <row r="782" spans="1:15" ht="33.75" x14ac:dyDescent="0.2">
      <c r="A782" s="23" t="s">
        <v>99</v>
      </c>
      <c r="B782" s="24">
        <v>2.4900000000000002</v>
      </c>
      <c r="C782" s="25">
        <v>3.05</v>
      </c>
      <c r="D782" s="26">
        <v>1.94</v>
      </c>
      <c r="E782" s="25">
        <v>0.37</v>
      </c>
      <c r="F782" s="26">
        <v>3.58</v>
      </c>
      <c r="G782" s="26">
        <v>2.35</v>
      </c>
      <c r="H782" s="26">
        <v>0.37</v>
      </c>
      <c r="I782" s="25">
        <v>2.23</v>
      </c>
      <c r="J782" s="26">
        <v>2.86</v>
      </c>
      <c r="K782" s="25">
        <v>2.42</v>
      </c>
      <c r="L782" s="26">
        <v>3.04</v>
      </c>
      <c r="M782" s="26">
        <v>4.01</v>
      </c>
      <c r="N782" s="26">
        <v>0.89</v>
      </c>
      <c r="O782" s="26">
        <v>3.28</v>
      </c>
    </row>
    <row r="783" spans="1:15" ht="22.5" x14ac:dyDescent="0.2">
      <c r="A783" s="23" t="s">
        <v>77</v>
      </c>
      <c r="B783" s="24">
        <v>9.7899999999999991</v>
      </c>
      <c r="C783" s="25">
        <v>12.13</v>
      </c>
      <c r="D783" s="26">
        <v>7.53</v>
      </c>
      <c r="E783" s="25">
        <v>6.96</v>
      </c>
      <c r="F783" s="26">
        <v>12.43</v>
      </c>
      <c r="G783" s="26">
        <v>10.48</v>
      </c>
      <c r="H783" s="26">
        <v>1.78</v>
      </c>
      <c r="I783" s="25">
        <v>7.57</v>
      </c>
      <c r="J783" s="26">
        <v>12.99</v>
      </c>
      <c r="K783" s="25">
        <v>12.52</v>
      </c>
      <c r="L783" s="26">
        <v>8.6199999999999992</v>
      </c>
      <c r="M783" s="26">
        <v>5</v>
      </c>
      <c r="N783" s="26">
        <v>10.65</v>
      </c>
      <c r="O783" s="26">
        <v>11.7</v>
      </c>
    </row>
    <row r="784" spans="1:15" ht="22.5" x14ac:dyDescent="0.2">
      <c r="A784" s="23" t="s">
        <v>78</v>
      </c>
      <c r="B784" s="24">
        <v>27.72</v>
      </c>
      <c r="C784" s="25">
        <v>21.97</v>
      </c>
      <c r="D784" s="26">
        <v>33.28</v>
      </c>
      <c r="E784" s="25">
        <v>20.82</v>
      </c>
      <c r="F784" s="26">
        <v>31.22</v>
      </c>
      <c r="G784" s="26">
        <v>26.94</v>
      </c>
      <c r="H784" s="26">
        <v>21.52</v>
      </c>
      <c r="I784" s="25">
        <v>27.66</v>
      </c>
      <c r="J784" s="26">
        <v>27.8</v>
      </c>
      <c r="K784" s="25">
        <v>28.93</v>
      </c>
      <c r="L784" s="26">
        <v>33.590000000000003</v>
      </c>
      <c r="M784" s="26">
        <v>28.3</v>
      </c>
      <c r="N784" s="26">
        <v>22.16</v>
      </c>
      <c r="O784" s="26">
        <v>30.98</v>
      </c>
    </row>
    <row r="785" spans="1:15" ht="22.5" x14ac:dyDescent="0.2">
      <c r="A785" s="23" t="s">
        <v>79</v>
      </c>
      <c r="B785" s="24">
        <v>13.64</v>
      </c>
      <c r="C785" s="25">
        <v>15.04</v>
      </c>
      <c r="D785" s="26">
        <v>12.28</v>
      </c>
      <c r="E785" s="25">
        <v>9.58</v>
      </c>
      <c r="F785" s="26">
        <v>13.52</v>
      </c>
      <c r="G785" s="26">
        <v>10.11</v>
      </c>
      <c r="H785" s="26">
        <v>21.63</v>
      </c>
      <c r="I785" s="25">
        <v>15.85</v>
      </c>
      <c r="J785" s="26">
        <v>10.46</v>
      </c>
      <c r="K785" s="25">
        <v>11.75</v>
      </c>
      <c r="L785" s="26">
        <v>10.62</v>
      </c>
      <c r="M785" s="26">
        <v>13.1</v>
      </c>
      <c r="N785" s="26">
        <v>15.06</v>
      </c>
      <c r="O785" s="26">
        <v>16.66</v>
      </c>
    </row>
    <row r="786" spans="1:15" ht="22.5" x14ac:dyDescent="0.2">
      <c r="A786" s="23" t="s">
        <v>80</v>
      </c>
      <c r="B786" s="24">
        <v>31.6</v>
      </c>
      <c r="C786" s="25">
        <v>32.630000000000003</v>
      </c>
      <c r="D786" s="26">
        <v>30.61</v>
      </c>
      <c r="E786" s="25">
        <v>33.340000000000003</v>
      </c>
      <c r="F786" s="26">
        <v>24.16</v>
      </c>
      <c r="G786" s="26">
        <v>35.119999999999997</v>
      </c>
      <c r="H786" s="26">
        <v>51.31</v>
      </c>
      <c r="I786" s="25">
        <v>32.840000000000003</v>
      </c>
      <c r="J786" s="26">
        <v>29.82</v>
      </c>
      <c r="K786" s="25">
        <v>25.62</v>
      </c>
      <c r="L786" s="26">
        <v>37.479999999999997</v>
      </c>
      <c r="M786" s="26">
        <v>41.48</v>
      </c>
      <c r="N786" s="26">
        <v>30.04</v>
      </c>
      <c r="O786" s="26">
        <v>24.67</v>
      </c>
    </row>
    <row r="787" spans="1:15" ht="22.5" x14ac:dyDescent="0.2">
      <c r="A787" s="23" t="s">
        <v>81</v>
      </c>
      <c r="B787" s="24">
        <v>7.07</v>
      </c>
      <c r="C787" s="25">
        <v>6.84</v>
      </c>
      <c r="D787" s="26">
        <v>7.3</v>
      </c>
      <c r="E787" s="25">
        <v>9.49</v>
      </c>
      <c r="F787" s="26">
        <v>8.57</v>
      </c>
      <c r="G787" s="26">
        <v>4.92</v>
      </c>
      <c r="H787" s="26">
        <v>3.1</v>
      </c>
      <c r="I787" s="25">
        <v>9.5399999999999991</v>
      </c>
      <c r="J787" s="26">
        <v>3.51</v>
      </c>
      <c r="K787" s="25">
        <v>8.94</v>
      </c>
      <c r="L787" s="26">
        <v>4.4400000000000004</v>
      </c>
      <c r="M787" s="26">
        <v>6.59</v>
      </c>
      <c r="N787" s="26">
        <v>8.32</v>
      </c>
      <c r="O787" s="26">
        <v>5.19</v>
      </c>
    </row>
    <row r="788" spans="1:15" x14ac:dyDescent="0.2">
      <c r="A788" s="23" t="s">
        <v>33</v>
      </c>
      <c r="B788" s="24">
        <v>7.69</v>
      </c>
      <c r="C788" s="25">
        <v>8.35</v>
      </c>
      <c r="D788" s="26">
        <v>7.06</v>
      </c>
      <c r="E788" s="25">
        <v>19.440000000000001</v>
      </c>
      <c r="F788" s="26">
        <v>6.53</v>
      </c>
      <c r="G788" s="26">
        <v>10.07</v>
      </c>
      <c r="H788" s="26">
        <v>0.28000000000000003</v>
      </c>
      <c r="I788" s="25">
        <v>4.3099999999999996</v>
      </c>
      <c r="J788" s="26">
        <v>12.56</v>
      </c>
      <c r="K788" s="25">
        <v>9.83</v>
      </c>
      <c r="L788" s="26">
        <v>2.21</v>
      </c>
      <c r="M788" s="26">
        <v>1.5</v>
      </c>
      <c r="N788" s="26">
        <v>12.87</v>
      </c>
      <c r="O788" s="26">
        <v>7.53</v>
      </c>
    </row>
    <row r="789" spans="1:15" x14ac:dyDescent="0.2">
      <c r="A789" s="23"/>
      <c r="B789" s="24"/>
      <c r="C789" s="26"/>
      <c r="D789" s="26"/>
      <c r="E789" s="26"/>
      <c r="F789" s="26"/>
      <c r="G789" s="26"/>
      <c r="H789" s="26"/>
      <c r="I789" s="26"/>
      <c r="J789" s="26"/>
      <c r="K789" s="26"/>
      <c r="L789" s="26"/>
      <c r="M789" s="26"/>
      <c r="N789" s="26"/>
      <c r="O789" s="26"/>
    </row>
    <row r="790" spans="1:15" x14ac:dyDescent="0.2">
      <c r="A790" s="43" t="s">
        <v>82</v>
      </c>
      <c r="B790" s="24"/>
      <c r="C790" s="26"/>
      <c r="D790" s="26"/>
      <c r="E790" s="26"/>
      <c r="F790" s="26"/>
      <c r="G790" s="26"/>
      <c r="H790" s="26"/>
      <c r="I790" s="26"/>
      <c r="J790" s="26"/>
      <c r="K790" s="26"/>
      <c r="L790" s="26"/>
      <c r="M790" s="26"/>
      <c r="N790" s="26"/>
      <c r="O790" s="26"/>
    </row>
    <row r="791" spans="1:15" x14ac:dyDescent="0.2">
      <c r="A791" s="22" t="s">
        <v>83</v>
      </c>
      <c r="B791" s="4"/>
    </row>
    <row r="792" spans="1:15" ht="22.5" x14ac:dyDescent="0.2">
      <c r="A792" s="23" t="s">
        <v>84</v>
      </c>
      <c r="B792" s="24">
        <v>64.37</v>
      </c>
      <c r="C792" s="25">
        <v>58.17</v>
      </c>
      <c r="D792" s="26">
        <v>70.37</v>
      </c>
      <c r="E792" s="25">
        <v>47.23</v>
      </c>
      <c r="F792" s="26">
        <v>64.989999999999995</v>
      </c>
      <c r="G792" s="26">
        <v>67.08</v>
      </c>
      <c r="H792" s="26">
        <v>70.61</v>
      </c>
      <c r="I792" s="25">
        <v>66.02</v>
      </c>
      <c r="J792" s="26">
        <v>61.99</v>
      </c>
      <c r="K792" s="25">
        <v>65.95</v>
      </c>
      <c r="L792" s="26">
        <v>63.79</v>
      </c>
      <c r="M792" s="26">
        <v>74.040000000000006</v>
      </c>
      <c r="N792" s="26">
        <v>56.81</v>
      </c>
      <c r="O792" s="26">
        <v>65.42</v>
      </c>
    </row>
    <row r="793" spans="1:15" ht="22.5" x14ac:dyDescent="0.2">
      <c r="A793" s="23" t="s">
        <v>85</v>
      </c>
      <c r="B793" s="24">
        <v>25.37</v>
      </c>
      <c r="C793" s="25">
        <v>31.58</v>
      </c>
      <c r="D793" s="26">
        <v>19.36</v>
      </c>
      <c r="E793" s="25">
        <v>29.64</v>
      </c>
      <c r="F793" s="26">
        <v>24.66</v>
      </c>
      <c r="G793" s="26">
        <v>24.72</v>
      </c>
      <c r="H793" s="26">
        <v>25.7</v>
      </c>
      <c r="I793" s="25">
        <v>25.77</v>
      </c>
      <c r="J793" s="26">
        <v>24.8</v>
      </c>
      <c r="K793" s="25">
        <v>24.12</v>
      </c>
      <c r="L793" s="26">
        <v>29.02</v>
      </c>
      <c r="M793" s="26">
        <v>19.440000000000001</v>
      </c>
      <c r="N793" s="26">
        <v>28.18</v>
      </c>
      <c r="O793" s="26">
        <v>25.68</v>
      </c>
    </row>
    <row r="794" spans="1:15" ht="22.5" x14ac:dyDescent="0.2">
      <c r="A794" s="23" t="s">
        <v>86</v>
      </c>
      <c r="B794" s="24">
        <v>1.51</v>
      </c>
      <c r="C794" s="25">
        <v>2.2999999999999998</v>
      </c>
      <c r="D794" s="26">
        <v>0.75</v>
      </c>
      <c r="E794" s="25">
        <v>0</v>
      </c>
      <c r="F794" s="26">
        <v>1.61</v>
      </c>
      <c r="G794" s="26">
        <v>1.88</v>
      </c>
      <c r="H794" s="26">
        <v>1.73</v>
      </c>
      <c r="I794" s="25">
        <v>1.43</v>
      </c>
      <c r="J794" s="26">
        <v>1.63</v>
      </c>
      <c r="K794" s="25">
        <v>1.3</v>
      </c>
      <c r="L794" s="26">
        <v>4.54</v>
      </c>
      <c r="M794" s="26">
        <v>1.05</v>
      </c>
      <c r="N794" s="26">
        <v>1.33</v>
      </c>
      <c r="O794" s="26">
        <v>0</v>
      </c>
    </row>
    <row r="795" spans="1:15" x14ac:dyDescent="0.2">
      <c r="A795" s="23" t="s">
        <v>87</v>
      </c>
      <c r="B795" s="24">
        <v>0.28999999999999998</v>
      </c>
      <c r="C795" s="25">
        <v>0.53</v>
      </c>
      <c r="D795" s="26">
        <v>0.06</v>
      </c>
      <c r="E795" s="25">
        <v>0.37</v>
      </c>
      <c r="F795" s="26">
        <v>0.48</v>
      </c>
      <c r="G795" s="26">
        <v>0</v>
      </c>
      <c r="H795" s="26">
        <v>0</v>
      </c>
      <c r="I795" s="25">
        <v>0.5</v>
      </c>
      <c r="J795" s="26">
        <v>0</v>
      </c>
      <c r="K795" s="25">
        <v>0.36</v>
      </c>
      <c r="L795" s="26">
        <v>0</v>
      </c>
      <c r="M795" s="26">
        <v>0</v>
      </c>
      <c r="N795" s="26">
        <v>0.72</v>
      </c>
      <c r="O795" s="26">
        <v>0</v>
      </c>
    </row>
    <row r="796" spans="1:15" x14ac:dyDescent="0.2">
      <c r="A796" s="23" t="s">
        <v>42</v>
      </c>
      <c r="B796" s="24">
        <v>8.4600000000000009</v>
      </c>
      <c r="C796" s="25">
        <v>7.42</v>
      </c>
      <c r="D796" s="26">
        <v>9.4600000000000009</v>
      </c>
      <c r="E796" s="25">
        <v>22.75</v>
      </c>
      <c r="F796" s="26">
        <v>8.26</v>
      </c>
      <c r="G796" s="26">
        <v>6.32</v>
      </c>
      <c r="H796" s="26">
        <v>1.96</v>
      </c>
      <c r="I796" s="25">
        <v>6.29</v>
      </c>
      <c r="J796" s="26">
        <v>11.58</v>
      </c>
      <c r="K796" s="25">
        <v>8.26</v>
      </c>
      <c r="L796" s="26">
        <v>2.64</v>
      </c>
      <c r="M796" s="26">
        <v>5.47</v>
      </c>
      <c r="N796" s="26">
        <v>12.95</v>
      </c>
      <c r="O796" s="26">
        <v>8.9</v>
      </c>
    </row>
    <row r="797" spans="1:15" x14ac:dyDescent="0.2">
      <c r="A797" s="22" t="s">
        <v>88</v>
      </c>
      <c r="B797" s="4"/>
    </row>
    <row r="798" spans="1:15" ht="22.5" x14ac:dyDescent="0.2">
      <c r="A798" s="23" t="s">
        <v>84</v>
      </c>
      <c r="B798" s="24">
        <v>53.37</v>
      </c>
      <c r="C798" s="25">
        <v>47.35</v>
      </c>
      <c r="D798" s="26">
        <v>59.21</v>
      </c>
      <c r="E798" s="25">
        <v>47.41</v>
      </c>
      <c r="F798" s="26">
        <v>51.15</v>
      </c>
      <c r="G798" s="26">
        <v>60.94</v>
      </c>
      <c r="H798" s="26">
        <v>55.06</v>
      </c>
      <c r="I798" s="25">
        <v>49.84</v>
      </c>
      <c r="J798" s="26">
        <v>58.46</v>
      </c>
      <c r="K798" s="25">
        <v>51.62</v>
      </c>
      <c r="L798" s="26">
        <v>44.57</v>
      </c>
      <c r="M798" s="26">
        <v>63.54</v>
      </c>
      <c r="N798" s="26">
        <v>48.8</v>
      </c>
      <c r="O798" s="26">
        <v>59.66</v>
      </c>
    </row>
    <row r="799" spans="1:15" ht="22.5" x14ac:dyDescent="0.2">
      <c r="A799" s="23" t="s">
        <v>85</v>
      </c>
      <c r="B799" s="24">
        <v>34.549999999999997</v>
      </c>
      <c r="C799" s="25">
        <v>40.79</v>
      </c>
      <c r="D799" s="26">
        <v>28.51</v>
      </c>
      <c r="E799" s="25">
        <v>26.55</v>
      </c>
      <c r="F799" s="26">
        <v>37.31</v>
      </c>
      <c r="G799" s="26">
        <v>30.59</v>
      </c>
      <c r="H799" s="26">
        <v>35.97</v>
      </c>
      <c r="I799" s="25">
        <v>39.81</v>
      </c>
      <c r="J799" s="26">
        <v>27</v>
      </c>
      <c r="K799" s="25">
        <v>35.18</v>
      </c>
      <c r="L799" s="26">
        <v>48.18</v>
      </c>
      <c r="M799" s="26">
        <v>29.09</v>
      </c>
      <c r="N799" s="26">
        <v>34.6</v>
      </c>
      <c r="O799" s="26">
        <v>28.32</v>
      </c>
    </row>
    <row r="800" spans="1:15" ht="22.5" x14ac:dyDescent="0.2">
      <c r="A800" s="23" t="s">
        <v>86</v>
      </c>
      <c r="B800" s="24">
        <v>2.79</v>
      </c>
      <c r="C800" s="25">
        <v>3.45</v>
      </c>
      <c r="D800" s="26">
        <v>2.15</v>
      </c>
      <c r="E800" s="25">
        <v>1.82</v>
      </c>
      <c r="F800" s="26">
        <v>2.9</v>
      </c>
      <c r="G800" s="26">
        <v>1.82</v>
      </c>
      <c r="H800" s="26">
        <v>4.42</v>
      </c>
      <c r="I800" s="25">
        <v>2.37</v>
      </c>
      <c r="J800" s="26">
        <v>3.4</v>
      </c>
      <c r="K800" s="25">
        <v>4.33</v>
      </c>
      <c r="L800" s="26">
        <v>4.47</v>
      </c>
      <c r="M800" s="26">
        <v>1.68</v>
      </c>
      <c r="N800" s="26">
        <v>1.87</v>
      </c>
      <c r="O800" s="26">
        <v>2.5</v>
      </c>
    </row>
    <row r="801" spans="1:15" x14ac:dyDescent="0.2">
      <c r="A801" s="23" t="s">
        <v>87</v>
      </c>
      <c r="B801" s="24">
        <v>0.44</v>
      </c>
      <c r="C801" s="25">
        <v>0.54</v>
      </c>
      <c r="D801" s="26">
        <v>0.34</v>
      </c>
      <c r="E801" s="25">
        <v>0</v>
      </c>
      <c r="F801" s="26">
        <v>0.67</v>
      </c>
      <c r="G801" s="26">
        <v>0</v>
      </c>
      <c r="H801" s="26">
        <v>0.52</v>
      </c>
      <c r="I801" s="25">
        <v>0.54</v>
      </c>
      <c r="J801" s="26">
        <v>0.28999999999999998</v>
      </c>
      <c r="K801" s="25">
        <v>0.56000000000000005</v>
      </c>
      <c r="L801" s="26">
        <v>0.14000000000000001</v>
      </c>
      <c r="M801" s="26">
        <v>0.19</v>
      </c>
      <c r="N801" s="26">
        <v>0.88</v>
      </c>
      <c r="O801" s="26">
        <v>0</v>
      </c>
    </row>
    <row r="802" spans="1:15" x14ac:dyDescent="0.2">
      <c r="A802" s="23" t="s">
        <v>42</v>
      </c>
      <c r="B802" s="24">
        <v>8.84</v>
      </c>
      <c r="C802" s="25">
        <v>7.87</v>
      </c>
      <c r="D802" s="26">
        <v>9.7899999999999991</v>
      </c>
      <c r="E802" s="25">
        <v>24.21</v>
      </c>
      <c r="F802" s="26">
        <v>7.97</v>
      </c>
      <c r="G802" s="26">
        <v>6.65</v>
      </c>
      <c r="H802" s="26">
        <v>4.0199999999999996</v>
      </c>
      <c r="I802" s="25">
        <v>7.45</v>
      </c>
      <c r="J802" s="26">
        <v>10.85</v>
      </c>
      <c r="K802" s="25">
        <v>8.32</v>
      </c>
      <c r="L802" s="26">
        <v>2.64</v>
      </c>
      <c r="M802" s="26">
        <v>5.5</v>
      </c>
      <c r="N802" s="26">
        <v>13.85</v>
      </c>
      <c r="O802" s="26">
        <v>9.51</v>
      </c>
    </row>
    <row r="803" spans="1:15" x14ac:dyDescent="0.2">
      <c r="A803" s="22" t="s">
        <v>89</v>
      </c>
      <c r="B803" s="4"/>
    </row>
    <row r="804" spans="1:15" ht="22.5" x14ac:dyDescent="0.2">
      <c r="A804" s="23" t="s">
        <v>84</v>
      </c>
      <c r="B804" s="24">
        <v>20.34</v>
      </c>
      <c r="C804" s="25">
        <v>18.05</v>
      </c>
      <c r="D804" s="26">
        <v>22.55</v>
      </c>
      <c r="E804" s="25">
        <v>9.9700000000000006</v>
      </c>
      <c r="F804" s="26">
        <v>21.76</v>
      </c>
      <c r="G804" s="26">
        <v>24.32</v>
      </c>
      <c r="H804" s="26">
        <v>17.36</v>
      </c>
      <c r="I804" s="25">
        <v>16.63</v>
      </c>
      <c r="J804" s="26">
        <v>25.68</v>
      </c>
      <c r="K804" s="25">
        <v>22.71</v>
      </c>
      <c r="L804" s="26">
        <v>21.95</v>
      </c>
      <c r="M804" s="26">
        <v>16.07</v>
      </c>
      <c r="N804" s="26">
        <v>16.77</v>
      </c>
      <c r="O804" s="26">
        <v>28.19</v>
      </c>
    </row>
    <row r="805" spans="1:15" ht="22.5" x14ac:dyDescent="0.2">
      <c r="A805" s="23" t="s">
        <v>85</v>
      </c>
      <c r="B805" s="24">
        <v>16.34</v>
      </c>
      <c r="C805" s="25">
        <v>18.7</v>
      </c>
      <c r="D805" s="26">
        <v>14.05</v>
      </c>
      <c r="E805" s="25">
        <v>15.62</v>
      </c>
      <c r="F805" s="26">
        <v>17.16</v>
      </c>
      <c r="G805" s="26">
        <v>17.149999999999999</v>
      </c>
      <c r="H805" s="26">
        <v>12.92</v>
      </c>
      <c r="I805" s="25">
        <v>17.3</v>
      </c>
      <c r="J805" s="26">
        <v>14.95</v>
      </c>
      <c r="K805" s="25">
        <v>16.54</v>
      </c>
      <c r="L805" s="26">
        <v>10.29</v>
      </c>
      <c r="M805" s="26">
        <v>20.95</v>
      </c>
      <c r="N805" s="26">
        <v>16.190000000000001</v>
      </c>
      <c r="O805" s="26">
        <v>15.98</v>
      </c>
    </row>
    <row r="806" spans="1:15" ht="22.5" x14ac:dyDescent="0.2">
      <c r="A806" s="23" t="s">
        <v>86</v>
      </c>
      <c r="B806" s="24">
        <v>25.18</v>
      </c>
      <c r="C806" s="25">
        <v>26.4</v>
      </c>
      <c r="D806" s="26">
        <v>23.99</v>
      </c>
      <c r="E806" s="25">
        <v>22.53</v>
      </c>
      <c r="F806" s="26">
        <v>26.59</v>
      </c>
      <c r="G806" s="26">
        <v>19.43</v>
      </c>
      <c r="H806" s="26">
        <v>29.87</v>
      </c>
      <c r="I806" s="25">
        <v>28.37</v>
      </c>
      <c r="J806" s="26">
        <v>20.58</v>
      </c>
      <c r="K806" s="25">
        <v>21.06</v>
      </c>
      <c r="L806" s="26">
        <v>32.97</v>
      </c>
      <c r="M806" s="26">
        <v>29.81</v>
      </c>
      <c r="N806" s="26">
        <v>23.01</v>
      </c>
      <c r="O806" s="26">
        <v>21.92</v>
      </c>
    </row>
    <row r="807" spans="1:15" x14ac:dyDescent="0.2">
      <c r="A807" s="23" t="s">
        <v>87</v>
      </c>
      <c r="B807" s="24">
        <v>22.5</v>
      </c>
      <c r="C807" s="25">
        <v>23.44</v>
      </c>
      <c r="D807" s="26">
        <v>21.59</v>
      </c>
      <c r="E807" s="25">
        <v>26.46</v>
      </c>
      <c r="F807" s="26">
        <v>18.41</v>
      </c>
      <c r="G807" s="26">
        <v>22.64</v>
      </c>
      <c r="H807" s="26">
        <v>33.619999999999997</v>
      </c>
      <c r="I807" s="25">
        <v>24.02</v>
      </c>
      <c r="J807" s="26">
        <v>20.3</v>
      </c>
      <c r="K807" s="25">
        <v>19.170000000000002</v>
      </c>
      <c r="L807" s="26">
        <v>25.24</v>
      </c>
      <c r="M807" s="26">
        <v>25.03</v>
      </c>
      <c r="N807" s="26">
        <v>24.53</v>
      </c>
      <c r="O807" s="26">
        <v>17.170000000000002</v>
      </c>
    </row>
    <row r="808" spans="1:15" x14ac:dyDescent="0.2">
      <c r="A808" s="23" t="s">
        <v>42</v>
      </c>
      <c r="B808" s="24">
        <v>15.65</v>
      </c>
      <c r="C808" s="25">
        <v>13.41</v>
      </c>
      <c r="D808" s="26">
        <v>17.82</v>
      </c>
      <c r="E808" s="25">
        <v>25.42</v>
      </c>
      <c r="F808" s="26">
        <v>16.07</v>
      </c>
      <c r="G808" s="26">
        <v>16.47</v>
      </c>
      <c r="H808" s="26">
        <v>6.24</v>
      </c>
      <c r="I808" s="25">
        <v>13.68</v>
      </c>
      <c r="J808" s="26">
        <v>18.48</v>
      </c>
      <c r="K808" s="25">
        <v>20.51</v>
      </c>
      <c r="L808" s="26">
        <v>9.56</v>
      </c>
      <c r="M808" s="26">
        <v>8.14</v>
      </c>
      <c r="N808" s="26">
        <v>19.5</v>
      </c>
      <c r="O808" s="26">
        <v>16.75</v>
      </c>
    </row>
    <row r="809" spans="1:15" x14ac:dyDescent="0.2">
      <c r="A809" s="23"/>
      <c r="B809" s="24"/>
      <c r="C809" s="26"/>
      <c r="D809" s="26"/>
      <c r="E809" s="26"/>
      <c r="F809" s="26"/>
      <c r="G809" s="26"/>
      <c r="H809" s="26"/>
      <c r="I809" s="26"/>
      <c r="J809" s="26"/>
      <c r="K809" s="26"/>
      <c r="L809" s="26"/>
      <c r="M809" s="26"/>
      <c r="N809" s="26"/>
      <c r="O809" s="26"/>
    </row>
    <row r="810" spans="1:15" x14ac:dyDescent="0.2">
      <c r="A810" s="43" t="s">
        <v>302</v>
      </c>
      <c r="B810" s="4"/>
    </row>
    <row r="811" spans="1:15" x14ac:dyDescent="0.2">
      <c r="A811" s="43" t="s">
        <v>303</v>
      </c>
      <c r="B811" s="4"/>
    </row>
    <row r="812" spans="1:15" x14ac:dyDescent="0.2">
      <c r="A812" s="23" t="s">
        <v>90</v>
      </c>
      <c r="B812" s="24">
        <v>4.6900000000000004</v>
      </c>
      <c r="C812" s="25">
        <v>7.51</v>
      </c>
      <c r="D812" s="26">
        <v>1.96</v>
      </c>
      <c r="E812" s="25">
        <v>1.47</v>
      </c>
      <c r="F812" s="26">
        <v>4.88</v>
      </c>
      <c r="G812" s="26">
        <v>6.07</v>
      </c>
      <c r="H812" s="26">
        <v>4.43</v>
      </c>
      <c r="I812" s="25">
        <v>3.1</v>
      </c>
      <c r="J812" s="26">
        <v>6.97</v>
      </c>
      <c r="K812" s="25">
        <v>3.09</v>
      </c>
      <c r="L812" s="26">
        <v>1.1399999999999999</v>
      </c>
      <c r="M812" s="26">
        <v>8.49</v>
      </c>
      <c r="N812" s="26">
        <v>5.73</v>
      </c>
      <c r="O812" s="26">
        <v>3.13</v>
      </c>
    </row>
    <row r="813" spans="1:15" x14ac:dyDescent="0.2">
      <c r="A813" s="23" t="s">
        <v>91</v>
      </c>
      <c r="B813" s="24">
        <v>18.010000000000002</v>
      </c>
      <c r="C813" s="25">
        <v>16.05</v>
      </c>
      <c r="D813" s="26">
        <v>19.91</v>
      </c>
      <c r="E813" s="25">
        <v>24.89</v>
      </c>
      <c r="F813" s="26">
        <v>15.11</v>
      </c>
      <c r="G813" s="26">
        <v>19.18</v>
      </c>
      <c r="H813" s="26">
        <v>21.63</v>
      </c>
      <c r="I813" s="25">
        <v>21.13</v>
      </c>
      <c r="J813" s="26">
        <v>13.52</v>
      </c>
      <c r="K813" s="25">
        <v>19.260000000000002</v>
      </c>
      <c r="L813" s="26">
        <v>17.86</v>
      </c>
      <c r="M813" s="26">
        <v>16.87</v>
      </c>
      <c r="N813" s="26">
        <v>17.18</v>
      </c>
      <c r="O813" s="26">
        <v>19.600000000000001</v>
      </c>
    </row>
    <row r="814" spans="1:15" x14ac:dyDescent="0.2">
      <c r="A814" s="28" t="s">
        <v>92</v>
      </c>
      <c r="B814" s="29">
        <f t="shared" ref="B814:O814" si="65">B813+B812</f>
        <v>22.700000000000003</v>
      </c>
      <c r="C814" s="29">
        <f t="shared" si="65"/>
        <v>23.560000000000002</v>
      </c>
      <c r="D814" s="29">
        <f t="shared" si="65"/>
        <v>21.87</v>
      </c>
      <c r="E814" s="29">
        <f t="shared" si="65"/>
        <v>26.36</v>
      </c>
      <c r="F814" s="29">
        <f t="shared" si="65"/>
        <v>19.989999999999998</v>
      </c>
      <c r="G814" s="29">
        <f t="shared" si="65"/>
        <v>25.25</v>
      </c>
      <c r="H814" s="29">
        <f t="shared" si="65"/>
        <v>26.06</v>
      </c>
      <c r="I814" s="29">
        <f t="shared" si="65"/>
        <v>24.23</v>
      </c>
      <c r="J814" s="29">
        <f t="shared" si="65"/>
        <v>20.49</v>
      </c>
      <c r="K814" s="29">
        <f t="shared" si="65"/>
        <v>22.35</v>
      </c>
      <c r="L814" s="29">
        <f t="shared" si="65"/>
        <v>19</v>
      </c>
      <c r="M814" s="29">
        <f t="shared" si="65"/>
        <v>25.36</v>
      </c>
      <c r="N814" s="29">
        <f t="shared" si="65"/>
        <v>22.91</v>
      </c>
      <c r="O814" s="29">
        <f t="shared" si="65"/>
        <v>22.73</v>
      </c>
    </row>
    <row r="815" spans="1:15" x14ac:dyDescent="0.2">
      <c r="A815" s="23" t="s">
        <v>93</v>
      </c>
      <c r="B815" s="24">
        <v>40.86</v>
      </c>
      <c r="C815" s="25">
        <v>41.98</v>
      </c>
      <c r="D815" s="26">
        <v>39.78</v>
      </c>
      <c r="E815" s="25">
        <v>20.18</v>
      </c>
      <c r="F815" s="26">
        <v>40.79</v>
      </c>
      <c r="G815" s="26">
        <v>46.67</v>
      </c>
      <c r="H815" s="26">
        <v>47.81</v>
      </c>
      <c r="I815" s="25">
        <v>40.71</v>
      </c>
      <c r="J815" s="26">
        <v>41.08</v>
      </c>
      <c r="K815" s="25">
        <v>43.26</v>
      </c>
      <c r="L815" s="26">
        <v>45.84</v>
      </c>
      <c r="M815" s="26">
        <v>42.26</v>
      </c>
      <c r="N815" s="26">
        <v>37.71</v>
      </c>
      <c r="O815" s="26">
        <v>37.69</v>
      </c>
    </row>
    <row r="816" spans="1:15" x14ac:dyDescent="0.2">
      <c r="A816" s="23" t="s">
        <v>94</v>
      </c>
      <c r="B816" s="24">
        <v>16.329999999999998</v>
      </c>
      <c r="C816" s="25">
        <v>15.81</v>
      </c>
      <c r="D816" s="26">
        <v>16.82</v>
      </c>
      <c r="E816" s="25">
        <v>20.57</v>
      </c>
      <c r="F816" s="26">
        <v>17.829999999999998</v>
      </c>
      <c r="G816" s="26">
        <v>12.3</v>
      </c>
      <c r="H816" s="26">
        <v>13.58</v>
      </c>
      <c r="I816" s="25">
        <v>15.2</v>
      </c>
      <c r="J816" s="26">
        <v>17.940000000000001</v>
      </c>
      <c r="K816" s="25">
        <v>13.69</v>
      </c>
      <c r="L816" s="26">
        <v>19.399999999999999</v>
      </c>
      <c r="M816" s="26">
        <v>15.19</v>
      </c>
      <c r="N816" s="26">
        <v>16.93</v>
      </c>
      <c r="O816" s="26">
        <v>17.21</v>
      </c>
    </row>
    <row r="817" spans="1:15" x14ac:dyDescent="0.2">
      <c r="A817" s="23" t="s">
        <v>95</v>
      </c>
      <c r="B817" s="24">
        <v>5.6</v>
      </c>
      <c r="C817" s="25">
        <v>6.59</v>
      </c>
      <c r="D817" s="26">
        <v>4.6399999999999997</v>
      </c>
      <c r="E817" s="25">
        <v>2.83</v>
      </c>
      <c r="F817" s="26">
        <v>7.45</v>
      </c>
      <c r="G817" s="26">
        <v>3.1</v>
      </c>
      <c r="H817" s="26">
        <v>4.53</v>
      </c>
      <c r="I817" s="25">
        <v>5.97</v>
      </c>
      <c r="J817" s="26">
        <v>5.0599999999999996</v>
      </c>
      <c r="K817" s="25">
        <v>9.4499999999999993</v>
      </c>
      <c r="L817" s="26">
        <v>3.93</v>
      </c>
      <c r="M817" s="26">
        <v>5.69</v>
      </c>
      <c r="N817" s="26">
        <v>3.99</v>
      </c>
      <c r="O817" s="26">
        <v>5.16</v>
      </c>
    </row>
    <row r="818" spans="1:15" x14ac:dyDescent="0.2">
      <c r="A818" s="28" t="s">
        <v>96</v>
      </c>
      <c r="B818" s="29">
        <f t="shared" ref="B818:O818" si="66">B817+B816</f>
        <v>21.93</v>
      </c>
      <c r="C818" s="29">
        <f t="shared" si="66"/>
        <v>22.4</v>
      </c>
      <c r="D818" s="29">
        <f t="shared" si="66"/>
        <v>21.46</v>
      </c>
      <c r="E818" s="29">
        <f t="shared" si="66"/>
        <v>23.4</v>
      </c>
      <c r="F818" s="29">
        <f t="shared" si="66"/>
        <v>25.279999999999998</v>
      </c>
      <c r="G818" s="29">
        <f t="shared" si="66"/>
        <v>15.4</v>
      </c>
      <c r="H818" s="29">
        <f t="shared" si="66"/>
        <v>18.11</v>
      </c>
      <c r="I818" s="29">
        <f t="shared" si="66"/>
        <v>21.169999999999998</v>
      </c>
      <c r="J818" s="29">
        <f t="shared" si="66"/>
        <v>23</v>
      </c>
      <c r="K818" s="29">
        <f t="shared" si="66"/>
        <v>23.14</v>
      </c>
      <c r="L818" s="29">
        <f t="shared" si="66"/>
        <v>23.33</v>
      </c>
      <c r="M818" s="29">
        <f t="shared" si="66"/>
        <v>20.88</v>
      </c>
      <c r="N818" s="29">
        <f t="shared" si="66"/>
        <v>20.92</v>
      </c>
      <c r="O818" s="29">
        <f t="shared" si="66"/>
        <v>22.37</v>
      </c>
    </row>
    <row r="819" spans="1:15" x14ac:dyDescent="0.2">
      <c r="A819" s="23" t="s">
        <v>42</v>
      </c>
      <c r="B819" s="24">
        <v>14.51</v>
      </c>
      <c r="C819" s="25">
        <v>12.06</v>
      </c>
      <c r="D819" s="26">
        <v>16.88</v>
      </c>
      <c r="E819" s="25">
        <v>30.06</v>
      </c>
      <c r="F819" s="26">
        <v>13.95</v>
      </c>
      <c r="G819" s="26">
        <v>12.68</v>
      </c>
      <c r="H819" s="26">
        <v>8.02</v>
      </c>
      <c r="I819" s="25">
        <v>13.88</v>
      </c>
      <c r="J819" s="26">
        <v>15.42</v>
      </c>
      <c r="K819" s="25">
        <v>11.25</v>
      </c>
      <c r="L819" s="26">
        <v>11.82</v>
      </c>
      <c r="M819" s="26">
        <v>11.49</v>
      </c>
      <c r="N819" s="26">
        <v>18.46</v>
      </c>
      <c r="O819" s="26">
        <v>17.21</v>
      </c>
    </row>
    <row r="820" spans="1:15" x14ac:dyDescent="0.2">
      <c r="A820" s="23"/>
      <c r="B820" s="24"/>
      <c r="C820" s="26"/>
      <c r="D820" s="26"/>
      <c r="E820" s="26"/>
      <c r="F820" s="26"/>
      <c r="G820" s="26"/>
      <c r="H820" s="26"/>
      <c r="I820" s="26"/>
      <c r="J820" s="26"/>
      <c r="K820" s="26"/>
      <c r="L820" s="26"/>
      <c r="M820" s="26"/>
      <c r="N820" s="26"/>
      <c r="O820" s="26"/>
    </row>
    <row r="821" spans="1:15" x14ac:dyDescent="0.2">
      <c r="A821" s="43" t="s">
        <v>322</v>
      </c>
      <c r="B821" s="4"/>
    </row>
    <row r="822" spans="1:15" x14ac:dyDescent="0.2">
      <c r="A822" s="43" t="s">
        <v>323</v>
      </c>
      <c r="B822" s="4"/>
    </row>
    <row r="823" spans="1:15" x14ac:dyDescent="0.2">
      <c r="A823" s="23" t="s">
        <v>231</v>
      </c>
      <c r="B823" s="24">
        <v>31.22</v>
      </c>
      <c r="C823" s="25">
        <v>28.08</v>
      </c>
      <c r="D823" s="26">
        <v>34.26</v>
      </c>
      <c r="E823" s="25">
        <v>29.07</v>
      </c>
      <c r="F823" s="26">
        <v>33.01</v>
      </c>
      <c r="G823" s="26">
        <v>27.8</v>
      </c>
      <c r="H823" s="26">
        <v>31.16</v>
      </c>
      <c r="I823" s="25">
        <v>31.49</v>
      </c>
      <c r="J823" s="26">
        <v>30.83</v>
      </c>
      <c r="K823" s="25">
        <v>45.99</v>
      </c>
      <c r="L823" s="26">
        <v>31.34</v>
      </c>
      <c r="M823" s="26">
        <v>29.6</v>
      </c>
      <c r="N823" s="26">
        <v>26.63</v>
      </c>
      <c r="O823" s="26">
        <v>23.05</v>
      </c>
    </row>
    <row r="824" spans="1:15" x14ac:dyDescent="0.2">
      <c r="A824" s="23" t="s">
        <v>232</v>
      </c>
      <c r="B824" s="24">
        <v>5.7</v>
      </c>
      <c r="C824" s="25">
        <v>5.67</v>
      </c>
      <c r="D824" s="26">
        <v>5.72</v>
      </c>
      <c r="E824" s="25">
        <v>3.86</v>
      </c>
      <c r="F824" s="26">
        <v>6.69</v>
      </c>
      <c r="G824" s="26">
        <v>6.15</v>
      </c>
      <c r="H824" s="26">
        <v>2.95</v>
      </c>
      <c r="I824" s="25">
        <v>6.15</v>
      </c>
      <c r="J824" s="26">
        <v>5.04</v>
      </c>
      <c r="K824" s="25">
        <v>7.52</v>
      </c>
      <c r="L824" s="26">
        <v>8.6999999999999993</v>
      </c>
      <c r="M824" s="26">
        <v>3.5</v>
      </c>
      <c r="N824" s="26">
        <v>2.77</v>
      </c>
      <c r="O824" s="26">
        <v>9.1300000000000008</v>
      </c>
    </row>
    <row r="825" spans="1:15" x14ac:dyDescent="0.2">
      <c r="A825" s="23" t="s">
        <v>233</v>
      </c>
      <c r="B825" s="24">
        <v>13.91</v>
      </c>
      <c r="C825" s="25">
        <v>16.59</v>
      </c>
      <c r="D825" s="26">
        <v>11.31</v>
      </c>
      <c r="E825" s="25">
        <v>20.7</v>
      </c>
      <c r="F825" s="26">
        <v>14.15</v>
      </c>
      <c r="G825" s="26">
        <v>13.67</v>
      </c>
      <c r="H825" s="26">
        <v>8.65</v>
      </c>
      <c r="I825" s="25">
        <v>12.08</v>
      </c>
      <c r="J825" s="26">
        <v>16.53</v>
      </c>
      <c r="K825" s="25">
        <v>10.199999999999999</v>
      </c>
      <c r="L825" s="26">
        <v>11.3</v>
      </c>
      <c r="M825" s="26">
        <v>16.350000000000001</v>
      </c>
      <c r="N825" s="26">
        <v>13.98</v>
      </c>
      <c r="O825" s="26">
        <v>17.82</v>
      </c>
    </row>
    <row r="826" spans="1:15" ht="22.5" x14ac:dyDescent="0.2">
      <c r="A826" s="23" t="s">
        <v>234</v>
      </c>
      <c r="B826" s="24">
        <v>41.62</v>
      </c>
      <c r="C826" s="25">
        <v>41.24</v>
      </c>
      <c r="D826" s="26">
        <v>41.99</v>
      </c>
      <c r="E826" s="25">
        <v>27.31</v>
      </c>
      <c r="F826" s="26">
        <v>38.85</v>
      </c>
      <c r="G826" s="26">
        <v>48.04</v>
      </c>
      <c r="H826" s="26">
        <v>52.59</v>
      </c>
      <c r="I826" s="25">
        <v>43.34</v>
      </c>
      <c r="J826" s="26">
        <v>39.15</v>
      </c>
      <c r="K826" s="25">
        <v>29.17</v>
      </c>
      <c r="L826" s="26">
        <v>43.19</v>
      </c>
      <c r="M826" s="26">
        <v>46.11</v>
      </c>
      <c r="N826" s="26">
        <v>44.6</v>
      </c>
      <c r="O826" s="26">
        <v>44.82</v>
      </c>
    </row>
    <row r="827" spans="1:15" x14ac:dyDescent="0.2">
      <c r="A827" s="23" t="s">
        <v>42</v>
      </c>
      <c r="B827" s="24">
        <v>7.55</v>
      </c>
      <c r="C827" s="25">
        <v>8.42</v>
      </c>
      <c r="D827" s="26">
        <v>6.71</v>
      </c>
      <c r="E827" s="25">
        <v>19.059999999999999</v>
      </c>
      <c r="F827" s="26">
        <v>7.31</v>
      </c>
      <c r="G827" s="26">
        <v>4.34</v>
      </c>
      <c r="H827" s="26">
        <v>4.6399999999999997</v>
      </c>
      <c r="I827" s="25">
        <v>6.93</v>
      </c>
      <c r="J827" s="26">
        <v>8.4499999999999993</v>
      </c>
      <c r="K827" s="25">
        <v>7.12</v>
      </c>
      <c r="L827" s="26">
        <v>5.47</v>
      </c>
      <c r="M827" s="26">
        <v>4.4400000000000004</v>
      </c>
      <c r="N827" s="26">
        <v>12.01</v>
      </c>
      <c r="O827" s="26">
        <v>5.18</v>
      </c>
    </row>
    <row r="828" spans="1:15" x14ac:dyDescent="0.2">
      <c r="A828" s="23"/>
      <c r="B828" s="24"/>
      <c r="C828" s="26"/>
      <c r="D828" s="26"/>
      <c r="E828" s="26"/>
      <c r="F828" s="26"/>
      <c r="G828" s="26"/>
      <c r="H828" s="26"/>
      <c r="I828" s="26"/>
      <c r="J828" s="26"/>
      <c r="K828" s="26"/>
      <c r="L828" s="26"/>
      <c r="M828" s="26"/>
      <c r="N828" s="26"/>
      <c r="O828" s="26"/>
    </row>
    <row r="829" spans="1:15" x14ac:dyDescent="0.2">
      <c r="A829" s="43" t="s">
        <v>324</v>
      </c>
      <c r="B829" s="4"/>
    </row>
    <row r="830" spans="1:15" x14ac:dyDescent="0.2">
      <c r="A830" s="43" t="s">
        <v>325</v>
      </c>
      <c r="B830" s="4"/>
    </row>
    <row r="831" spans="1:15" ht="45" x14ac:dyDescent="0.2">
      <c r="A831" s="23" t="s">
        <v>235</v>
      </c>
      <c r="B831" s="24">
        <v>19</v>
      </c>
      <c r="C831" s="25">
        <v>19.829999999999998</v>
      </c>
      <c r="D831" s="26">
        <v>18.2</v>
      </c>
      <c r="E831" s="25">
        <v>16.34</v>
      </c>
      <c r="F831" s="26">
        <v>18.170000000000002</v>
      </c>
      <c r="G831" s="26">
        <v>21.58</v>
      </c>
      <c r="H831" s="26">
        <v>20.28</v>
      </c>
      <c r="I831" s="25">
        <v>18.850000000000001</v>
      </c>
      <c r="J831" s="26">
        <v>19.22</v>
      </c>
      <c r="K831" s="25">
        <v>19.36</v>
      </c>
      <c r="L831" s="26">
        <v>25.42</v>
      </c>
      <c r="M831" s="26">
        <v>12.81</v>
      </c>
      <c r="N831" s="26">
        <v>18.079999999999998</v>
      </c>
      <c r="O831" s="26">
        <v>22.38</v>
      </c>
    </row>
    <row r="832" spans="1:15" ht="45" x14ac:dyDescent="0.2">
      <c r="A832" s="23" t="s">
        <v>236</v>
      </c>
      <c r="B832" s="24">
        <v>32.799999999999997</v>
      </c>
      <c r="C832" s="25">
        <v>33.380000000000003</v>
      </c>
      <c r="D832" s="26">
        <v>32.24</v>
      </c>
      <c r="E832" s="25">
        <v>29.5</v>
      </c>
      <c r="F832" s="26">
        <v>34.090000000000003</v>
      </c>
      <c r="G832" s="26">
        <v>33.28</v>
      </c>
      <c r="H832" s="26">
        <v>30.03</v>
      </c>
      <c r="I832" s="25">
        <v>31.53</v>
      </c>
      <c r="J832" s="26">
        <v>34.630000000000003</v>
      </c>
      <c r="K832" s="25">
        <v>25.25</v>
      </c>
      <c r="L832" s="26">
        <v>31.01</v>
      </c>
      <c r="M832" s="26">
        <v>45.01</v>
      </c>
      <c r="N832" s="26">
        <v>33.770000000000003</v>
      </c>
      <c r="O832" s="26">
        <v>26.89</v>
      </c>
    </row>
    <row r="833" spans="1:15" ht="33.75" x14ac:dyDescent="0.2">
      <c r="A833" s="23" t="s">
        <v>237</v>
      </c>
      <c r="B833" s="24">
        <v>38.69</v>
      </c>
      <c r="C833" s="25">
        <v>35.53</v>
      </c>
      <c r="D833" s="26">
        <v>41.75</v>
      </c>
      <c r="E833" s="25">
        <v>36.61</v>
      </c>
      <c r="F833" s="26">
        <v>36.880000000000003</v>
      </c>
      <c r="G833" s="26">
        <v>40.909999999999997</v>
      </c>
      <c r="H833" s="26">
        <v>43.42</v>
      </c>
      <c r="I833" s="25">
        <v>42.24</v>
      </c>
      <c r="J833" s="26">
        <v>33.590000000000003</v>
      </c>
      <c r="K833" s="25">
        <v>43.2</v>
      </c>
      <c r="L833" s="26">
        <v>39.299999999999997</v>
      </c>
      <c r="M833" s="26">
        <v>35.26</v>
      </c>
      <c r="N833" s="26">
        <v>38.380000000000003</v>
      </c>
      <c r="O833" s="26">
        <v>37.24</v>
      </c>
    </row>
    <row r="834" spans="1:15" x14ac:dyDescent="0.2">
      <c r="A834" s="23" t="s">
        <v>238</v>
      </c>
      <c r="B834" s="24">
        <v>1.17</v>
      </c>
      <c r="C834" s="25">
        <v>1.56</v>
      </c>
      <c r="D834" s="26">
        <v>0.8</v>
      </c>
      <c r="E834" s="25">
        <v>0.48</v>
      </c>
      <c r="F834" s="26">
        <v>1.19</v>
      </c>
      <c r="G834" s="26">
        <v>0.62</v>
      </c>
      <c r="H834" s="26">
        <v>2.35</v>
      </c>
      <c r="I834" s="25">
        <v>1.1000000000000001</v>
      </c>
      <c r="J834" s="26">
        <v>1.28</v>
      </c>
      <c r="K834" s="25">
        <v>1.24</v>
      </c>
      <c r="L834" s="26">
        <v>0.78</v>
      </c>
      <c r="M834" s="26">
        <v>1.1399999999999999</v>
      </c>
      <c r="N834" s="26">
        <v>1.61</v>
      </c>
      <c r="O834" s="26">
        <v>0.63</v>
      </c>
    </row>
    <row r="835" spans="1:15" x14ac:dyDescent="0.2">
      <c r="A835" s="23" t="s">
        <v>33</v>
      </c>
      <c r="B835" s="24">
        <v>8.33</v>
      </c>
      <c r="C835" s="25">
        <v>9.7200000000000006</v>
      </c>
      <c r="D835" s="26">
        <v>7</v>
      </c>
      <c r="E835" s="25">
        <v>17.079999999999998</v>
      </c>
      <c r="F835" s="26">
        <v>9.67</v>
      </c>
      <c r="G835" s="26">
        <v>3.62</v>
      </c>
      <c r="H835" s="26">
        <v>3.92</v>
      </c>
      <c r="I835" s="25">
        <v>6.29</v>
      </c>
      <c r="J835" s="26">
        <v>11.28</v>
      </c>
      <c r="K835" s="25">
        <v>10.95</v>
      </c>
      <c r="L835" s="26">
        <v>3.49</v>
      </c>
      <c r="M835" s="26">
        <v>5.78</v>
      </c>
      <c r="N835" s="26">
        <v>8.16</v>
      </c>
      <c r="O835" s="26">
        <v>12.85</v>
      </c>
    </row>
    <row r="836" spans="1:15" x14ac:dyDescent="0.2">
      <c r="A836" s="23"/>
      <c r="B836" s="24"/>
      <c r="C836" s="26"/>
      <c r="D836" s="26"/>
      <c r="E836" s="26"/>
      <c r="F836" s="26"/>
      <c r="G836" s="26"/>
      <c r="H836" s="26"/>
      <c r="I836" s="26"/>
      <c r="J836" s="26"/>
      <c r="K836" s="26"/>
      <c r="L836" s="26"/>
      <c r="M836" s="26"/>
      <c r="N836" s="26"/>
      <c r="O836" s="26"/>
    </row>
    <row r="837" spans="1:15" x14ac:dyDescent="0.2">
      <c r="A837" s="43" t="s">
        <v>239</v>
      </c>
      <c r="B837" s="4"/>
    </row>
    <row r="838" spans="1:15" ht="22.5" x14ac:dyDescent="0.2">
      <c r="A838" s="23" t="s">
        <v>240</v>
      </c>
      <c r="B838" s="24">
        <v>27.27</v>
      </c>
      <c r="C838" s="25">
        <v>21.24</v>
      </c>
      <c r="D838" s="26">
        <v>33.11</v>
      </c>
      <c r="E838" s="25">
        <v>27</v>
      </c>
      <c r="F838" s="26">
        <v>29.75</v>
      </c>
      <c r="G838" s="26">
        <v>23.22</v>
      </c>
      <c r="H838" s="26">
        <v>24.36</v>
      </c>
      <c r="I838" s="25">
        <v>27.73</v>
      </c>
      <c r="J838" s="26">
        <v>26.61</v>
      </c>
      <c r="K838" s="25">
        <v>31.16</v>
      </c>
      <c r="L838" s="26">
        <v>30.91</v>
      </c>
      <c r="M838" s="26">
        <v>26.75</v>
      </c>
      <c r="N838" s="26">
        <v>21.39</v>
      </c>
      <c r="O838" s="26">
        <v>31.13</v>
      </c>
    </row>
    <row r="839" spans="1:15" ht="33.75" x14ac:dyDescent="0.2">
      <c r="A839" s="23" t="s">
        <v>241</v>
      </c>
      <c r="B839" s="24">
        <v>53.7</v>
      </c>
      <c r="C839" s="25">
        <v>59</v>
      </c>
      <c r="D839" s="26">
        <v>48.55</v>
      </c>
      <c r="E839" s="25">
        <v>39.31</v>
      </c>
      <c r="F839" s="26">
        <v>50.99</v>
      </c>
      <c r="G839" s="26">
        <v>63.59</v>
      </c>
      <c r="H839" s="26">
        <v>59.81</v>
      </c>
      <c r="I839" s="25">
        <v>55.83</v>
      </c>
      <c r="J839" s="26">
        <v>50.62</v>
      </c>
      <c r="K839" s="25">
        <v>48.63</v>
      </c>
      <c r="L839" s="26">
        <v>55.01</v>
      </c>
      <c r="M839" s="26">
        <v>62.48</v>
      </c>
      <c r="N839" s="26">
        <v>55.28</v>
      </c>
      <c r="O839" s="26">
        <v>44.92</v>
      </c>
    </row>
    <row r="840" spans="1:15" x14ac:dyDescent="0.2">
      <c r="A840" s="23" t="s">
        <v>208</v>
      </c>
      <c r="B840" s="24">
        <v>10.59</v>
      </c>
      <c r="C840" s="25">
        <v>10.97</v>
      </c>
      <c r="D840" s="26">
        <v>10.23</v>
      </c>
      <c r="E840" s="25">
        <v>6.91</v>
      </c>
      <c r="F840" s="26">
        <v>10.86</v>
      </c>
      <c r="G840" s="26">
        <v>10.37</v>
      </c>
      <c r="H840" s="26">
        <v>12.56</v>
      </c>
      <c r="I840" s="25">
        <v>9.8800000000000008</v>
      </c>
      <c r="J840" s="26">
        <v>11.61</v>
      </c>
      <c r="K840" s="25">
        <v>11.09</v>
      </c>
      <c r="L840" s="26">
        <v>9.2799999999999994</v>
      </c>
      <c r="M840" s="26">
        <v>9.02</v>
      </c>
      <c r="N840" s="26">
        <v>11.64</v>
      </c>
      <c r="O840" s="26">
        <v>11.05</v>
      </c>
    </row>
    <row r="841" spans="1:15" x14ac:dyDescent="0.2">
      <c r="A841" s="23" t="s">
        <v>42</v>
      </c>
      <c r="B841" s="24">
        <v>8.44</v>
      </c>
      <c r="C841" s="25">
        <v>8.7899999999999991</v>
      </c>
      <c r="D841" s="26">
        <v>8.1</v>
      </c>
      <c r="E841" s="25">
        <v>26.78</v>
      </c>
      <c r="F841" s="26">
        <v>8.4</v>
      </c>
      <c r="G841" s="26">
        <v>2.82</v>
      </c>
      <c r="H841" s="26">
        <v>3.26</v>
      </c>
      <c r="I841" s="25">
        <v>6.55</v>
      </c>
      <c r="J841" s="26">
        <v>11.15</v>
      </c>
      <c r="K841" s="25">
        <v>9.1199999999999992</v>
      </c>
      <c r="L841" s="26">
        <v>4.8</v>
      </c>
      <c r="M841" s="26">
        <v>1.75</v>
      </c>
      <c r="N841" s="26">
        <v>11.69</v>
      </c>
      <c r="O841" s="26">
        <v>12.9</v>
      </c>
    </row>
    <row r="842" spans="1:15" x14ac:dyDescent="0.2">
      <c r="A842" s="23"/>
      <c r="B842" s="24"/>
      <c r="C842" s="26"/>
      <c r="D842" s="26"/>
      <c r="E842" s="26"/>
      <c r="F842" s="26"/>
      <c r="G842" s="26"/>
      <c r="H842" s="26"/>
      <c r="I842" s="26"/>
      <c r="J842" s="26"/>
      <c r="K842" s="26"/>
      <c r="L842" s="26"/>
      <c r="M842" s="26"/>
      <c r="N842" s="26"/>
      <c r="O842" s="26"/>
    </row>
    <row r="843" spans="1:15" x14ac:dyDescent="0.2">
      <c r="A843" s="43" t="s">
        <v>239</v>
      </c>
      <c r="B843" s="4"/>
    </row>
    <row r="844" spans="1:15" ht="22.5" x14ac:dyDescent="0.2">
      <c r="A844" s="23" t="s">
        <v>242</v>
      </c>
      <c r="B844" s="24">
        <v>56.26</v>
      </c>
      <c r="C844" s="25">
        <v>55.88</v>
      </c>
      <c r="D844" s="26">
        <v>56.62</v>
      </c>
      <c r="E844" s="25">
        <v>56.61</v>
      </c>
      <c r="F844" s="26">
        <v>61.04</v>
      </c>
      <c r="G844" s="26">
        <v>56.65</v>
      </c>
      <c r="H844" s="26">
        <v>39.01</v>
      </c>
      <c r="I844" s="25">
        <v>62.83</v>
      </c>
      <c r="J844" s="26">
        <v>46.8</v>
      </c>
      <c r="K844" s="25">
        <v>63.93</v>
      </c>
      <c r="L844" s="26">
        <v>52.35</v>
      </c>
      <c r="M844" s="26">
        <v>55.87</v>
      </c>
      <c r="N844" s="26">
        <v>52.62</v>
      </c>
      <c r="O844" s="26">
        <v>57.46</v>
      </c>
    </row>
    <row r="845" spans="1:15" ht="22.5" x14ac:dyDescent="0.2">
      <c r="A845" s="23" t="s">
        <v>243</v>
      </c>
      <c r="B845" s="24">
        <v>8.31</v>
      </c>
      <c r="C845" s="25">
        <v>10.8</v>
      </c>
      <c r="D845" s="26">
        <v>5.89</v>
      </c>
      <c r="E845" s="25">
        <v>8.0299999999999994</v>
      </c>
      <c r="F845" s="26">
        <v>8.69</v>
      </c>
      <c r="G845" s="26">
        <v>6.05</v>
      </c>
      <c r="H845" s="26">
        <v>10.210000000000001</v>
      </c>
      <c r="I845" s="25">
        <v>6.91</v>
      </c>
      <c r="J845" s="26">
        <v>10.32</v>
      </c>
      <c r="K845" s="25">
        <v>4.78</v>
      </c>
      <c r="L845" s="26">
        <v>11.37</v>
      </c>
      <c r="M845" s="26">
        <v>10.07</v>
      </c>
      <c r="N845" s="26">
        <v>8.9600000000000009</v>
      </c>
      <c r="O845" s="26">
        <v>6.62</v>
      </c>
    </row>
    <row r="846" spans="1:15" ht="33.75" x14ac:dyDescent="0.2">
      <c r="A846" s="23" t="s">
        <v>244</v>
      </c>
      <c r="B846" s="24">
        <v>19.59</v>
      </c>
      <c r="C846" s="25">
        <v>20.55</v>
      </c>
      <c r="D846" s="26">
        <v>18.66</v>
      </c>
      <c r="E846" s="25">
        <v>13.04</v>
      </c>
      <c r="F846" s="26">
        <v>14.12</v>
      </c>
      <c r="G846" s="26">
        <v>22.74</v>
      </c>
      <c r="H846" s="26">
        <v>38.82</v>
      </c>
      <c r="I846" s="25">
        <v>18.21</v>
      </c>
      <c r="J846" s="26">
        <v>21.57</v>
      </c>
      <c r="K846" s="25">
        <v>14.48</v>
      </c>
      <c r="L846" s="26">
        <v>24.97</v>
      </c>
      <c r="M846" s="26">
        <v>22.66</v>
      </c>
      <c r="N846" s="26">
        <v>19.38</v>
      </c>
      <c r="O846" s="26">
        <v>17.899999999999999</v>
      </c>
    </row>
    <row r="847" spans="1:15" x14ac:dyDescent="0.2">
      <c r="A847" s="23" t="s">
        <v>42</v>
      </c>
      <c r="B847" s="24">
        <v>15.85</v>
      </c>
      <c r="C847" s="25">
        <v>12.77</v>
      </c>
      <c r="D847" s="26">
        <v>18.829999999999998</v>
      </c>
      <c r="E847" s="25">
        <v>22.32</v>
      </c>
      <c r="F847" s="26">
        <v>16.16</v>
      </c>
      <c r="G847" s="26">
        <v>14.56</v>
      </c>
      <c r="H847" s="26">
        <v>11.96</v>
      </c>
      <c r="I847" s="25">
        <v>12.05</v>
      </c>
      <c r="J847" s="26">
        <v>21.31</v>
      </c>
      <c r="K847" s="25">
        <v>16.809999999999999</v>
      </c>
      <c r="L847" s="26">
        <v>11.31</v>
      </c>
      <c r="M847" s="26">
        <v>11.41</v>
      </c>
      <c r="N847" s="26">
        <v>19.04</v>
      </c>
      <c r="O847" s="26">
        <v>18.02</v>
      </c>
    </row>
    <row r="849" spans="1:15" x14ac:dyDescent="0.2">
      <c r="A849" s="3" t="s">
        <v>245</v>
      </c>
    </row>
    <row r="850" spans="1:15" x14ac:dyDescent="0.2">
      <c r="A850" s="3" t="s">
        <v>246</v>
      </c>
    </row>
    <row r="851" spans="1:15" ht="12.75" x14ac:dyDescent="0.2">
      <c r="A851" s="4"/>
      <c r="B851" s="5"/>
      <c r="C851" s="6" t="s">
        <v>3</v>
      </c>
      <c r="D851" s="7"/>
      <c r="E851" s="6" t="s">
        <v>4</v>
      </c>
      <c r="F851" s="7"/>
      <c r="G851" s="7"/>
      <c r="H851" s="7"/>
      <c r="I851" s="6" t="s">
        <v>5</v>
      </c>
      <c r="J851" s="7"/>
      <c r="K851" s="8" t="s">
        <v>6</v>
      </c>
      <c r="L851" s="9"/>
      <c r="M851" s="9"/>
      <c r="N851" s="9"/>
      <c r="O851" s="10"/>
    </row>
    <row r="852" spans="1:15" ht="25.5" x14ac:dyDescent="0.2">
      <c r="A852" s="11"/>
      <c r="B852" s="5" t="s">
        <v>7</v>
      </c>
      <c r="C852" s="5" t="s">
        <v>8</v>
      </c>
      <c r="D852" s="5" t="s">
        <v>9</v>
      </c>
      <c r="E852" s="5" t="s">
        <v>10</v>
      </c>
      <c r="F852" s="5" t="s">
        <v>11</v>
      </c>
      <c r="G852" s="5" t="s">
        <v>12</v>
      </c>
      <c r="H852" s="5" t="s">
        <v>13</v>
      </c>
      <c r="I852" s="5" t="s">
        <v>14</v>
      </c>
      <c r="J852" s="5" t="s">
        <v>15</v>
      </c>
      <c r="K852" s="5" t="s">
        <v>16</v>
      </c>
      <c r="L852" s="5" t="s">
        <v>17</v>
      </c>
      <c r="M852" s="5" t="s">
        <v>18</v>
      </c>
      <c r="N852" s="5" t="s">
        <v>19</v>
      </c>
      <c r="O852" s="5" t="s">
        <v>20</v>
      </c>
    </row>
    <row r="853" spans="1:15" x14ac:dyDescent="0.2">
      <c r="A853" s="13" t="s">
        <v>21</v>
      </c>
      <c r="B853" s="14">
        <v>1034</v>
      </c>
      <c r="C853" s="15">
        <v>508.73</v>
      </c>
      <c r="D853" s="15">
        <v>525.27</v>
      </c>
      <c r="E853" s="15">
        <v>111.67</v>
      </c>
      <c r="F853" s="15">
        <v>549.04999999999995</v>
      </c>
      <c r="G853" s="15">
        <v>214.04</v>
      </c>
      <c r="H853" s="15">
        <v>159.24</v>
      </c>
      <c r="I853" s="15">
        <v>610.05999999999995</v>
      </c>
      <c r="J853" s="15">
        <v>423.94</v>
      </c>
      <c r="K853" s="15">
        <v>220.23</v>
      </c>
      <c r="L853" s="15">
        <v>145.31</v>
      </c>
      <c r="M853" s="15">
        <v>198.14</v>
      </c>
      <c r="N853" s="15">
        <v>290.70999999999998</v>
      </c>
      <c r="O853" s="15">
        <v>179.62</v>
      </c>
    </row>
    <row r="854" spans="1:15" x14ac:dyDescent="0.2">
      <c r="A854" s="17" t="s">
        <v>22</v>
      </c>
      <c r="B854" s="18">
        <v>1034</v>
      </c>
      <c r="C854" s="19">
        <v>397</v>
      </c>
      <c r="D854" s="19">
        <v>637</v>
      </c>
      <c r="E854" s="19">
        <v>130</v>
      </c>
      <c r="F854" s="19">
        <v>498</v>
      </c>
      <c r="G854" s="19">
        <v>232</v>
      </c>
      <c r="H854" s="19">
        <v>174</v>
      </c>
      <c r="I854" s="19">
        <v>715</v>
      </c>
      <c r="J854" s="19">
        <v>319</v>
      </c>
      <c r="K854" s="19">
        <v>203</v>
      </c>
      <c r="L854" s="19">
        <v>155</v>
      </c>
      <c r="M854" s="19">
        <v>212</v>
      </c>
      <c r="N854" s="19">
        <v>291</v>
      </c>
      <c r="O854" s="19">
        <v>173</v>
      </c>
    </row>
    <row r="855" spans="1:15" x14ac:dyDescent="0.2">
      <c r="A855" s="12"/>
      <c r="B855" s="20" t="s">
        <v>23</v>
      </c>
      <c r="C855" s="21" t="s">
        <v>23</v>
      </c>
      <c r="D855" s="21" t="s">
        <v>23</v>
      </c>
      <c r="E855" s="21" t="s">
        <v>23</v>
      </c>
      <c r="F855" s="21" t="s">
        <v>23</v>
      </c>
      <c r="G855" s="21" t="s">
        <v>23</v>
      </c>
      <c r="H855" s="21" t="s">
        <v>23</v>
      </c>
      <c r="I855" s="21" t="s">
        <v>23</v>
      </c>
      <c r="J855" s="21" t="s">
        <v>23</v>
      </c>
      <c r="K855" s="21" t="s">
        <v>23</v>
      </c>
      <c r="L855" s="21" t="s">
        <v>23</v>
      </c>
      <c r="M855" s="21" t="s">
        <v>23</v>
      </c>
      <c r="N855" s="21" t="s">
        <v>23</v>
      </c>
      <c r="O855" s="21" t="s">
        <v>23</v>
      </c>
    </row>
    <row r="856" spans="1:15" x14ac:dyDescent="0.2">
      <c r="A856" s="4" t="s">
        <v>24</v>
      </c>
    </row>
    <row r="857" spans="1:15" x14ac:dyDescent="0.2">
      <c r="A857" s="22" t="s">
        <v>25</v>
      </c>
      <c r="B857" s="4"/>
    </row>
    <row r="858" spans="1:15" x14ac:dyDescent="0.2">
      <c r="A858" s="23" t="s">
        <v>26</v>
      </c>
      <c r="B858" s="24">
        <v>25.96</v>
      </c>
      <c r="C858" s="25">
        <v>21.89</v>
      </c>
      <c r="D858" s="26">
        <v>29.9</v>
      </c>
      <c r="E858" s="25">
        <v>22.95</v>
      </c>
      <c r="F858" s="26">
        <v>26.7</v>
      </c>
      <c r="G858" s="26">
        <v>29.65</v>
      </c>
      <c r="H858" s="26">
        <v>20.53</v>
      </c>
      <c r="I858" s="25">
        <v>21.93</v>
      </c>
      <c r="J858" s="26">
        <v>31.76</v>
      </c>
      <c r="K858" s="25">
        <v>17.71</v>
      </c>
      <c r="L858" s="26">
        <v>24.05</v>
      </c>
      <c r="M858" s="26">
        <v>23.17</v>
      </c>
      <c r="N858" s="26">
        <v>31.28</v>
      </c>
      <c r="O858" s="26">
        <v>32.07</v>
      </c>
    </row>
    <row r="859" spans="1:15" x14ac:dyDescent="0.2">
      <c r="A859" s="23" t="s">
        <v>27</v>
      </c>
      <c r="B859" s="24">
        <v>40.369999999999997</v>
      </c>
      <c r="C859" s="25">
        <v>37.25</v>
      </c>
      <c r="D859" s="26">
        <v>43.39</v>
      </c>
      <c r="E859" s="25">
        <v>33.57</v>
      </c>
      <c r="F859" s="26">
        <v>40.67</v>
      </c>
      <c r="G859" s="26">
        <v>38.979999999999997</v>
      </c>
      <c r="H859" s="26">
        <v>45.98</v>
      </c>
      <c r="I859" s="25">
        <v>44.02</v>
      </c>
      <c r="J859" s="26">
        <v>35.119999999999997</v>
      </c>
      <c r="K859" s="25">
        <v>39.06</v>
      </c>
      <c r="L859" s="26">
        <v>37.69</v>
      </c>
      <c r="M859" s="26">
        <v>40.78</v>
      </c>
      <c r="N859" s="26">
        <v>41.95</v>
      </c>
      <c r="O859" s="26">
        <v>41.15</v>
      </c>
    </row>
    <row r="860" spans="1:15" x14ac:dyDescent="0.2">
      <c r="A860" s="28" t="s">
        <v>28</v>
      </c>
      <c r="B860" s="29">
        <f>B859+B858</f>
        <v>66.33</v>
      </c>
      <c r="C860" s="29">
        <f t="shared" ref="C860:O860" si="67">C859+C858</f>
        <v>59.14</v>
      </c>
      <c r="D860" s="29">
        <f t="shared" si="67"/>
        <v>73.289999999999992</v>
      </c>
      <c r="E860" s="29">
        <f t="shared" si="67"/>
        <v>56.519999999999996</v>
      </c>
      <c r="F860" s="29">
        <f t="shared" si="67"/>
        <v>67.37</v>
      </c>
      <c r="G860" s="29">
        <f t="shared" si="67"/>
        <v>68.63</v>
      </c>
      <c r="H860" s="29">
        <f t="shared" si="67"/>
        <v>66.509999999999991</v>
      </c>
      <c r="I860" s="29">
        <f t="shared" si="67"/>
        <v>65.95</v>
      </c>
      <c r="J860" s="29">
        <f t="shared" si="67"/>
        <v>66.88</v>
      </c>
      <c r="K860" s="29">
        <f t="shared" si="67"/>
        <v>56.77</v>
      </c>
      <c r="L860" s="29">
        <f t="shared" si="67"/>
        <v>61.739999999999995</v>
      </c>
      <c r="M860" s="29">
        <f t="shared" si="67"/>
        <v>63.95</v>
      </c>
      <c r="N860" s="29">
        <f t="shared" si="67"/>
        <v>73.23</v>
      </c>
      <c r="O860" s="29">
        <f t="shared" si="67"/>
        <v>73.22</v>
      </c>
    </row>
    <row r="861" spans="1:15" x14ac:dyDescent="0.2">
      <c r="A861" s="23" t="s">
        <v>29</v>
      </c>
      <c r="B861" s="24">
        <v>23.17</v>
      </c>
      <c r="C861" s="25">
        <v>27.47</v>
      </c>
      <c r="D861" s="26">
        <v>19.010000000000002</v>
      </c>
      <c r="E861" s="25">
        <v>24.56</v>
      </c>
      <c r="F861" s="26">
        <v>22.4</v>
      </c>
      <c r="G861" s="26">
        <v>20.440000000000001</v>
      </c>
      <c r="H861" s="26">
        <v>28.5</v>
      </c>
      <c r="I861" s="25">
        <v>25.08</v>
      </c>
      <c r="J861" s="26">
        <v>20.420000000000002</v>
      </c>
      <c r="K861" s="25">
        <v>30.35</v>
      </c>
      <c r="L861" s="26">
        <v>24.63</v>
      </c>
      <c r="M861" s="26">
        <v>28.39</v>
      </c>
      <c r="N861" s="26">
        <v>17.88</v>
      </c>
      <c r="O861" s="26">
        <v>15.99</v>
      </c>
    </row>
    <row r="862" spans="1:15" x14ac:dyDescent="0.2">
      <c r="A862" s="23" t="s">
        <v>30</v>
      </c>
      <c r="B862" s="24">
        <v>6.38</v>
      </c>
      <c r="C862" s="25">
        <v>7.72</v>
      </c>
      <c r="D862" s="26">
        <v>5.07</v>
      </c>
      <c r="E862" s="25">
        <v>3.96</v>
      </c>
      <c r="F862" s="26">
        <v>6.68</v>
      </c>
      <c r="G862" s="26">
        <v>9.11</v>
      </c>
      <c r="H862" s="26">
        <v>3.36</v>
      </c>
      <c r="I862" s="25">
        <v>5.66</v>
      </c>
      <c r="J862" s="26">
        <v>7.41</v>
      </c>
      <c r="K862" s="25">
        <v>9.7799999999999994</v>
      </c>
      <c r="L862" s="26">
        <v>9.23</v>
      </c>
      <c r="M862" s="26">
        <v>4.05</v>
      </c>
      <c r="N862" s="26">
        <v>3.22</v>
      </c>
      <c r="O862" s="26">
        <v>7.56</v>
      </c>
    </row>
    <row r="863" spans="1:15" x14ac:dyDescent="0.2">
      <c r="A863" s="28" t="s">
        <v>31</v>
      </c>
      <c r="B863" s="29">
        <f t="shared" ref="B863:O863" si="68">B862+B861</f>
        <v>29.55</v>
      </c>
      <c r="C863" s="29">
        <f t="shared" si="68"/>
        <v>35.19</v>
      </c>
      <c r="D863" s="29">
        <f t="shared" si="68"/>
        <v>24.080000000000002</v>
      </c>
      <c r="E863" s="29">
        <f t="shared" si="68"/>
        <v>28.52</v>
      </c>
      <c r="F863" s="29">
        <f t="shared" si="68"/>
        <v>29.08</v>
      </c>
      <c r="G863" s="29">
        <f t="shared" si="68"/>
        <v>29.55</v>
      </c>
      <c r="H863" s="29">
        <f t="shared" si="68"/>
        <v>31.86</v>
      </c>
      <c r="I863" s="29">
        <f t="shared" si="68"/>
        <v>30.74</v>
      </c>
      <c r="J863" s="29">
        <f t="shared" si="68"/>
        <v>27.830000000000002</v>
      </c>
      <c r="K863" s="29">
        <f t="shared" si="68"/>
        <v>40.130000000000003</v>
      </c>
      <c r="L863" s="29">
        <f t="shared" si="68"/>
        <v>33.86</v>
      </c>
      <c r="M863" s="29">
        <f t="shared" si="68"/>
        <v>32.44</v>
      </c>
      <c r="N863" s="29">
        <f t="shared" si="68"/>
        <v>21.099999999999998</v>
      </c>
      <c r="O863" s="29">
        <f t="shared" si="68"/>
        <v>23.55</v>
      </c>
    </row>
    <row r="864" spans="1:15" x14ac:dyDescent="0.2">
      <c r="A864" s="23" t="s">
        <v>32</v>
      </c>
      <c r="B864" s="24">
        <v>1.1299999999999999</v>
      </c>
      <c r="C864" s="25">
        <v>2.09</v>
      </c>
      <c r="D864" s="26">
        <v>0.19</v>
      </c>
      <c r="E864" s="25">
        <v>3.65</v>
      </c>
      <c r="F864" s="26">
        <v>1.02</v>
      </c>
      <c r="G864" s="26">
        <v>0.92</v>
      </c>
      <c r="H864" s="26">
        <v>0</v>
      </c>
      <c r="I864" s="25">
        <v>1.66</v>
      </c>
      <c r="J864" s="26">
        <v>0.37</v>
      </c>
      <c r="K864" s="25">
        <v>0.46</v>
      </c>
      <c r="L864" s="26">
        <v>2.21</v>
      </c>
      <c r="M864" s="26">
        <v>0.13</v>
      </c>
      <c r="N864" s="26">
        <v>1.55</v>
      </c>
      <c r="O864" s="26">
        <v>1.5</v>
      </c>
    </row>
    <row r="865" spans="1:15" x14ac:dyDescent="0.2">
      <c r="A865" s="23" t="s">
        <v>33</v>
      </c>
      <c r="B865" s="24">
        <v>3</v>
      </c>
      <c r="C865" s="25">
        <v>3.58</v>
      </c>
      <c r="D865" s="26">
        <v>2.44</v>
      </c>
      <c r="E865" s="25">
        <v>11.31</v>
      </c>
      <c r="F865" s="26">
        <v>2.52</v>
      </c>
      <c r="G865" s="26">
        <v>0.9</v>
      </c>
      <c r="H865" s="26">
        <v>1.62</v>
      </c>
      <c r="I865" s="25">
        <v>1.66</v>
      </c>
      <c r="J865" s="26">
        <v>4.92</v>
      </c>
      <c r="K865" s="25">
        <v>2.64</v>
      </c>
      <c r="L865" s="26">
        <v>2.19</v>
      </c>
      <c r="M865" s="26">
        <v>3.47</v>
      </c>
      <c r="N865" s="26">
        <v>4.13</v>
      </c>
      <c r="O865" s="26">
        <v>1.74</v>
      </c>
    </row>
    <row r="866" spans="1:15" x14ac:dyDescent="0.2">
      <c r="A866" s="22" t="s">
        <v>34</v>
      </c>
      <c r="B866" s="4"/>
    </row>
    <row r="867" spans="1:15" x14ac:dyDescent="0.2">
      <c r="A867" s="23" t="s">
        <v>26</v>
      </c>
      <c r="B867" s="24">
        <v>11.8</v>
      </c>
      <c r="C867" s="25">
        <v>11.68</v>
      </c>
      <c r="D867" s="26">
        <v>11.92</v>
      </c>
      <c r="E867" s="25">
        <v>8.89</v>
      </c>
      <c r="F867" s="26">
        <v>10.81</v>
      </c>
      <c r="G867" s="26">
        <v>16.62</v>
      </c>
      <c r="H867" s="26">
        <v>10.76</v>
      </c>
      <c r="I867" s="25">
        <v>9.75</v>
      </c>
      <c r="J867" s="26">
        <v>14.75</v>
      </c>
      <c r="K867" s="25">
        <v>8.82</v>
      </c>
      <c r="L867" s="26">
        <v>6.11</v>
      </c>
      <c r="M867" s="26">
        <v>9.64</v>
      </c>
      <c r="N867" s="26">
        <v>14.43</v>
      </c>
      <c r="O867" s="26">
        <v>18.18</v>
      </c>
    </row>
    <row r="868" spans="1:15" x14ac:dyDescent="0.2">
      <c r="A868" s="23" t="s">
        <v>27</v>
      </c>
      <c r="B868" s="24">
        <v>24.56</v>
      </c>
      <c r="C868" s="25">
        <v>23.11</v>
      </c>
      <c r="D868" s="26">
        <v>25.95</v>
      </c>
      <c r="E868" s="25">
        <v>6.66</v>
      </c>
      <c r="F868" s="26">
        <v>26.17</v>
      </c>
      <c r="G868" s="26">
        <v>23.77</v>
      </c>
      <c r="H868" s="26">
        <v>32.6</v>
      </c>
      <c r="I868" s="25">
        <v>21.98</v>
      </c>
      <c r="J868" s="26">
        <v>28.27</v>
      </c>
      <c r="K868" s="25">
        <v>18.88</v>
      </c>
      <c r="L868" s="26">
        <v>30.91</v>
      </c>
      <c r="M868" s="26">
        <v>23.03</v>
      </c>
      <c r="N868" s="26">
        <v>26.52</v>
      </c>
      <c r="O868" s="26">
        <v>24.87</v>
      </c>
    </row>
    <row r="869" spans="1:15" x14ac:dyDescent="0.2">
      <c r="A869" s="28" t="s">
        <v>28</v>
      </c>
      <c r="B869" s="29">
        <f t="shared" ref="B869:O869" si="69">B868+B867</f>
        <v>36.36</v>
      </c>
      <c r="C869" s="29">
        <f t="shared" si="69"/>
        <v>34.79</v>
      </c>
      <c r="D869" s="29">
        <f t="shared" si="69"/>
        <v>37.869999999999997</v>
      </c>
      <c r="E869" s="29">
        <f t="shared" si="69"/>
        <v>15.55</v>
      </c>
      <c r="F869" s="29">
        <f t="shared" si="69"/>
        <v>36.980000000000004</v>
      </c>
      <c r="G869" s="29">
        <f t="shared" si="69"/>
        <v>40.39</v>
      </c>
      <c r="H869" s="29">
        <f t="shared" si="69"/>
        <v>43.36</v>
      </c>
      <c r="I869" s="29">
        <f t="shared" si="69"/>
        <v>31.73</v>
      </c>
      <c r="J869" s="29">
        <f t="shared" si="69"/>
        <v>43.019999999999996</v>
      </c>
      <c r="K869" s="29">
        <f t="shared" si="69"/>
        <v>27.7</v>
      </c>
      <c r="L869" s="29">
        <f t="shared" si="69"/>
        <v>37.020000000000003</v>
      </c>
      <c r="M869" s="29">
        <f t="shared" si="69"/>
        <v>32.67</v>
      </c>
      <c r="N869" s="29">
        <f t="shared" si="69"/>
        <v>40.950000000000003</v>
      </c>
      <c r="O869" s="29">
        <f t="shared" si="69"/>
        <v>43.05</v>
      </c>
    </row>
    <row r="870" spans="1:15" x14ac:dyDescent="0.2">
      <c r="A870" s="23" t="s">
        <v>29</v>
      </c>
      <c r="B870" s="24">
        <v>27.86</v>
      </c>
      <c r="C870" s="25">
        <v>25.37</v>
      </c>
      <c r="D870" s="26">
        <v>30.28</v>
      </c>
      <c r="E870" s="25">
        <v>27.4</v>
      </c>
      <c r="F870" s="26">
        <v>25.48</v>
      </c>
      <c r="G870" s="26">
        <v>30.27</v>
      </c>
      <c r="H870" s="26">
        <v>33.18</v>
      </c>
      <c r="I870" s="25">
        <v>32.18</v>
      </c>
      <c r="J870" s="26">
        <v>21.66</v>
      </c>
      <c r="K870" s="25">
        <v>27.59</v>
      </c>
      <c r="L870" s="26">
        <v>23.22</v>
      </c>
      <c r="M870" s="26">
        <v>33.130000000000003</v>
      </c>
      <c r="N870" s="26">
        <v>26.92</v>
      </c>
      <c r="O870" s="26">
        <v>27.68</v>
      </c>
    </row>
    <row r="871" spans="1:15" x14ac:dyDescent="0.2">
      <c r="A871" s="23" t="s">
        <v>30</v>
      </c>
      <c r="B871" s="24">
        <v>27.76</v>
      </c>
      <c r="C871" s="25">
        <v>30.09</v>
      </c>
      <c r="D871" s="26">
        <v>25.5</v>
      </c>
      <c r="E871" s="25">
        <v>39.380000000000003</v>
      </c>
      <c r="F871" s="26">
        <v>31.03</v>
      </c>
      <c r="G871" s="26">
        <v>20.32</v>
      </c>
      <c r="H871" s="26">
        <v>18.329999999999998</v>
      </c>
      <c r="I871" s="25">
        <v>30.07</v>
      </c>
      <c r="J871" s="26">
        <v>24.43</v>
      </c>
      <c r="K871" s="25">
        <v>34.03</v>
      </c>
      <c r="L871" s="26">
        <v>34.22</v>
      </c>
      <c r="M871" s="26">
        <v>25.41</v>
      </c>
      <c r="N871" s="26">
        <v>22.75</v>
      </c>
      <c r="O871" s="26">
        <v>25.54</v>
      </c>
    </row>
    <row r="872" spans="1:15" x14ac:dyDescent="0.2">
      <c r="A872" s="28" t="s">
        <v>31</v>
      </c>
      <c r="B872" s="29">
        <f t="shared" ref="B872:O872" si="70">B871+B870</f>
        <v>55.620000000000005</v>
      </c>
      <c r="C872" s="29">
        <f t="shared" si="70"/>
        <v>55.46</v>
      </c>
      <c r="D872" s="29">
        <f t="shared" si="70"/>
        <v>55.78</v>
      </c>
      <c r="E872" s="29">
        <f t="shared" si="70"/>
        <v>66.78</v>
      </c>
      <c r="F872" s="29">
        <f t="shared" si="70"/>
        <v>56.510000000000005</v>
      </c>
      <c r="G872" s="29">
        <f t="shared" si="70"/>
        <v>50.59</v>
      </c>
      <c r="H872" s="29">
        <f t="shared" si="70"/>
        <v>51.51</v>
      </c>
      <c r="I872" s="29">
        <f t="shared" si="70"/>
        <v>62.25</v>
      </c>
      <c r="J872" s="29">
        <f t="shared" si="70"/>
        <v>46.09</v>
      </c>
      <c r="K872" s="29">
        <f t="shared" si="70"/>
        <v>61.620000000000005</v>
      </c>
      <c r="L872" s="29">
        <f t="shared" si="70"/>
        <v>57.44</v>
      </c>
      <c r="M872" s="29">
        <f t="shared" si="70"/>
        <v>58.540000000000006</v>
      </c>
      <c r="N872" s="29">
        <f t="shared" si="70"/>
        <v>49.67</v>
      </c>
      <c r="O872" s="29">
        <f t="shared" si="70"/>
        <v>53.22</v>
      </c>
    </row>
    <row r="873" spans="1:15" x14ac:dyDescent="0.2">
      <c r="A873" s="23" t="s">
        <v>32</v>
      </c>
      <c r="B873" s="24">
        <v>3.72</v>
      </c>
      <c r="C873" s="25">
        <v>4.67</v>
      </c>
      <c r="D873" s="26">
        <v>2.79</v>
      </c>
      <c r="E873" s="25">
        <v>5.63</v>
      </c>
      <c r="F873" s="26">
        <v>3.51</v>
      </c>
      <c r="G873" s="26">
        <v>3.77</v>
      </c>
      <c r="H873" s="26">
        <v>3.03</v>
      </c>
      <c r="I873" s="25">
        <v>3.59</v>
      </c>
      <c r="J873" s="26">
        <v>3.9</v>
      </c>
      <c r="K873" s="25">
        <v>4.68</v>
      </c>
      <c r="L873" s="26">
        <v>2.21</v>
      </c>
      <c r="M873" s="26">
        <v>3.83</v>
      </c>
      <c r="N873" s="26">
        <v>4.32</v>
      </c>
      <c r="O873" s="26">
        <v>2.66</v>
      </c>
    </row>
    <row r="874" spans="1:15" x14ac:dyDescent="0.2">
      <c r="A874" s="23" t="s">
        <v>33</v>
      </c>
      <c r="B874" s="24">
        <v>4.3099999999999996</v>
      </c>
      <c r="C874" s="25">
        <v>5.08</v>
      </c>
      <c r="D874" s="26">
        <v>3.55</v>
      </c>
      <c r="E874" s="25">
        <v>12.04</v>
      </c>
      <c r="F874" s="26">
        <v>3</v>
      </c>
      <c r="G874" s="26">
        <v>5.25</v>
      </c>
      <c r="H874" s="26">
        <v>2.1</v>
      </c>
      <c r="I874" s="25">
        <v>2.44</v>
      </c>
      <c r="J874" s="26">
        <v>6.99</v>
      </c>
      <c r="K874" s="25">
        <v>6</v>
      </c>
      <c r="L874" s="26">
        <v>3.33</v>
      </c>
      <c r="M874" s="26">
        <v>4.96</v>
      </c>
      <c r="N874" s="26">
        <v>5.0599999999999996</v>
      </c>
      <c r="O874" s="26">
        <v>1.08</v>
      </c>
    </row>
    <row r="875" spans="1:15" x14ac:dyDescent="0.2">
      <c r="A875" s="23"/>
      <c r="B875" s="24"/>
      <c r="C875" s="26"/>
      <c r="D875" s="26"/>
      <c r="E875" s="26"/>
      <c r="F875" s="26"/>
      <c r="G875" s="26"/>
      <c r="H875" s="26"/>
      <c r="I875" s="26"/>
      <c r="J875" s="26"/>
      <c r="K875" s="26"/>
      <c r="L875" s="26"/>
      <c r="M875" s="26"/>
      <c r="N875" s="26"/>
      <c r="O875" s="26"/>
    </row>
    <row r="876" spans="1:15" x14ac:dyDescent="0.2">
      <c r="A876" s="43" t="s">
        <v>35</v>
      </c>
      <c r="B876" s="4"/>
    </row>
    <row r="877" spans="1:15" x14ac:dyDescent="0.2">
      <c r="A877" s="23" t="s">
        <v>36</v>
      </c>
      <c r="B877" s="24">
        <v>6.08</v>
      </c>
      <c r="C877" s="25">
        <v>5.32</v>
      </c>
      <c r="D877" s="26">
        <v>6.82</v>
      </c>
      <c r="E877" s="25">
        <v>3.5</v>
      </c>
      <c r="F877" s="26">
        <v>6.99</v>
      </c>
      <c r="G877" s="26">
        <v>7.77</v>
      </c>
      <c r="H877" s="26">
        <v>2.4700000000000002</v>
      </c>
      <c r="I877" s="25">
        <v>5.37</v>
      </c>
      <c r="J877" s="26">
        <v>7.11</v>
      </c>
      <c r="K877" s="25">
        <v>5.16</v>
      </c>
      <c r="L877" s="26">
        <v>4.09</v>
      </c>
      <c r="M877" s="26">
        <v>6.97</v>
      </c>
      <c r="N877" s="26">
        <v>7.73</v>
      </c>
      <c r="O877" s="26">
        <v>5.17</v>
      </c>
    </row>
    <row r="878" spans="1:15" x14ac:dyDescent="0.2">
      <c r="A878" s="23" t="s">
        <v>37</v>
      </c>
      <c r="B878" s="24">
        <v>30.23</v>
      </c>
      <c r="C878" s="25">
        <v>30.46</v>
      </c>
      <c r="D878" s="26">
        <v>30</v>
      </c>
      <c r="E878" s="25">
        <v>14.22</v>
      </c>
      <c r="F878" s="26">
        <v>41.56</v>
      </c>
      <c r="G878" s="26">
        <v>22.27</v>
      </c>
      <c r="H878" s="26">
        <v>13.06</v>
      </c>
      <c r="I878" s="25">
        <v>36.1</v>
      </c>
      <c r="J878" s="26">
        <v>21.77</v>
      </c>
      <c r="K878" s="25">
        <v>33.04</v>
      </c>
      <c r="L878" s="26">
        <v>30.44</v>
      </c>
      <c r="M878" s="26">
        <v>25.91</v>
      </c>
      <c r="N878" s="26">
        <v>25.86</v>
      </c>
      <c r="O878" s="26">
        <v>38.42</v>
      </c>
    </row>
    <row r="879" spans="1:15" x14ac:dyDescent="0.2">
      <c r="A879" s="28" t="s">
        <v>38</v>
      </c>
      <c r="B879" s="29">
        <f t="shared" ref="B879:O879" si="71">B878+B877</f>
        <v>36.31</v>
      </c>
      <c r="C879" s="29">
        <f t="shared" si="71"/>
        <v>35.78</v>
      </c>
      <c r="D879" s="29">
        <f t="shared" si="71"/>
        <v>36.82</v>
      </c>
      <c r="E879" s="29">
        <f t="shared" si="71"/>
        <v>17.72</v>
      </c>
      <c r="F879" s="29">
        <f t="shared" si="71"/>
        <v>48.550000000000004</v>
      </c>
      <c r="G879" s="29">
        <f t="shared" si="71"/>
        <v>30.04</v>
      </c>
      <c r="H879" s="29">
        <f t="shared" si="71"/>
        <v>15.530000000000001</v>
      </c>
      <c r="I879" s="29">
        <f t="shared" si="71"/>
        <v>41.47</v>
      </c>
      <c r="J879" s="29">
        <f t="shared" si="71"/>
        <v>28.88</v>
      </c>
      <c r="K879" s="29">
        <f t="shared" si="71"/>
        <v>38.200000000000003</v>
      </c>
      <c r="L879" s="29">
        <f t="shared" si="71"/>
        <v>34.53</v>
      </c>
      <c r="M879" s="29">
        <f t="shared" si="71"/>
        <v>32.880000000000003</v>
      </c>
      <c r="N879" s="29">
        <f t="shared" si="71"/>
        <v>33.590000000000003</v>
      </c>
      <c r="O879" s="29">
        <f t="shared" si="71"/>
        <v>43.59</v>
      </c>
    </row>
    <row r="880" spans="1:15" x14ac:dyDescent="0.2">
      <c r="A880" s="23" t="s">
        <v>39</v>
      </c>
      <c r="B880" s="24">
        <v>29.63</v>
      </c>
      <c r="C880" s="25">
        <v>28.58</v>
      </c>
      <c r="D880" s="26">
        <v>30.65</v>
      </c>
      <c r="E880" s="25">
        <v>36.96</v>
      </c>
      <c r="F880" s="26">
        <v>24.69</v>
      </c>
      <c r="G880" s="26">
        <v>30.55</v>
      </c>
      <c r="H880" s="26">
        <v>40.270000000000003</v>
      </c>
      <c r="I880" s="25">
        <v>30.28</v>
      </c>
      <c r="J880" s="26">
        <v>28.7</v>
      </c>
      <c r="K880" s="25">
        <v>28.83</v>
      </c>
      <c r="L880" s="26">
        <v>30.63</v>
      </c>
      <c r="M880" s="26">
        <v>34.56</v>
      </c>
      <c r="N880" s="26">
        <v>30.01</v>
      </c>
      <c r="O880" s="26">
        <v>23.75</v>
      </c>
    </row>
    <row r="881" spans="1:15" x14ac:dyDescent="0.2">
      <c r="A881" s="23" t="s">
        <v>40</v>
      </c>
      <c r="B881" s="24">
        <v>10.3</v>
      </c>
      <c r="C881" s="25">
        <v>12.5</v>
      </c>
      <c r="D881" s="26">
        <v>8.16</v>
      </c>
      <c r="E881" s="25">
        <v>23.77</v>
      </c>
      <c r="F881" s="26">
        <v>7.45</v>
      </c>
      <c r="G881" s="26">
        <v>10.63</v>
      </c>
      <c r="H881" s="26">
        <v>10.210000000000001</v>
      </c>
      <c r="I881" s="25">
        <v>9.01</v>
      </c>
      <c r="J881" s="26">
        <v>12.15</v>
      </c>
      <c r="K881" s="25">
        <v>9.81</v>
      </c>
      <c r="L881" s="26">
        <v>10.48</v>
      </c>
      <c r="M881" s="26">
        <v>7.31</v>
      </c>
      <c r="N881" s="26">
        <v>12.54</v>
      </c>
      <c r="O881" s="26">
        <v>10.41</v>
      </c>
    </row>
    <row r="882" spans="1:15" x14ac:dyDescent="0.2">
      <c r="A882" s="28" t="s">
        <v>41</v>
      </c>
      <c r="B882" s="29">
        <f t="shared" ref="B882:O882" si="72">B881+B880</f>
        <v>39.93</v>
      </c>
      <c r="C882" s="29">
        <f t="shared" si="72"/>
        <v>41.08</v>
      </c>
      <c r="D882" s="29">
        <f t="shared" si="72"/>
        <v>38.81</v>
      </c>
      <c r="E882" s="29">
        <f t="shared" si="72"/>
        <v>60.730000000000004</v>
      </c>
      <c r="F882" s="29">
        <f t="shared" si="72"/>
        <v>32.14</v>
      </c>
      <c r="G882" s="29">
        <f t="shared" si="72"/>
        <v>41.18</v>
      </c>
      <c r="H882" s="29">
        <f t="shared" si="72"/>
        <v>50.480000000000004</v>
      </c>
      <c r="I882" s="29">
        <f t="shared" si="72"/>
        <v>39.29</v>
      </c>
      <c r="J882" s="29">
        <f t="shared" si="72"/>
        <v>40.85</v>
      </c>
      <c r="K882" s="29">
        <f t="shared" si="72"/>
        <v>38.64</v>
      </c>
      <c r="L882" s="29">
        <f t="shared" si="72"/>
        <v>41.11</v>
      </c>
      <c r="M882" s="29">
        <f t="shared" si="72"/>
        <v>41.870000000000005</v>
      </c>
      <c r="N882" s="29">
        <f t="shared" si="72"/>
        <v>42.55</v>
      </c>
      <c r="O882" s="29">
        <f t="shared" si="72"/>
        <v>34.159999999999997</v>
      </c>
    </row>
    <row r="883" spans="1:15" x14ac:dyDescent="0.2">
      <c r="A883" s="23" t="s">
        <v>42</v>
      </c>
      <c r="B883" s="24">
        <v>23.77</v>
      </c>
      <c r="C883" s="25">
        <v>23.14</v>
      </c>
      <c r="D883" s="26">
        <v>24.37</v>
      </c>
      <c r="E883" s="25">
        <v>21.56</v>
      </c>
      <c r="F883" s="26">
        <v>19.3</v>
      </c>
      <c r="G883" s="26">
        <v>28.78</v>
      </c>
      <c r="H883" s="26">
        <v>33.979999999999997</v>
      </c>
      <c r="I883" s="25">
        <v>19.25</v>
      </c>
      <c r="J883" s="26">
        <v>30.27</v>
      </c>
      <c r="K883" s="25">
        <v>23.15</v>
      </c>
      <c r="L883" s="26">
        <v>24.36</v>
      </c>
      <c r="M883" s="26">
        <v>25.25</v>
      </c>
      <c r="N883" s="26">
        <v>23.86</v>
      </c>
      <c r="O883" s="26">
        <v>22.26</v>
      </c>
    </row>
    <row r="884" spans="1:15" x14ac:dyDescent="0.2">
      <c r="A884" s="23"/>
      <c r="B884" s="30"/>
      <c r="C884" s="26"/>
      <c r="D884" s="26"/>
      <c r="E884" s="26"/>
      <c r="F884" s="26"/>
      <c r="G884" s="26"/>
      <c r="H884" s="26"/>
      <c r="I884" s="26"/>
      <c r="J884" s="26"/>
      <c r="K884" s="26"/>
      <c r="L884" s="26"/>
      <c r="M884" s="26"/>
      <c r="N884" s="26"/>
      <c r="O884" s="26"/>
    </row>
    <row r="885" spans="1:15" x14ac:dyDescent="0.2">
      <c r="A885" s="22" t="s">
        <v>43</v>
      </c>
      <c r="B885" s="4"/>
    </row>
    <row r="886" spans="1:15" ht="22.5" x14ac:dyDescent="0.2">
      <c r="A886" s="23" t="s">
        <v>44</v>
      </c>
      <c r="B886" s="24">
        <v>0.22</v>
      </c>
      <c r="C886" s="25">
        <v>0.21</v>
      </c>
      <c r="D886" s="26">
        <v>0.23</v>
      </c>
      <c r="E886" s="25">
        <v>0</v>
      </c>
      <c r="F886" s="26">
        <v>0.27</v>
      </c>
      <c r="G886" s="26">
        <v>0.4</v>
      </c>
      <c r="H886" s="26">
        <v>0</v>
      </c>
      <c r="I886" s="25">
        <v>0.24</v>
      </c>
      <c r="J886" s="26">
        <v>0.2</v>
      </c>
      <c r="K886" s="25">
        <v>0.49</v>
      </c>
      <c r="L886" s="26">
        <v>0</v>
      </c>
      <c r="M886" s="26">
        <v>0</v>
      </c>
      <c r="N886" s="26">
        <v>0.23</v>
      </c>
      <c r="O886" s="26">
        <v>0.32</v>
      </c>
    </row>
    <row r="887" spans="1:15" x14ac:dyDescent="0.2">
      <c r="A887" s="23" t="s">
        <v>45</v>
      </c>
      <c r="B887" s="24">
        <v>5.88</v>
      </c>
      <c r="C887" s="25">
        <v>6.3</v>
      </c>
      <c r="D887" s="26">
        <v>5.47</v>
      </c>
      <c r="E887" s="25">
        <v>5.65</v>
      </c>
      <c r="F887" s="26">
        <v>7.54</v>
      </c>
      <c r="G887" s="26">
        <v>4.84</v>
      </c>
      <c r="H887" s="26">
        <v>1.71</v>
      </c>
      <c r="I887" s="25">
        <v>7.36</v>
      </c>
      <c r="J887" s="26">
        <v>3.75</v>
      </c>
      <c r="K887" s="25">
        <v>3.58</v>
      </c>
      <c r="L887" s="26">
        <v>6.03</v>
      </c>
      <c r="M887" s="26">
        <v>5.88</v>
      </c>
      <c r="N887" s="26">
        <v>7.4</v>
      </c>
      <c r="O887" s="26">
        <v>6.13</v>
      </c>
    </row>
    <row r="888" spans="1:15" x14ac:dyDescent="0.2">
      <c r="A888" s="23" t="s">
        <v>46</v>
      </c>
      <c r="B888" s="24">
        <v>8.11</v>
      </c>
      <c r="C888" s="25">
        <v>8.93</v>
      </c>
      <c r="D888" s="26">
        <v>7.31</v>
      </c>
      <c r="E888" s="25">
        <v>7.41</v>
      </c>
      <c r="F888" s="26">
        <v>9.93</v>
      </c>
      <c r="G888" s="26">
        <v>4.66</v>
      </c>
      <c r="H888" s="26">
        <v>6.94</v>
      </c>
      <c r="I888" s="25">
        <v>10.039999999999999</v>
      </c>
      <c r="J888" s="26">
        <v>5.33</v>
      </c>
      <c r="K888" s="25">
        <v>9.69</v>
      </c>
      <c r="L888" s="26">
        <v>7.06</v>
      </c>
      <c r="M888" s="26">
        <v>12.16</v>
      </c>
      <c r="N888" s="26">
        <v>6.51</v>
      </c>
      <c r="O888" s="26">
        <v>5.12</v>
      </c>
    </row>
    <row r="889" spans="1:15" ht="22.5" x14ac:dyDescent="0.2">
      <c r="A889" s="23" t="s">
        <v>47</v>
      </c>
      <c r="B889" s="24">
        <v>22.57</v>
      </c>
      <c r="C889" s="25">
        <v>22.27</v>
      </c>
      <c r="D889" s="26">
        <v>22.87</v>
      </c>
      <c r="E889" s="25">
        <v>19.86</v>
      </c>
      <c r="F889" s="26">
        <v>26.66</v>
      </c>
      <c r="G889" s="26">
        <v>19.399999999999999</v>
      </c>
      <c r="H889" s="26">
        <v>14.65</v>
      </c>
      <c r="I889" s="25">
        <v>21.95</v>
      </c>
      <c r="J889" s="26">
        <v>23.47</v>
      </c>
      <c r="K889" s="25">
        <v>24.56</v>
      </c>
      <c r="L889" s="26">
        <v>25.44</v>
      </c>
      <c r="M889" s="26">
        <v>26.75</v>
      </c>
      <c r="N889" s="26">
        <v>16.420000000000002</v>
      </c>
      <c r="O889" s="26">
        <v>23.16</v>
      </c>
    </row>
    <row r="890" spans="1:15" x14ac:dyDescent="0.2">
      <c r="A890" s="23" t="s">
        <v>48</v>
      </c>
      <c r="B890" s="24">
        <v>29.93</v>
      </c>
      <c r="C890" s="25">
        <v>28.95</v>
      </c>
      <c r="D890" s="26">
        <v>30.87</v>
      </c>
      <c r="E890" s="25">
        <v>30.87</v>
      </c>
      <c r="F890" s="26">
        <v>29.86</v>
      </c>
      <c r="G890" s="26">
        <v>31.73</v>
      </c>
      <c r="H890" s="26">
        <v>27.09</v>
      </c>
      <c r="I890" s="25">
        <v>30.78</v>
      </c>
      <c r="J890" s="26">
        <v>28.71</v>
      </c>
      <c r="K890" s="25">
        <v>28.95</v>
      </c>
      <c r="L890" s="26">
        <v>32.56</v>
      </c>
      <c r="M890" s="26">
        <v>26.83</v>
      </c>
      <c r="N890" s="26">
        <v>29.68</v>
      </c>
      <c r="O890" s="26">
        <v>32.82</v>
      </c>
    </row>
    <row r="891" spans="1:15" x14ac:dyDescent="0.2">
      <c r="A891" s="23" t="s">
        <v>49</v>
      </c>
      <c r="B891" s="24">
        <v>33.29</v>
      </c>
      <c r="C891" s="25">
        <v>33.340000000000003</v>
      </c>
      <c r="D891" s="26">
        <v>33.24</v>
      </c>
      <c r="E891" s="25">
        <v>36.21</v>
      </c>
      <c r="F891" s="26">
        <v>25.74</v>
      </c>
      <c r="G891" s="26">
        <v>38.96</v>
      </c>
      <c r="H891" s="26">
        <v>49.61</v>
      </c>
      <c r="I891" s="25">
        <v>29.63</v>
      </c>
      <c r="J891" s="26">
        <v>38.54</v>
      </c>
      <c r="K891" s="25">
        <v>32.72</v>
      </c>
      <c r="L891" s="26">
        <v>28.92</v>
      </c>
      <c r="M891" s="26">
        <v>28.38</v>
      </c>
      <c r="N891" s="26">
        <v>39.76</v>
      </c>
      <c r="O891" s="26">
        <v>32.44</v>
      </c>
    </row>
    <row r="892" spans="1:15" x14ac:dyDescent="0.2">
      <c r="A892" s="23"/>
      <c r="B892" s="24"/>
      <c r="C892" s="26"/>
      <c r="D892" s="26"/>
      <c r="E892" s="26"/>
      <c r="F892" s="26"/>
      <c r="G892" s="26"/>
      <c r="H892" s="26"/>
      <c r="I892" s="26"/>
      <c r="J892" s="26"/>
      <c r="K892" s="26"/>
      <c r="L892" s="26"/>
      <c r="M892" s="26"/>
      <c r="N892" s="26"/>
      <c r="O892" s="26"/>
    </row>
    <row r="893" spans="1:15" ht="22.5" x14ac:dyDescent="0.2">
      <c r="A893" s="22" t="s">
        <v>50</v>
      </c>
      <c r="B893" s="4"/>
    </row>
    <row r="894" spans="1:15" ht="45" x14ac:dyDescent="0.2">
      <c r="A894" s="23" t="s">
        <v>51</v>
      </c>
      <c r="B894" s="24">
        <v>1.93</v>
      </c>
      <c r="C894" s="25">
        <v>2.73</v>
      </c>
      <c r="D894" s="26">
        <v>1.1499999999999999</v>
      </c>
      <c r="E894" s="25">
        <v>5.53</v>
      </c>
      <c r="F894" s="26">
        <v>0.61</v>
      </c>
      <c r="G894" s="26">
        <v>3.54</v>
      </c>
      <c r="H894" s="26">
        <v>1.77</v>
      </c>
      <c r="I894" s="25">
        <v>1.72</v>
      </c>
      <c r="J894" s="26">
        <v>2.23</v>
      </c>
      <c r="K894" s="25">
        <v>2.68</v>
      </c>
      <c r="L894" s="26">
        <v>1.26</v>
      </c>
      <c r="M894" s="26">
        <v>0.42</v>
      </c>
      <c r="N894" s="26">
        <v>1.86</v>
      </c>
      <c r="O894" s="26">
        <v>3.33</v>
      </c>
    </row>
    <row r="895" spans="1:15" ht="22.5" x14ac:dyDescent="0.2">
      <c r="A895" s="23" t="s">
        <v>52</v>
      </c>
      <c r="B895" s="24">
        <v>11.19</v>
      </c>
      <c r="C895" s="25">
        <v>8.44</v>
      </c>
      <c r="D895" s="26">
        <v>13.86</v>
      </c>
      <c r="E895" s="25">
        <v>4.96</v>
      </c>
      <c r="F895" s="26">
        <v>7.77</v>
      </c>
      <c r="G895" s="26">
        <v>11.74</v>
      </c>
      <c r="H895" s="26">
        <v>26.59</v>
      </c>
      <c r="I895" s="25">
        <v>7.72</v>
      </c>
      <c r="J895" s="26">
        <v>16.18</v>
      </c>
      <c r="K895" s="25">
        <v>9.0500000000000007</v>
      </c>
      <c r="L895" s="26">
        <v>11.69</v>
      </c>
      <c r="M895" s="26">
        <v>13.38</v>
      </c>
      <c r="N895" s="26">
        <v>11.52</v>
      </c>
      <c r="O895" s="26">
        <v>10.46</v>
      </c>
    </row>
    <row r="896" spans="1:15" ht="45" x14ac:dyDescent="0.2">
      <c r="A896" s="23" t="s">
        <v>53</v>
      </c>
      <c r="B896" s="24">
        <v>64.239999999999995</v>
      </c>
      <c r="C896" s="25">
        <v>63.63</v>
      </c>
      <c r="D896" s="26">
        <v>64.83</v>
      </c>
      <c r="E896" s="25">
        <v>55.21</v>
      </c>
      <c r="F896" s="26">
        <v>67.86</v>
      </c>
      <c r="G896" s="26">
        <v>65.650000000000006</v>
      </c>
      <c r="H896" s="26">
        <v>56.22</v>
      </c>
      <c r="I896" s="25">
        <v>69.19</v>
      </c>
      <c r="J896" s="26">
        <v>57.12</v>
      </c>
      <c r="K896" s="25">
        <v>67.680000000000007</v>
      </c>
      <c r="L896" s="26">
        <v>62.68</v>
      </c>
      <c r="M896" s="26">
        <v>66.900000000000006</v>
      </c>
      <c r="N896" s="26">
        <v>63.37</v>
      </c>
      <c r="O896" s="26">
        <v>59.77</v>
      </c>
    </row>
    <row r="897" spans="1:15" ht="22.5" x14ac:dyDescent="0.2">
      <c r="A897" s="23" t="s">
        <v>54</v>
      </c>
      <c r="B897" s="24">
        <v>14.36</v>
      </c>
      <c r="C897" s="25">
        <v>13.96</v>
      </c>
      <c r="D897" s="26">
        <v>14.74</v>
      </c>
      <c r="E897" s="25">
        <v>14.8</v>
      </c>
      <c r="F897" s="26">
        <v>15.79</v>
      </c>
      <c r="G897" s="26">
        <v>12.07</v>
      </c>
      <c r="H897" s="26">
        <v>12.19</v>
      </c>
      <c r="I897" s="25">
        <v>15.75</v>
      </c>
      <c r="J897" s="26">
        <v>12.36</v>
      </c>
      <c r="K897" s="25">
        <v>14.36</v>
      </c>
      <c r="L897" s="26">
        <v>16.61</v>
      </c>
      <c r="M897" s="26">
        <v>13.28</v>
      </c>
      <c r="N897" s="26">
        <v>12.9</v>
      </c>
      <c r="O897" s="26">
        <v>16.09</v>
      </c>
    </row>
    <row r="898" spans="1:15" x14ac:dyDescent="0.2">
      <c r="A898" s="23" t="s">
        <v>55</v>
      </c>
      <c r="B898" s="24">
        <v>6.15</v>
      </c>
      <c r="C898" s="25">
        <v>8.56</v>
      </c>
      <c r="D898" s="26">
        <v>3.81</v>
      </c>
      <c r="E898" s="25">
        <v>11.91</v>
      </c>
      <c r="F898" s="26">
        <v>6.44</v>
      </c>
      <c r="G898" s="26">
        <v>4.58</v>
      </c>
      <c r="H898" s="26">
        <v>3.23</v>
      </c>
      <c r="I898" s="25">
        <v>5.17</v>
      </c>
      <c r="J898" s="26">
        <v>7.56</v>
      </c>
      <c r="K898" s="25">
        <v>5.59</v>
      </c>
      <c r="L898" s="26">
        <v>4.99</v>
      </c>
      <c r="M898" s="26">
        <v>3.51</v>
      </c>
      <c r="N898" s="26">
        <v>6.68</v>
      </c>
      <c r="O898" s="26">
        <v>9.82</v>
      </c>
    </row>
    <row r="899" spans="1:15" x14ac:dyDescent="0.2">
      <c r="A899" s="23" t="s">
        <v>42</v>
      </c>
      <c r="B899" s="24">
        <v>2.13</v>
      </c>
      <c r="C899" s="25">
        <v>2.68</v>
      </c>
      <c r="D899" s="26">
        <v>1.61</v>
      </c>
      <c r="E899" s="25">
        <v>7.59</v>
      </c>
      <c r="F899" s="26">
        <v>1.53</v>
      </c>
      <c r="G899" s="26">
        <v>2.42</v>
      </c>
      <c r="H899" s="26">
        <v>0</v>
      </c>
      <c r="I899" s="25">
        <v>0.45</v>
      </c>
      <c r="J899" s="26">
        <v>4.55</v>
      </c>
      <c r="K899" s="25">
        <v>0.64</v>
      </c>
      <c r="L899" s="26">
        <v>2.78</v>
      </c>
      <c r="M899" s="26">
        <v>2.52</v>
      </c>
      <c r="N899" s="26">
        <v>3.67</v>
      </c>
      <c r="O899" s="26">
        <v>0.53</v>
      </c>
    </row>
    <row r="900" spans="1:15" x14ac:dyDescent="0.2">
      <c r="A900" s="23"/>
      <c r="B900" s="30"/>
      <c r="C900" s="26"/>
      <c r="D900" s="26"/>
      <c r="E900" s="26"/>
      <c r="F900" s="26"/>
      <c r="G900" s="26"/>
      <c r="H900" s="26"/>
      <c r="I900" s="26"/>
      <c r="J900" s="26"/>
      <c r="K900" s="26"/>
      <c r="L900" s="26"/>
      <c r="M900" s="26"/>
      <c r="N900" s="26"/>
      <c r="O900" s="26"/>
    </row>
    <row r="901" spans="1:15" x14ac:dyDescent="0.2">
      <c r="A901" s="43" t="s">
        <v>56</v>
      </c>
      <c r="B901" s="4"/>
    </row>
    <row r="902" spans="1:15" x14ac:dyDescent="0.2">
      <c r="A902" s="23" t="s">
        <v>57</v>
      </c>
      <c r="B902" s="24">
        <v>42.97</v>
      </c>
      <c r="C902" s="25">
        <v>43.42</v>
      </c>
      <c r="D902" s="26">
        <v>42.53</v>
      </c>
      <c r="E902" s="25">
        <v>25.26</v>
      </c>
      <c r="F902" s="26">
        <v>56.62</v>
      </c>
      <c r="G902" s="26">
        <v>36.5</v>
      </c>
      <c r="H902" s="26">
        <v>17.02</v>
      </c>
      <c r="I902" s="25">
        <v>53.66</v>
      </c>
      <c r="J902" s="26">
        <v>27.59</v>
      </c>
      <c r="K902" s="25">
        <v>45.35</v>
      </c>
      <c r="L902" s="26">
        <v>43.86</v>
      </c>
      <c r="M902" s="26">
        <v>45.21</v>
      </c>
      <c r="N902" s="26">
        <v>41.78</v>
      </c>
      <c r="O902" s="26">
        <v>38.799999999999997</v>
      </c>
    </row>
    <row r="903" spans="1:15" ht="22.5" x14ac:dyDescent="0.2">
      <c r="A903" s="23" t="s">
        <v>58</v>
      </c>
      <c r="B903" s="24">
        <v>2.44</v>
      </c>
      <c r="C903" s="25">
        <v>2.83</v>
      </c>
      <c r="D903" s="26">
        <v>2.0699999999999998</v>
      </c>
      <c r="E903" s="25">
        <v>3.21</v>
      </c>
      <c r="F903" s="26">
        <v>0.91</v>
      </c>
      <c r="G903" s="26">
        <v>7.35</v>
      </c>
      <c r="H903" s="26">
        <v>0.57999999999999996</v>
      </c>
      <c r="I903" s="25">
        <v>1.31</v>
      </c>
      <c r="J903" s="26">
        <v>4.08</v>
      </c>
      <c r="K903" s="25">
        <v>0.99</v>
      </c>
      <c r="L903" s="26">
        <v>2.29</v>
      </c>
      <c r="M903" s="26">
        <v>1.96</v>
      </c>
      <c r="N903" s="26">
        <v>1.45</v>
      </c>
      <c r="O903" s="26">
        <v>6.49</v>
      </c>
    </row>
    <row r="904" spans="1:15" ht="22.5" x14ac:dyDescent="0.2">
      <c r="A904" s="23" t="s">
        <v>59</v>
      </c>
      <c r="B904" s="24">
        <v>24.9</v>
      </c>
      <c r="C904" s="25">
        <v>21.52</v>
      </c>
      <c r="D904" s="26">
        <v>28.17</v>
      </c>
      <c r="E904" s="25">
        <v>23.14</v>
      </c>
      <c r="F904" s="26">
        <v>9.2100000000000009</v>
      </c>
      <c r="G904" s="26">
        <v>31.4</v>
      </c>
      <c r="H904" s="26">
        <v>71.489999999999995</v>
      </c>
      <c r="I904" s="25">
        <v>19</v>
      </c>
      <c r="J904" s="26">
        <v>33.39</v>
      </c>
      <c r="K904" s="25">
        <v>23.68</v>
      </c>
      <c r="L904" s="26">
        <v>20.22</v>
      </c>
      <c r="M904" s="26">
        <v>30.3</v>
      </c>
      <c r="N904" s="26">
        <v>24.29</v>
      </c>
      <c r="O904" s="26">
        <v>25.2</v>
      </c>
    </row>
    <row r="905" spans="1:15" x14ac:dyDescent="0.2">
      <c r="A905" s="28" t="s">
        <v>60</v>
      </c>
      <c r="B905" s="29">
        <f>B904+B903+B902</f>
        <v>70.31</v>
      </c>
      <c r="C905" s="29">
        <f t="shared" ref="C905:O905" si="73">C904+C903+C902</f>
        <v>67.77000000000001</v>
      </c>
      <c r="D905" s="29">
        <f t="shared" si="73"/>
        <v>72.77000000000001</v>
      </c>
      <c r="E905" s="29">
        <f t="shared" si="73"/>
        <v>51.61</v>
      </c>
      <c r="F905" s="29">
        <f t="shared" si="73"/>
        <v>66.739999999999995</v>
      </c>
      <c r="G905" s="29">
        <f t="shared" si="73"/>
        <v>75.25</v>
      </c>
      <c r="H905" s="29">
        <f t="shared" si="73"/>
        <v>89.089999999999989</v>
      </c>
      <c r="I905" s="29">
        <f t="shared" si="73"/>
        <v>73.97</v>
      </c>
      <c r="J905" s="29">
        <f t="shared" si="73"/>
        <v>65.06</v>
      </c>
      <c r="K905" s="29">
        <f t="shared" si="73"/>
        <v>70.02</v>
      </c>
      <c r="L905" s="29">
        <f t="shared" si="73"/>
        <v>66.37</v>
      </c>
      <c r="M905" s="29">
        <f t="shared" si="73"/>
        <v>77.47</v>
      </c>
      <c r="N905" s="29">
        <f t="shared" si="73"/>
        <v>67.52</v>
      </c>
      <c r="O905" s="29">
        <f t="shared" si="73"/>
        <v>70.489999999999995</v>
      </c>
    </row>
    <row r="906" spans="1:15" ht="22.5" x14ac:dyDescent="0.2">
      <c r="A906" s="23" t="s">
        <v>61</v>
      </c>
      <c r="B906" s="24">
        <v>1.49</v>
      </c>
      <c r="C906" s="25">
        <v>1.67</v>
      </c>
      <c r="D906" s="26">
        <v>1.32</v>
      </c>
      <c r="E906" s="25">
        <v>2.97</v>
      </c>
      <c r="F906" s="26">
        <v>1.96</v>
      </c>
      <c r="G906" s="26">
        <v>0.41</v>
      </c>
      <c r="H906" s="26">
        <v>0.3</v>
      </c>
      <c r="I906" s="25">
        <v>0.78</v>
      </c>
      <c r="J906" s="26">
        <v>2.52</v>
      </c>
      <c r="K906" s="25">
        <v>0</v>
      </c>
      <c r="L906" s="26">
        <v>0.94</v>
      </c>
      <c r="M906" s="26">
        <v>0</v>
      </c>
      <c r="N906" s="26">
        <v>3.06</v>
      </c>
      <c r="O906" s="26">
        <v>2.89</v>
      </c>
    </row>
    <row r="907" spans="1:15" x14ac:dyDescent="0.2">
      <c r="A907" s="23" t="s">
        <v>62</v>
      </c>
      <c r="B907" s="24">
        <v>1.2</v>
      </c>
      <c r="C907" s="25">
        <v>1.02</v>
      </c>
      <c r="D907" s="26">
        <v>1.39</v>
      </c>
      <c r="E907" s="25">
        <v>4.8499999999999996</v>
      </c>
      <c r="F907" s="26">
        <v>0.98</v>
      </c>
      <c r="G907" s="26">
        <v>0.77</v>
      </c>
      <c r="H907" s="26">
        <v>0</v>
      </c>
      <c r="I907" s="25">
        <v>1.52</v>
      </c>
      <c r="J907" s="26">
        <v>0.74</v>
      </c>
      <c r="K907" s="25">
        <v>1.55</v>
      </c>
      <c r="L907" s="26">
        <v>0.56999999999999995</v>
      </c>
      <c r="M907" s="26">
        <v>1.39</v>
      </c>
      <c r="N907" s="26">
        <v>0.98</v>
      </c>
      <c r="O907" s="26">
        <v>1.45</v>
      </c>
    </row>
    <row r="908" spans="1:15" ht="22.5" x14ac:dyDescent="0.2">
      <c r="A908" s="23" t="s">
        <v>63</v>
      </c>
      <c r="B908" s="24">
        <v>6.08</v>
      </c>
      <c r="C908" s="25">
        <v>6.56</v>
      </c>
      <c r="D908" s="26">
        <v>5.6</v>
      </c>
      <c r="E908" s="25">
        <v>6.59</v>
      </c>
      <c r="F908" s="26">
        <v>7.51</v>
      </c>
      <c r="G908" s="26">
        <v>5.75</v>
      </c>
      <c r="H908" s="26">
        <v>1.2</v>
      </c>
      <c r="I908" s="25">
        <v>7.36</v>
      </c>
      <c r="J908" s="26">
        <v>4.2300000000000004</v>
      </c>
      <c r="K908" s="25">
        <v>9.14</v>
      </c>
      <c r="L908" s="26">
        <v>4.71</v>
      </c>
      <c r="M908" s="26">
        <v>3.66</v>
      </c>
      <c r="N908" s="26">
        <v>7.14</v>
      </c>
      <c r="O908" s="26">
        <v>4.38</v>
      </c>
    </row>
    <row r="909" spans="1:15" ht="33.75" x14ac:dyDescent="0.2">
      <c r="A909" s="23" t="s">
        <v>64</v>
      </c>
      <c r="B909" s="24">
        <v>12.85</v>
      </c>
      <c r="C909" s="25">
        <v>14.71</v>
      </c>
      <c r="D909" s="26">
        <v>11.04</v>
      </c>
      <c r="E909" s="25">
        <v>13.08</v>
      </c>
      <c r="F909" s="26">
        <v>16.489999999999998</v>
      </c>
      <c r="G909" s="26">
        <v>9.8800000000000008</v>
      </c>
      <c r="H909" s="26">
        <v>4.08</v>
      </c>
      <c r="I909" s="25">
        <v>11.27</v>
      </c>
      <c r="J909" s="26">
        <v>15.11</v>
      </c>
      <c r="K909" s="25">
        <v>13.14</v>
      </c>
      <c r="L909" s="26">
        <v>15.96</v>
      </c>
      <c r="M909" s="26">
        <v>9.6300000000000008</v>
      </c>
      <c r="N909" s="26">
        <v>11.58</v>
      </c>
      <c r="O909" s="26">
        <v>15.55</v>
      </c>
    </row>
    <row r="910" spans="1:15" x14ac:dyDescent="0.2">
      <c r="A910" s="23" t="s">
        <v>65</v>
      </c>
      <c r="B910" s="24">
        <v>3.83</v>
      </c>
      <c r="C910" s="25">
        <v>3.44</v>
      </c>
      <c r="D910" s="26">
        <v>4.2</v>
      </c>
      <c r="E910" s="25">
        <v>11.43</v>
      </c>
      <c r="F910" s="26">
        <v>2.77</v>
      </c>
      <c r="G910" s="26">
        <v>3.71</v>
      </c>
      <c r="H910" s="26">
        <v>2.2999999999999998</v>
      </c>
      <c r="I910" s="25">
        <v>3.52</v>
      </c>
      <c r="J910" s="26">
        <v>4.28</v>
      </c>
      <c r="K910" s="25">
        <v>4.46</v>
      </c>
      <c r="L910" s="26">
        <v>4.2699999999999996</v>
      </c>
      <c r="M910" s="26">
        <v>3.54</v>
      </c>
      <c r="N910" s="26">
        <v>4.5</v>
      </c>
      <c r="O910" s="26">
        <v>1.93</v>
      </c>
    </row>
    <row r="911" spans="1:15" x14ac:dyDescent="0.2">
      <c r="A911" s="28" t="s">
        <v>66</v>
      </c>
      <c r="B911" s="29">
        <f>B910+B909+B908+B907+B906</f>
        <v>25.449999999999996</v>
      </c>
      <c r="C911" s="29">
        <f t="shared" ref="C911:O911" si="74">C910+C909+C908+C907+C906</f>
        <v>27.4</v>
      </c>
      <c r="D911" s="29">
        <f t="shared" si="74"/>
        <v>23.549999999999997</v>
      </c>
      <c r="E911" s="29">
        <f t="shared" si="74"/>
        <v>38.919999999999995</v>
      </c>
      <c r="F911" s="29">
        <f t="shared" si="74"/>
        <v>29.709999999999997</v>
      </c>
      <c r="G911" s="29">
        <f t="shared" si="74"/>
        <v>20.52</v>
      </c>
      <c r="H911" s="29">
        <f t="shared" si="74"/>
        <v>7.88</v>
      </c>
      <c r="I911" s="29">
        <f t="shared" si="74"/>
        <v>24.45</v>
      </c>
      <c r="J911" s="29">
        <f t="shared" si="74"/>
        <v>26.88</v>
      </c>
      <c r="K911" s="29">
        <f t="shared" si="74"/>
        <v>28.290000000000003</v>
      </c>
      <c r="L911" s="29">
        <f t="shared" si="74"/>
        <v>26.450000000000003</v>
      </c>
      <c r="M911" s="29">
        <f t="shared" si="74"/>
        <v>18.220000000000002</v>
      </c>
      <c r="N911" s="29">
        <f t="shared" si="74"/>
        <v>27.259999999999998</v>
      </c>
      <c r="O911" s="29">
        <f t="shared" si="74"/>
        <v>26.2</v>
      </c>
    </row>
    <row r="912" spans="1:15" x14ac:dyDescent="0.2">
      <c r="A912" s="23" t="s">
        <v>33</v>
      </c>
      <c r="B912" s="24">
        <v>4.24</v>
      </c>
      <c r="C912" s="25">
        <v>4.83</v>
      </c>
      <c r="D912" s="26">
        <v>3.67</v>
      </c>
      <c r="E912" s="25">
        <v>9.4600000000000009</v>
      </c>
      <c r="F912" s="26">
        <v>3.54</v>
      </c>
      <c r="G912" s="26">
        <v>4.22</v>
      </c>
      <c r="H912" s="26">
        <v>3.02</v>
      </c>
      <c r="I912" s="25">
        <v>1.59</v>
      </c>
      <c r="J912" s="26">
        <v>8.06</v>
      </c>
      <c r="K912" s="25">
        <v>1.7</v>
      </c>
      <c r="L912" s="26">
        <v>7.18</v>
      </c>
      <c r="M912" s="26">
        <v>4.32</v>
      </c>
      <c r="N912" s="26">
        <v>5.22</v>
      </c>
      <c r="O912" s="26">
        <v>3.31</v>
      </c>
    </row>
    <row r="913" spans="1:15" x14ac:dyDescent="0.2">
      <c r="A913" s="23"/>
      <c r="B913" s="24"/>
      <c r="C913" s="26"/>
      <c r="D913" s="26"/>
      <c r="E913" s="26"/>
      <c r="F913" s="26"/>
      <c r="G913" s="26"/>
      <c r="H913" s="26"/>
      <c r="I913" s="26"/>
      <c r="J913" s="26"/>
      <c r="K913" s="26"/>
      <c r="L913" s="26"/>
      <c r="M913" s="26"/>
      <c r="N913" s="26"/>
      <c r="O913" s="26"/>
    </row>
    <row r="914" spans="1:15" x14ac:dyDescent="0.2">
      <c r="A914" s="43" t="s">
        <v>296</v>
      </c>
      <c r="B914" s="4"/>
    </row>
    <row r="915" spans="1:15" x14ac:dyDescent="0.2">
      <c r="A915" s="43" t="s">
        <v>297</v>
      </c>
      <c r="B915" s="4"/>
    </row>
    <row r="916" spans="1:15" x14ac:dyDescent="0.2">
      <c r="A916" s="43" t="s">
        <v>298</v>
      </c>
      <c r="B916" s="4"/>
    </row>
    <row r="917" spans="1:15" x14ac:dyDescent="0.2">
      <c r="A917" s="43" t="s">
        <v>299</v>
      </c>
      <c r="B917" s="4"/>
    </row>
    <row r="918" spans="1:15" ht="22.5" x14ac:dyDescent="0.2">
      <c r="A918" s="23" t="s">
        <v>67</v>
      </c>
      <c r="B918" s="24">
        <v>22.11</v>
      </c>
      <c r="C918" s="25">
        <v>20.91</v>
      </c>
      <c r="D918" s="26">
        <v>23.27</v>
      </c>
      <c r="E918" s="25">
        <v>17.420000000000002</v>
      </c>
      <c r="F918" s="26">
        <v>18.27</v>
      </c>
      <c r="G918" s="26">
        <v>29.08</v>
      </c>
      <c r="H918" s="26">
        <v>29.26</v>
      </c>
      <c r="I918" s="25">
        <v>18.55</v>
      </c>
      <c r="J918" s="26">
        <v>27.23</v>
      </c>
      <c r="K918" s="25">
        <v>15.59</v>
      </c>
      <c r="L918" s="26">
        <v>28.24</v>
      </c>
      <c r="M918" s="26">
        <v>20.93</v>
      </c>
      <c r="N918" s="26">
        <v>24.7</v>
      </c>
      <c r="O918" s="26">
        <v>22.24</v>
      </c>
    </row>
    <row r="919" spans="1:15" x14ac:dyDescent="0.2">
      <c r="A919" s="23">
        <v>1</v>
      </c>
      <c r="B919" s="24">
        <v>7.09</v>
      </c>
      <c r="C919" s="25">
        <v>6.02</v>
      </c>
      <c r="D919" s="26">
        <v>8.1300000000000008</v>
      </c>
      <c r="E919" s="25">
        <v>6.38</v>
      </c>
      <c r="F919" s="26">
        <v>8.56</v>
      </c>
      <c r="G919" s="26">
        <v>5.28</v>
      </c>
      <c r="H919" s="26">
        <v>4.96</v>
      </c>
      <c r="I919" s="25">
        <v>6.53</v>
      </c>
      <c r="J919" s="26">
        <v>7.9</v>
      </c>
      <c r="K919" s="25">
        <v>6.77</v>
      </c>
      <c r="L919" s="26">
        <v>6.95</v>
      </c>
      <c r="M919" s="26">
        <v>7.39</v>
      </c>
      <c r="N919" s="26">
        <v>7.24</v>
      </c>
      <c r="O919" s="26">
        <v>7.06</v>
      </c>
    </row>
    <row r="920" spans="1:15" x14ac:dyDescent="0.2">
      <c r="A920" s="23">
        <v>2</v>
      </c>
      <c r="B920" s="24">
        <v>13.12</v>
      </c>
      <c r="C920" s="25">
        <v>15.87</v>
      </c>
      <c r="D920" s="26">
        <v>10.45</v>
      </c>
      <c r="E920" s="25">
        <v>14.65</v>
      </c>
      <c r="F920" s="26">
        <v>14.5</v>
      </c>
      <c r="G920" s="26">
        <v>9.8800000000000008</v>
      </c>
      <c r="H920" s="26">
        <v>11.65</v>
      </c>
      <c r="I920" s="25">
        <v>14.31</v>
      </c>
      <c r="J920" s="26">
        <v>11.4</v>
      </c>
      <c r="K920" s="25">
        <v>13.47</v>
      </c>
      <c r="L920" s="26">
        <v>11.38</v>
      </c>
      <c r="M920" s="26">
        <v>15.28</v>
      </c>
      <c r="N920" s="26">
        <v>15.13</v>
      </c>
      <c r="O920" s="26">
        <v>8.4600000000000009</v>
      </c>
    </row>
    <row r="921" spans="1:15" x14ac:dyDescent="0.2">
      <c r="A921" s="23">
        <v>3</v>
      </c>
      <c r="B921" s="24">
        <v>14.21</v>
      </c>
      <c r="C921" s="25">
        <v>13.04</v>
      </c>
      <c r="D921" s="26">
        <v>15.34</v>
      </c>
      <c r="E921" s="25">
        <v>15.92</v>
      </c>
      <c r="F921" s="26">
        <v>14.13</v>
      </c>
      <c r="G921" s="26">
        <v>13.7</v>
      </c>
      <c r="H921" s="26">
        <v>13.96</v>
      </c>
      <c r="I921" s="25">
        <v>14.68</v>
      </c>
      <c r="J921" s="26">
        <v>13.54</v>
      </c>
      <c r="K921" s="25">
        <v>14.42</v>
      </c>
      <c r="L921" s="26">
        <v>15.96</v>
      </c>
      <c r="M921" s="26">
        <v>9.92</v>
      </c>
      <c r="N921" s="26">
        <v>15.42</v>
      </c>
      <c r="O921" s="26">
        <v>15.3</v>
      </c>
    </row>
    <row r="922" spans="1:15" x14ac:dyDescent="0.2">
      <c r="A922" s="23">
        <v>4</v>
      </c>
      <c r="B922" s="24">
        <v>9.41</v>
      </c>
      <c r="C922" s="25">
        <v>9.5299999999999994</v>
      </c>
      <c r="D922" s="26">
        <v>9.3000000000000007</v>
      </c>
      <c r="E922" s="25">
        <v>5.99</v>
      </c>
      <c r="F922" s="26">
        <v>12.15</v>
      </c>
      <c r="G922" s="26">
        <v>6.33</v>
      </c>
      <c r="H922" s="26">
        <v>6.49</v>
      </c>
      <c r="I922" s="25">
        <v>10.36</v>
      </c>
      <c r="J922" s="26">
        <v>8.0299999999999994</v>
      </c>
      <c r="K922" s="25">
        <v>12.97</v>
      </c>
      <c r="L922" s="26">
        <v>6.4</v>
      </c>
      <c r="M922" s="26">
        <v>10.71</v>
      </c>
      <c r="N922" s="26">
        <v>5.93</v>
      </c>
      <c r="O922" s="26">
        <v>11.68</v>
      </c>
    </row>
    <row r="923" spans="1:15" x14ac:dyDescent="0.2">
      <c r="A923" s="23">
        <v>5</v>
      </c>
      <c r="B923" s="24">
        <v>11.19</v>
      </c>
      <c r="C923" s="25">
        <v>12.58</v>
      </c>
      <c r="D923" s="26">
        <v>9.85</v>
      </c>
      <c r="E923" s="25">
        <v>8.02</v>
      </c>
      <c r="F923" s="26">
        <v>10.77</v>
      </c>
      <c r="G923" s="26">
        <v>12.76</v>
      </c>
      <c r="H923" s="26">
        <v>12.78</v>
      </c>
      <c r="I923" s="25">
        <v>12.52</v>
      </c>
      <c r="J923" s="26">
        <v>9.2899999999999991</v>
      </c>
      <c r="K923" s="25">
        <v>13.85</v>
      </c>
      <c r="L923" s="26">
        <v>8.57</v>
      </c>
      <c r="M923" s="26">
        <v>13.17</v>
      </c>
      <c r="N923" s="26">
        <v>8.11</v>
      </c>
      <c r="O923" s="26">
        <v>12.87</v>
      </c>
    </row>
    <row r="924" spans="1:15" x14ac:dyDescent="0.2">
      <c r="A924" s="23">
        <v>6</v>
      </c>
      <c r="B924" s="24">
        <v>4.0999999999999996</v>
      </c>
      <c r="C924" s="25">
        <v>3.93</v>
      </c>
      <c r="D924" s="26">
        <v>4.26</v>
      </c>
      <c r="E924" s="25">
        <v>6.44</v>
      </c>
      <c r="F924" s="26">
        <v>4.82</v>
      </c>
      <c r="G924" s="26">
        <v>2.12</v>
      </c>
      <c r="H924" s="26">
        <v>2.66</v>
      </c>
      <c r="I924" s="25">
        <v>4.8499999999999996</v>
      </c>
      <c r="J924" s="26">
        <v>3.03</v>
      </c>
      <c r="K924" s="25">
        <v>4.95</v>
      </c>
      <c r="L924" s="26">
        <v>5.28</v>
      </c>
      <c r="M924" s="26">
        <v>4.03</v>
      </c>
      <c r="N924" s="26">
        <v>4.47</v>
      </c>
      <c r="O924" s="26">
        <v>1.58</v>
      </c>
    </row>
    <row r="925" spans="1:15" x14ac:dyDescent="0.2">
      <c r="A925" s="23" t="s">
        <v>68</v>
      </c>
      <c r="B925" s="24">
        <v>14.85</v>
      </c>
      <c r="C925" s="25">
        <v>14.19</v>
      </c>
      <c r="D925" s="26">
        <v>15.48</v>
      </c>
      <c r="E925" s="25">
        <v>11.85</v>
      </c>
      <c r="F925" s="26">
        <v>13.3</v>
      </c>
      <c r="G925" s="26">
        <v>18.32</v>
      </c>
      <c r="H925" s="26">
        <v>17.61</v>
      </c>
      <c r="I925" s="25">
        <v>16.350000000000001</v>
      </c>
      <c r="J925" s="26">
        <v>12.68</v>
      </c>
      <c r="K925" s="25">
        <v>15.82</v>
      </c>
      <c r="L925" s="26">
        <v>13.42</v>
      </c>
      <c r="M925" s="26">
        <v>13.84</v>
      </c>
      <c r="N925" s="26">
        <v>14.2</v>
      </c>
      <c r="O925" s="26">
        <v>16.95</v>
      </c>
    </row>
    <row r="926" spans="1:15" x14ac:dyDescent="0.2">
      <c r="A926" s="23" t="s">
        <v>42</v>
      </c>
      <c r="B926" s="24">
        <v>3.92</v>
      </c>
      <c r="C926" s="25">
        <v>3.93</v>
      </c>
      <c r="D926" s="26">
        <v>3.91</v>
      </c>
      <c r="E926" s="25">
        <v>13.33</v>
      </c>
      <c r="F926" s="26">
        <v>3.5</v>
      </c>
      <c r="G926" s="26">
        <v>2.5299999999999998</v>
      </c>
      <c r="H926" s="26">
        <v>0.63</v>
      </c>
      <c r="I926" s="25">
        <v>1.85</v>
      </c>
      <c r="J926" s="26">
        <v>6.9</v>
      </c>
      <c r="K926" s="25">
        <v>2.15</v>
      </c>
      <c r="L926" s="26">
        <v>3.81</v>
      </c>
      <c r="M926" s="26">
        <v>4.72</v>
      </c>
      <c r="N926" s="26">
        <v>4.8099999999999996</v>
      </c>
      <c r="O926" s="26">
        <v>3.85</v>
      </c>
    </row>
    <row r="927" spans="1:15" x14ac:dyDescent="0.2">
      <c r="A927" s="23"/>
      <c r="B927" s="30"/>
      <c r="C927" s="26"/>
      <c r="D927" s="26"/>
      <c r="E927" s="26"/>
      <c r="F927" s="26"/>
      <c r="G927" s="26"/>
      <c r="H927" s="26"/>
      <c r="I927" s="26"/>
      <c r="J927" s="26"/>
      <c r="K927" s="26"/>
      <c r="L927" s="26"/>
      <c r="M927" s="26"/>
      <c r="N927" s="26"/>
      <c r="O927" s="26"/>
    </row>
    <row r="928" spans="1:15" x14ac:dyDescent="0.2">
      <c r="A928" s="43" t="s">
        <v>300</v>
      </c>
      <c r="B928" s="4"/>
    </row>
    <row r="929" spans="1:15" x14ac:dyDescent="0.2">
      <c r="A929" s="43" t="s">
        <v>301</v>
      </c>
      <c r="B929" s="4"/>
    </row>
    <row r="930" spans="1:15" x14ac:dyDescent="0.2">
      <c r="A930" s="23" t="s">
        <v>69</v>
      </c>
      <c r="B930" s="24">
        <v>15.41</v>
      </c>
      <c r="C930" s="25">
        <v>17.39</v>
      </c>
      <c r="D930" s="26">
        <v>13.48</v>
      </c>
      <c r="E930" s="25">
        <v>13.27</v>
      </c>
      <c r="F930" s="26">
        <v>10.92</v>
      </c>
      <c r="G930" s="26">
        <v>20.47</v>
      </c>
      <c r="H930" s="26">
        <v>25.55</v>
      </c>
      <c r="I930" s="25">
        <v>15.96</v>
      </c>
      <c r="J930" s="26">
        <v>14.62</v>
      </c>
      <c r="K930" s="25">
        <v>13.04</v>
      </c>
      <c r="L930" s="26">
        <v>13.94</v>
      </c>
      <c r="M930" s="26">
        <v>19.239999999999998</v>
      </c>
      <c r="N930" s="26">
        <v>15.95</v>
      </c>
      <c r="O930" s="26">
        <v>14.38</v>
      </c>
    </row>
    <row r="931" spans="1:15" x14ac:dyDescent="0.2">
      <c r="A931" s="23">
        <v>1</v>
      </c>
      <c r="B931" s="24">
        <v>7.24</v>
      </c>
      <c r="C931" s="25">
        <v>8.73</v>
      </c>
      <c r="D931" s="26">
        <v>5.8</v>
      </c>
      <c r="E931" s="25">
        <v>4.97</v>
      </c>
      <c r="F931" s="26">
        <v>4.4800000000000004</v>
      </c>
      <c r="G931" s="26">
        <v>13</v>
      </c>
      <c r="H931" s="26">
        <v>10.63</v>
      </c>
      <c r="I931" s="25">
        <v>7.1</v>
      </c>
      <c r="J931" s="26">
        <v>7.45</v>
      </c>
      <c r="K931" s="25">
        <v>7.56</v>
      </c>
      <c r="L931" s="26">
        <v>5.97</v>
      </c>
      <c r="M931" s="26">
        <v>5.38</v>
      </c>
      <c r="N931" s="26">
        <v>6.67</v>
      </c>
      <c r="O931" s="26">
        <v>10.86</v>
      </c>
    </row>
    <row r="932" spans="1:15" x14ac:dyDescent="0.2">
      <c r="A932" s="23">
        <v>2</v>
      </c>
      <c r="B932" s="24">
        <v>9.08</v>
      </c>
      <c r="C932" s="25">
        <v>10</v>
      </c>
      <c r="D932" s="26">
        <v>8.18</v>
      </c>
      <c r="E932" s="25">
        <v>8.11</v>
      </c>
      <c r="F932" s="26">
        <v>8.27</v>
      </c>
      <c r="G932" s="26">
        <v>9.7899999999999991</v>
      </c>
      <c r="H932" s="26">
        <v>11.59</v>
      </c>
      <c r="I932" s="25">
        <v>9.07</v>
      </c>
      <c r="J932" s="26">
        <v>9.09</v>
      </c>
      <c r="K932" s="25">
        <v>10.34</v>
      </c>
      <c r="L932" s="26">
        <v>7.08</v>
      </c>
      <c r="M932" s="26">
        <v>7.02</v>
      </c>
      <c r="N932" s="26">
        <v>10.01</v>
      </c>
      <c r="O932" s="26">
        <v>9.9</v>
      </c>
    </row>
    <row r="933" spans="1:15" x14ac:dyDescent="0.2">
      <c r="A933" s="23">
        <v>3</v>
      </c>
      <c r="B933" s="24">
        <v>11.37</v>
      </c>
      <c r="C933" s="25">
        <v>11.77</v>
      </c>
      <c r="D933" s="26">
        <v>10.97</v>
      </c>
      <c r="E933" s="25">
        <v>17.329999999999998</v>
      </c>
      <c r="F933" s="26">
        <v>11.11</v>
      </c>
      <c r="G933" s="26">
        <v>9.08</v>
      </c>
      <c r="H933" s="26">
        <v>11.15</v>
      </c>
      <c r="I933" s="25">
        <v>12.18</v>
      </c>
      <c r="J933" s="26">
        <v>10.19</v>
      </c>
      <c r="K933" s="25">
        <v>12.49</v>
      </c>
      <c r="L933" s="26">
        <v>12.92</v>
      </c>
      <c r="M933" s="26">
        <v>13.43</v>
      </c>
      <c r="N933" s="26">
        <v>10.72</v>
      </c>
      <c r="O933" s="26">
        <v>7.5</v>
      </c>
    </row>
    <row r="934" spans="1:15" x14ac:dyDescent="0.2">
      <c r="A934" s="23">
        <v>4</v>
      </c>
      <c r="B934" s="24">
        <v>7.22</v>
      </c>
      <c r="C934" s="25">
        <v>6.5</v>
      </c>
      <c r="D934" s="26">
        <v>7.91</v>
      </c>
      <c r="E934" s="25">
        <v>6.79</v>
      </c>
      <c r="F934" s="26">
        <v>7.65</v>
      </c>
      <c r="G934" s="26">
        <v>4.7699999999999996</v>
      </c>
      <c r="H934" s="26">
        <v>9.31</v>
      </c>
      <c r="I934" s="25">
        <v>7.05</v>
      </c>
      <c r="J934" s="26">
        <v>7.46</v>
      </c>
      <c r="K934" s="25">
        <v>7.44</v>
      </c>
      <c r="L934" s="26">
        <v>11.09</v>
      </c>
      <c r="M934" s="26">
        <v>7.89</v>
      </c>
      <c r="N934" s="26">
        <v>5.72</v>
      </c>
      <c r="O934" s="26">
        <v>5.48</v>
      </c>
    </row>
    <row r="935" spans="1:15" x14ac:dyDescent="0.2">
      <c r="A935" s="23">
        <v>5</v>
      </c>
      <c r="B935" s="24">
        <v>12.44</v>
      </c>
      <c r="C935" s="25">
        <v>10.75</v>
      </c>
      <c r="D935" s="26">
        <v>14.08</v>
      </c>
      <c r="E935" s="25">
        <v>9.49</v>
      </c>
      <c r="F935" s="26">
        <v>12.52</v>
      </c>
      <c r="G935" s="26">
        <v>10.34</v>
      </c>
      <c r="H935" s="26">
        <v>17.05</v>
      </c>
      <c r="I935" s="25">
        <v>13.56</v>
      </c>
      <c r="J935" s="26">
        <v>10.83</v>
      </c>
      <c r="K935" s="25">
        <v>13.78</v>
      </c>
      <c r="L935" s="26">
        <v>13.92</v>
      </c>
      <c r="M935" s="26">
        <v>13.08</v>
      </c>
      <c r="N935" s="26">
        <v>10.58</v>
      </c>
      <c r="O935" s="26">
        <v>11.91</v>
      </c>
    </row>
    <row r="936" spans="1:15" x14ac:dyDescent="0.2">
      <c r="A936" s="23">
        <v>6</v>
      </c>
      <c r="B936" s="24">
        <v>10.18</v>
      </c>
      <c r="C936" s="25">
        <v>8.84</v>
      </c>
      <c r="D936" s="26">
        <v>11.47</v>
      </c>
      <c r="E936" s="25">
        <v>12.14</v>
      </c>
      <c r="F936" s="26">
        <v>11.42</v>
      </c>
      <c r="G936" s="26">
        <v>10.050000000000001</v>
      </c>
      <c r="H936" s="26">
        <v>4.6900000000000004</v>
      </c>
      <c r="I936" s="25">
        <v>12.35</v>
      </c>
      <c r="J936" s="26">
        <v>7.06</v>
      </c>
      <c r="K936" s="25">
        <v>9.25</v>
      </c>
      <c r="L936" s="26">
        <v>13.86</v>
      </c>
      <c r="M936" s="26">
        <v>10.74</v>
      </c>
      <c r="N936" s="26">
        <v>9.06</v>
      </c>
      <c r="O936" s="26">
        <v>9.5299999999999994</v>
      </c>
    </row>
    <row r="937" spans="1:15" x14ac:dyDescent="0.2">
      <c r="A937" s="23">
        <v>7</v>
      </c>
      <c r="B937" s="24">
        <v>9.51</v>
      </c>
      <c r="C937" s="25">
        <v>8.41</v>
      </c>
      <c r="D937" s="26">
        <v>10.58</v>
      </c>
      <c r="E937" s="25">
        <v>4.5</v>
      </c>
      <c r="F937" s="26">
        <v>12.89</v>
      </c>
      <c r="G937" s="26">
        <v>6.96</v>
      </c>
      <c r="H937" s="26">
        <v>4.8</v>
      </c>
      <c r="I937" s="25">
        <v>8.85</v>
      </c>
      <c r="J937" s="26">
        <v>10.46</v>
      </c>
      <c r="K937" s="25">
        <v>7.88</v>
      </c>
      <c r="L937" s="26">
        <v>6.43</v>
      </c>
      <c r="M937" s="26">
        <v>9.4499999999999993</v>
      </c>
      <c r="N937" s="26">
        <v>10.48</v>
      </c>
      <c r="O937" s="26">
        <v>12.51</v>
      </c>
    </row>
    <row r="938" spans="1:15" x14ac:dyDescent="0.2">
      <c r="A938" s="23">
        <v>8</v>
      </c>
      <c r="B938" s="24">
        <v>7.37</v>
      </c>
      <c r="C938" s="25">
        <v>8.7200000000000006</v>
      </c>
      <c r="D938" s="26">
        <v>6.07</v>
      </c>
      <c r="E938" s="25">
        <v>2.65</v>
      </c>
      <c r="F938" s="26">
        <v>9.4</v>
      </c>
      <c r="G938" s="26">
        <v>6.78</v>
      </c>
      <c r="H938" s="26">
        <v>4.49</v>
      </c>
      <c r="I938" s="25">
        <v>7.15</v>
      </c>
      <c r="J938" s="26">
        <v>7.69</v>
      </c>
      <c r="K938" s="25">
        <v>6.99</v>
      </c>
      <c r="L938" s="26">
        <v>9.64</v>
      </c>
      <c r="M938" s="26">
        <v>5.16</v>
      </c>
      <c r="N938" s="26">
        <v>7.25</v>
      </c>
      <c r="O938" s="26">
        <v>8.67</v>
      </c>
    </row>
    <row r="939" spans="1:15" x14ac:dyDescent="0.2">
      <c r="A939" s="23">
        <v>9</v>
      </c>
      <c r="B939" s="24">
        <v>2.2999999999999998</v>
      </c>
      <c r="C939" s="25">
        <v>2.1800000000000002</v>
      </c>
      <c r="D939" s="26">
        <v>2.41</v>
      </c>
      <c r="E939" s="25">
        <v>2.33</v>
      </c>
      <c r="F939" s="26">
        <v>2.73</v>
      </c>
      <c r="G939" s="26">
        <v>2.88</v>
      </c>
      <c r="H939" s="26">
        <v>0</v>
      </c>
      <c r="I939" s="25">
        <v>2.06</v>
      </c>
      <c r="J939" s="26">
        <v>2.64</v>
      </c>
      <c r="K939" s="25">
        <v>4.57</v>
      </c>
      <c r="L939" s="26">
        <v>0.67</v>
      </c>
      <c r="M939" s="26">
        <v>1.1499999999999999</v>
      </c>
      <c r="N939" s="26">
        <v>2.85</v>
      </c>
      <c r="O939" s="26">
        <v>1.21</v>
      </c>
    </row>
    <row r="940" spans="1:15" x14ac:dyDescent="0.2">
      <c r="A940" s="23" t="s">
        <v>70</v>
      </c>
      <c r="B940" s="24">
        <v>4.32</v>
      </c>
      <c r="C940" s="25">
        <v>2.99</v>
      </c>
      <c r="D940" s="26">
        <v>5.6</v>
      </c>
      <c r="E940" s="25">
        <v>1.98</v>
      </c>
      <c r="F940" s="26">
        <v>6.35</v>
      </c>
      <c r="G940" s="26">
        <v>3.54</v>
      </c>
      <c r="H940" s="26">
        <v>0</v>
      </c>
      <c r="I940" s="25">
        <v>3.56</v>
      </c>
      <c r="J940" s="26">
        <v>5.41</v>
      </c>
      <c r="K940" s="25">
        <v>3.61</v>
      </c>
      <c r="L940" s="26">
        <v>1.61</v>
      </c>
      <c r="M940" s="26">
        <v>3.55</v>
      </c>
      <c r="N940" s="26">
        <v>5.53</v>
      </c>
      <c r="O940" s="26">
        <v>6.24</v>
      </c>
    </row>
    <row r="941" spans="1:15" x14ac:dyDescent="0.2">
      <c r="A941" s="23" t="s">
        <v>71</v>
      </c>
      <c r="B941" s="24">
        <v>3.57</v>
      </c>
      <c r="C941" s="25">
        <v>3.71</v>
      </c>
      <c r="D941" s="26">
        <v>3.44</v>
      </c>
      <c r="E941" s="25">
        <v>16.440000000000001</v>
      </c>
      <c r="F941" s="26">
        <v>2.2599999999999998</v>
      </c>
      <c r="G941" s="26">
        <v>2.34</v>
      </c>
      <c r="H941" s="26">
        <v>0.74</v>
      </c>
      <c r="I941" s="25">
        <v>1.1200000000000001</v>
      </c>
      <c r="J941" s="26">
        <v>7.1</v>
      </c>
      <c r="K941" s="25">
        <v>3.05</v>
      </c>
      <c r="L941" s="26">
        <v>2.88</v>
      </c>
      <c r="M941" s="26">
        <v>3.9</v>
      </c>
      <c r="N941" s="26">
        <v>5.18</v>
      </c>
      <c r="O941" s="26">
        <v>1.81</v>
      </c>
    </row>
    <row r="942" spans="1:15" x14ac:dyDescent="0.2">
      <c r="A942" s="28" t="s">
        <v>72</v>
      </c>
      <c r="B942" s="29">
        <f>SUM(B930:B932)</f>
        <v>31.729999999999997</v>
      </c>
      <c r="C942" s="29">
        <f t="shared" ref="C942:O942" si="75">SUM(C930:C932)</f>
        <v>36.120000000000005</v>
      </c>
      <c r="D942" s="29">
        <f t="shared" si="75"/>
        <v>27.46</v>
      </c>
      <c r="E942" s="29">
        <f t="shared" si="75"/>
        <v>26.349999999999998</v>
      </c>
      <c r="F942" s="29">
        <f t="shared" si="75"/>
        <v>23.67</v>
      </c>
      <c r="G942" s="29">
        <f t="shared" si="75"/>
        <v>43.26</v>
      </c>
      <c r="H942" s="29">
        <f t="shared" si="75"/>
        <v>47.769999999999996</v>
      </c>
      <c r="I942" s="29">
        <f t="shared" si="75"/>
        <v>32.130000000000003</v>
      </c>
      <c r="J942" s="29">
        <f t="shared" si="75"/>
        <v>31.16</v>
      </c>
      <c r="K942" s="29">
        <f t="shared" si="75"/>
        <v>30.939999999999998</v>
      </c>
      <c r="L942" s="29">
        <f t="shared" si="75"/>
        <v>26.990000000000002</v>
      </c>
      <c r="M942" s="29">
        <f t="shared" si="75"/>
        <v>31.639999999999997</v>
      </c>
      <c r="N942" s="29">
        <f t="shared" si="75"/>
        <v>32.629999999999995</v>
      </c>
      <c r="O942" s="29">
        <f t="shared" si="75"/>
        <v>35.14</v>
      </c>
    </row>
    <row r="943" spans="1:15" x14ac:dyDescent="0.2">
      <c r="A943" s="28" t="s">
        <v>73</v>
      </c>
      <c r="B943" s="29">
        <f>SUM(B933:B937)</f>
        <v>50.72</v>
      </c>
      <c r="C943" s="29">
        <f t="shared" ref="C943:O943" si="76">SUM(C933:C937)</f>
        <v>46.269999999999996</v>
      </c>
      <c r="D943" s="29">
        <f t="shared" si="76"/>
        <v>55.01</v>
      </c>
      <c r="E943" s="29">
        <f t="shared" si="76"/>
        <v>50.25</v>
      </c>
      <c r="F943" s="29">
        <f t="shared" si="76"/>
        <v>55.589999999999996</v>
      </c>
      <c r="G943" s="29">
        <f t="shared" si="76"/>
        <v>41.199999999999996</v>
      </c>
      <c r="H943" s="29">
        <f t="shared" si="76"/>
        <v>47</v>
      </c>
      <c r="I943" s="29">
        <f t="shared" si="76"/>
        <v>53.99</v>
      </c>
      <c r="J943" s="29">
        <f t="shared" si="76"/>
        <v>46</v>
      </c>
      <c r="K943" s="29">
        <f t="shared" si="76"/>
        <v>50.84</v>
      </c>
      <c r="L943" s="29">
        <f t="shared" si="76"/>
        <v>58.22</v>
      </c>
      <c r="M943" s="29">
        <f t="shared" si="76"/>
        <v>54.59</v>
      </c>
      <c r="N943" s="29">
        <f t="shared" si="76"/>
        <v>46.56</v>
      </c>
      <c r="O943" s="29">
        <f t="shared" si="76"/>
        <v>46.93</v>
      </c>
    </row>
    <row r="944" spans="1:15" x14ac:dyDescent="0.2">
      <c r="A944" s="28" t="s">
        <v>74</v>
      </c>
      <c r="B944" s="29">
        <f>SUM(B938:B940)</f>
        <v>13.99</v>
      </c>
      <c r="C944" s="29">
        <f t="shared" ref="C944:O944" si="77">SUM(C938:C940)</f>
        <v>13.89</v>
      </c>
      <c r="D944" s="29">
        <f t="shared" si="77"/>
        <v>14.08</v>
      </c>
      <c r="E944" s="29">
        <f t="shared" si="77"/>
        <v>6.9600000000000009</v>
      </c>
      <c r="F944" s="29">
        <f t="shared" si="77"/>
        <v>18.48</v>
      </c>
      <c r="G944" s="29">
        <f t="shared" si="77"/>
        <v>13.2</v>
      </c>
      <c r="H944" s="29">
        <f t="shared" si="77"/>
        <v>4.49</v>
      </c>
      <c r="I944" s="29">
        <f t="shared" si="77"/>
        <v>12.770000000000001</v>
      </c>
      <c r="J944" s="29">
        <f t="shared" si="77"/>
        <v>15.74</v>
      </c>
      <c r="K944" s="29">
        <f t="shared" si="77"/>
        <v>15.17</v>
      </c>
      <c r="L944" s="29">
        <f t="shared" si="77"/>
        <v>11.92</v>
      </c>
      <c r="M944" s="29">
        <f t="shared" si="77"/>
        <v>9.86</v>
      </c>
      <c r="N944" s="29">
        <f t="shared" si="77"/>
        <v>15.629999999999999</v>
      </c>
      <c r="O944" s="29">
        <f t="shared" si="77"/>
        <v>16.119999999999997</v>
      </c>
    </row>
    <row r="945" spans="1:15" x14ac:dyDescent="0.2">
      <c r="A945" s="23"/>
      <c r="B945" s="24"/>
      <c r="C945" s="26"/>
      <c r="D945" s="26"/>
      <c r="E945" s="26"/>
      <c r="F945" s="26"/>
      <c r="G945" s="26"/>
      <c r="H945" s="26"/>
      <c r="I945" s="26"/>
      <c r="J945" s="26"/>
      <c r="K945" s="26"/>
      <c r="L945" s="26"/>
      <c r="M945" s="26"/>
      <c r="N945" s="26"/>
      <c r="O945" s="26"/>
    </row>
    <row r="946" spans="1:15" x14ac:dyDescent="0.2">
      <c r="A946" s="43" t="s">
        <v>75</v>
      </c>
      <c r="B946" s="4"/>
    </row>
    <row r="947" spans="1:15" ht="33.75" x14ac:dyDescent="0.2">
      <c r="A947" s="23" t="s">
        <v>99</v>
      </c>
      <c r="B947" s="24">
        <v>2.73</v>
      </c>
      <c r="C947" s="25">
        <v>2.93</v>
      </c>
      <c r="D947" s="26">
        <v>2.5499999999999998</v>
      </c>
      <c r="E947" s="25">
        <v>3.4</v>
      </c>
      <c r="F947" s="26">
        <v>3.2</v>
      </c>
      <c r="G947" s="26">
        <v>3.22</v>
      </c>
      <c r="H947" s="26">
        <v>0</v>
      </c>
      <c r="I947" s="25">
        <v>2.2799999999999998</v>
      </c>
      <c r="J947" s="26">
        <v>3.39</v>
      </c>
      <c r="K947" s="25">
        <v>4.38</v>
      </c>
      <c r="L947" s="26">
        <v>2.21</v>
      </c>
      <c r="M947" s="26">
        <v>1.98</v>
      </c>
      <c r="N947" s="26">
        <v>1.87</v>
      </c>
      <c r="O947" s="26">
        <v>3.37</v>
      </c>
    </row>
    <row r="948" spans="1:15" ht="22.5" x14ac:dyDescent="0.2">
      <c r="A948" s="23" t="s">
        <v>77</v>
      </c>
      <c r="B948" s="24">
        <v>9.7799999999999994</v>
      </c>
      <c r="C948" s="25">
        <v>8.65</v>
      </c>
      <c r="D948" s="26">
        <v>10.87</v>
      </c>
      <c r="E948" s="25">
        <v>9.24</v>
      </c>
      <c r="F948" s="26">
        <v>12.15</v>
      </c>
      <c r="G948" s="26">
        <v>9.93</v>
      </c>
      <c r="H948" s="26">
        <v>1.8</v>
      </c>
      <c r="I948" s="25">
        <v>7.6</v>
      </c>
      <c r="J948" s="26">
        <v>12.92</v>
      </c>
      <c r="K948" s="25">
        <v>10.7</v>
      </c>
      <c r="L948" s="26">
        <v>11.05</v>
      </c>
      <c r="M948" s="26">
        <v>4.4800000000000004</v>
      </c>
      <c r="N948" s="26">
        <v>8.76</v>
      </c>
      <c r="O948" s="26">
        <v>15.12</v>
      </c>
    </row>
    <row r="949" spans="1:15" ht="22.5" x14ac:dyDescent="0.2">
      <c r="A949" s="23" t="s">
        <v>78</v>
      </c>
      <c r="B949" s="24">
        <v>27.14</v>
      </c>
      <c r="C949" s="25">
        <v>24.17</v>
      </c>
      <c r="D949" s="26">
        <v>30.02</v>
      </c>
      <c r="E949" s="25">
        <v>32.47</v>
      </c>
      <c r="F949" s="26">
        <v>27.33</v>
      </c>
      <c r="G949" s="26">
        <v>25.16</v>
      </c>
      <c r="H949" s="26">
        <v>25.42</v>
      </c>
      <c r="I949" s="25">
        <v>28.15</v>
      </c>
      <c r="J949" s="26">
        <v>25.69</v>
      </c>
      <c r="K949" s="25">
        <v>27.44</v>
      </c>
      <c r="L949" s="26">
        <v>31.53</v>
      </c>
      <c r="M949" s="26">
        <v>22.85</v>
      </c>
      <c r="N949" s="26">
        <v>27.28</v>
      </c>
      <c r="O949" s="26">
        <v>27.73</v>
      </c>
    </row>
    <row r="950" spans="1:15" ht="22.5" x14ac:dyDescent="0.2">
      <c r="A950" s="23" t="s">
        <v>79</v>
      </c>
      <c r="B950" s="24">
        <v>14.22</v>
      </c>
      <c r="C950" s="25">
        <v>15.07</v>
      </c>
      <c r="D950" s="26">
        <v>13.41</v>
      </c>
      <c r="E950" s="25">
        <v>8.8000000000000007</v>
      </c>
      <c r="F950" s="26">
        <v>13.41</v>
      </c>
      <c r="G950" s="26">
        <v>17.09</v>
      </c>
      <c r="H950" s="26">
        <v>17</v>
      </c>
      <c r="I950" s="25">
        <v>15.3</v>
      </c>
      <c r="J950" s="26">
        <v>12.67</v>
      </c>
      <c r="K950" s="25">
        <v>8.1</v>
      </c>
      <c r="L950" s="26">
        <v>13.24</v>
      </c>
      <c r="M950" s="26">
        <v>19.309999999999999</v>
      </c>
      <c r="N950" s="26">
        <v>15.8</v>
      </c>
      <c r="O950" s="26">
        <v>14.38</v>
      </c>
    </row>
    <row r="951" spans="1:15" ht="22.5" x14ac:dyDescent="0.2">
      <c r="A951" s="23" t="s">
        <v>80</v>
      </c>
      <c r="B951" s="24">
        <v>30.62</v>
      </c>
      <c r="C951" s="25">
        <v>30.45</v>
      </c>
      <c r="D951" s="26">
        <v>30.77</v>
      </c>
      <c r="E951" s="25">
        <v>17.670000000000002</v>
      </c>
      <c r="F951" s="26">
        <v>25.33</v>
      </c>
      <c r="G951" s="26">
        <v>36.33</v>
      </c>
      <c r="H951" s="26">
        <v>50.23</v>
      </c>
      <c r="I951" s="25">
        <v>31.78</v>
      </c>
      <c r="J951" s="26">
        <v>28.94</v>
      </c>
      <c r="K951" s="25">
        <v>33.85</v>
      </c>
      <c r="L951" s="26">
        <v>28.37</v>
      </c>
      <c r="M951" s="26">
        <v>34.75</v>
      </c>
      <c r="N951" s="26">
        <v>30.32</v>
      </c>
      <c r="O951" s="26">
        <v>24.38</v>
      </c>
    </row>
    <row r="952" spans="1:15" ht="22.5" x14ac:dyDescent="0.2">
      <c r="A952" s="23" t="s">
        <v>81</v>
      </c>
      <c r="B952" s="24">
        <v>9.7100000000000009</v>
      </c>
      <c r="C952" s="25">
        <v>12.23</v>
      </c>
      <c r="D952" s="26">
        <v>7.26</v>
      </c>
      <c r="E952" s="25">
        <v>9.73</v>
      </c>
      <c r="F952" s="26">
        <v>13.43</v>
      </c>
      <c r="G952" s="26">
        <v>4.75</v>
      </c>
      <c r="H952" s="26">
        <v>3.52</v>
      </c>
      <c r="I952" s="25">
        <v>11.9</v>
      </c>
      <c r="J952" s="26">
        <v>6.55</v>
      </c>
      <c r="K952" s="25">
        <v>11.03</v>
      </c>
      <c r="L952" s="26">
        <v>8.2100000000000009</v>
      </c>
      <c r="M952" s="26">
        <v>11.37</v>
      </c>
      <c r="N952" s="26">
        <v>8.98</v>
      </c>
      <c r="O952" s="26">
        <v>8.64</v>
      </c>
    </row>
    <row r="953" spans="1:15" x14ac:dyDescent="0.2">
      <c r="A953" s="23" t="s">
        <v>33</v>
      </c>
      <c r="B953" s="24">
        <v>5.8</v>
      </c>
      <c r="C953" s="25">
        <v>6.5</v>
      </c>
      <c r="D953" s="26">
        <v>5.12</v>
      </c>
      <c r="E953" s="25">
        <v>18.68</v>
      </c>
      <c r="F953" s="26">
        <v>5.15</v>
      </c>
      <c r="G953" s="26">
        <v>3.53</v>
      </c>
      <c r="H953" s="26">
        <v>2.04</v>
      </c>
      <c r="I953" s="25">
        <v>2.99</v>
      </c>
      <c r="J953" s="26">
        <v>9.84</v>
      </c>
      <c r="K953" s="25">
        <v>4.5</v>
      </c>
      <c r="L953" s="26">
        <v>5.4</v>
      </c>
      <c r="M953" s="26">
        <v>5.26</v>
      </c>
      <c r="N953" s="26">
        <v>6.99</v>
      </c>
      <c r="O953" s="26">
        <v>6.39</v>
      </c>
    </row>
    <row r="954" spans="1:15" x14ac:dyDescent="0.2">
      <c r="A954" s="23"/>
      <c r="B954" s="30"/>
      <c r="C954" s="26"/>
      <c r="D954" s="26"/>
      <c r="E954" s="26"/>
      <c r="F954" s="26"/>
      <c r="G954" s="26"/>
      <c r="H954" s="26"/>
      <c r="I954" s="26"/>
      <c r="J954" s="26"/>
      <c r="K954" s="26"/>
      <c r="L954" s="26"/>
      <c r="M954" s="26"/>
      <c r="N954" s="26"/>
      <c r="O954" s="26"/>
    </row>
    <row r="955" spans="1:15" x14ac:dyDescent="0.2">
      <c r="A955" s="43" t="s">
        <v>82</v>
      </c>
      <c r="B955" s="24"/>
      <c r="C955" s="26"/>
      <c r="D955" s="26"/>
      <c r="E955" s="26"/>
      <c r="F955" s="26"/>
      <c r="G955" s="26"/>
      <c r="H955" s="26"/>
      <c r="I955" s="26"/>
      <c r="J955" s="26"/>
      <c r="K955" s="26"/>
      <c r="L955" s="26"/>
      <c r="M955" s="26"/>
      <c r="N955" s="26"/>
      <c r="O955" s="26"/>
    </row>
    <row r="956" spans="1:15" x14ac:dyDescent="0.2">
      <c r="A956" s="22" t="s">
        <v>83</v>
      </c>
      <c r="B956" s="4"/>
    </row>
    <row r="957" spans="1:15" ht="22.5" x14ac:dyDescent="0.2">
      <c r="A957" s="23" t="s">
        <v>84</v>
      </c>
      <c r="B957" s="24">
        <v>65.09</v>
      </c>
      <c r="C957" s="25">
        <v>61.48</v>
      </c>
      <c r="D957" s="26">
        <v>68.59</v>
      </c>
      <c r="E957" s="25">
        <v>57.07</v>
      </c>
      <c r="F957" s="26">
        <v>63.15</v>
      </c>
      <c r="G957" s="26">
        <v>69.069999999999993</v>
      </c>
      <c r="H957" s="26">
        <v>72.06</v>
      </c>
      <c r="I957" s="25">
        <v>69.47</v>
      </c>
      <c r="J957" s="26">
        <v>58.79</v>
      </c>
      <c r="K957" s="25">
        <v>64.03</v>
      </c>
      <c r="L957" s="26">
        <v>61.47</v>
      </c>
      <c r="M957" s="26">
        <v>65.94</v>
      </c>
      <c r="N957" s="26">
        <v>65.81</v>
      </c>
      <c r="O957" s="26">
        <v>67.23</v>
      </c>
    </row>
    <row r="958" spans="1:15" ht="22.5" x14ac:dyDescent="0.2">
      <c r="A958" s="23" t="s">
        <v>85</v>
      </c>
      <c r="B958" s="24">
        <v>24.59</v>
      </c>
      <c r="C958" s="25">
        <v>26.85</v>
      </c>
      <c r="D958" s="26">
        <v>22.4</v>
      </c>
      <c r="E958" s="25">
        <v>23.98</v>
      </c>
      <c r="F958" s="26">
        <v>25.74</v>
      </c>
      <c r="G958" s="26">
        <v>22.13</v>
      </c>
      <c r="H958" s="26">
        <v>24.36</v>
      </c>
      <c r="I958" s="25">
        <v>23.76</v>
      </c>
      <c r="J958" s="26">
        <v>25.78</v>
      </c>
      <c r="K958" s="25">
        <v>24.38</v>
      </c>
      <c r="L958" s="26">
        <v>29.68</v>
      </c>
      <c r="M958" s="26">
        <v>25.13</v>
      </c>
      <c r="N958" s="26">
        <v>20</v>
      </c>
      <c r="O958" s="26">
        <v>27.57</v>
      </c>
    </row>
    <row r="959" spans="1:15" ht="22.5" x14ac:dyDescent="0.2">
      <c r="A959" s="23" t="s">
        <v>86</v>
      </c>
      <c r="B959" s="24">
        <v>3.4</v>
      </c>
      <c r="C959" s="25">
        <v>4.1399999999999997</v>
      </c>
      <c r="D959" s="26">
        <v>2.67</v>
      </c>
      <c r="E959" s="25">
        <v>1.1599999999999999</v>
      </c>
      <c r="F959" s="26">
        <v>4.79</v>
      </c>
      <c r="G959" s="26">
        <v>2.93</v>
      </c>
      <c r="H959" s="26">
        <v>0.76</v>
      </c>
      <c r="I959" s="25">
        <v>2.31</v>
      </c>
      <c r="J959" s="26">
        <v>4.96</v>
      </c>
      <c r="K959" s="25">
        <v>5.91</v>
      </c>
      <c r="L959" s="26">
        <v>1.9</v>
      </c>
      <c r="M959" s="26">
        <v>2.44</v>
      </c>
      <c r="N959" s="26">
        <v>4.67</v>
      </c>
      <c r="O959" s="26">
        <v>0.52</v>
      </c>
    </row>
    <row r="960" spans="1:15" x14ac:dyDescent="0.2">
      <c r="A960" s="23" t="s">
        <v>87</v>
      </c>
      <c r="B960" s="24">
        <v>0.44</v>
      </c>
      <c r="C960" s="25">
        <v>0.52</v>
      </c>
      <c r="D960" s="26">
        <v>0.36</v>
      </c>
      <c r="E960" s="25">
        <v>0.89</v>
      </c>
      <c r="F960" s="26">
        <v>0.48</v>
      </c>
      <c r="G960" s="26">
        <v>0.41</v>
      </c>
      <c r="H960" s="26">
        <v>0</v>
      </c>
      <c r="I960" s="25">
        <v>0.43</v>
      </c>
      <c r="J960" s="26">
        <v>0.44</v>
      </c>
      <c r="K960" s="25">
        <v>0</v>
      </c>
      <c r="L960" s="26">
        <v>0.69</v>
      </c>
      <c r="M960" s="26">
        <v>0</v>
      </c>
      <c r="N960" s="26">
        <v>1.21</v>
      </c>
      <c r="O960" s="26">
        <v>0</v>
      </c>
    </row>
    <row r="961" spans="1:15" x14ac:dyDescent="0.2">
      <c r="A961" s="23" t="s">
        <v>42</v>
      </c>
      <c r="B961" s="24">
        <v>6.49</v>
      </c>
      <c r="C961" s="25">
        <v>7.01</v>
      </c>
      <c r="D961" s="26">
        <v>5.99</v>
      </c>
      <c r="E961" s="25">
        <v>16.899999999999999</v>
      </c>
      <c r="F961" s="26">
        <v>5.84</v>
      </c>
      <c r="G961" s="26">
        <v>5.45</v>
      </c>
      <c r="H961" s="26">
        <v>2.83</v>
      </c>
      <c r="I961" s="25">
        <v>4.03</v>
      </c>
      <c r="J961" s="26">
        <v>10.029999999999999</v>
      </c>
      <c r="K961" s="25">
        <v>5.68</v>
      </c>
      <c r="L961" s="26">
        <v>6.26</v>
      </c>
      <c r="M961" s="26">
        <v>6.5</v>
      </c>
      <c r="N961" s="26">
        <v>8.32</v>
      </c>
      <c r="O961" s="26">
        <v>4.6900000000000004</v>
      </c>
    </row>
    <row r="962" spans="1:15" x14ac:dyDescent="0.2">
      <c r="A962" s="22" t="s">
        <v>88</v>
      </c>
      <c r="B962" s="4"/>
    </row>
    <row r="963" spans="1:15" ht="22.5" x14ac:dyDescent="0.2">
      <c r="A963" s="23" t="s">
        <v>84</v>
      </c>
      <c r="B963" s="24">
        <v>52.97</v>
      </c>
      <c r="C963" s="25">
        <v>51.18</v>
      </c>
      <c r="D963" s="26">
        <v>54.7</v>
      </c>
      <c r="E963" s="25">
        <v>39.35</v>
      </c>
      <c r="F963" s="26">
        <v>50.73</v>
      </c>
      <c r="G963" s="26">
        <v>59.28</v>
      </c>
      <c r="H963" s="26">
        <v>61.73</v>
      </c>
      <c r="I963" s="25">
        <v>54.06</v>
      </c>
      <c r="J963" s="26">
        <v>51.4</v>
      </c>
      <c r="K963" s="25">
        <v>49.58</v>
      </c>
      <c r="L963" s="26">
        <v>49.14</v>
      </c>
      <c r="M963" s="26">
        <v>55.21</v>
      </c>
      <c r="N963" s="26">
        <v>51.55</v>
      </c>
      <c r="O963" s="26">
        <v>60.03</v>
      </c>
    </row>
    <row r="964" spans="1:15" ht="22.5" x14ac:dyDescent="0.2">
      <c r="A964" s="23" t="s">
        <v>85</v>
      </c>
      <c r="B964" s="24">
        <v>35.799999999999997</v>
      </c>
      <c r="C964" s="25">
        <v>36.93</v>
      </c>
      <c r="D964" s="26">
        <v>34.700000000000003</v>
      </c>
      <c r="E964" s="25">
        <v>38.380000000000003</v>
      </c>
      <c r="F964" s="26">
        <v>37.32</v>
      </c>
      <c r="G964" s="26">
        <v>32.92</v>
      </c>
      <c r="H964" s="26">
        <v>32.61</v>
      </c>
      <c r="I964" s="25">
        <v>37.770000000000003</v>
      </c>
      <c r="J964" s="26">
        <v>32.96</v>
      </c>
      <c r="K964" s="25">
        <v>42.05</v>
      </c>
      <c r="L964" s="26">
        <v>41.84</v>
      </c>
      <c r="M964" s="26">
        <v>33.15</v>
      </c>
      <c r="N964" s="26">
        <v>31.57</v>
      </c>
      <c r="O964" s="26">
        <v>33.01</v>
      </c>
    </row>
    <row r="965" spans="1:15" ht="22.5" x14ac:dyDescent="0.2">
      <c r="A965" s="23" t="s">
        <v>86</v>
      </c>
      <c r="B965" s="24">
        <v>4.7699999999999996</v>
      </c>
      <c r="C965" s="25">
        <v>5.75</v>
      </c>
      <c r="D965" s="26">
        <v>3.83</v>
      </c>
      <c r="E965" s="25">
        <v>4.58</v>
      </c>
      <c r="F965" s="26">
        <v>5.45</v>
      </c>
      <c r="G965" s="26">
        <v>4.5999999999999996</v>
      </c>
      <c r="H965" s="26">
        <v>2.8</v>
      </c>
      <c r="I965" s="25">
        <v>3.92</v>
      </c>
      <c r="J965" s="26">
        <v>6.01</v>
      </c>
      <c r="K965" s="25">
        <v>4.66</v>
      </c>
      <c r="L965" s="26">
        <v>2.95</v>
      </c>
      <c r="M965" s="26">
        <v>5.6</v>
      </c>
      <c r="N965" s="26">
        <v>6.75</v>
      </c>
      <c r="O965" s="26">
        <v>2.27</v>
      </c>
    </row>
    <row r="966" spans="1:15" x14ac:dyDescent="0.2">
      <c r="A966" s="23" t="s">
        <v>87</v>
      </c>
      <c r="B966" s="24">
        <v>0.77</v>
      </c>
      <c r="C966" s="25">
        <v>0.52</v>
      </c>
      <c r="D966" s="26">
        <v>1.01</v>
      </c>
      <c r="E966" s="25">
        <v>2.35</v>
      </c>
      <c r="F966" s="26">
        <v>0.97</v>
      </c>
      <c r="G966" s="26">
        <v>0</v>
      </c>
      <c r="H966" s="26">
        <v>0</v>
      </c>
      <c r="I966" s="25">
        <v>0.61</v>
      </c>
      <c r="J966" s="26">
        <v>0.99</v>
      </c>
      <c r="K966" s="25">
        <v>0.2</v>
      </c>
      <c r="L966" s="26">
        <v>0.69</v>
      </c>
      <c r="M966" s="26">
        <v>0</v>
      </c>
      <c r="N966" s="26">
        <v>2.2400000000000002</v>
      </c>
      <c r="O966" s="26">
        <v>0</v>
      </c>
    </row>
    <row r="967" spans="1:15" x14ac:dyDescent="0.2">
      <c r="A967" s="23" t="s">
        <v>42</v>
      </c>
      <c r="B967" s="24">
        <v>5.7</v>
      </c>
      <c r="C967" s="25">
        <v>5.63</v>
      </c>
      <c r="D967" s="26">
        <v>5.76</v>
      </c>
      <c r="E967" s="25">
        <v>15.34</v>
      </c>
      <c r="F967" s="26">
        <v>5.53</v>
      </c>
      <c r="G967" s="26">
        <v>3.21</v>
      </c>
      <c r="H967" s="26">
        <v>2.85</v>
      </c>
      <c r="I967" s="25">
        <v>3.64</v>
      </c>
      <c r="J967" s="26">
        <v>8.65</v>
      </c>
      <c r="K967" s="25">
        <v>3.5</v>
      </c>
      <c r="L967" s="26">
        <v>5.38</v>
      </c>
      <c r="M967" s="26">
        <v>6.05</v>
      </c>
      <c r="N967" s="26">
        <v>7.89</v>
      </c>
      <c r="O967" s="26">
        <v>4.6900000000000004</v>
      </c>
    </row>
    <row r="968" spans="1:15" x14ac:dyDescent="0.2">
      <c r="A968" s="22" t="s">
        <v>89</v>
      </c>
      <c r="B968" s="4"/>
    </row>
    <row r="969" spans="1:15" ht="22.5" x14ac:dyDescent="0.2">
      <c r="A969" s="23" t="s">
        <v>84</v>
      </c>
      <c r="B969" s="24">
        <v>21.23</v>
      </c>
      <c r="C969" s="25">
        <v>20.78</v>
      </c>
      <c r="D969" s="26">
        <v>21.66</v>
      </c>
      <c r="E969" s="25">
        <v>10.08</v>
      </c>
      <c r="F969" s="26">
        <v>25.18</v>
      </c>
      <c r="G969" s="26">
        <v>25.52</v>
      </c>
      <c r="H969" s="26">
        <v>9.68</v>
      </c>
      <c r="I969" s="25">
        <v>21.04</v>
      </c>
      <c r="J969" s="26">
        <v>21.51</v>
      </c>
      <c r="K969" s="25">
        <v>19.010000000000002</v>
      </c>
      <c r="L969" s="26">
        <v>25.57</v>
      </c>
      <c r="M969" s="26">
        <v>14.76</v>
      </c>
      <c r="N969" s="26">
        <v>21.92</v>
      </c>
      <c r="O969" s="26">
        <v>26.45</v>
      </c>
    </row>
    <row r="970" spans="1:15" ht="22.5" x14ac:dyDescent="0.2">
      <c r="A970" s="23" t="s">
        <v>85</v>
      </c>
      <c r="B970" s="24">
        <v>16.829999999999998</v>
      </c>
      <c r="C970" s="25">
        <v>15.54</v>
      </c>
      <c r="D970" s="26">
        <v>18.079999999999998</v>
      </c>
      <c r="E970" s="25">
        <v>22.65</v>
      </c>
      <c r="F970" s="26">
        <v>16.440000000000001</v>
      </c>
      <c r="G970" s="26">
        <v>13.42</v>
      </c>
      <c r="H970" s="26">
        <v>18.7</v>
      </c>
      <c r="I970" s="25">
        <v>16.27</v>
      </c>
      <c r="J970" s="26">
        <v>17.64</v>
      </c>
      <c r="K970" s="25">
        <v>15.34</v>
      </c>
      <c r="L970" s="26">
        <v>17.03</v>
      </c>
      <c r="M970" s="26">
        <v>15.01</v>
      </c>
      <c r="N970" s="26">
        <v>18.82</v>
      </c>
      <c r="O970" s="26">
        <v>17.29</v>
      </c>
    </row>
    <row r="971" spans="1:15" ht="22.5" x14ac:dyDescent="0.2">
      <c r="A971" s="23" t="s">
        <v>86</v>
      </c>
      <c r="B971" s="24">
        <v>24.56</v>
      </c>
      <c r="C971" s="25">
        <v>23.19</v>
      </c>
      <c r="D971" s="26">
        <v>25.88</v>
      </c>
      <c r="E971" s="25">
        <v>29.7</v>
      </c>
      <c r="F971" s="26">
        <v>22.58</v>
      </c>
      <c r="G971" s="26">
        <v>25.35</v>
      </c>
      <c r="H971" s="26">
        <v>26.7</v>
      </c>
      <c r="I971" s="25">
        <v>26.8</v>
      </c>
      <c r="J971" s="26">
        <v>21.33</v>
      </c>
      <c r="K971" s="25">
        <v>25.35</v>
      </c>
      <c r="L971" s="26">
        <v>18.21</v>
      </c>
      <c r="M971" s="26">
        <v>29.67</v>
      </c>
      <c r="N971" s="26">
        <v>25.19</v>
      </c>
      <c r="O971" s="26">
        <v>22.06</v>
      </c>
    </row>
    <row r="972" spans="1:15" x14ac:dyDescent="0.2">
      <c r="A972" s="23" t="s">
        <v>87</v>
      </c>
      <c r="B972" s="24">
        <v>24.1</v>
      </c>
      <c r="C972" s="25">
        <v>27.25</v>
      </c>
      <c r="D972" s="26">
        <v>21.05</v>
      </c>
      <c r="E972" s="25">
        <v>20.329999999999998</v>
      </c>
      <c r="F972" s="26">
        <v>23.29</v>
      </c>
      <c r="G972" s="26">
        <v>20.68</v>
      </c>
      <c r="H972" s="26">
        <v>34.159999999999997</v>
      </c>
      <c r="I972" s="25">
        <v>24.41</v>
      </c>
      <c r="J972" s="26">
        <v>23.66</v>
      </c>
      <c r="K972" s="25">
        <v>29.31</v>
      </c>
      <c r="L972" s="26">
        <v>23.23</v>
      </c>
      <c r="M972" s="26">
        <v>27.8</v>
      </c>
      <c r="N972" s="26">
        <v>20.78</v>
      </c>
      <c r="O972" s="26">
        <v>19.72</v>
      </c>
    </row>
    <row r="973" spans="1:15" x14ac:dyDescent="0.2">
      <c r="A973" s="23" t="s">
        <v>42</v>
      </c>
      <c r="B973" s="24">
        <v>13.28</v>
      </c>
      <c r="C973" s="25">
        <v>13.23</v>
      </c>
      <c r="D973" s="26">
        <v>13.32</v>
      </c>
      <c r="E973" s="25">
        <v>17.25</v>
      </c>
      <c r="F973" s="26">
        <v>12.51</v>
      </c>
      <c r="G973" s="26">
        <v>15.03</v>
      </c>
      <c r="H973" s="26">
        <v>10.76</v>
      </c>
      <c r="I973" s="25">
        <v>11.48</v>
      </c>
      <c r="J973" s="26">
        <v>15.87</v>
      </c>
      <c r="K973" s="25">
        <v>10.98</v>
      </c>
      <c r="L973" s="26">
        <v>15.95</v>
      </c>
      <c r="M973" s="26">
        <v>12.76</v>
      </c>
      <c r="N973" s="26">
        <v>13.28</v>
      </c>
      <c r="O973" s="26">
        <v>14.48</v>
      </c>
    </row>
    <row r="974" spans="1:15" x14ac:dyDescent="0.2">
      <c r="A974" s="23"/>
      <c r="B974" s="24"/>
      <c r="C974" s="26"/>
      <c r="D974" s="26"/>
      <c r="E974" s="26"/>
      <c r="F974" s="26"/>
      <c r="G974" s="26"/>
      <c r="H974" s="26"/>
      <c r="I974" s="26"/>
      <c r="J974" s="26"/>
      <c r="K974" s="26"/>
      <c r="L974" s="26"/>
      <c r="M974" s="26"/>
      <c r="N974" s="26"/>
      <c r="O974" s="26"/>
    </row>
    <row r="975" spans="1:15" x14ac:dyDescent="0.2">
      <c r="A975" s="43" t="s">
        <v>302</v>
      </c>
      <c r="B975" s="4"/>
    </row>
    <row r="976" spans="1:15" x14ac:dyDescent="0.2">
      <c r="A976" s="43" t="s">
        <v>303</v>
      </c>
      <c r="B976" s="4"/>
    </row>
    <row r="977" spans="1:15" x14ac:dyDescent="0.2">
      <c r="A977" s="23" t="s">
        <v>90</v>
      </c>
      <c r="B977" s="24">
        <v>3.06</v>
      </c>
      <c r="C977" s="25">
        <v>3.06</v>
      </c>
      <c r="D977" s="26">
        <v>3.05</v>
      </c>
      <c r="E977" s="25">
        <v>5.14</v>
      </c>
      <c r="F977" s="26">
        <v>2.73</v>
      </c>
      <c r="G977" s="26">
        <v>2.78</v>
      </c>
      <c r="H977" s="26">
        <v>3.09</v>
      </c>
      <c r="I977" s="25">
        <v>3.03</v>
      </c>
      <c r="J977" s="26">
        <v>3.09</v>
      </c>
      <c r="K977" s="25">
        <v>2.69</v>
      </c>
      <c r="L977" s="26">
        <v>1.96</v>
      </c>
      <c r="M977" s="26">
        <v>1.0900000000000001</v>
      </c>
      <c r="N977" s="26">
        <v>5.19</v>
      </c>
      <c r="O977" s="26">
        <v>3.11</v>
      </c>
    </row>
    <row r="978" spans="1:15" x14ac:dyDescent="0.2">
      <c r="A978" s="23" t="s">
        <v>91</v>
      </c>
      <c r="B978" s="24">
        <v>21.05</v>
      </c>
      <c r="C978" s="25">
        <v>20.45</v>
      </c>
      <c r="D978" s="26">
        <v>21.64</v>
      </c>
      <c r="E978" s="25">
        <v>21.35</v>
      </c>
      <c r="F978" s="26">
        <v>20.45</v>
      </c>
      <c r="G978" s="26">
        <v>22.85</v>
      </c>
      <c r="H978" s="26">
        <v>20.5</v>
      </c>
      <c r="I978" s="25">
        <v>23.47</v>
      </c>
      <c r="J978" s="26">
        <v>17.57</v>
      </c>
      <c r="K978" s="25">
        <v>24.3</v>
      </c>
      <c r="L978" s="26">
        <v>24.15</v>
      </c>
      <c r="M978" s="26">
        <v>23.47</v>
      </c>
      <c r="N978" s="26">
        <v>16.149999999999999</v>
      </c>
      <c r="O978" s="26">
        <v>19.82</v>
      </c>
    </row>
    <row r="979" spans="1:15" x14ac:dyDescent="0.2">
      <c r="A979" s="28" t="s">
        <v>92</v>
      </c>
      <c r="B979" s="29">
        <f t="shared" ref="B979:O979" si="78">B978+B977</f>
        <v>24.11</v>
      </c>
      <c r="C979" s="29">
        <f t="shared" si="78"/>
        <v>23.509999999999998</v>
      </c>
      <c r="D979" s="29">
        <f t="shared" si="78"/>
        <v>24.69</v>
      </c>
      <c r="E979" s="29">
        <f t="shared" si="78"/>
        <v>26.490000000000002</v>
      </c>
      <c r="F979" s="29">
        <f t="shared" si="78"/>
        <v>23.18</v>
      </c>
      <c r="G979" s="29">
        <f t="shared" si="78"/>
        <v>25.630000000000003</v>
      </c>
      <c r="H979" s="29">
        <f t="shared" si="78"/>
        <v>23.59</v>
      </c>
      <c r="I979" s="29">
        <f t="shared" si="78"/>
        <v>26.5</v>
      </c>
      <c r="J979" s="29">
        <f t="shared" si="78"/>
        <v>20.66</v>
      </c>
      <c r="K979" s="29">
        <f t="shared" si="78"/>
        <v>26.990000000000002</v>
      </c>
      <c r="L979" s="29">
        <f t="shared" si="78"/>
        <v>26.11</v>
      </c>
      <c r="M979" s="29">
        <f t="shared" si="78"/>
        <v>24.56</v>
      </c>
      <c r="N979" s="29">
        <f t="shared" si="78"/>
        <v>21.34</v>
      </c>
      <c r="O979" s="29">
        <f t="shared" si="78"/>
        <v>22.93</v>
      </c>
    </row>
    <row r="980" spans="1:15" x14ac:dyDescent="0.2">
      <c r="A980" s="23" t="s">
        <v>93</v>
      </c>
      <c r="B980" s="24">
        <v>39.22</v>
      </c>
      <c r="C980" s="25">
        <v>38.43</v>
      </c>
      <c r="D980" s="26">
        <v>39.979999999999997</v>
      </c>
      <c r="E980" s="25">
        <v>24.4</v>
      </c>
      <c r="F980" s="26">
        <v>39.07</v>
      </c>
      <c r="G980" s="26">
        <v>39.770000000000003</v>
      </c>
      <c r="H980" s="26">
        <v>49.37</v>
      </c>
      <c r="I980" s="25">
        <v>39.97</v>
      </c>
      <c r="J980" s="26">
        <v>38.14</v>
      </c>
      <c r="K980" s="25">
        <v>30.84</v>
      </c>
      <c r="L980" s="26">
        <v>44.76</v>
      </c>
      <c r="M980" s="26">
        <v>37.71</v>
      </c>
      <c r="N980" s="26">
        <v>43.56</v>
      </c>
      <c r="O980" s="26">
        <v>39.630000000000003</v>
      </c>
    </row>
    <row r="981" spans="1:15" x14ac:dyDescent="0.2">
      <c r="A981" s="23" t="s">
        <v>94</v>
      </c>
      <c r="B981" s="24">
        <v>16.64</v>
      </c>
      <c r="C981" s="25">
        <v>18.29</v>
      </c>
      <c r="D981" s="26">
        <v>15.04</v>
      </c>
      <c r="E981" s="25">
        <v>22.23</v>
      </c>
      <c r="F981" s="26">
        <v>17.88</v>
      </c>
      <c r="G981" s="26">
        <v>14.16</v>
      </c>
      <c r="H981" s="26">
        <v>11.77</v>
      </c>
      <c r="I981" s="25">
        <v>16.940000000000001</v>
      </c>
      <c r="J981" s="26">
        <v>16.2</v>
      </c>
      <c r="K981" s="25">
        <v>19.45</v>
      </c>
      <c r="L981" s="26">
        <v>11.57</v>
      </c>
      <c r="M981" s="26">
        <v>18.28</v>
      </c>
      <c r="N981" s="26">
        <v>17.91</v>
      </c>
      <c r="O981" s="26">
        <v>13.44</v>
      </c>
    </row>
    <row r="982" spans="1:15" x14ac:dyDescent="0.2">
      <c r="A982" s="23" t="s">
        <v>95</v>
      </c>
      <c r="B982" s="24">
        <v>6.94</v>
      </c>
      <c r="C982" s="25">
        <v>7.24</v>
      </c>
      <c r="D982" s="26">
        <v>6.65</v>
      </c>
      <c r="E982" s="25">
        <v>3.96</v>
      </c>
      <c r="F982" s="26">
        <v>7.97</v>
      </c>
      <c r="G982" s="26">
        <v>6.68</v>
      </c>
      <c r="H982" s="26">
        <v>5.8</v>
      </c>
      <c r="I982" s="25">
        <v>5.92</v>
      </c>
      <c r="J982" s="26">
        <v>8.4</v>
      </c>
      <c r="K982" s="25">
        <v>5.98</v>
      </c>
      <c r="L982" s="26">
        <v>6.37</v>
      </c>
      <c r="M982" s="26">
        <v>4.8499999999999996</v>
      </c>
      <c r="N982" s="26">
        <v>4.67</v>
      </c>
      <c r="O982" s="26">
        <v>14.55</v>
      </c>
    </row>
    <row r="983" spans="1:15" x14ac:dyDescent="0.2">
      <c r="A983" s="28" t="s">
        <v>96</v>
      </c>
      <c r="B983" s="29">
        <f t="shared" ref="B983:O983" si="79">B982+B981</f>
        <v>23.580000000000002</v>
      </c>
      <c r="C983" s="29">
        <f t="shared" si="79"/>
        <v>25.53</v>
      </c>
      <c r="D983" s="29">
        <f t="shared" si="79"/>
        <v>21.689999999999998</v>
      </c>
      <c r="E983" s="29">
        <f t="shared" si="79"/>
        <v>26.19</v>
      </c>
      <c r="F983" s="29">
        <f t="shared" si="79"/>
        <v>25.849999999999998</v>
      </c>
      <c r="G983" s="29">
        <f t="shared" si="79"/>
        <v>20.84</v>
      </c>
      <c r="H983" s="29">
        <f t="shared" si="79"/>
        <v>17.57</v>
      </c>
      <c r="I983" s="29">
        <f t="shared" si="79"/>
        <v>22.86</v>
      </c>
      <c r="J983" s="29">
        <f t="shared" si="79"/>
        <v>24.6</v>
      </c>
      <c r="K983" s="29">
        <f t="shared" si="79"/>
        <v>25.43</v>
      </c>
      <c r="L983" s="29">
        <f t="shared" si="79"/>
        <v>17.940000000000001</v>
      </c>
      <c r="M983" s="29">
        <f t="shared" si="79"/>
        <v>23.130000000000003</v>
      </c>
      <c r="N983" s="29">
        <f t="shared" si="79"/>
        <v>22.58</v>
      </c>
      <c r="O983" s="29">
        <f t="shared" si="79"/>
        <v>27.990000000000002</v>
      </c>
    </row>
    <row r="984" spans="1:15" x14ac:dyDescent="0.2">
      <c r="A984" s="23" t="s">
        <v>42</v>
      </c>
      <c r="B984" s="24">
        <v>13.1</v>
      </c>
      <c r="C984" s="25">
        <v>12.54</v>
      </c>
      <c r="D984" s="26">
        <v>13.65</v>
      </c>
      <c r="E984" s="25">
        <v>22.91</v>
      </c>
      <c r="F984" s="26">
        <v>11.9</v>
      </c>
      <c r="G984" s="26">
        <v>13.75</v>
      </c>
      <c r="H984" s="26">
        <v>9.4700000000000006</v>
      </c>
      <c r="I984" s="25">
        <v>10.66</v>
      </c>
      <c r="J984" s="26">
        <v>16.600000000000001</v>
      </c>
      <c r="K984" s="25">
        <v>16.75</v>
      </c>
      <c r="L984" s="26">
        <v>11.19</v>
      </c>
      <c r="M984" s="26">
        <v>14.61</v>
      </c>
      <c r="N984" s="26">
        <v>12.52</v>
      </c>
      <c r="O984" s="26">
        <v>9.4499999999999993</v>
      </c>
    </row>
    <row r="985" spans="1:15" x14ac:dyDescent="0.2">
      <c r="A985" s="23"/>
      <c r="B985" s="24"/>
      <c r="C985" s="26"/>
      <c r="D985" s="26"/>
      <c r="E985" s="26"/>
      <c r="F985" s="26"/>
      <c r="G985" s="26"/>
      <c r="H985" s="26"/>
      <c r="I985" s="26"/>
      <c r="J985" s="26"/>
      <c r="K985" s="26"/>
      <c r="L985" s="26"/>
      <c r="M985" s="26"/>
      <c r="N985" s="26"/>
      <c r="O985" s="26"/>
    </row>
    <row r="986" spans="1:15" x14ac:dyDescent="0.2">
      <c r="A986" s="43" t="s">
        <v>326</v>
      </c>
      <c r="B986" s="4"/>
    </row>
    <row r="987" spans="1:15" x14ac:dyDescent="0.2">
      <c r="A987" s="43" t="s">
        <v>327</v>
      </c>
      <c r="B987" s="4"/>
    </row>
    <row r="988" spans="1:15" x14ac:dyDescent="0.2">
      <c r="A988" s="43" t="s">
        <v>328</v>
      </c>
      <c r="B988" s="4"/>
    </row>
    <row r="989" spans="1:15" x14ac:dyDescent="0.2">
      <c r="A989" s="43" t="s">
        <v>329</v>
      </c>
      <c r="B989" s="4"/>
    </row>
    <row r="990" spans="1:15" x14ac:dyDescent="0.2">
      <c r="A990" s="23" t="s">
        <v>247</v>
      </c>
      <c r="B990" s="24">
        <v>19.329999999999998</v>
      </c>
      <c r="C990" s="25">
        <v>17.47</v>
      </c>
      <c r="D990" s="26">
        <v>21.13</v>
      </c>
      <c r="E990" s="25">
        <v>15.03</v>
      </c>
      <c r="F990" s="26">
        <v>19.170000000000002</v>
      </c>
      <c r="G990" s="26">
        <v>20.9</v>
      </c>
      <c r="H990" s="26">
        <v>20.79</v>
      </c>
      <c r="I990" s="25">
        <v>21.93</v>
      </c>
      <c r="J990" s="26">
        <v>15.59</v>
      </c>
      <c r="K990" s="25">
        <v>18.739999999999998</v>
      </c>
      <c r="L990" s="26">
        <v>18.53</v>
      </c>
      <c r="M990" s="26">
        <v>19.02</v>
      </c>
      <c r="N990" s="26">
        <v>19.420000000000002</v>
      </c>
      <c r="O990" s="26">
        <v>20.88</v>
      </c>
    </row>
    <row r="991" spans="1:15" x14ac:dyDescent="0.2">
      <c r="A991" s="23" t="s">
        <v>248</v>
      </c>
      <c r="B991" s="24">
        <v>23.93</v>
      </c>
      <c r="C991" s="25">
        <v>23.09</v>
      </c>
      <c r="D991" s="26">
        <v>24.75</v>
      </c>
      <c r="E991" s="25">
        <v>28.65</v>
      </c>
      <c r="F991" s="26">
        <v>24.62</v>
      </c>
      <c r="G991" s="26">
        <v>20.78</v>
      </c>
      <c r="H991" s="26">
        <v>22.48</v>
      </c>
      <c r="I991" s="25">
        <v>26.36</v>
      </c>
      <c r="J991" s="26">
        <v>20.43</v>
      </c>
      <c r="K991" s="25">
        <v>27.3</v>
      </c>
      <c r="L991" s="26">
        <v>21.46</v>
      </c>
      <c r="M991" s="26">
        <v>18.03</v>
      </c>
      <c r="N991" s="26">
        <v>23.92</v>
      </c>
      <c r="O991" s="26">
        <v>28.35</v>
      </c>
    </row>
    <row r="992" spans="1:15" x14ac:dyDescent="0.2">
      <c r="A992" s="28" t="s">
        <v>249</v>
      </c>
      <c r="B992" s="29">
        <f t="shared" ref="B992:O992" si="80">B991+B990</f>
        <v>43.26</v>
      </c>
      <c r="C992" s="29">
        <f t="shared" si="80"/>
        <v>40.56</v>
      </c>
      <c r="D992" s="29">
        <f t="shared" si="80"/>
        <v>45.879999999999995</v>
      </c>
      <c r="E992" s="29">
        <f t="shared" si="80"/>
        <v>43.68</v>
      </c>
      <c r="F992" s="29">
        <f t="shared" si="80"/>
        <v>43.790000000000006</v>
      </c>
      <c r="G992" s="29">
        <f t="shared" si="80"/>
        <v>41.68</v>
      </c>
      <c r="H992" s="29">
        <f t="shared" si="80"/>
        <v>43.269999999999996</v>
      </c>
      <c r="I992" s="29">
        <f t="shared" si="80"/>
        <v>48.29</v>
      </c>
      <c r="J992" s="29">
        <f t="shared" si="80"/>
        <v>36.019999999999996</v>
      </c>
      <c r="K992" s="29">
        <f t="shared" si="80"/>
        <v>46.04</v>
      </c>
      <c r="L992" s="29">
        <f t="shared" si="80"/>
        <v>39.99</v>
      </c>
      <c r="M992" s="29">
        <f t="shared" si="80"/>
        <v>37.049999999999997</v>
      </c>
      <c r="N992" s="29">
        <f t="shared" si="80"/>
        <v>43.34</v>
      </c>
      <c r="O992" s="29">
        <f t="shared" si="80"/>
        <v>49.230000000000004</v>
      </c>
    </row>
    <row r="993" spans="1:15" x14ac:dyDescent="0.2">
      <c r="A993" s="23" t="s">
        <v>250</v>
      </c>
      <c r="B993" s="24">
        <v>22.81</v>
      </c>
      <c r="C993" s="25">
        <v>25.31</v>
      </c>
      <c r="D993" s="26">
        <v>20.399999999999999</v>
      </c>
      <c r="E993" s="25">
        <v>16.260000000000002</v>
      </c>
      <c r="F993" s="26">
        <v>25.35</v>
      </c>
      <c r="G993" s="26">
        <v>24.14</v>
      </c>
      <c r="H993" s="26">
        <v>16.87</v>
      </c>
      <c r="I993" s="25">
        <v>20.2</v>
      </c>
      <c r="J993" s="26">
        <v>26.57</v>
      </c>
      <c r="K993" s="25">
        <v>18.8</v>
      </c>
      <c r="L993" s="26">
        <v>22.43</v>
      </c>
      <c r="M993" s="26">
        <v>23.24</v>
      </c>
      <c r="N993" s="26">
        <v>27.17</v>
      </c>
      <c r="O993" s="26">
        <v>20.52</v>
      </c>
    </row>
    <row r="994" spans="1:15" x14ac:dyDescent="0.2">
      <c r="A994" s="23" t="s">
        <v>251</v>
      </c>
      <c r="B994" s="24">
        <v>14.31</v>
      </c>
      <c r="C994" s="25">
        <v>15.08</v>
      </c>
      <c r="D994" s="26">
        <v>13.57</v>
      </c>
      <c r="E994" s="25">
        <v>21.91</v>
      </c>
      <c r="F994" s="26">
        <v>14.37</v>
      </c>
      <c r="G994" s="26">
        <v>12.59</v>
      </c>
      <c r="H994" s="26">
        <v>11.1</v>
      </c>
      <c r="I994" s="25">
        <v>14.08</v>
      </c>
      <c r="J994" s="26">
        <v>14.65</v>
      </c>
      <c r="K994" s="25">
        <v>18.75</v>
      </c>
      <c r="L994" s="26">
        <v>13.6</v>
      </c>
      <c r="M994" s="26">
        <v>17.079999999999998</v>
      </c>
      <c r="N994" s="26">
        <v>10.87</v>
      </c>
      <c r="O994" s="26">
        <v>11.97</v>
      </c>
    </row>
    <row r="995" spans="1:15" x14ac:dyDescent="0.2">
      <c r="A995" s="23" t="s">
        <v>252</v>
      </c>
      <c r="B995" s="24">
        <v>11.21</v>
      </c>
      <c r="C995" s="25">
        <v>9.1300000000000008</v>
      </c>
      <c r="D995" s="26">
        <v>13.22</v>
      </c>
      <c r="E995" s="25">
        <v>3.98</v>
      </c>
      <c r="F995" s="26">
        <v>14.1</v>
      </c>
      <c r="G995" s="26">
        <v>11.63</v>
      </c>
      <c r="H995" s="26">
        <v>5.73</v>
      </c>
      <c r="I995" s="25">
        <v>11.34</v>
      </c>
      <c r="J995" s="26">
        <v>11.01</v>
      </c>
      <c r="K995" s="25">
        <v>11.3</v>
      </c>
      <c r="L995" s="26">
        <v>12.77</v>
      </c>
      <c r="M995" s="26">
        <v>11.87</v>
      </c>
      <c r="N995" s="26">
        <v>10.54</v>
      </c>
      <c r="O995" s="26">
        <v>10.199999999999999</v>
      </c>
    </row>
    <row r="996" spans="1:15" x14ac:dyDescent="0.2">
      <c r="A996" s="28" t="s">
        <v>253</v>
      </c>
      <c r="B996" s="29">
        <f t="shared" ref="B996:O996" si="81">B995+B994</f>
        <v>25.520000000000003</v>
      </c>
      <c r="C996" s="29">
        <f t="shared" si="81"/>
        <v>24.21</v>
      </c>
      <c r="D996" s="29">
        <f t="shared" si="81"/>
        <v>26.79</v>
      </c>
      <c r="E996" s="29">
        <f t="shared" si="81"/>
        <v>25.89</v>
      </c>
      <c r="F996" s="29">
        <f t="shared" si="81"/>
        <v>28.47</v>
      </c>
      <c r="G996" s="29">
        <f t="shared" si="81"/>
        <v>24.22</v>
      </c>
      <c r="H996" s="29">
        <f t="shared" si="81"/>
        <v>16.829999999999998</v>
      </c>
      <c r="I996" s="29">
        <f t="shared" si="81"/>
        <v>25.42</v>
      </c>
      <c r="J996" s="29">
        <f t="shared" si="81"/>
        <v>25.66</v>
      </c>
      <c r="K996" s="29">
        <f t="shared" si="81"/>
        <v>30.05</v>
      </c>
      <c r="L996" s="29">
        <f t="shared" si="81"/>
        <v>26.369999999999997</v>
      </c>
      <c r="M996" s="29">
        <f t="shared" si="81"/>
        <v>28.949999999999996</v>
      </c>
      <c r="N996" s="29">
        <f t="shared" si="81"/>
        <v>21.409999999999997</v>
      </c>
      <c r="O996" s="29">
        <f t="shared" si="81"/>
        <v>22.17</v>
      </c>
    </row>
    <row r="997" spans="1:15" x14ac:dyDescent="0.2">
      <c r="A997" s="23" t="s">
        <v>254</v>
      </c>
      <c r="B997" s="24">
        <v>7.2</v>
      </c>
      <c r="C997" s="25">
        <v>8.5399999999999991</v>
      </c>
      <c r="D997" s="26">
        <v>5.9</v>
      </c>
      <c r="E997" s="25">
        <v>9.18</v>
      </c>
      <c r="F997" s="26">
        <v>1.1299999999999999</v>
      </c>
      <c r="G997" s="26">
        <v>9.9499999999999993</v>
      </c>
      <c r="H997" s="26">
        <v>23.04</v>
      </c>
      <c r="I997" s="25">
        <v>5.6</v>
      </c>
      <c r="J997" s="26">
        <v>9.49</v>
      </c>
      <c r="K997" s="25">
        <v>3.98</v>
      </c>
      <c r="L997" s="26">
        <v>10.16</v>
      </c>
      <c r="M997" s="26">
        <v>9.5500000000000007</v>
      </c>
      <c r="N997" s="26">
        <v>6.33</v>
      </c>
      <c r="O997" s="26">
        <v>7.55</v>
      </c>
    </row>
    <row r="998" spans="1:15" ht="22.5" x14ac:dyDescent="0.2">
      <c r="A998" s="23" t="s">
        <v>255</v>
      </c>
      <c r="B998" s="24">
        <v>1.21</v>
      </c>
      <c r="C998" s="25">
        <v>1.39</v>
      </c>
      <c r="D998" s="26">
        <v>1.03</v>
      </c>
      <c r="E998" s="25">
        <v>5</v>
      </c>
      <c r="F998" s="26">
        <v>1.26</v>
      </c>
      <c r="G998" s="26">
        <v>0</v>
      </c>
      <c r="H998" s="26">
        <v>0</v>
      </c>
      <c r="I998" s="25">
        <v>0.48</v>
      </c>
      <c r="J998" s="26">
        <v>2.25</v>
      </c>
      <c r="K998" s="25">
        <v>1.1399999999999999</v>
      </c>
      <c r="L998" s="26">
        <v>1.06</v>
      </c>
      <c r="M998" s="26">
        <v>1.21</v>
      </c>
      <c r="N998" s="26">
        <v>1.75</v>
      </c>
      <c r="O998" s="26">
        <v>0.53</v>
      </c>
    </row>
    <row r="1000" spans="1:15" x14ac:dyDescent="0.2">
      <c r="A1000" s="43" t="s">
        <v>330</v>
      </c>
      <c r="B1000" s="4"/>
    </row>
    <row r="1001" spans="1:15" x14ac:dyDescent="0.2">
      <c r="A1001" s="43" t="s">
        <v>331</v>
      </c>
      <c r="B1001" s="4"/>
    </row>
    <row r="1002" spans="1:15" x14ac:dyDescent="0.2">
      <c r="A1002" s="44" t="s">
        <v>256</v>
      </c>
      <c r="B1002" s="4"/>
    </row>
    <row r="1003" spans="1:15" x14ac:dyDescent="0.2">
      <c r="A1003" s="23" t="s">
        <v>257</v>
      </c>
      <c r="B1003" s="24">
        <v>1.39</v>
      </c>
      <c r="C1003" s="25">
        <v>0.34</v>
      </c>
      <c r="D1003" s="26">
        <v>2.2999999999999998</v>
      </c>
      <c r="E1003" s="40">
        <v>0</v>
      </c>
      <c r="F1003" s="26">
        <v>0.68</v>
      </c>
      <c r="G1003" s="26">
        <v>0.98</v>
      </c>
      <c r="H1003" s="27">
        <v>7.82</v>
      </c>
      <c r="I1003" s="25">
        <v>1.68</v>
      </c>
      <c r="J1003" s="26">
        <v>0.97</v>
      </c>
      <c r="K1003" s="25">
        <v>1.25</v>
      </c>
      <c r="L1003" s="27">
        <v>4.63</v>
      </c>
      <c r="M1003" s="26">
        <v>0</v>
      </c>
      <c r="N1003" s="26">
        <v>1.7</v>
      </c>
      <c r="O1003" s="27">
        <v>0</v>
      </c>
    </row>
    <row r="1004" spans="1:15" x14ac:dyDescent="0.2">
      <c r="A1004" s="23" t="s">
        <v>258</v>
      </c>
      <c r="B1004" s="24">
        <v>1.92</v>
      </c>
      <c r="C1004" s="25">
        <v>2.63</v>
      </c>
      <c r="D1004" s="26">
        <v>1.3</v>
      </c>
      <c r="E1004" s="40">
        <v>6.49</v>
      </c>
      <c r="F1004" s="26">
        <v>0.68</v>
      </c>
      <c r="G1004" s="26">
        <v>1.5</v>
      </c>
      <c r="H1004" s="27">
        <v>5.08</v>
      </c>
      <c r="I1004" s="25">
        <v>0.33</v>
      </c>
      <c r="J1004" s="26">
        <v>4.2</v>
      </c>
      <c r="K1004" s="25">
        <v>2.83</v>
      </c>
      <c r="L1004" s="27">
        <v>1.33</v>
      </c>
      <c r="M1004" s="26">
        <v>2.85</v>
      </c>
      <c r="N1004" s="26">
        <v>1.7</v>
      </c>
      <c r="O1004" s="27">
        <v>0</v>
      </c>
    </row>
    <row r="1005" spans="1:15" x14ac:dyDescent="0.2">
      <c r="A1005" s="23" t="s">
        <v>259</v>
      </c>
      <c r="B1005" s="24">
        <v>2.37</v>
      </c>
      <c r="C1005" s="25">
        <v>2.11</v>
      </c>
      <c r="D1005" s="26">
        <v>2.6</v>
      </c>
      <c r="E1005" s="40">
        <v>9.8000000000000007</v>
      </c>
      <c r="F1005" s="26">
        <v>0.69</v>
      </c>
      <c r="G1005" s="26">
        <v>2.02</v>
      </c>
      <c r="H1005" s="27">
        <v>4.8499999999999996</v>
      </c>
      <c r="I1005" s="25">
        <v>3.11</v>
      </c>
      <c r="J1005" s="26">
        <v>1.32</v>
      </c>
      <c r="K1005" s="25">
        <v>2.52</v>
      </c>
      <c r="L1005" s="27">
        <v>3.81</v>
      </c>
      <c r="M1005" s="26">
        <v>1.36</v>
      </c>
      <c r="N1005" s="26">
        <v>2.04</v>
      </c>
      <c r="O1005" s="27">
        <v>2.73</v>
      </c>
    </row>
    <row r="1006" spans="1:15" x14ac:dyDescent="0.2">
      <c r="A1006" s="23" t="s">
        <v>260</v>
      </c>
      <c r="B1006" s="24">
        <v>67.92</v>
      </c>
      <c r="C1006" s="25">
        <v>68.459999999999994</v>
      </c>
      <c r="D1006" s="26">
        <v>67.45</v>
      </c>
      <c r="E1006" s="40">
        <v>54.13</v>
      </c>
      <c r="F1006" s="26">
        <v>73.41</v>
      </c>
      <c r="G1006" s="26">
        <v>63.6</v>
      </c>
      <c r="H1006" s="27">
        <v>59.08</v>
      </c>
      <c r="I1006" s="25">
        <v>72.13</v>
      </c>
      <c r="J1006" s="26">
        <v>61.92</v>
      </c>
      <c r="K1006" s="25">
        <v>75.27</v>
      </c>
      <c r="L1006" s="27">
        <v>82.52</v>
      </c>
      <c r="M1006" s="26">
        <v>60.85</v>
      </c>
      <c r="N1006" s="26">
        <v>59.82</v>
      </c>
      <c r="O1006" s="27">
        <v>64.48</v>
      </c>
    </row>
    <row r="1007" spans="1:15" x14ac:dyDescent="0.2">
      <c r="A1007" s="23" t="s">
        <v>261</v>
      </c>
      <c r="B1007" s="24">
        <v>3.91</v>
      </c>
      <c r="C1007" s="25">
        <v>4.2</v>
      </c>
      <c r="D1007" s="26">
        <v>3.67</v>
      </c>
      <c r="E1007" s="40">
        <v>3.29</v>
      </c>
      <c r="F1007" s="26">
        <v>4.03</v>
      </c>
      <c r="G1007" s="26">
        <v>3.58</v>
      </c>
      <c r="H1007" s="27">
        <v>4.55</v>
      </c>
      <c r="I1007" s="25">
        <v>4.3099999999999996</v>
      </c>
      <c r="J1007" s="26">
        <v>3.36</v>
      </c>
      <c r="K1007" s="25">
        <v>4.71</v>
      </c>
      <c r="L1007" s="27">
        <v>5.36</v>
      </c>
      <c r="M1007" s="26">
        <v>2.59</v>
      </c>
      <c r="N1007" s="26">
        <v>4.51</v>
      </c>
      <c r="O1007" s="27">
        <v>2.1800000000000002</v>
      </c>
    </row>
    <row r="1008" spans="1:15" x14ac:dyDescent="0.2">
      <c r="A1008" s="23" t="s">
        <v>262</v>
      </c>
      <c r="B1008" s="24">
        <v>25.41</v>
      </c>
      <c r="C1008" s="25">
        <v>25.37</v>
      </c>
      <c r="D1008" s="26">
        <v>25.45</v>
      </c>
      <c r="E1008" s="40">
        <v>21.34</v>
      </c>
      <c r="F1008" s="26">
        <v>19.38</v>
      </c>
      <c r="G1008" s="26">
        <v>33.5</v>
      </c>
      <c r="H1008" s="27">
        <v>49.35</v>
      </c>
      <c r="I1008" s="25">
        <v>26.67</v>
      </c>
      <c r="J1008" s="26">
        <v>23.63</v>
      </c>
      <c r="K1008" s="25">
        <v>20.12</v>
      </c>
      <c r="L1008" s="27">
        <v>22.05</v>
      </c>
      <c r="M1008" s="26">
        <v>35.64</v>
      </c>
      <c r="N1008" s="26">
        <v>25.04</v>
      </c>
      <c r="O1008" s="27">
        <v>23.3</v>
      </c>
    </row>
    <row r="1009" spans="1:15" ht="22.5" x14ac:dyDescent="0.2">
      <c r="A1009" s="23" t="s">
        <v>263</v>
      </c>
      <c r="B1009" s="24">
        <v>15.46</v>
      </c>
      <c r="C1009" s="25">
        <v>15.35</v>
      </c>
      <c r="D1009" s="26">
        <v>15.56</v>
      </c>
      <c r="E1009" s="40">
        <v>10.29</v>
      </c>
      <c r="F1009" s="26">
        <v>16.77</v>
      </c>
      <c r="G1009" s="26">
        <v>13.57</v>
      </c>
      <c r="H1009" s="27">
        <v>17.04</v>
      </c>
      <c r="I1009" s="25">
        <v>12.67</v>
      </c>
      <c r="J1009" s="26">
        <v>19.440000000000001</v>
      </c>
      <c r="K1009" s="25">
        <v>10.91</v>
      </c>
      <c r="L1009" s="27">
        <v>20.62</v>
      </c>
      <c r="M1009" s="26">
        <v>12.98</v>
      </c>
      <c r="N1009" s="26">
        <v>19.350000000000001</v>
      </c>
      <c r="O1009" s="27">
        <v>15.57</v>
      </c>
    </row>
    <row r="1010" spans="1:15" x14ac:dyDescent="0.2">
      <c r="A1010" s="23" t="s">
        <v>264</v>
      </c>
      <c r="B1010" s="24">
        <v>5.0999999999999996</v>
      </c>
      <c r="C1010" s="25">
        <v>4.95</v>
      </c>
      <c r="D1010" s="26">
        <v>5.23</v>
      </c>
      <c r="E1010" s="40">
        <v>0</v>
      </c>
      <c r="F1010" s="26">
        <v>4.34</v>
      </c>
      <c r="G1010" s="26">
        <v>6.02</v>
      </c>
      <c r="H1010" s="27">
        <v>13.27</v>
      </c>
      <c r="I1010" s="25">
        <v>5.86</v>
      </c>
      <c r="J1010" s="26">
        <v>4.0199999999999996</v>
      </c>
      <c r="K1010" s="25">
        <v>3.8</v>
      </c>
      <c r="L1010" s="27">
        <v>3.92</v>
      </c>
      <c r="M1010" s="26">
        <v>2.46</v>
      </c>
      <c r="N1010" s="26">
        <v>5.96</v>
      </c>
      <c r="O1010" s="27">
        <v>10.86</v>
      </c>
    </row>
    <row r="1011" spans="1:15" x14ac:dyDescent="0.2">
      <c r="A1011" s="23" t="s">
        <v>265</v>
      </c>
      <c r="B1011" s="24">
        <v>12.44</v>
      </c>
      <c r="C1011" s="25">
        <v>12.92</v>
      </c>
      <c r="D1011" s="26">
        <v>12.02</v>
      </c>
      <c r="E1011" s="40">
        <v>5.67</v>
      </c>
      <c r="F1011" s="26">
        <v>14.47</v>
      </c>
      <c r="G1011" s="26">
        <v>15.66</v>
      </c>
      <c r="H1011" s="27">
        <v>1.66</v>
      </c>
      <c r="I1011" s="25">
        <v>11.83</v>
      </c>
      <c r="J1011" s="26">
        <v>13.32</v>
      </c>
      <c r="K1011" s="25">
        <v>5.74</v>
      </c>
      <c r="L1011" s="27">
        <v>11.06</v>
      </c>
      <c r="M1011" s="26">
        <v>11.07</v>
      </c>
      <c r="N1011" s="26">
        <v>16.89</v>
      </c>
      <c r="O1011" s="27">
        <v>19.920000000000002</v>
      </c>
    </row>
    <row r="1012" spans="1:15" x14ac:dyDescent="0.2">
      <c r="A1012" s="23" t="s">
        <v>42</v>
      </c>
      <c r="B1012" s="24">
        <v>7.41</v>
      </c>
      <c r="C1012" s="25">
        <v>9.52</v>
      </c>
      <c r="D1012" s="26">
        <v>5.55</v>
      </c>
      <c r="E1012" s="40">
        <v>12.57</v>
      </c>
      <c r="F1012" s="26">
        <v>8.9</v>
      </c>
      <c r="G1012" s="26">
        <v>2.62</v>
      </c>
      <c r="H1012" s="27">
        <v>2.41</v>
      </c>
      <c r="I1012" s="25">
        <v>8.0500000000000007</v>
      </c>
      <c r="J1012" s="26">
        <v>6.49</v>
      </c>
      <c r="K1012" s="25">
        <v>6.51</v>
      </c>
      <c r="L1012" s="27">
        <v>1.83</v>
      </c>
      <c r="M1012" s="26">
        <v>17.260000000000002</v>
      </c>
      <c r="N1012" s="26">
        <v>6.53</v>
      </c>
      <c r="O1012" s="27">
        <v>1.43</v>
      </c>
    </row>
    <row r="1014" spans="1:15" x14ac:dyDescent="0.2">
      <c r="A1014" s="43" t="s">
        <v>332</v>
      </c>
      <c r="B1014" s="4"/>
    </row>
    <row r="1015" spans="1:15" x14ac:dyDescent="0.2">
      <c r="A1015" s="43" t="s">
        <v>331</v>
      </c>
      <c r="B1015" s="4"/>
    </row>
    <row r="1016" spans="1:15" x14ac:dyDescent="0.2">
      <c r="A1016" s="44" t="s">
        <v>266</v>
      </c>
      <c r="B1016" s="4"/>
    </row>
    <row r="1017" spans="1:15" ht="22.5" x14ac:dyDescent="0.2">
      <c r="A1017" s="23" t="s">
        <v>267</v>
      </c>
      <c r="B1017" s="24">
        <v>54.57</v>
      </c>
      <c r="C1017" s="25">
        <v>55.34</v>
      </c>
      <c r="D1017" s="26">
        <v>53.9</v>
      </c>
      <c r="E1017" s="25">
        <v>47.37</v>
      </c>
      <c r="F1017" s="26">
        <v>55.96</v>
      </c>
      <c r="G1017" s="26">
        <v>50.54</v>
      </c>
      <c r="H1017" s="26">
        <v>60</v>
      </c>
      <c r="I1017" s="25">
        <v>57.28</v>
      </c>
      <c r="J1017" s="26">
        <v>49.32</v>
      </c>
      <c r="K1017" s="25">
        <v>52.41</v>
      </c>
      <c r="L1017" s="26">
        <v>53.39</v>
      </c>
      <c r="M1017" s="26">
        <v>65.489999999999995</v>
      </c>
      <c r="N1017" s="26">
        <v>51.54</v>
      </c>
      <c r="O1017" s="26">
        <v>53.04</v>
      </c>
    </row>
    <row r="1018" spans="1:15" x14ac:dyDescent="0.2">
      <c r="A1018" s="23" t="s">
        <v>268</v>
      </c>
      <c r="B1018" s="24">
        <v>48.59</v>
      </c>
      <c r="C1018" s="25">
        <v>47.71</v>
      </c>
      <c r="D1018" s="26">
        <v>49.35</v>
      </c>
      <c r="E1018" s="25">
        <v>45.28</v>
      </c>
      <c r="F1018" s="26">
        <v>44.25</v>
      </c>
      <c r="G1018" s="26">
        <v>54.08</v>
      </c>
      <c r="H1018" s="26">
        <v>58.98</v>
      </c>
      <c r="I1018" s="25">
        <v>42.63</v>
      </c>
      <c r="J1018" s="26">
        <v>60.09</v>
      </c>
      <c r="K1018" s="25">
        <v>41.04</v>
      </c>
      <c r="L1018" s="26">
        <v>55.52</v>
      </c>
      <c r="M1018" s="26">
        <v>38.340000000000003</v>
      </c>
      <c r="N1018" s="26">
        <v>51.08</v>
      </c>
      <c r="O1018" s="26">
        <v>57.67</v>
      </c>
    </row>
    <row r="1019" spans="1:15" ht="22.5" x14ac:dyDescent="0.2">
      <c r="A1019" s="23" t="s">
        <v>269</v>
      </c>
      <c r="B1019" s="24">
        <v>45.02</v>
      </c>
      <c r="C1019" s="25">
        <v>43.44</v>
      </c>
      <c r="D1019" s="26">
        <v>46.38</v>
      </c>
      <c r="E1019" s="25">
        <v>47.21</v>
      </c>
      <c r="F1019" s="26">
        <v>46.55</v>
      </c>
      <c r="G1019" s="26">
        <v>42.46</v>
      </c>
      <c r="H1019" s="26">
        <v>41.46</v>
      </c>
      <c r="I1019" s="25">
        <v>43.85</v>
      </c>
      <c r="J1019" s="26">
        <v>47.29</v>
      </c>
      <c r="K1019" s="25">
        <v>48.97</v>
      </c>
      <c r="L1019" s="26">
        <v>41.61</v>
      </c>
      <c r="M1019" s="26">
        <v>49.89</v>
      </c>
      <c r="N1019" s="26">
        <v>41.6</v>
      </c>
      <c r="O1019" s="26">
        <v>43.58</v>
      </c>
    </row>
    <row r="1020" spans="1:15" ht="22.5" x14ac:dyDescent="0.2">
      <c r="A1020" s="23" t="s">
        <v>270</v>
      </c>
      <c r="B1020" s="24">
        <v>19.28</v>
      </c>
      <c r="C1020" s="25">
        <v>22.64</v>
      </c>
      <c r="D1020" s="26">
        <v>16.41</v>
      </c>
      <c r="E1020" s="25">
        <v>14.61</v>
      </c>
      <c r="F1020" s="26">
        <v>21.19</v>
      </c>
      <c r="G1020" s="26">
        <v>24.89</v>
      </c>
      <c r="H1020" s="26">
        <v>8.65</v>
      </c>
      <c r="I1020" s="25">
        <v>24.26</v>
      </c>
      <c r="J1020" s="26">
        <v>9.68</v>
      </c>
      <c r="K1020" s="25">
        <v>27.73</v>
      </c>
      <c r="L1020" s="26">
        <v>17.45</v>
      </c>
      <c r="M1020" s="26">
        <v>16.670000000000002</v>
      </c>
      <c r="N1020" s="26">
        <v>20.05</v>
      </c>
      <c r="O1020" s="26">
        <v>11.88</v>
      </c>
    </row>
    <row r="1021" spans="1:15" x14ac:dyDescent="0.2">
      <c r="A1021" s="23" t="s">
        <v>271</v>
      </c>
      <c r="B1021" s="24">
        <v>2.1</v>
      </c>
      <c r="C1021" s="25">
        <v>1.1599999999999999</v>
      </c>
      <c r="D1021" s="26">
        <v>2.91</v>
      </c>
      <c r="E1021" s="25">
        <v>0</v>
      </c>
      <c r="F1021" s="26">
        <v>1.56</v>
      </c>
      <c r="G1021" s="26">
        <v>2</v>
      </c>
      <c r="H1021" s="26">
        <v>5.63</v>
      </c>
      <c r="I1021" s="25">
        <v>2.29</v>
      </c>
      <c r="J1021" s="26">
        <v>1.74</v>
      </c>
      <c r="K1021" s="25">
        <v>1.53</v>
      </c>
      <c r="L1021" s="26">
        <v>1.47</v>
      </c>
      <c r="M1021" s="26">
        <v>1.69</v>
      </c>
      <c r="N1021" s="26">
        <v>4.3</v>
      </c>
      <c r="O1021" s="26">
        <v>0.4</v>
      </c>
    </row>
    <row r="1022" spans="1:15" x14ac:dyDescent="0.2">
      <c r="A1022" s="23" t="s">
        <v>42</v>
      </c>
      <c r="B1022" s="24">
        <v>1.53</v>
      </c>
      <c r="C1022" s="25">
        <v>1.84</v>
      </c>
      <c r="D1022" s="26">
        <v>1.27</v>
      </c>
      <c r="E1022" s="25">
        <v>10.29</v>
      </c>
      <c r="F1022" s="26">
        <v>0.57999999999999996</v>
      </c>
      <c r="G1022" s="26">
        <v>0.5</v>
      </c>
      <c r="H1022" s="26">
        <v>0</v>
      </c>
      <c r="I1022" s="25">
        <v>1.74</v>
      </c>
      <c r="J1022" s="26">
        <v>1.1399999999999999</v>
      </c>
      <c r="K1022" s="25">
        <v>0</v>
      </c>
      <c r="L1022" s="26">
        <v>2.09</v>
      </c>
      <c r="M1022" s="26">
        <v>3.22</v>
      </c>
      <c r="N1022" s="26">
        <v>2.6</v>
      </c>
      <c r="O1022" s="26">
        <v>0</v>
      </c>
    </row>
    <row r="1024" spans="1:15" x14ac:dyDescent="0.2">
      <c r="A1024" s="43" t="s">
        <v>310</v>
      </c>
    </row>
    <row r="1025" spans="1:15" x14ac:dyDescent="0.2">
      <c r="A1025" s="43" t="s">
        <v>311</v>
      </c>
    </row>
    <row r="1026" spans="1:15" x14ac:dyDescent="0.2">
      <c r="A1026" s="43" t="s">
        <v>312</v>
      </c>
    </row>
    <row r="1027" spans="1:15" x14ac:dyDescent="0.2">
      <c r="A1027" s="22" t="s">
        <v>151</v>
      </c>
      <c r="B1027" s="4"/>
    </row>
    <row r="1028" spans="1:15" ht="22.5" x14ac:dyDescent="0.2">
      <c r="A1028" s="23" t="s">
        <v>152</v>
      </c>
      <c r="B1028" s="24">
        <v>15.74</v>
      </c>
      <c r="C1028" s="25">
        <v>17.95</v>
      </c>
      <c r="D1028" s="26">
        <v>13.59</v>
      </c>
      <c r="E1028" s="25">
        <v>13.42</v>
      </c>
      <c r="F1028" s="26">
        <v>14.07</v>
      </c>
      <c r="G1028" s="26">
        <v>19.989999999999998</v>
      </c>
      <c r="H1028" s="26">
        <v>17.39</v>
      </c>
      <c r="I1028" s="25">
        <v>17.77</v>
      </c>
      <c r="J1028" s="26">
        <v>12.81</v>
      </c>
      <c r="K1028" s="25">
        <v>20.170000000000002</v>
      </c>
      <c r="L1028" s="26">
        <v>13.53</v>
      </c>
      <c r="M1028" s="26">
        <v>13.99</v>
      </c>
      <c r="N1028" s="26">
        <v>14.98</v>
      </c>
      <c r="O1028" s="26">
        <v>15.23</v>
      </c>
    </row>
    <row r="1029" spans="1:15" x14ac:dyDescent="0.2">
      <c r="A1029" s="23">
        <v>2</v>
      </c>
      <c r="B1029" s="24">
        <v>24.09</v>
      </c>
      <c r="C1029" s="25">
        <v>28.55</v>
      </c>
      <c r="D1029" s="26">
        <v>19.77</v>
      </c>
      <c r="E1029" s="25">
        <v>23.53</v>
      </c>
      <c r="F1029" s="26">
        <v>24.75</v>
      </c>
      <c r="G1029" s="26">
        <v>24.12</v>
      </c>
      <c r="H1029" s="26">
        <v>22.19</v>
      </c>
      <c r="I1029" s="25">
        <v>27.77</v>
      </c>
      <c r="J1029" s="26">
        <v>18.8</v>
      </c>
      <c r="K1029" s="25">
        <v>30.39</v>
      </c>
      <c r="L1029" s="26">
        <v>28.57</v>
      </c>
      <c r="M1029" s="26">
        <v>20.350000000000001</v>
      </c>
      <c r="N1029" s="26">
        <v>20.65</v>
      </c>
      <c r="O1029" s="26">
        <v>22.43</v>
      </c>
    </row>
    <row r="1030" spans="1:15" x14ac:dyDescent="0.2">
      <c r="A1030" s="23">
        <v>3</v>
      </c>
      <c r="B1030" s="24">
        <v>24.58</v>
      </c>
      <c r="C1030" s="25">
        <v>23.58</v>
      </c>
      <c r="D1030" s="26">
        <v>25.54</v>
      </c>
      <c r="E1030" s="25">
        <v>18.29</v>
      </c>
      <c r="F1030" s="26">
        <v>25.32</v>
      </c>
      <c r="G1030" s="26">
        <v>23.25</v>
      </c>
      <c r="H1030" s="26">
        <v>28.21</v>
      </c>
      <c r="I1030" s="25">
        <v>26.86</v>
      </c>
      <c r="J1030" s="26">
        <v>21.3</v>
      </c>
      <c r="K1030" s="25">
        <v>22.51</v>
      </c>
      <c r="L1030" s="26">
        <v>23.01</v>
      </c>
      <c r="M1030" s="26">
        <v>30.88</v>
      </c>
      <c r="N1030" s="26">
        <v>20.78</v>
      </c>
      <c r="O1030" s="26">
        <v>27.57</v>
      </c>
    </row>
    <row r="1031" spans="1:15" x14ac:dyDescent="0.2">
      <c r="A1031" s="23">
        <v>4</v>
      </c>
      <c r="B1031" s="24">
        <v>15.36</v>
      </c>
      <c r="C1031" s="25">
        <v>10.54</v>
      </c>
      <c r="D1031" s="26">
        <v>20.02</v>
      </c>
      <c r="E1031" s="25">
        <v>14.62</v>
      </c>
      <c r="F1031" s="26">
        <v>17.68</v>
      </c>
      <c r="G1031" s="26">
        <v>9.43</v>
      </c>
      <c r="H1031" s="26">
        <v>15.81</v>
      </c>
      <c r="I1031" s="25">
        <v>13.71</v>
      </c>
      <c r="J1031" s="26">
        <v>17.73</v>
      </c>
      <c r="K1031" s="25">
        <v>12.41</v>
      </c>
      <c r="L1031" s="26">
        <v>11.13</v>
      </c>
      <c r="M1031" s="26">
        <v>16.420000000000002</v>
      </c>
      <c r="N1031" s="26">
        <v>18.04</v>
      </c>
      <c r="O1031" s="26">
        <v>16.850000000000001</v>
      </c>
    </row>
    <row r="1032" spans="1:15" x14ac:dyDescent="0.2">
      <c r="A1032" s="23" t="s">
        <v>153</v>
      </c>
      <c r="B1032" s="24">
        <v>14.01</v>
      </c>
      <c r="C1032" s="25">
        <v>12.65</v>
      </c>
      <c r="D1032" s="26">
        <v>15.33</v>
      </c>
      <c r="E1032" s="25">
        <v>19.13</v>
      </c>
      <c r="F1032" s="26">
        <v>12.72</v>
      </c>
      <c r="G1032" s="26">
        <v>18.21</v>
      </c>
      <c r="H1032" s="26">
        <v>9.26</v>
      </c>
      <c r="I1032" s="25">
        <v>9.01</v>
      </c>
      <c r="J1032" s="26">
        <v>21.21</v>
      </c>
      <c r="K1032" s="25">
        <v>9.59</v>
      </c>
      <c r="L1032" s="26">
        <v>14.11</v>
      </c>
      <c r="M1032" s="26">
        <v>10.94</v>
      </c>
      <c r="N1032" s="26">
        <v>19.7</v>
      </c>
      <c r="O1032" s="26">
        <v>13.55</v>
      </c>
    </row>
    <row r="1033" spans="1:15" x14ac:dyDescent="0.2">
      <c r="A1033" s="23" t="s">
        <v>42</v>
      </c>
      <c r="B1033" s="24">
        <v>6.23</v>
      </c>
      <c r="C1033" s="25">
        <v>6.72</v>
      </c>
      <c r="D1033" s="26">
        <v>5.75</v>
      </c>
      <c r="E1033" s="25">
        <v>11.01</v>
      </c>
      <c r="F1033" s="26">
        <v>5.46</v>
      </c>
      <c r="G1033" s="26">
        <v>5.01</v>
      </c>
      <c r="H1033" s="26">
        <v>7.14</v>
      </c>
      <c r="I1033" s="25">
        <v>4.88</v>
      </c>
      <c r="J1033" s="26">
        <v>8.16</v>
      </c>
      <c r="K1033" s="25">
        <v>4.92</v>
      </c>
      <c r="L1033" s="26">
        <v>9.65</v>
      </c>
      <c r="M1033" s="26">
        <v>7.43</v>
      </c>
      <c r="N1033" s="26">
        <v>5.84</v>
      </c>
      <c r="O1033" s="26">
        <v>4.3600000000000003</v>
      </c>
    </row>
    <row r="1034" spans="1:15" x14ac:dyDescent="0.2">
      <c r="A1034" s="22" t="s">
        <v>154</v>
      </c>
      <c r="B1034" s="4"/>
    </row>
    <row r="1035" spans="1:15" ht="22.5" x14ac:dyDescent="0.2">
      <c r="A1035" s="23" t="s">
        <v>152</v>
      </c>
      <c r="B1035" s="24">
        <v>5.4</v>
      </c>
      <c r="C1035" s="25">
        <v>5.83</v>
      </c>
      <c r="D1035" s="26">
        <v>4.9800000000000004</v>
      </c>
      <c r="E1035" s="25">
        <v>3.47</v>
      </c>
      <c r="F1035" s="26">
        <v>4.9800000000000004</v>
      </c>
      <c r="G1035" s="26">
        <v>5.84</v>
      </c>
      <c r="H1035" s="26">
        <v>7.62</v>
      </c>
      <c r="I1035" s="25">
        <v>4.82</v>
      </c>
      <c r="J1035" s="26">
        <v>6.24</v>
      </c>
      <c r="K1035" s="25">
        <v>5.79</v>
      </c>
      <c r="L1035" s="26">
        <v>4.2699999999999996</v>
      </c>
      <c r="M1035" s="26">
        <v>3.71</v>
      </c>
      <c r="N1035" s="26">
        <v>5.41</v>
      </c>
      <c r="O1035" s="26">
        <v>7.69</v>
      </c>
    </row>
    <row r="1036" spans="1:15" x14ac:dyDescent="0.2">
      <c r="A1036" s="23">
        <v>2</v>
      </c>
      <c r="B1036" s="24">
        <v>9.1300000000000008</v>
      </c>
      <c r="C1036" s="25">
        <v>11.8</v>
      </c>
      <c r="D1036" s="26">
        <v>6.53</v>
      </c>
      <c r="E1036" s="25">
        <v>7.81</v>
      </c>
      <c r="F1036" s="26">
        <v>9.24</v>
      </c>
      <c r="G1036" s="26">
        <v>10.95</v>
      </c>
      <c r="H1036" s="26">
        <v>7.21</v>
      </c>
      <c r="I1036" s="25">
        <v>8.57</v>
      </c>
      <c r="J1036" s="26">
        <v>9.93</v>
      </c>
      <c r="K1036" s="25">
        <v>14.21</v>
      </c>
      <c r="L1036" s="26">
        <v>6.46</v>
      </c>
      <c r="M1036" s="26">
        <v>8.09</v>
      </c>
      <c r="N1036" s="26">
        <v>5.1100000000000003</v>
      </c>
      <c r="O1036" s="26">
        <v>12.7</v>
      </c>
    </row>
    <row r="1037" spans="1:15" x14ac:dyDescent="0.2">
      <c r="A1037" s="23">
        <v>3</v>
      </c>
      <c r="B1037" s="24">
        <v>18.75</v>
      </c>
      <c r="C1037" s="25">
        <v>21.8</v>
      </c>
      <c r="D1037" s="26">
        <v>15.79</v>
      </c>
      <c r="E1037" s="25">
        <v>12.5</v>
      </c>
      <c r="F1037" s="26">
        <v>16.670000000000002</v>
      </c>
      <c r="G1037" s="26">
        <v>24.34</v>
      </c>
      <c r="H1037" s="26">
        <v>22.77</v>
      </c>
      <c r="I1037" s="25">
        <v>19.22</v>
      </c>
      <c r="J1037" s="26">
        <v>18.059999999999999</v>
      </c>
      <c r="K1037" s="25">
        <v>18.68</v>
      </c>
      <c r="L1037" s="26">
        <v>23.26</v>
      </c>
      <c r="M1037" s="26">
        <v>22.72</v>
      </c>
      <c r="N1037" s="26">
        <v>16.079999999999998</v>
      </c>
      <c r="O1037" s="26">
        <v>15.1</v>
      </c>
    </row>
    <row r="1038" spans="1:15" x14ac:dyDescent="0.2">
      <c r="A1038" s="23">
        <v>4</v>
      </c>
      <c r="B1038" s="24">
        <v>26.37</v>
      </c>
      <c r="C1038" s="25">
        <v>22.48</v>
      </c>
      <c r="D1038" s="26">
        <v>30.15</v>
      </c>
      <c r="E1038" s="25">
        <v>29.04</v>
      </c>
      <c r="F1038" s="26">
        <v>27.8</v>
      </c>
      <c r="G1038" s="26">
        <v>18.739999999999998</v>
      </c>
      <c r="H1038" s="26">
        <v>29.84</v>
      </c>
      <c r="I1038" s="25">
        <v>29.97</v>
      </c>
      <c r="J1038" s="26">
        <v>21.19</v>
      </c>
      <c r="K1038" s="25">
        <v>22.68</v>
      </c>
      <c r="L1038" s="26">
        <v>29.45</v>
      </c>
      <c r="M1038" s="26">
        <v>27.69</v>
      </c>
      <c r="N1038" s="26">
        <v>29.12</v>
      </c>
      <c r="O1038" s="26">
        <v>22.51</v>
      </c>
    </row>
    <row r="1039" spans="1:15" x14ac:dyDescent="0.2">
      <c r="A1039" s="23" t="s">
        <v>153</v>
      </c>
      <c r="B1039" s="24">
        <v>34.950000000000003</v>
      </c>
      <c r="C1039" s="25">
        <v>32.450000000000003</v>
      </c>
      <c r="D1039" s="26">
        <v>37.36</v>
      </c>
      <c r="E1039" s="25">
        <v>35.49</v>
      </c>
      <c r="F1039" s="26">
        <v>36.049999999999997</v>
      </c>
      <c r="G1039" s="26">
        <v>35.74</v>
      </c>
      <c r="H1039" s="26">
        <v>29.69</v>
      </c>
      <c r="I1039" s="25">
        <v>33.64</v>
      </c>
      <c r="J1039" s="26">
        <v>36.83</v>
      </c>
      <c r="K1039" s="25">
        <v>36.380000000000003</v>
      </c>
      <c r="L1039" s="26">
        <v>29.87</v>
      </c>
      <c r="M1039" s="26">
        <v>30.07</v>
      </c>
      <c r="N1039" s="26">
        <v>37.340000000000003</v>
      </c>
      <c r="O1039" s="26">
        <v>38.81</v>
      </c>
    </row>
    <row r="1040" spans="1:15" x14ac:dyDescent="0.2">
      <c r="A1040" s="23" t="s">
        <v>42</v>
      </c>
      <c r="B1040" s="24">
        <v>5.41</v>
      </c>
      <c r="C1040" s="25">
        <v>5.64</v>
      </c>
      <c r="D1040" s="26">
        <v>5.19</v>
      </c>
      <c r="E1040" s="25">
        <v>11.68</v>
      </c>
      <c r="F1040" s="26">
        <v>5.26</v>
      </c>
      <c r="G1040" s="26">
        <v>4.3899999999999997</v>
      </c>
      <c r="H1040" s="26">
        <v>2.87</v>
      </c>
      <c r="I1040" s="25">
        <v>3.78</v>
      </c>
      <c r="J1040" s="26">
        <v>7.75</v>
      </c>
      <c r="K1040" s="25">
        <v>2.2599999999999998</v>
      </c>
      <c r="L1040" s="26">
        <v>6.7</v>
      </c>
      <c r="M1040" s="26">
        <v>7.72</v>
      </c>
      <c r="N1040" s="26">
        <v>6.94</v>
      </c>
      <c r="O1040" s="26">
        <v>3.18</v>
      </c>
    </row>
    <row r="1041" spans="1:15" x14ac:dyDescent="0.2">
      <c r="A1041" s="22" t="s">
        <v>155</v>
      </c>
      <c r="B1041" s="4"/>
    </row>
    <row r="1042" spans="1:15" ht="22.5" x14ac:dyDescent="0.2">
      <c r="A1042" s="23" t="s">
        <v>152</v>
      </c>
      <c r="B1042" s="24">
        <v>5.19</v>
      </c>
      <c r="C1042" s="25">
        <v>6.06</v>
      </c>
      <c r="D1042" s="26">
        <v>4.3499999999999996</v>
      </c>
      <c r="E1042" s="25">
        <v>6.52</v>
      </c>
      <c r="F1042" s="26">
        <v>5</v>
      </c>
      <c r="G1042" s="26">
        <v>5.99</v>
      </c>
      <c r="H1042" s="26">
        <v>3.86</v>
      </c>
      <c r="I1042" s="25">
        <v>5.41</v>
      </c>
      <c r="J1042" s="26">
        <v>4.8899999999999997</v>
      </c>
      <c r="K1042" s="25">
        <v>6.47</v>
      </c>
      <c r="L1042" s="26">
        <v>5.77</v>
      </c>
      <c r="M1042" s="26">
        <v>4.1399999999999997</v>
      </c>
      <c r="N1042" s="26">
        <v>4.45</v>
      </c>
      <c r="O1042" s="26">
        <v>5.52</v>
      </c>
    </row>
    <row r="1043" spans="1:15" x14ac:dyDescent="0.2">
      <c r="A1043" s="23">
        <v>2</v>
      </c>
      <c r="B1043" s="24">
        <v>14.42</v>
      </c>
      <c r="C1043" s="25">
        <v>16</v>
      </c>
      <c r="D1043" s="26">
        <v>12.89</v>
      </c>
      <c r="E1043" s="25">
        <v>10.97</v>
      </c>
      <c r="F1043" s="26">
        <v>15.35</v>
      </c>
      <c r="G1043" s="26">
        <v>17.12</v>
      </c>
      <c r="H1043" s="26">
        <v>10.029999999999999</v>
      </c>
      <c r="I1043" s="25">
        <v>16.68</v>
      </c>
      <c r="J1043" s="26">
        <v>11.18</v>
      </c>
      <c r="K1043" s="25">
        <v>17.12</v>
      </c>
      <c r="L1043" s="26">
        <v>11.86</v>
      </c>
      <c r="M1043" s="26">
        <v>12</v>
      </c>
      <c r="N1043" s="26">
        <v>12.3</v>
      </c>
      <c r="O1043" s="26">
        <v>19.28</v>
      </c>
    </row>
    <row r="1044" spans="1:15" x14ac:dyDescent="0.2">
      <c r="A1044" s="23">
        <v>3</v>
      </c>
      <c r="B1044" s="24">
        <v>26.87</v>
      </c>
      <c r="C1044" s="25">
        <v>26.27</v>
      </c>
      <c r="D1044" s="26">
        <v>27.46</v>
      </c>
      <c r="E1044" s="25">
        <v>23.92</v>
      </c>
      <c r="F1044" s="26">
        <v>27.84</v>
      </c>
      <c r="G1044" s="26">
        <v>24.07</v>
      </c>
      <c r="H1044" s="26">
        <v>29.36</v>
      </c>
      <c r="I1044" s="25">
        <v>25.89</v>
      </c>
      <c r="J1044" s="26">
        <v>28.28</v>
      </c>
      <c r="K1044" s="25">
        <v>28.64</v>
      </c>
      <c r="L1044" s="26">
        <v>28.84</v>
      </c>
      <c r="M1044" s="26">
        <v>28.85</v>
      </c>
      <c r="N1044" s="26">
        <v>25.97</v>
      </c>
      <c r="O1044" s="26">
        <v>22.4</v>
      </c>
    </row>
    <row r="1045" spans="1:15" x14ac:dyDescent="0.2">
      <c r="A1045" s="23">
        <v>4</v>
      </c>
      <c r="B1045" s="24">
        <v>25.73</v>
      </c>
      <c r="C1045" s="25">
        <v>24.27</v>
      </c>
      <c r="D1045" s="26">
        <v>27.15</v>
      </c>
      <c r="E1045" s="25">
        <v>23.54</v>
      </c>
      <c r="F1045" s="26">
        <v>24.61</v>
      </c>
      <c r="G1045" s="26">
        <v>26.9</v>
      </c>
      <c r="H1045" s="26">
        <v>29.55</v>
      </c>
      <c r="I1045" s="25">
        <v>28.66</v>
      </c>
      <c r="J1045" s="26">
        <v>21.52</v>
      </c>
      <c r="K1045" s="25">
        <v>20.78</v>
      </c>
      <c r="L1045" s="26">
        <v>29.18</v>
      </c>
      <c r="M1045" s="26">
        <v>29.77</v>
      </c>
      <c r="N1045" s="26">
        <v>24.83</v>
      </c>
      <c r="O1045" s="26">
        <v>26.02</v>
      </c>
    </row>
    <row r="1046" spans="1:15" x14ac:dyDescent="0.2">
      <c r="A1046" s="23" t="s">
        <v>153</v>
      </c>
      <c r="B1046" s="24">
        <v>22.84</v>
      </c>
      <c r="C1046" s="25">
        <v>22.47</v>
      </c>
      <c r="D1046" s="26">
        <v>23.19</v>
      </c>
      <c r="E1046" s="25">
        <v>26.29</v>
      </c>
      <c r="F1046" s="26">
        <v>22.25</v>
      </c>
      <c r="G1046" s="26">
        <v>21.52</v>
      </c>
      <c r="H1046" s="26">
        <v>24.2</v>
      </c>
      <c r="I1046" s="25">
        <v>19.7</v>
      </c>
      <c r="J1046" s="26">
        <v>27.35</v>
      </c>
      <c r="K1046" s="25">
        <v>23.81</v>
      </c>
      <c r="L1046" s="26">
        <v>18.22</v>
      </c>
      <c r="M1046" s="26">
        <v>18.89</v>
      </c>
      <c r="N1046" s="26">
        <v>26.39</v>
      </c>
      <c r="O1046" s="26">
        <v>23.97</v>
      </c>
    </row>
    <row r="1047" spans="1:15" x14ac:dyDescent="0.2">
      <c r="A1047" s="23" t="s">
        <v>42</v>
      </c>
      <c r="B1047" s="24">
        <v>4.95</v>
      </c>
      <c r="C1047" s="25">
        <v>4.93</v>
      </c>
      <c r="D1047" s="26">
        <v>4.96</v>
      </c>
      <c r="E1047" s="25">
        <v>8.76</v>
      </c>
      <c r="F1047" s="26">
        <v>4.95</v>
      </c>
      <c r="G1047" s="26">
        <v>4.4000000000000004</v>
      </c>
      <c r="H1047" s="26">
        <v>3</v>
      </c>
      <c r="I1047" s="25">
        <v>3.66</v>
      </c>
      <c r="J1047" s="26">
        <v>6.79</v>
      </c>
      <c r="K1047" s="25">
        <v>3.18</v>
      </c>
      <c r="L1047" s="26">
        <v>6.13</v>
      </c>
      <c r="M1047" s="26">
        <v>6.35</v>
      </c>
      <c r="N1047" s="26">
        <v>6.06</v>
      </c>
      <c r="O1047" s="26">
        <v>2.8</v>
      </c>
    </row>
    <row r="1048" spans="1:15" x14ac:dyDescent="0.2">
      <c r="A1048" s="22" t="s">
        <v>156</v>
      </c>
      <c r="B1048" s="4"/>
    </row>
    <row r="1049" spans="1:15" ht="22.5" x14ac:dyDescent="0.2">
      <c r="A1049" s="23" t="s">
        <v>152</v>
      </c>
      <c r="B1049" s="24">
        <v>10.24</v>
      </c>
      <c r="C1049" s="25">
        <v>10.19</v>
      </c>
      <c r="D1049" s="26">
        <v>10.3</v>
      </c>
      <c r="E1049" s="25">
        <v>8.2899999999999991</v>
      </c>
      <c r="F1049" s="26">
        <v>7.19</v>
      </c>
      <c r="G1049" s="26">
        <v>17.96</v>
      </c>
      <c r="H1049" s="26">
        <v>11.76</v>
      </c>
      <c r="I1049" s="25">
        <v>10.61</v>
      </c>
      <c r="J1049" s="26">
        <v>9.7200000000000006</v>
      </c>
      <c r="K1049" s="25">
        <v>10.25</v>
      </c>
      <c r="L1049" s="26">
        <v>11.68</v>
      </c>
      <c r="M1049" s="26">
        <v>6.24</v>
      </c>
      <c r="N1049" s="26">
        <v>10.3</v>
      </c>
      <c r="O1049" s="26">
        <v>13.4</v>
      </c>
    </row>
    <row r="1050" spans="1:15" x14ac:dyDescent="0.2">
      <c r="A1050" s="23">
        <v>2</v>
      </c>
      <c r="B1050" s="24">
        <v>19.420000000000002</v>
      </c>
      <c r="C1050" s="25">
        <v>21.24</v>
      </c>
      <c r="D1050" s="26">
        <v>17.66</v>
      </c>
      <c r="E1050" s="25">
        <v>15.14</v>
      </c>
      <c r="F1050" s="26">
        <v>17.93</v>
      </c>
      <c r="G1050" s="26">
        <v>21.18</v>
      </c>
      <c r="H1050" s="26">
        <v>25.2</v>
      </c>
      <c r="I1050" s="25">
        <v>20.170000000000002</v>
      </c>
      <c r="J1050" s="26">
        <v>18.34</v>
      </c>
      <c r="K1050" s="25">
        <v>20</v>
      </c>
      <c r="L1050" s="26">
        <v>24.17</v>
      </c>
      <c r="M1050" s="26">
        <v>21.79</v>
      </c>
      <c r="N1050" s="26">
        <v>16.18</v>
      </c>
      <c r="O1050" s="26">
        <v>17.48</v>
      </c>
    </row>
    <row r="1051" spans="1:15" x14ac:dyDescent="0.2">
      <c r="A1051" s="23">
        <v>3</v>
      </c>
      <c r="B1051" s="24">
        <v>33.24</v>
      </c>
      <c r="C1051" s="25">
        <v>33.83</v>
      </c>
      <c r="D1051" s="26">
        <v>32.68</v>
      </c>
      <c r="E1051" s="25">
        <v>29.45</v>
      </c>
      <c r="F1051" s="26">
        <v>34.29</v>
      </c>
      <c r="G1051" s="26">
        <v>32.08</v>
      </c>
      <c r="H1051" s="26">
        <v>33.86</v>
      </c>
      <c r="I1051" s="25">
        <v>31.85</v>
      </c>
      <c r="J1051" s="26">
        <v>35.25</v>
      </c>
      <c r="K1051" s="25">
        <v>34.58</v>
      </c>
      <c r="L1051" s="26">
        <v>31.38</v>
      </c>
      <c r="M1051" s="26">
        <v>37.04</v>
      </c>
      <c r="N1051" s="26">
        <v>33.200000000000003</v>
      </c>
      <c r="O1051" s="26">
        <v>29</v>
      </c>
    </row>
    <row r="1052" spans="1:15" x14ac:dyDescent="0.2">
      <c r="A1052" s="23">
        <v>4</v>
      </c>
      <c r="B1052" s="24">
        <v>17.850000000000001</v>
      </c>
      <c r="C1052" s="25">
        <v>15.59</v>
      </c>
      <c r="D1052" s="26">
        <v>20.03</v>
      </c>
      <c r="E1052" s="25">
        <v>17.739999999999998</v>
      </c>
      <c r="F1052" s="26">
        <v>19.03</v>
      </c>
      <c r="G1052" s="26">
        <v>13.6</v>
      </c>
      <c r="H1052" s="26">
        <v>19.54</v>
      </c>
      <c r="I1052" s="25">
        <v>20.64</v>
      </c>
      <c r="J1052" s="26">
        <v>13.83</v>
      </c>
      <c r="K1052" s="25">
        <v>16.87</v>
      </c>
      <c r="L1052" s="26">
        <v>14.22</v>
      </c>
      <c r="M1052" s="26">
        <v>18.23</v>
      </c>
      <c r="N1052" s="26">
        <v>15.89</v>
      </c>
      <c r="O1052" s="26">
        <v>24.72</v>
      </c>
    </row>
    <row r="1053" spans="1:15" x14ac:dyDescent="0.2">
      <c r="A1053" s="23" t="s">
        <v>153</v>
      </c>
      <c r="B1053" s="24">
        <v>13.2</v>
      </c>
      <c r="C1053" s="25">
        <v>12.36</v>
      </c>
      <c r="D1053" s="26">
        <v>14.01</v>
      </c>
      <c r="E1053" s="25">
        <v>18.21</v>
      </c>
      <c r="F1053" s="26">
        <v>16.510000000000002</v>
      </c>
      <c r="G1053" s="26">
        <v>8.34</v>
      </c>
      <c r="H1053" s="26">
        <v>4.8099999999999996</v>
      </c>
      <c r="I1053" s="25">
        <v>13.51</v>
      </c>
      <c r="J1053" s="26">
        <v>12.76</v>
      </c>
      <c r="K1053" s="25">
        <v>14.36</v>
      </c>
      <c r="L1053" s="26">
        <v>11.2</v>
      </c>
      <c r="M1053" s="26">
        <v>9.34</v>
      </c>
      <c r="N1053" s="26">
        <v>17.559999999999999</v>
      </c>
      <c r="O1053" s="26">
        <v>10.61</v>
      </c>
    </row>
    <row r="1054" spans="1:15" x14ac:dyDescent="0.2">
      <c r="A1054" s="23" t="s">
        <v>42</v>
      </c>
      <c r="B1054" s="24">
        <v>6.05</v>
      </c>
      <c r="C1054" s="25">
        <v>6.79</v>
      </c>
      <c r="D1054" s="26">
        <v>5.33</v>
      </c>
      <c r="E1054" s="25">
        <v>11.17</v>
      </c>
      <c r="F1054" s="26">
        <v>5.05</v>
      </c>
      <c r="G1054" s="26">
        <v>6.84</v>
      </c>
      <c r="H1054" s="26">
        <v>4.83</v>
      </c>
      <c r="I1054" s="25">
        <v>3.22</v>
      </c>
      <c r="J1054" s="26">
        <v>10.11</v>
      </c>
      <c r="K1054" s="25">
        <v>3.94</v>
      </c>
      <c r="L1054" s="26">
        <v>7.35</v>
      </c>
      <c r="M1054" s="26">
        <v>7.37</v>
      </c>
      <c r="N1054" s="26">
        <v>6.87</v>
      </c>
      <c r="O1054" s="26">
        <v>4.79</v>
      </c>
    </row>
    <row r="1055" spans="1:15" x14ac:dyDescent="0.2">
      <c r="A1055" s="22" t="s">
        <v>157</v>
      </c>
      <c r="B1055" s="4"/>
    </row>
    <row r="1056" spans="1:15" ht="22.5" x14ac:dyDescent="0.2">
      <c r="A1056" s="23" t="s">
        <v>152</v>
      </c>
      <c r="B1056" s="24">
        <v>5.09</v>
      </c>
      <c r="C1056" s="25">
        <v>5.32</v>
      </c>
      <c r="D1056" s="26">
        <v>4.8600000000000003</v>
      </c>
      <c r="E1056" s="25">
        <v>2.72</v>
      </c>
      <c r="F1056" s="26">
        <v>5.46</v>
      </c>
      <c r="G1056" s="26">
        <v>7.38</v>
      </c>
      <c r="H1056" s="26">
        <v>2.38</v>
      </c>
      <c r="I1056" s="25">
        <v>5.27</v>
      </c>
      <c r="J1056" s="26">
        <v>4.82</v>
      </c>
      <c r="K1056" s="25">
        <v>8.0399999999999991</v>
      </c>
      <c r="L1056" s="26">
        <v>3.44</v>
      </c>
      <c r="M1056" s="26">
        <v>3.82</v>
      </c>
      <c r="N1056" s="26">
        <v>3.39</v>
      </c>
      <c r="O1056" s="26">
        <v>6.93</v>
      </c>
    </row>
    <row r="1057" spans="1:15" x14ac:dyDescent="0.2">
      <c r="A1057" s="23">
        <v>2</v>
      </c>
      <c r="B1057" s="24">
        <v>9.39</v>
      </c>
      <c r="C1057" s="25">
        <v>14.09</v>
      </c>
      <c r="D1057" s="26">
        <v>4.8499999999999996</v>
      </c>
      <c r="E1057" s="25">
        <v>5.89</v>
      </c>
      <c r="F1057" s="26">
        <v>11.07</v>
      </c>
      <c r="G1057" s="26">
        <v>8.69</v>
      </c>
      <c r="H1057" s="26">
        <v>7</v>
      </c>
      <c r="I1057" s="25">
        <v>10.48</v>
      </c>
      <c r="J1057" s="26">
        <v>7.84</v>
      </c>
      <c r="K1057" s="25">
        <v>10.8</v>
      </c>
      <c r="L1057" s="26">
        <v>10.44</v>
      </c>
      <c r="M1057" s="26">
        <v>8.27</v>
      </c>
      <c r="N1057" s="26">
        <v>7.02</v>
      </c>
      <c r="O1057" s="26">
        <v>11.9</v>
      </c>
    </row>
    <row r="1058" spans="1:15" x14ac:dyDescent="0.2">
      <c r="A1058" s="23">
        <v>3</v>
      </c>
      <c r="B1058" s="24">
        <v>16.68</v>
      </c>
      <c r="C1058" s="25">
        <v>17.14</v>
      </c>
      <c r="D1058" s="26">
        <v>16.239999999999998</v>
      </c>
      <c r="E1058" s="25">
        <v>13.66</v>
      </c>
      <c r="F1058" s="26">
        <v>16.68</v>
      </c>
      <c r="G1058" s="26">
        <v>18.55</v>
      </c>
      <c r="H1058" s="26">
        <v>16.32</v>
      </c>
      <c r="I1058" s="25">
        <v>19.899999999999999</v>
      </c>
      <c r="J1058" s="26">
        <v>12.05</v>
      </c>
      <c r="K1058" s="25">
        <v>17.34</v>
      </c>
      <c r="L1058" s="26">
        <v>19.71</v>
      </c>
      <c r="M1058" s="26">
        <v>17.440000000000001</v>
      </c>
      <c r="N1058" s="26">
        <v>18.239999999999998</v>
      </c>
      <c r="O1058" s="26">
        <v>10.08</v>
      </c>
    </row>
    <row r="1059" spans="1:15" x14ac:dyDescent="0.2">
      <c r="A1059" s="23">
        <v>4</v>
      </c>
      <c r="B1059" s="24">
        <v>20.23</v>
      </c>
      <c r="C1059" s="25">
        <v>18.309999999999999</v>
      </c>
      <c r="D1059" s="26">
        <v>22.09</v>
      </c>
      <c r="E1059" s="25">
        <v>24.52</v>
      </c>
      <c r="F1059" s="26">
        <v>19.25</v>
      </c>
      <c r="G1059" s="26">
        <v>19.690000000000001</v>
      </c>
      <c r="H1059" s="26">
        <v>21.31</v>
      </c>
      <c r="I1059" s="25">
        <v>19.84</v>
      </c>
      <c r="J1059" s="26">
        <v>20.78</v>
      </c>
      <c r="K1059" s="25">
        <v>26.77</v>
      </c>
      <c r="L1059" s="26">
        <v>18.329999999999998</v>
      </c>
      <c r="M1059" s="26">
        <v>24.58</v>
      </c>
      <c r="N1059" s="26">
        <v>15.47</v>
      </c>
      <c r="O1059" s="26">
        <v>16.64</v>
      </c>
    </row>
    <row r="1060" spans="1:15" x14ac:dyDescent="0.2">
      <c r="A1060" s="23" t="s">
        <v>153</v>
      </c>
      <c r="B1060" s="24">
        <v>42.6</v>
      </c>
      <c r="C1060" s="25">
        <v>37.65</v>
      </c>
      <c r="D1060" s="26">
        <v>47.39</v>
      </c>
      <c r="E1060" s="25">
        <v>41.73</v>
      </c>
      <c r="F1060" s="26">
        <v>42.14</v>
      </c>
      <c r="G1060" s="26">
        <v>40.57</v>
      </c>
      <c r="H1060" s="26">
        <v>47.51</v>
      </c>
      <c r="I1060" s="25">
        <v>40.54</v>
      </c>
      <c r="J1060" s="26">
        <v>45.56</v>
      </c>
      <c r="K1060" s="25">
        <v>33.56</v>
      </c>
      <c r="L1060" s="26">
        <v>40.67</v>
      </c>
      <c r="M1060" s="26">
        <v>38.33</v>
      </c>
      <c r="N1060" s="26">
        <v>49.03</v>
      </c>
      <c r="O1060" s="26">
        <v>49.55</v>
      </c>
    </row>
    <row r="1061" spans="1:15" x14ac:dyDescent="0.2">
      <c r="A1061" s="23" t="s">
        <v>42</v>
      </c>
      <c r="B1061" s="24">
        <v>6.01</v>
      </c>
      <c r="C1061" s="25">
        <v>7.49</v>
      </c>
      <c r="D1061" s="26">
        <v>4.57</v>
      </c>
      <c r="E1061" s="25">
        <v>11.48</v>
      </c>
      <c r="F1061" s="26">
        <v>5.4</v>
      </c>
      <c r="G1061" s="26">
        <v>5.12</v>
      </c>
      <c r="H1061" s="26">
        <v>5.47</v>
      </c>
      <c r="I1061" s="25">
        <v>3.97</v>
      </c>
      <c r="J1061" s="26">
        <v>8.94</v>
      </c>
      <c r="K1061" s="25">
        <v>3.5</v>
      </c>
      <c r="L1061" s="26">
        <v>7.41</v>
      </c>
      <c r="M1061" s="26">
        <v>7.55</v>
      </c>
      <c r="N1061" s="26">
        <v>6.85</v>
      </c>
      <c r="O1061" s="26">
        <v>4.8899999999999997</v>
      </c>
    </row>
    <row r="1062" spans="1:15" x14ac:dyDescent="0.2">
      <c r="A1062" s="43" t="s">
        <v>158</v>
      </c>
      <c r="B1062" s="4"/>
    </row>
    <row r="1063" spans="1:15" ht="22.5" x14ac:dyDescent="0.2">
      <c r="A1063" s="23" t="s">
        <v>152</v>
      </c>
      <c r="B1063" s="24">
        <v>14.97</v>
      </c>
      <c r="C1063" s="25">
        <v>16.75</v>
      </c>
      <c r="D1063" s="26">
        <v>13.24</v>
      </c>
      <c r="E1063" s="25">
        <v>16.100000000000001</v>
      </c>
      <c r="F1063" s="26">
        <v>15.29</v>
      </c>
      <c r="G1063" s="26">
        <v>16.41</v>
      </c>
      <c r="H1063" s="26">
        <v>11.13</v>
      </c>
      <c r="I1063" s="25">
        <v>15.72</v>
      </c>
      <c r="J1063" s="26">
        <v>13.88</v>
      </c>
      <c r="K1063" s="25">
        <v>16.190000000000001</v>
      </c>
      <c r="L1063" s="26">
        <v>11.05</v>
      </c>
      <c r="M1063" s="26">
        <v>13.69</v>
      </c>
      <c r="N1063" s="26">
        <v>15.52</v>
      </c>
      <c r="O1063" s="26">
        <v>17.16</v>
      </c>
    </row>
    <row r="1064" spans="1:15" x14ac:dyDescent="0.2">
      <c r="A1064" s="23">
        <v>2</v>
      </c>
      <c r="B1064" s="24">
        <v>23.63</v>
      </c>
      <c r="C1064" s="25">
        <v>25.89</v>
      </c>
      <c r="D1064" s="26">
        <v>21.44</v>
      </c>
      <c r="E1064" s="25">
        <v>18.489999999999998</v>
      </c>
      <c r="F1064" s="26">
        <v>24.62</v>
      </c>
      <c r="G1064" s="26">
        <v>26.14</v>
      </c>
      <c r="H1064" s="26">
        <v>20.48</v>
      </c>
      <c r="I1064" s="25">
        <v>29.31</v>
      </c>
      <c r="J1064" s="26">
        <v>15.46</v>
      </c>
      <c r="K1064" s="25">
        <v>27.14</v>
      </c>
      <c r="L1064" s="26">
        <v>28.68</v>
      </c>
      <c r="M1064" s="26">
        <v>26.75</v>
      </c>
      <c r="N1064" s="26">
        <v>16.97</v>
      </c>
      <c r="O1064" s="26">
        <v>22.58</v>
      </c>
    </row>
    <row r="1065" spans="1:15" x14ac:dyDescent="0.2">
      <c r="A1065" s="23">
        <v>3</v>
      </c>
      <c r="B1065" s="24">
        <v>28.85</v>
      </c>
      <c r="C1065" s="25">
        <v>28.47</v>
      </c>
      <c r="D1065" s="26">
        <v>29.21</v>
      </c>
      <c r="E1065" s="25">
        <v>27.77</v>
      </c>
      <c r="F1065" s="26">
        <v>26.18</v>
      </c>
      <c r="G1065" s="26">
        <v>28.01</v>
      </c>
      <c r="H1065" s="26">
        <v>39.92</v>
      </c>
      <c r="I1065" s="25">
        <v>28.97</v>
      </c>
      <c r="J1065" s="26">
        <v>28.67</v>
      </c>
      <c r="K1065" s="25">
        <v>27.96</v>
      </c>
      <c r="L1065" s="26">
        <v>25.48</v>
      </c>
      <c r="M1065" s="26">
        <v>33.549999999999997</v>
      </c>
      <c r="N1065" s="26">
        <v>29.59</v>
      </c>
      <c r="O1065" s="26">
        <v>26.28</v>
      </c>
    </row>
    <row r="1066" spans="1:15" x14ac:dyDescent="0.2">
      <c r="A1066" s="23">
        <v>4</v>
      </c>
      <c r="B1066" s="24">
        <v>16.88</v>
      </c>
      <c r="C1066" s="25">
        <v>15.63</v>
      </c>
      <c r="D1066" s="26">
        <v>18.09</v>
      </c>
      <c r="E1066" s="25">
        <v>11.57</v>
      </c>
      <c r="F1066" s="26">
        <v>18.78</v>
      </c>
      <c r="G1066" s="26">
        <v>16.14</v>
      </c>
      <c r="H1066" s="26">
        <v>15.08</v>
      </c>
      <c r="I1066" s="25">
        <v>15.89</v>
      </c>
      <c r="J1066" s="26">
        <v>18.309999999999999</v>
      </c>
      <c r="K1066" s="25">
        <v>19.940000000000001</v>
      </c>
      <c r="L1066" s="26">
        <v>18.760000000000002</v>
      </c>
      <c r="M1066" s="26">
        <v>11.39</v>
      </c>
      <c r="N1066" s="26">
        <v>16.420000000000002</v>
      </c>
      <c r="O1066" s="26">
        <v>18.43</v>
      </c>
    </row>
    <row r="1067" spans="1:15" x14ac:dyDescent="0.2">
      <c r="A1067" s="23" t="s">
        <v>153</v>
      </c>
      <c r="B1067" s="24">
        <v>10.33</v>
      </c>
      <c r="C1067" s="25">
        <v>7.64</v>
      </c>
      <c r="D1067" s="26">
        <v>12.93</v>
      </c>
      <c r="E1067" s="25">
        <v>14.86</v>
      </c>
      <c r="F1067" s="26">
        <v>10.07</v>
      </c>
      <c r="G1067" s="26">
        <v>9.5</v>
      </c>
      <c r="H1067" s="26">
        <v>9.14</v>
      </c>
      <c r="I1067" s="25">
        <v>6.56</v>
      </c>
      <c r="J1067" s="26">
        <v>15.75</v>
      </c>
      <c r="K1067" s="25">
        <v>7.02</v>
      </c>
      <c r="L1067" s="26">
        <v>8.41</v>
      </c>
      <c r="M1067" s="26">
        <v>7.05</v>
      </c>
      <c r="N1067" s="26">
        <v>14.36</v>
      </c>
      <c r="O1067" s="26">
        <v>13.02</v>
      </c>
    </row>
    <row r="1068" spans="1:15" x14ac:dyDescent="0.2">
      <c r="A1068" s="23" t="s">
        <v>42</v>
      </c>
      <c r="B1068" s="24">
        <v>5.34</v>
      </c>
      <c r="C1068" s="25">
        <v>5.61</v>
      </c>
      <c r="D1068" s="26">
        <v>5.08</v>
      </c>
      <c r="E1068" s="25">
        <v>11.2</v>
      </c>
      <c r="F1068" s="26">
        <v>5.07</v>
      </c>
      <c r="G1068" s="26">
        <v>3.8</v>
      </c>
      <c r="H1068" s="26">
        <v>4.26</v>
      </c>
      <c r="I1068" s="25">
        <v>3.55</v>
      </c>
      <c r="J1068" s="26">
        <v>7.92</v>
      </c>
      <c r="K1068" s="25">
        <v>1.75</v>
      </c>
      <c r="L1068" s="26">
        <v>7.62</v>
      </c>
      <c r="M1068" s="26">
        <v>7.58</v>
      </c>
      <c r="N1068" s="26">
        <v>7.13</v>
      </c>
      <c r="O1068" s="26">
        <v>2.5299999999999998</v>
      </c>
    </row>
    <row r="1069" spans="1:15" x14ac:dyDescent="0.2">
      <c r="A1069" s="43" t="s">
        <v>159</v>
      </c>
      <c r="B1069" s="4"/>
    </row>
    <row r="1070" spans="1:15" ht="22.5" x14ac:dyDescent="0.2">
      <c r="A1070" s="23" t="s">
        <v>152</v>
      </c>
      <c r="B1070" s="24">
        <v>1.66</v>
      </c>
      <c r="C1070" s="25">
        <v>2.5499999999999998</v>
      </c>
      <c r="D1070" s="26">
        <v>0.8</v>
      </c>
      <c r="E1070" s="25">
        <v>3.45</v>
      </c>
      <c r="F1070" s="26">
        <v>1.73</v>
      </c>
      <c r="G1070" s="26">
        <v>1.58</v>
      </c>
      <c r="H1070" s="26">
        <v>0.28999999999999998</v>
      </c>
      <c r="I1070" s="25">
        <v>1.99</v>
      </c>
      <c r="J1070" s="26">
        <v>1.18</v>
      </c>
      <c r="K1070" s="25">
        <v>2.34</v>
      </c>
      <c r="L1070" s="26">
        <v>2.78</v>
      </c>
      <c r="M1070" s="26">
        <v>0.67</v>
      </c>
      <c r="N1070" s="26">
        <v>2.0499999999999998</v>
      </c>
      <c r="O1070" s="26">
        <v>0.39</v>
      </c>
    </row>
    <row r="1071" spans="1:15" x14ac:dyDescent="0.2">
      <c r="A1071" s="23">
        <v>2</v>
      </c>
      <c r="B1071" s="24">
        <v>2.37</v>
      </c>
      <c r="C1071" s="25">
        <v>3.64</v>
      </c>
      <c r="D1071" s="26">
        <v>1.1399999999999999</v>
      </c>
      <c r="E1071" s="25">
        <v>5.28</v>
      </c>
      <c r="F1071" s="26">
        <v>2.0699999999999998</v>
      </c>
      <c r="G1071" s="26">
        <v>2.41</v>
      </c>
      <c r="H1071" s="26">
        <v>1.32</v>
      </c>
      <c r="I1071" s="25">
        <v>2.17</v>
      </c>
      <c r="J1071" s="26">
        <v>2.67</v>
      </c>
      <c r="K1071" s="25">
        <v>2.38</v>
      </c>
      <c r="L1071" s="26">
        <v>4.01</v>
      </c>
      <c r="M1071" s="26">
        <v>1.97</v>
      </c>
      <c r="N1071" s="26">
        <v>0.84</v>
      </c>
      <c r="O1071" s="26">
        <v>3.97</v>
      </c>
    </row>
    <row r="1072" spans="1:15" x14ac:dyDescent="0.2">
      <c r="A1072" s="23">
        <v>3</v>
      </c>
      <c r="B1072" s="24">
        <v>7.66</v>
      </c>
      <c r="C1072" s="25">
        <v>8.26</v>
      </c>
      <c r="D1072" s="26">
        <v>7.08</v>
      </c>
      <c r="E1072" s="25">
        <v>7.07</v>
      </c>
      <c r="F1072" s="26">
        <v>6.05</v>
      </c>
      <c r="G1072" s="26">
        <v>11.35</v>
      </c>
      <c r="H1072" s="26">
        <v>8.6999999999999993</v>
      </c>
      <c r="I1072" s="25">
        <v>7.57</v>
      </c>
      <c r="J1072" s="26">
        <v>7.8</v>
      </c>
      <c r="K1072" s="25">
        <v>9.4499999999999993</v>
      </c>
      <c r="L1072" s="26">
        <v>5.28</v>
      </c>
      <c r="M1072" s="26">
        <v>8.24</v>
      </c>
      <c r="N1072" s="26">
        <v>4.53</v>
      </c>
      <c r="O1072" s="26">
        <v>11.82</v>
      </c>
    </row>
    <row r="1073" spans="1:15" x14ac:dyDescent="0.2">
      <c r="A1073" s="23">
        <v>4</v>
      </c>
      <c r="B1073" s="24">
        <v>14.31</v>
      </c>
      <c r="C1073" s="25">
        <v>20.100000000000001</v>
      </c>
      <c r="D1073" s="26">
        <v>8.6999999999999993</v>
      </c>
      <c r="E1073" s="25">
        <v>14.34</v>
      </c>
      <c r="F1073" s="26">
        <v>15.11</v>
      </c>
      <c r="G1073" s="26">
        <v>13.24</v>
      </c>
      <c r="H1073" s="26">
        <v>12.98</v>
      </c>
      <c r="I1073" s="25">
        <v>15.29</v>
      </c>
      <c r="J1073" s="26">
        <v>12.9</v>
      </c>
      <c r="K1073" s="25">
        <v>18.91</v>
      </c>
      <c r="L1073" s="26">
        <v>13.64</v>
      </c>
      <c r="M1073" s="26">
        <v>15.88</v>
      </c>
      <c r="N1073" s="26">
        <v>11.07</v>
      </c>
      <c r="O1073" s="26">
        <v>12.73</v>
      </c>
    </row>
    <row r="1074" spans="1:15" x14ac:dyDescent="0.2">
      <c r="A1074" s="23" t="s">
        <v>153</v>
      </c>
      <c r="B1074" s="24">
        <v>68.48</v>
      </c>
      <c r="C1074" s="25">
        <v>59.76</v>
      </c>
      <c r="D1074" s="26">
        <v>76.92</v>
      </c>
      <c r="E1074" s="25">
        <v>59.78</v>
      </c>
      <c r="F1074" s="26">
        <v>70.13</v>
      </c>
      <c r="G1074" s="26">
        <v>65.62</v>
      </c>
      <c r="H1074" s="26">
        <v>72.72</v>
      </c>
      <c r="I1074" s="25">
        <v>69.989999999999995</v>
      </c>
      <c r="J1074" s="26">
        <v>66.290000000000006</v>
      </c>
      <c r="K1074" s="25">
        <v>63.15</v>
      </c>
      <c r="L1074" s="26">
        <v>66.58</v>
      </c>
      <c r="M1074" s="26">
        <v>65.58</v>
      </c>
      <c r="N1074" s="26">
        <v>75.77</v>
      </c>
      <c r="O1074" s="26">
        <v>67.91</v>
      </c>
    </row>
    <row r="1075" spans="1:15" x14ac:dyDescent="0.2">
      <c r="A1075" s="23" t="s">
        <v>42</v>
      </c>
      <c r="B1075" s="24">
        <v>5.51</v>
      </c>
      <c r="C1075" s="25">
        <v>5.68</v>
      </c>
      <c r="D1075" s="26">
        <v>5.35</v>
      </c>
      <c r="E1075" s="25">
        <v>10.08</v>
      </c>
      <c r="F1075" s="26">
        <v>4.92</v>
      </c>
      <c r="G1075" s="26">
        <v>5.81</v>
      </c>
      <c r="H1075" s="26">
        <v>3.99</v>
      </c>
      <c r="I1075" s="25">
        <v>2.99</v>
      </c>
      <c r="J1075" s="26">
        <v>9.15</v>
      </c>
      <c r="K1075" s="25">
        <v>3.77</v>
      </c>
      <c r="L1075" s="26">
        <v>7.71</v>
      </c>
      <c r="M1075" s="26">
        <v>7.66</v>
      </c>
      <c r="N1075" s="26">
        <v>5.73</v>
      </c>
      <c r="O1075" s="26">
        <v>3.17</v>
      </c>
    </row>
    <row r="1076" spans="1:15" x14ac:dyDescent="0.2">
      <c r="A1076" s="43" t="s">
        <v>160</v>
      </c>
      <c r="B1076" s="4"/>
    </row>
    <row r="1077" spans="1:15" ht="22.5" x14ac:dyDescent="0.2">
      <c r="A1077" s="23" t="s">
        <v>152</v>
      </c>
      <c r="B1077" s="24">
        <v>14.41</v>
      </c>
      <c r="C1077" s="25">
        <v>16.690000000000001</v>
      </c>
      <c r="D1077" s="26">
        <v>12.2</v>
      </c>
      <c r="E1077" s="25">
        <v>17.739999999999998</v>
      </c>
      <c r="F1077" s="26">
        <v>13.64</v>
      </c>
      <c r="G1077" s="26">
        <v>15.34</v>
      </c>
      <c r="H1077" s="26">
        <v>13.45</v>
      </c>
      <c r="I1077" s="25">
        <v>14.17</v>
      </c>
      <c r="J1077" s="26">
        <v>14.76</v>
      </c>
      <c r="K1077" s="25">
        <v>19.809999999999999</v>
      </c>
      <c r="L1077" s="26">
        <v>12.73</v>
      </c>
      <c r="M1077" s="26">
        <v>11.06</v>
      </c>
      <c r="N1077" s="26">
        <v>13.94</v>
      </c>
      <c r="O1077" s="26">
        <v>13.6</v>
      </c>
    </row>
    <row r="1078" spans="1:15" x14ac:dyDescent="0.2">
      <c r="A1078" s="23">
        <v>2</v>
      </c>
      <c r="B1078" s="24">
        <v>25.53</v>
      </c>
      <c r="C1078" s="25">
        <v>29.74</v>
      </c>
      <c r="D1078" s="26">
        <v>21.45</v>
      </c>
      <c r="E1078" s="25">
        <v>18.97</v>
      </c>
      <c r="F1078" s="26">
        <v>27.03</v>
      </c>
      <c r="G1078" s="26">
        <v>26.05</v>
      </c>
      <c r="H1078" s="26">
        <v>24.26</v>
      </c>
      <c r="I1078" s="25">
        <v>26.99</v>
      </c>
      <c r="J1078" s="26">
        <v>23.42</v>
      </c>
      <c r="K1078" s="25">
        <v>26.46</v>
      </c>
      <c r="L1078" s="26">
        <v>23.22</v>
      </c>
      <c r="M1078" s="26">
        <v>26.67</v>
      </c>
      <c r="N1078" s="26">
        <v>23.59</v>
      </c>
      <c r="O1078" s="26">
        <v>28.13</v>
      </c>
    </row>
    <row r="1079" spans="1:15" x14ac:dyDescent="0.2">
      <c r="A1079" s="23">
        <v>3</v>
      </c>
      <c r="B1079" s="24">
        <v>27.22</v>
      </c>
      <c r="C1079" s="25">
        <v>24.98</v>
      </c>
      <c r="D1079" s="26">
        <v>29.38</v>
      </c>
      <c r="E1079" s="25">
        <v>22.92</v>
      </c>
      <c r="F1079" s="26">
        <v>26.95</v>
      </c>
      <c r="G1079" s="26">
        <v>30.86</v>
      </c>
      <c r="H1079" s="26">
        <v>26.25</v>
      </c>
      <c r="I1079" s="25">
        <v>28.06</v>
      </c>
      <c r="J1079" s="26">
        <v>26</v>
      </c>
      <c r="K1079" s="25">
        <v>28.13</v>
      </c>
      <c r="L1079" s="26">
        <v>26.28</v>
      </c>
      <c r="M1079" s="26">
        <v>32.26</v>
      </c>
      <c r="N1079" s="26">
        <v>24.93</v>
      </c>
      <c r="O1079" s="26">
        <v>24.97</v>
      </c>
    </row>
    <row r="1080" spans="1:15" x14ac:dyDescent="0.2">
      <c r="A1080" s="23">
        <v>4</v>
      </c>
      <c r="B1080" s="24">
        <v>17.18</v>
      </c>
      <c r="C1080" s="25">
        <v>13.83</v>
      </c>
      <c r="D1080" s="26">
        <v>20.420000000000002</v>
      </c>
      <c r="E1080" s="25">
        <v>19.72</v>
      </c>
      <c r="F1080" s="26">
        <v>14.66</v>
      </c>
      <c r="G1080" s="26">
        <v>15.96</v>
      </c>
      <c r="H1080" s="26">
        <v>25.73</v>
      </c>
      <c r="I1080" s="25">
        <v>17.89</v>
      </c>
      <c r="J1080" s="26">
        <v>16.170000000000002</v>
      </c>
      <c r="K1080" s="25">
        <v>14.63</v>
      </c>
      <c r="L1080" s="26">
        <v>17.88</v>
      </c>
      <c r="M1080" s="26">
        <v>16.670000000000002</v>
      </c>
      <c r="N1080" s="26">
        <v>18.46</v>
      </c>
      <c r="O1080" s="26">
        <v>18.25</v>
      </c>
    </row>
    <row r="1081" spans="1:15" x14ac:dyDescent="0.2">
      <c r="A1081" s="23" t="s">
        <v>153</v>
      </c>
      <c r="B1081" s="24">
        <v>10.87</v>
      </c>
      <c r="C1081" s="25">
        <v>9.6300000000000008</v>
      </c>
      <c r="D1081" s="26">
        <v>12.07</v>
      </c>
      <c r="E1081" s="25">
        <v>10.92</v>
      </c>
      <c r="F1081" s="26">
        <v>12.58</v>
      </c>
      <c r="G1081" s="26">
        <v>9.11</v>
      </c>
      <c r="H1081" s="26">
        <v>7.31</v>
      </c>
      <c r="I1081" s="25">
        <v>9.83</v>
      </c>
      <c r="J1081" s="26">
        <v>12.36</v>
      </c>
      <c r="K1081" s="25">
        <v>8.41</v>
      </c>
      <c r="L1081" s="26">
        <v>13.49</v>
      </c>
      <c r="M1081" s="26">
        <v>7.9</v>
      </c>
      <c r="N1081" s="26">
        <v>13.05</v>
      </c>
      <c r="O1081" s="26">
        <v>11.51</v>
      </c>
    </row>
    <row r="1082" spans="1:15" x14ac:dyDescent="0.2">
      <c r="A1082" s="23" t="s">
        <v>42</v>
      </c>
      <c r="B1082" s="24">
        <v>4.8</v>
      </c>
      <c r="C1082" s="25">
        <v>5.13</v>
      </c>
      <c r="D1082" s="26">
        <v>4.4800000000000004</v>
      </c>
      <c r="E1082" s="25">
        <v>9.73</v>
      </c>
      <c r="F1082" s="26">
        <v>5.14</v>
      </c>
      <c r="G1082" s="26">
        <v>2.68</v>
      </c>
      <c r="H1082" s="26">
        <v>3</v>
      </c>
      <c r="I1082" s="25">
        <v>3.06</v>
      </c>
      <c r="J1082" s="26">
        <v>7.29</v>
      </c>
      <c r="K1082" s="25">
        <v>2.56</v>
      </c>
      <c r="L1082" s="26">
        <v>6.4</v>
      </c>
      <c r="M1082" s="26">
        <v>5.44</v>
      </c>
      <c r="N1082" s="26">
        <v>6.03</v>
      </c>
      <c r="O1082" s="26">
        <v>3.54</v>
      </c>
    </row>
    <row r="1083" spans="1:15" x14ac:dyDescent="0.2">
      <c r="A1083" s="43" t="s">
        <v>161</v>
      </c>
      <c r="B1083" s="30"/>
    </row>
    <row r="1084" spans="1:15" ht="22.5" x14ac:dyDescent="0.2">
      <c r="A1084" s="23" t="s">
        <v>152</v>
      </c>
      <c r="B1084" s="24">
        <v>6.39</v>
      </c>
      <c r="C1084" s="25">
        <v>8.7899999999999991</v>
      </c>
      <c r="D1084" s="26">
        <v>4.0599999999999996</v>
      </c>
      <c r="E1084" s="25">
        <v>10.029999999999999</v>
      </c>
      <c r="F1084" s="26">
        <v>6.83</v>
      </c>
      <c r="G1084" s="26">
        <v>5.4</v>
      </c>
      <c r="H1084" s="26">
        <v>3.65</v>
      </c>
      <c r="I1084" s="25">
        <v>7.11</v>
      </c>
      <c r="J1084" s="26">
        <v>5.35</v>
      </c>
      <c r="K1084" s="25">
        <v>10.33</v>
      </c>
      <c r="L1084" s="26">
        <v>6.01</v>
      </c>
      <c r="M1084" s="26">
        <v>3.08</v>
      </c>
      <c r="N1084" s="26">
        <v>6.17</v>
      </c>
      <c r="O1084" s="26">
        <v>5.86</v>
      </c>
    </row>
    <row r="1085" spans="1:15" x14ac:dyDescent="0.2">
      <c r="A1085" s="23">
        <v>2</v>
      </c>
      <c r="B1085" s="24">
        <v>11.06</v>
      </c>
      <c r="C1085" s="25">
        <v>12.84</v>
      </c>
      <c r="D1085" s="26">
        <v>9.34</v>
      </c>
      <c r="E1085" s="25">
        <v>10.45</v>
      </c>
      <c r="F1085" s="26">
        <v>11.27</v>
      </c>
      <c r="G1085" s="26">
        <v>12.04</v>
      </c>
      <c r="H1085" s="26">
        <v>9.4499999999999993</v>
      </c>
      <c r="I1085" s="25">
        <v>13.51</v>
      </c>
      <c r="J1085" s="26">
        <v>7.54</v>
      </c>
      <c r="K1085" s="25">
        <v>14.62</v>
      </c>
      <c r="L1085" s="26">
        <v>11.31</v>
      </c>
      <c r="M1085" s="26">
        <v>7.73</v>
      </c>
      <c r="N1085" s="26">
        <v>8.4600000000000009</v>
      </c>
      <c r="O1085" s="26">
        <v>14.39</v>
      </c>
    </row>
    <row r="1086" spans="1:15" x14ac:dyDescent="0.2">
      <c r="A1086" s="23">
        <v>3</v>
      </c>
      <c r="B1086" s="24">
        <v>23.84</v>
      </c>
      <c r="C1086" s="25">
        <v>26.06</v>
      </c>
      <c r="D1086" s="26">
        <v>21.69</v>
      </c>
      <c r="E1086" s="25">
        <v>20.43</v>
      </c>
      <c r="F1086" s="26">
        <v>24.08</v>
      </c>
      <c r="G1086" s="26">
        <v>26.12</v>
      </c>
      <c r="H1086" s="26">
        <v>22.34</v>
      </c>
      <c r="I1086" s="25">
        <v>24.81</v>
      </c>
      <c r="J1086" s="26">
        <v>22.46</v>
      </c>
      <c r="K1086" s="25">
        <v>23.32</v>
      </c>
      <c r="L1086" s="26">
        <v>26.97</v>
      </c>
      <c r="M1086" s="26">
        <v>28.93</v>
      </c>
      <c r="N1086" s="26">
        <v>20.46</v>
      </c>
      <c r="O1086" s="26">
        <v>21.81</v>
      </c>
    </row>
    <row r="1087" spans="1:15" x14ac:dyDescent="0.2">
      <c r="A1087" s="23">
        <v>4</v>
      </c>
      <c r="B1087" s="24">
        <v>26.3</v>
      </c>
      <c r="C1087" s="25">
        <v>25.01</v>
      </c>
      <c r="D1087" s="26">
        <v>27.54</v>
      </c>
      <c r="E1087" s="25">
        <v>28.06</v>
      </c>
      <c r="F1087" s="26">
        <v>26.98</v>
      </c>
      <c r="G1087" s="26">
        <v>21.67</v>
      </c>
      <c r="H1087" s="26">
        <v>28.94</v>
      </c>
      <c r="I1087" s="25">
        <v>27.63</v>
      </c>
      <c r="J1087" s="26">
        <v>24.37</v>
      </c>
      <c r="K1087" s="25">
        <v>26.98</v>
      </c>
      <c r="L1087" s="26">
        <v>19.38</v>
      </c>
      <c r="M1087" s="26">
        <v>29.47</v>
      </c>
      <c r="N1087" s="26">
        <v>28.87</v>
      </c>
      <c r="O1087" s="26">
        <v>23.38</v>
      </c>
    </row>
    <row r="1088" spans="1:15" x14ac:dyDescent="0.2">
      <c r="A1088" s="23" t="s">
        <v>153</v>
      </c>
      <c r="B1088" s="24">
        <v>27.15</v>
      </c>
      <c r="C1088" s="25">
        <v>22.12</v>
      </c>
      <c r="D1088" s="26">
        <v>32.020000000000003</v>
      </c>
      <c r="E1088" s="25">
        <v>20.25</v>
      </c>
      <c r="F1088" s="26">
        <v>25.5</v>
      </c>
      <c r="G1088" s="26">
        <v>31.18</v>
      </c>
      <c r="H1088" s="26">
        <v>32.22</v>
      </c>
      <c r="I1088" s="25">
        <v>23.99</v>
      </c>
      <c r="J1088" s="26">
        <v>31.68</v>
      </c>
      <c r="K1088" s="25">
        <v>22.48</v>
      </c>
      <c r="L1088" s="26">
        <v>29.27</v>
      </c>
      <c r="M1088" s="26">
        <v>23.26</v>
      </c>
      <c r="N1088" s="26">
        <v>28.83</v>
      </c>
      <c r="O1088" s="26">
        <v>32.69</v>
      </c>
    </row>
    <row r="1089" spans="1:15" x14ac:dyDescent="0.2">
      <c r="A1089" s="23" t="s">
        <v>42</v>
      </c>
      <c r="B1089" s="24">
        <v>5.27</v>
      </c>
      <c r="C1089" s="25">
        <v>5.19</v>
      </c>
      <c r="D1089" s="26">
        <v>5.35</v>
      </c>
      <c r="E1089" s="25">
        <v>10.78</v>
      </c>
      <c r="F1089" s="26">
        <v>5.35</v>
      </c>
      <c r="G1089" s="26">
        <v>3.58</v>
      </c>
      <c r="H1089" s="26">
        <v>3.4</v>
      </c>
      <c r="I1089" s="25">
        <v>2.96</v>
      </c>
      <c r="J1089" s="26">
        <v>8.6</v>
      </c>
      <c r="K1089" s="25">
        <v>2.2599999999999998</v>
      </c>
      <c r="L1089" s="26">
        <v>7.06</v>
      </c>
      <c r="M1089" s="26">
        <v>7.52</v>
      </c>
      <c r="N1089" s="26">
        <v>7.21</v>
      </c>
      <c r="O1089" s="26">
        <v>1.87</v>
      </c>
    </row>
    <row r="1090" spans="1:15" x14ac:dyDescent="0.2">
      <c r="A1090" s="43" t="s">
        <v>162</v>
      </c>
      <c r="B1090" s="4"/>
    </row>
    <row r="1091" spans="1:15" ht="22.5" x14ac:dyDescent="0.2">
      <c r="A1091" s="23" t="s">
        <v>152</v>
      </c>
      <c r="B1091" s="24">
        <v>44.67</v>
      </c>
      <c r="C1091" s="25">
        <v>44.63</v>
      </c>
      <c r="D1091" s="26">
        <v>44.71</v>
      </c>
      <c r="E1091" s="25">
        <v>34.520000000000003</v>
      </c>
      <c r="F1091" s="26">
        <v>47.72</v>
      </c>
      <c r="G1091" s="26">
        <v>49.07</v>
      </c>
      <c r="H1091" s="26">
        <v>35.340000000000003</v>
      </c>
      <c r="I1091" s="25">
        <v>48.92</v>
      </c>
      <c r="J1091" s="26">
        <v>38.549999999999997</v>
      </c>
      <c r="K1091" s="25">
        <v>44.5</v>
      </c>
      <c r="L1091" s="26">
        <v>49.09</v>
      </c>
      <c r="M1091" s="26">
        <v>48.84</v>
      </c>
      <c r="N1091" s="26">
        <v>43.25</v>
      </c>
      <c r="O1091" s="26">
        <v>38.979999999999997</v>
      </c>
    </row>
    <row r="1092" spans="1:15" x14ac:dyDescent="0.2">
      <c r="A1092" s="23">
        <v>2</v>
      </c>
      <c r="B1092" s="24">
        <v>24.02</v>
      </c>
      <c r="C1092" s="25">
        <v>21.88</v>
      </c>
      <c r="D1092" s="26">
        <v>26.09</v>
      </c>
      <c r="E1092" s="25">
        <v>34.44</v>
      </c>
      <c r="F1092" s="26">
        <v>20.92</v>
      </c>
      <c r="G1092" s="26">
        <v>23.7</v>
      </c>
      <c r="H1092" s="26">
        <v>27.83</v>
      </c>
      <c r="I1092" s="25">
        <v>24.31</v>
      </c>
      <c r="J1092" s="26">
        <v>23.6</v>
      </c>
      <c r="K1092" s="25">
        <v>27.51</v>
      </c>
      <c r="L1092" s="26">
        <v>21.94</v>
      </c>
      <c r="M1092" s="26">
        <v>17.239999999999998</v>
      </c>
      <c r="N1092" s="26">
        <v>24.8</v>
      </c>
      <c r="O1092" s="26">
        <v>27.62</v>
      </c>
    </row>
    <row r="1093" spans="1:15" x14ac:dyDescent="0.2">
      <c r="A1093" s="23">
        <v>3</v>
      </c>
      <c r="B1093" s="24">
        <v>18.13</v>
      </c>
      <c r="C1093" s="25">
        <v>19.350000000000001</v>
      </c>
      <c r="D1093" s="26">
        <v>16.940000000000001</v>
      </c>
      <c r="E1093" s="25">
        <v>8.92</v>
      </c>
      <c r="F1093" s="26">
        <v>18.95</v>
      </c>
      <c r="G1093" s="26">
        <v>14.49</v>
      </c>
      <c r="H1093" s="26">
        <v>26.63</v>
      </c>
      <c r="I1093" s="25">
        <v>17.27</v>
      </c>
      <c r="J1093" s="26">
        <v>19.36</v>
      </c>
      <c r="K1093" s="25">
        <v>19.98</v>
      </c>
      <c r="L1093" s="26">
        <v>18.59</v>
      </c>
      <c r="M1093" s="26">
        <v>21.39</v>
      </c>
      <c r="N1093" s="26">
        <v>16.11</v>
      </c>
      <c r="O1093" s="26">
        <v>15.14</v>
      </c>
    </row>
    <row r="1094" spans="1:15" x14ac:dyDescent="0.2">
      <c r="A1094" s="23">
        <v>4</v>
      </c>
      <c r="B1094" s="24">
        <v>6.18</v>
      </c>
      <c r="C1094" s="25">
        <v>5.91</v>
      </c>
      <c r="D1094" s="26">
        <v>6.44</v>
      </c>
      <c r="E1094" s="25">
        <v>8.24</v>
      </c>
      <c r="F1094" s="26">
        <v>6.41</v>
      </c>
      <c r="G1094" s="26">
        <v>4.82</v>
      </c>
      <c r="H1094" s="26">
        <v>5.77</v>
      </c>
      <c r="I1094" s="25">
        <v>5.26</v>
      </c>
      <c r="J1094" s="26">
        <v>7.51</v>
      </c>
      <c r="K1094" s="25">
        <v>6.1</v>
      </c>
      <c r="L1094" s="26">
        <v>4.7300000000000004</v>
      </c>
      <c r="M1094" s="26">
        <v>3.93</v>
      </c>
      <c r="N1094" s="26">
        <v>5.26</v>
      </c>
      <c r="O1094" s="26">
        <v>11.43</v>
      </c>
    </row>
    <row r="1095" spans="1:15" x14ac:dyDescent="0.2">
      <c r="A1095" s="23" t="s">
        <v>153</v>
      </c>
      <c r="B1095" s="24">
        <v>2.91</v>
      </c>
      <c r="C1095" s="25">
        <v>3.27</v>
      </c>
      <c r="D1095" s="26">
        <v>2.57</v>
      </c>
      <c r="E1095" s="25">
        <v>3.8</v>
      </c>
      <c r="F1095" s="26">
        <v>2.21</v>
      </c>
      <c r="G1095" s="26">
        <v>5.35</v>
      </c>
      <c r="H1095" s="26">
        <v>1.44</v>
      </c>
      <c r="I1095" s="25">
        <v>1.54</v>
      </c>
      <c r="J1095" s="26">
        <v>4.88</v>
      </c>
      <c r="K1095" s="25">
        <v>0.16</v>
      </c>
      <c r="L1095" s="26">
        <v>0.43</v>
      </c>
      <c r="M1095" s="26">
        <v>2.82</v>
      </c>
      <c r="N1095" s="26">
        <v>5.44</v>
      </c>
      <c r="O1095" s="26">
        <v>4.29</v>
      </c>
    </row>
    <row r="1096" spans="1:15" x14ac:dyDescent="0.2">
      <c r="A1096" s="23" t="s">
        <v>42</v>
      </c>
      <c r="B1096" s="24">
        <v>4.09</v>
      </c>
      <c r="C1096" s="25">
        <v>4.96</v>
      </c>
      <c r="D1096" s="26">
        <v>3.26</v>
      </c>
      <c r="E1096" s="25">
        <v>10.08</v>
      </c>
      <c r="F1096" s="26">
        <v>3.79</v>
      </c>
      <c r="G1096" s="26">
        <v>2.57</v>
      </c>
      <c r="H1096" s="26">
        <v>3</v>
      </c>
      <c r="I1096" s="25">
        <v>2.69</v>
      </c>
      <c r="J1096" s="26">
        <v>6.11</v>
      </c>
      <c r="K1096" s="25">
        <v>1.75</v>
      </c>
      <c r="L1096" s="26">
        <v>5.21</v>
      </c>
      <c r="M1096" s="26">
        <v>5.77</v>
      </c>
      <c r="N1096" s="26">
        <v>5.13</v>
      </c>
      <c r="O1096" s="26">
        <v>2.5299999999999998</v>
      </c>
    </row>
    <row r="1097" spans="1:15" x14ac:dyDescent="0.2">
      <c r="A1097" s="43" t="s">
        <v>163</v>
      </c>
      <c r="B1097" s="4"/>
    </row>
    <row r="1098" spans="1:15" ht="22.5" x14ac:dyDescent="0.2">
      <c r="A1098" s="23" t="s">
        <v>152</v>
      </c>
      <c r="B1098" s="24">
        <v>12.36</v>
      </c>
      <c r="C1098" s="25">
        <v>13.31</v>
      </c>
      <c r="D1098" s="26">
        <v>11.43</v>
      </c>
      <c r="E1098" s="25">
        <v>13.12</v>
      </c>
      <c r="F1098" s="26">
        <v>11.18</v>
      </c>
      <c r="G1098" s="26">
        <v>15.94</v>
      </c>
      <c r="H1098" s="26">
        <v>11.05</v>
      </c>
      <c r="I1098" s="25">
        <v>12.23</v>
      </c>
      <c r="J1098" s="26">
        <v>12.54</v>
      </c>
      <c r="K1098" s="25">
        <v>10.4</v>
      </c>
      <c r="L1098" s="26">
        <v>12.23</v>
      </c>
      <c r="M1098" s="26">
        <v>11.85</v>
      </c>
      <c r="N1098" s="26">
        <v>12.44</v>
      </c>
      <c r="O1098" s="26">
        <v>15.28</v>
      </c>
    </row>
    <row r="1099" spans="1:15" x14ac:dyDescent="0.2">
      <c r="A1099" s="23">
        <v>2</v>
      </c>
      <c r="B1099" s="24">
        <v>20.57</v>
      </c>
      <c r="C1099" s="25">
        <v>25.14</v>
      </c>
      <c r="D1099" s="26">
        <v>16.14</v>
      </c>
      <c r="E1099" s="25">
        <v>22.05</v>
      </c>
      <c r="F1099" s="26">
        <v>20.69</v>
      </c>
      <c r="G1099" s="26">
        <v>20.239999999999998</v>
      </c>
      <c r="H1099" s="26">
        <v>19.53</v>
      </c>
      <c r="I1099" s="25">
        <v>23.28</v>
      </c>
      <c r="J1099" s="26">
        <v>16.670000000000002</v>
      </c>
      <c r="K1099" s="25">
        <v>26.33</v>
      </c>
      <c r="L1099" s="26">
        <v>18.440000000000001</v>
      </c>
      <c r="M1099" s="26">
        <v>20.21</v>
      </c>
      <c r="N1099" s="26">
        <v>18.329999999999998</v>
      </c>
      <c r="O1099" s="26">
        <v>19.239999999999998</v>
      </c>
    </row>
    <row r="1100" spans="1:15" x14ac:dyDescent="0.2">
      <c r="A1100" s="23">
        <v>3</v>
      </c>
      <c r="B1100" s="24">
        <v>29.39</v>
      </c>
      <c r="C1100" s="25">
        <v>28.14</v>
      </c>
      <c r="D1100" s="26">
        <v>30.61</v>
      </c>
      <c r="E1100" s="25">
        <v>29.85</v>
      </c>
      <c r="F1100" s="26">
        <v>25.93</v>
      </c>
      <c r="G1100" s="26">
        <v>30.57</v>
      </c>
      <c r="H1100" s="26">
        <v>39.42</v>
      </c>
      <c r="I1100" s="25">
        <v>31.88</v>
      </c>
      <c r="J1100" s="26">
        <v>25.82</v>
      </c>
      <c r="K1100" s="25">
        <v>26.54</v>
      </c>
      <c r="L1100" s="26">
        <v>33.85</v>
      </c>
      <c r="M1100" s="26">
        <v>32.200000000000003</v>
      </c>
      <c r="N1100" s="26">
        <v>26.61</v>
      </c>
      <c r="O1100" s="26">
        <v>30.68</v>
      </c>
    </row>
    <row r="1101" spans="1:15" x14ac:dyDescent="0.2">
      <c r="A1101" s="23">
        <v>4</v>
      </c>
      <c r="B1101" s="24">
        <v>17.809999999999999</v>
      </c>
      <c r="C1101" s="25">
        <v>17.260000000000002</v>
      </c>
      <c r="D1101" s="26">
        <v>18.329999999999998</v>
      </c>
      <c r="E1101" s="25">
        <v>12.22</v>
      </c>
      <c r="F1101" s="26">
        <v>20.86</v>
      </c>
      <c r="G1101" s="26">
        <v>14.23</v>
      </c>
      <c r="H1101" s="26">
        <v>16.02</v>
      </c>
      <c r="I1101" s="25">
        <v>16.690000000000001</v>
      </c>
      <c r="J1101" s="26">
        <v>19.399999999999999</v>
      </c>
      <c r="K1101" s="25">
        <v>22.99</v>
      </c>
      <c r="L1101" s="26">
        <v>15.08</v>
      </c>
      <c r="M1101" s="26">
        <v>20.72</v>
      </c>
      <c r="N1101" s="26">
        <v>15.79</v>
      </c>
      <c r="O1101" s="26">
        <v>13.7</v>
      </c>
    </row>
    <row r="1102" spans="1:15" x14ac:dyDescent="0.2">
      <c r="A1102" s="23" t="s">
        <v>153</v>
      </c>
      <c r="B1102" s="24">
        <v>13.84</v>
      </c>
      <c r="C1102" s="25">
        <v>10.08</v>
      </c>
      <c r="D1102" s="26">
        <v>17.47</v>
      </c>
      <c r="E1102" s="25">
        <v>11.99</v>
      </c>
      <c r="F1102" s="26">
        <v>15.17</v>
      </c>
      <c r="G1102" s="26">
        <v>13.9</v>
      </c>
      <c r="H1102" s="26">
        <v>10.47</v>
      </c>
      <c r="I1102" s="25">
        <v>12.35</v>
      </c>
      <c r="J1102" s="26">
        <v>15.98</v>
      </c>
      <c r="K1102" s="25">
        <v>9.48</v>
      </c>
      <c r="L1102" s="26">
        <v>12.7</v>
      </c>
      <c r="M1102" s="26">
        <v>8.6999999999999993</v>
      </c>
      <c r="N1102" s="26">
        <v>20.420000000000002</v>
      </c>
      <c r="O1102" s="26">
        <v>15.12</v>
      </c>
    </row>
    <row r="1103" spans="1:15" x14ac:dyDescent="0.2">
      <c r="A1103" s="23" t="s">
        <v>42</v>
      </c>
      <c r="B1103" s="24">
        <v>6.04</v>
      </c>
      <c r="C1103" s="25">
        <v>6.07</v>
      </c>
      <c r="D1103" s="26">
        <v>6.01</v>
      </c>
      <c r="E1103" s="25">
        <v>10.76</v>
      </c>
      <c r="F1103" s="26">
        <v>6.17</v>
      </c>
      <c r="G1103" s="26">
        <v>5.12</v>
      </c>
      <c r="H1103" s="26">
        <v>3.51</v>
      </c>
      <c r="I1103" s="25">
        <v>3.57</v>
      </c>
      <c r="J1103" s="26">
        <v>9.6</v>
      </c>
      <c r="K1103" s="25">
        <v>4.26</v>
      </c>
      <c r="L1103" s="26">
        <v>7.71</v>
      </c>
      <c r="M1103" s="26">
        <v>6.31</v>
      </c>
      <c r="N1103" s="26">
        <v>6.41</v>
      </c>
      <c r="O1103" s="26">
        <v>5.98</v>
      </c>
    </row>
    <row r="1104" spans="1:15" x14ac:dyDescent="0.2">
      <c r="A1104" s="43" t="s">
        <v>272</v>
      </c>
      <c r="B1104" s="4"/>
    </row>
    <row r="1105" spans="1:15" ht="22.5" x14ac:dyDescent="0.2">
      <c r="A1105" s="23" t="s">
        <v>152</v>
      </c>
      <c r="B1105" s="24">
        <v>5.0599999999999996</v>
      </c>
      <c r="C1105" s="25">
        <v>5.27</v>
      </c>
      <c r="D1105" s="26">
        <v>4.8600000000000003</v>
      </c>
      <c r="E1105" s="25">
        <v>11.31</v>
      </c>
      <c r="F1105" s="26">
        <v>4.08</v>
      </c>
      <c r="G1105" s="26">
        <v>6.14</v>
      </c>
      <c r="H1105" s="26">
        <v>2.59</v>
      </c>
      <c r="I1105" s="25">
        <v>5.43</v>
      </c>
      <c r="J1105" s="26">
        <v>4.53</v>
      </c>
      <c r="K1105" s="25">
        <v>7</v>
      </c>
      <c r="L1105" s="26">
        <v>4.38</v>
      </c>
      <c r="M1105" s="26">
        <v>3.56</v>
      </c>
      <c r="N1105" s="26">
        <v>5.03</v>
      </c>
      <c r="O1105" s="26">
        <v>4.95</v>
      </c>
    </row>
    <row r="1106" spans="1:15" x14ac:dyDescent="0.2">
      <c r="A1106" s="23">
        <v>2</v>
      </c>
      <c r="B1106" s="24">
        <v>9.94</v>
      </c>
      <c r="C1106" s="25">
        <v>13.15</v>
      </c>
      <c r="D1106" s="26">
        <v>6.83</v>
      </c>
      <c r="E1106" s="25">
        <v>8.2200000000000006</v>
      </c>
      <c r="F1106" s="26">
        <v>10.67</v>
      </c>
      <c r="G1106" s="26">
        <v>10.51</v>
      </c>
      <c r="H1106" s="26">
        <v>7.84</v>
      </c>
      <c r="I1106" s="25">
        <v>10.18</v>
      </c>
      <c r="J1106" s="26">
        <v>9.59</v>
      </c>
      <c r="K1106" s="25">
        <v>13.38</v>
      </c>
      <c r="L1106" s="26">
        <v>7.35</v>
      </c>
      <c r="M1106" s="26">
        <v>9.51</v>
      </c>
      <c r="N1106" s="26">
        <v>7.75</v>
      </c>
      <c r="O1106" s="26">
        <v>11.83</v>
      </c>
    </row>
    <row r="1107" spans="1:15" x14ac:dyDescent="0.2">
      <c r="A1107" s="23">
        <v>3</v>
      </c>
      <c r="B1107" s="24">
        <v>23.73</v>
      </c>
      <c r="C1107" s="25">
        <v>25.08</v>
      </c>
      <c r="D1107" s="26">
        <v>22.41</v>
      </c>
      <c r="E1107" s="25">
        <v>22.37</v>
      </c>
      <c r="F1107" s="26">
        <v>24.66</v>
      </c>
      <c r="G1107" s="26">
        <v>23.55</v>
      </c>
      <c r="H1107" s="26">
        <v>21.69</v>
      </c>
      <c r="I1107" s="25">
        <v>24.44</v>
      </c>
      <c r="J1107" s="26">
        <v>22.7</v>
      </c>
      <c r="K1107" s="25">
        <v>29.5</v>
      </c>
      <c r="L1107" s="26">
        <v>20.53</v>
      </c>
      <c r="M1107" s="26">
        <v>29.7</v>
      </c>
      <c r="N1107" s="26">
        <v>18.989999999999998</v>
      </c>
      <c r="O1107" s="26">
        <v>20.3</v>
      </c>
    </row>
    <row r="1108" spans="1:15" x14ac:dyDescent="0.2">
      <c r="A1108" s="23">
        <v>4</v>
      </c>
      <c r="B1108" s="24">
        <v>27.19</v>
      </c>
      <c r="C1108" s="25">
        <v>25.02</v>
      </c>
      <c r="D1108" s="26">
        <v>29.29</v>
      </c>
      <c r="E1108" s="25">
        <v>26.45</v>
      </c>
      <c r="F1108" s="26">
        <v>25.93</v>
      </c>
      <c r="G1108" s="26">
        <v>27.35</v>
      </c>
      <c r="H1108" s="26">
        <v>31.83</v>
      </c>
      <c r="I1108" s="25">
        <v>30.73</v>
      </c>
      <c r="J1108" s="26">
        <v>22.09</v>
      </c>
      <c r="K1108" s="25">
        <v>27.85</v>
      </c>
      <c r="L1108" s="26">
        <v>28.94</v>
      </c>
      <c r="M1108" s="26">
        <v>26.34</v>
      </c>
      <c r="N1108" s="26">
        <v>27.69</v>
      </c>
      <c r="O1108" s="26">
        <v>25.08</v>
      </c>
    </row>
    <row r="1109" spans="1:15" x14ac:dyDescent="0.2">
      <c r="A1109" s="23" t="s">
        <v>153</v>
      </c>
      <c r="B1109" s="24">
        <v>28.75</v>
      </c>
      <c r="C1109" s="25">
        <v>25.38</v>
      </c>
      <c r="D1109" s="26">
        <v>32.020000000000003</v>
      </c>
      <c r="E1109" s="25">
        <v>22.53</v>
      </c>
      <c r="F1109" s="26">
        <v>29.38</v>
      </c>
      <c r="G1109" s="26">
        <v>27.2</v>
      </c>
      <c r="H1109" s="26">
        <v>33.049999999999997</v>
      </c>
      <c r="I1109" s="25">
        <v>26.04</v>
      </c>
      <c r="J1109" s="26">
        <v>32.659999999999997</v>
      </c>
      <c r="K1109" s="25">
        <v>20.010000000000002</v>
      </c>
      <c r="L1109" s="26">
        <v>30.86</v>
      </c>
      <c r="M1109" s="26">
        <v>24.46</v>
      </c>
      <c r="N1109" s="26">
        <v>33.99</v>
      </c>
      <c r="O1109" s="26">
        <v>34.03</v>
      </c>
    </row>
    <row r="1110" spans="1:15" x14ac:dyDescent="0.2">
      <c r="A1110" s="23" t="s">
        <v>42</v>
      </c>
      <c r="B1110" s="24">
        <v>5.33</v>
      </c>
      <c r="C1110" s="25">
        <v>6.1</v>
      </c>
      <c r="D1110" s="26">
        <v>4.5999999999999996</v>
      </c>
      <c r="E1110" s="25">
        <v>9.1199999999999992</v>
      </c>
      <c r="F1110" s="26">
        <v>5.27</v>
      </c>
      <c r="G1110" s="26">
        <v>5.25</v>
      </c>
      <c r="H1110" s="26">
        <v>3</v>
      </c>
      <c r="I1110" s="25">
        <v>3.18</v>
      </c>
      <c r="J1110" s="26">
        <v>8.43</v>
      </c>
      <c r="K1110" s="25">
        <v>2.2599999999999998</v>
      </c>
      <c r="L1110" s="26">
        <v>7.93</v>
      </c>
      <c r="M1110" s="26">
        <v>6.43</v>
      </c>
      <c r="N1110" s="26">
        <v>6.56</v>
      </c>
      <c r="O1110" s="26">
        <v>3.81</v>
      </c>
    </row>
    <row r="1111" spans="1:15" x14ac:dyDescent="0.2">
      <c r="A1111" s="23"/>
      <c r="B1111" s="30"/>
      <c r="C1111" s="26"/>
      <c r="D1111" s="26"/>
      <c r="E1111" s="26"/>
      <c r="F1111" s="26"/>
      <c r="G1111" s="26"/>
      <c r="H1111" s="26"/>
      <c r="I1111" s="26"/>
      <c r="J1111" s="26"/>
      <c r="K1111" s="26"/>
      <c r="L1111" s="26"/>
      <c r="M1111" s="26"/>
      <c r="N1111" s="26"/>
      <c r="O1111" s="26"/>
    </row>
    <row r="1112" spans="1:15" x14ac:dyDescent="0.2">
      <c r="A1112" s="43" t="s">
        <v>313</v>
      </c>
      <c r="B1112" s="24"/>
      <c r="C1112" s="26"/>
      <c r="D1112" s="26"/>
      <c r="E1112" s="26"/>
      <c r="F1112" s="26"/>
      <c r="G1112" s="26"/>
      <c r="H1112" s="26"/>
      <c r="I1112" s="26"/>
      <c r="J1112" s="26"/>
      <c r="K1112" s="26"/>
      <c r="L1112" s="26"/>
      <c r="M1112" s="26"/>
      <c r="N1112" s="26"/>
      <c r="O1112" s="26"/>
    </row>
    <row r="1113" spans="1:15" x14ac:dyDescent="0.2">
      <c r="A1113" s="43" t="s">
        <v>314</v>
      </c>
      <c r="B1113" s="24"/>
      <c r="C1113" s="26"/>
      <c r="D1113" s="26"/>
      <c r="E1113" s="26"/>
      <c r="F1113" s="26"/>
      <c r="G1113" s="26"/>
      <c r="H1113" s="26"/>
      <c r="I1113" s="26"/>
      <c r="J1113" s="26"/>
      <c r="K1113" s="26"/>
      <c r="L1113" s="26"/>
      <c r="M1113" s="26"/>
      <c r="N1113" s="26"/>
      <c r="O1113" s="26"/>
    </row>
    <row r="1114" spans="1:15" x14ac:dyDescent="0.2">
      <c r="A1114" s="22" t="s">
        <v>164</v>
      </c>
      <c r="B1114" s="4"/>
    </row>
    <row r="1115" spans="1:15" x14ac:dyDescent="0.2">
      <c r="A1115" s="23" t="s">
        <v>165</v>
      </c>
      <c r="B1115" s="24">
        <v>1.97</v>
      </c>
      <c r="C1115" s="25">
        <v>1.65</v>
      </c>
      <c r="D1115" s="26">
        <v>2.2799999999999998</v>
      </c>
      <c r="E1115" s="25">
        <v>1.56</v>
      </c>
      <c r="F1115" s="26">
        <v>2.83</v>
      </c>
      <c r="G1115" s="26">
        <v>0.8</v>
      </c>
      <c r="H1115" s="26">
        <v>0.88</v>
      </c>
      <c r="I1115" s="25">
        <v>1.9</v>
      </c>
      <c r="J1115" s="26">
        <v>2.08</v>
      </c>
      <c r="K1115" s="25">
        <v>1.75</v>
      </c>
      <c r="L1115" s="26">
        <v>0.23</v>
      </c>
      <c r="M1115" s="26">
        <v>1.51</v>
      </c>
      <c r="N1115" s="26">
        <v>2.2799999999999998</v>
      </c>
      <c r="O1115" s="26">
        <v>3.66</v>
      </c>
    </row>
    <row r="1116" spans="1:15" x14ac:dyDescent="0.2">
      <c r="A1116" s="23" t="s">
        <v>166</v>
      </c>
      <c r="B1116" s="24">
        <v>5.72</v>
      </c>
      <c r="C1116" s="25">
        <v>5.8</v>
      </c>
      <c r="D1116" s="26">
        <v>5.64</v>
      </c>
      <c r="E1116" s="25">
        <v>9.2200000000000006</v>
      </c>
      <c r="F1116" s="26">
        <v>6.72</v>
      </c>
      <c r="G1116" s="26">
        <v>4.04</v>
      </c>
      <c r="H1116" s="26">
        <v>2.0699999999999998</v>
      </c>
      <c r="I1116" s="25">
        <v>6.82</v>
      </c>
      <c r="J1116" s="26">
        <v>4.1399999999999997</v>
      </c>
      <c r="K1116" s="25">
        <v>6.52</v>
      </c>
      <c r="L1116" s="26">
        <v>5.27</v>
      </c>
      <c r="M1116" s="26">
        <v>3.89</v>
      </c>
      <c r="N1116" s="26">
        <v>6.79</v>
      </c>
      <c r="O1116" s="26">
        <v>5.4</v>
      </c>
    </row>
    <row r="1117" spans="1:15" x14ac:dyDescent="0.2">
      <c r="A1117" s="28" t="s">
        <v>273</v>
      </c>
      <c r="B1117" s="29">
        <f t="shared" ref="B1117:O1117" si="82">B1116+B1115</f>
        <v>7.6899999999999995</v>
      </c>
      <c r="C1117" s="29">
        <f t="shared" si="82"/>
        <v>7.4499999999999993</v>
      </c>
      <c r="D1117" s="29">
        <f t="shared" si="82"/>
        <v>7.92</v>
      </c>
      <c r="E1117" s="29">
        <f t="shared" si="82"/>
        <v>10.780000000000001</v>
      </c>
      <c r="F1117" s="29">
        <f t="shared" si="82"/>
        <v>9.5500000000000007</v>
      </c>
      <c r="G1117" s="29">
        <f t="shared" si="82"/>
        <v>4.84</v>
      </c>
      <c r="H1117" s="29">
        <f t="shared" si="82"/>
        <v>2.9499999999999997</v>
      </c>
      <c r="I1117" s="29">
        <f t="shared" si="82"/>
        <v>8.7200000000000006</v>
      </c>
      <c r="J1117" s="29">
        <f t="shared" si="82"/>
        <v>6.22</v>
      </c>
      <c r="K1117" s="29">
        <f t="shared" si="82"/>
        <v>8.27</v>
      </c>
      <c r="L1117" s="29">
        <f t="shared" si="82"/>
        <v>5.5</v>
      </c>
      <c r="M1117" s="29">
        <f t="shared" si="82"/>
        <v>5.4</v>
      </c>
      <c r="N1117" s="29">
        <f t="shared" si="82"/>
        <v>9.07</v>
      </c>
      <c r="O1117" s="29">
        <f t="shared" si="82"/>
        <v>9.06</v>
      </c>
    </row>
    <row r="1118" spans="1:15" x14ac:dyDescent="0.2">
      <c r="A1118" s="23" t="s">
        <v>168</v>
      </c>
      <c r="B1118" s="24">
        <v>42.6</v>
      </c>
      <c r="C1118" s="25">
        <v>46.35</v>
      </c>
      <c r="D1118" s="26">
        <v>38.96</v>
      </c>
      <c r="E1118" s="25">
        <v>37.299999999999997</v>
      </c>
      <c r="F1118" s="26">
        <v>39.56</v>
      </c>
      <c r="G1118" s="26">
        <v>47.61</v>
      </c>
      <c r="H1118" s="26">
        <v>50.07</v>
      </c>
      <c r="I1118" s="25">
        <v>40.700000000000003</v>
      </c>
      <c r="J1118" s="26">
        <v>45.33</v>
      </c>
      <c r="K1118" s="25">
        <v>49.14</v>
      </c>
      <c r="L1118" s="26">
        <v>46.49</v>
      </c>
      <c r="M1118" s="26">
        <v>40.78</v>
      </c>
      <c r="N1118" s="26">
        <v>37.58</v>
      </c>
      <c r="O1118" s="26">
        <v>41.56</v>
      </c>
    </row>
    <row r="1119" spans="1:15" x14ac:dyDescent="0.2">
      <c r="A1119" s="23" t="s">
        <v>169</v>
      </c>
      <c r="B1119" s="24">
        <v>18.28</v>
      </c>
      <c r="C1119" s="25">
        <v>17.29</v>
      </c>
      <c r="D1119" s="26">
        <v>19.23</v>
      </c>
      <c r="E1119" s="25">
        <v>17.670000000000002</v>
      </c>
      <c r="F1119" s="26">
        <v>20.53</v>
      </c>
      <c r="G1119" s="26">
        <v>14.72</v>
      </c>
      <c r="H1119" s="26">
        <v>15.71</v>
      </c>
      <c r="I1119" s="25">
        <v>21.91</v>
      </c>
      <c r="J1119" s="26">
        <v>13.05</v>
      </c>
      <c r="K1119" s="25">
        <v>19.079999999999998</v>
      </c>
      <c r="L1119" s="26">
        <v>18</v>
      </c>
      <c r="M1119" s="26">
        <v>20.8</v>
      </c>
      <c r="N1119" s="26">
        <v>14.96</v>
      </c>
      <c r="O1119" s="26">
        <v>20.12</v>
      </c>
    </row>
    <row r="1120" spans="1:15" x14ac:dyDescent="0.2">
      <c r="A1120" s="23" t="s">
        <v>170</v>
      </c>
      <c r="B1120" s="24">
        <v>23.8</v>
      </c>
      <c r="C1120" s="25">
        <v>20.5</v>
      </c>
      <c r="D1120" s="26">
        <v>27</v>
      </c>
      <c r="E1120" s="25">
        <v>14.83</v>
      </c>
      <c r="F1120" s="26">
        <v>22.9</v>
      </c>
      <c r="G1120" s="26">
        <v>28.42</v>
      </c>
      <c r="H1120" s="26">
        <v>27</v>
      </c>
      <c r="I1120" s="25">
        <v>22.77</v>
      </c>
      <c r="J1120" s="26">
        <v>25.29</v>
      </c>
      <c r="K1120" s="25">
        <v>17.190000000000001</v>
      </c>
      <c r="L1120" s="26">
        <v>22.79</v>
      </c>
      <c r="M1120" s="26">
        <v>27.23</v>
      </c>
      <c r="N1120" s="26">
        <v>28.72</v>
      </c>
      <c r="O1120" s="26">
        <v>20.98</v>
      </c>
    </row>
    <row r="1121" spans="1:15" x14ac:dyDescent="0.2">
      <c r="A1121" s="28" t="s">
        <v>171</v>
      </c>
      <c r="B1121" s="29">
        <f t="shared" ref="B1121:O1121" si="83">B1120+B1119</f>
        <v>42.08</v>
      </c>
      <c r="C1121" s="29">
        <f t="shared" si="83"/>
        <v>37.79</v>
      </c>
      <c r="D1121" s="29">
        <f t="shared" si="83"/>
        <v>46.230000000000004</v>
      </c>
      <c r="E1121" s="29">
        <f t="shared" si="83"/>
        <v>32.5</v>
      </c>
      <c r="F1121" s="29">
        <f t="shared" si="83"/>
        <v>43.43</v>
      </c>
      <c r="G1121" s="29">
        <f t="shared" si="83"/>
        <v>43.14</v>
      </c>
      <c r="H1121" s="29">
        <f t="shared" si="83"/>
        <v>42.71</v>
      </c>
      <c r="I1121" s="29">
        <f t="shared" si="83"/>
        <v>44.68</v>
      </c>
      <c r="J1121" s="29">
        <f t="shared" si="83"/>
        <v>38.340000000000003</v>
      </c>
      <c r="K1121" s="29">
        <f t="shared" si="83"/>
        <v>36.269999999999996</v>
      </c>
      <c r="L1121" s="29">
        <f t="shared" si="83"/>
        <v>40.79</v>
      </c>
      <c r="M1121" s="29">
        <f t="shared" si="83"/>
        <v>48.03</v>
      </c>
      <c r="N1121" s="29">
        <f t="shared" si="83"/>
        <v>43.68</v>
      </c>
      <c r="O1121" s="29">
        <f t="shared" si="83"/>
        <v>41.1</v>
      </c>
    </row>
    <row r="1122" spans="1:15" x14ac:dyDescent="0.2">
      <c r="A1122" s="23" t="s">
        <v>42</v>
      </c>
      <c r="B1122" s="24">
        <v>7.63</v>
      </c>
      <c r="C1122" s="25">
        <v>8.4</v>
      </c>
      <c r="D1122" s="26">
        <v>6.87</v>
      </c>
      <c r="E1122" s="25">
        <v>19.420000000000002</v>
      </c>
      <c r="F1122" s="26">
        <v>7.46</v>
      </c>
      <c r="G1122" s="26">
        <v>4.41</v>
      </c>
      <c r="H1122" s="26">
        <v>4.2699999999999996</v>
      </c>
      <c r="I1122" s="25">
        <v>5.91</v>
      </c>
      <c r="J1122" s="26">
        <v>10.1</v>
      </c>
      <c r="K1122" s="25">
        <v>6.32</v>
      </c>
      <c r="L1122" s="26">
        <v>7.23</v>
      </c>
      <c r="M1122" s="26">
        <v>5.79</v>
      </c>
      <c r="N1122" s="26">
        <v>9.67</v>
      </c>
      <c r="O1122" s="26">
        <v>8.2799999999999994</v>
      </c>
    </row>
    <row r="1123" spans="1:15" x14ac:dyDescent="0.2">
      <c r="A1123" s="22" t="s">
        <v>172</v>
      </c>
      <c r="B1123" s="4"/>
    </row>
    <row r="1124" spans="1:15" x14ac:dyDescent="0.2">
      <c r="A1124" s="23" t="s">
        <v>165</v>
      </c>
      <c r="B1124" s="24">
        <v>1.06</v>
      </c>
      <c r="C1124" s="25">
        <v>0.42</v>
      </c>
      <c r="D1124" s="26">
        <v>1.68</v>
      </c>
      <c r="E1124" s="25">
        <v>3.13</v>
      </c>
      <c r="F1124" s="26">
        <v>1.24</v>
      </c>
      <c r="G1124" s="26">
        <v>0.32</v>
      </c>
      <c r="H1124" s="26">
        <v>0</v>
      </c>
      <c r="I1124" s="25">
        <v>1.05</v>
      </c>
      <c r="J1124" s="26">
        <v>1.08</v>
      </c>
      <c r="K1124" s="25">
        <v>0.31</v>
      </c>
      <c r="L1124" s="26">
        <v>0.68</v>
      </c>
      <c r="M1124" s="26">
        <v>1.2</v>
      </c>
      <c r="N1124" s="26">
        <v>1.0900000000000001</v>
      </c>
      <c r="O1124" s="26">
        <v>2.11</v>
      </c>
    </row>
    <row r="1125" spans="1:15" x14ac:dyDescent="0.2">
      <c r="A1125" s="23" t="s">
        <v>166</v>
      </c>
      <c r="B1125" s="24">
        <v>5.73</v>
      </c>
      <c r="C1125" s="25">
        <v>5.47</v>
      </c>
      <c r="D1125" s="26">
        <v>5.98</v>
      </c>
      <c r="E1125" s="25">
        <v>8.65</v>
      </c>
      <c r="F1125" s="26">
        <v>6.68</v>
      </c>
      <c r="G1125" s="26">
        <v>3.42</v>
      </c>
      <c r="H1125" s="26">
        <v>3.51</v>
      </c>
      <c r="I1125" s="25">
        <v>6.49</v>
      </c>
      <c r="J1125" s="26">
        <v>4.6399999999999997</v>
      </c>
      <c r="K1125" s="25">
        <v>5.95</v>
      </c>
      <c r="L1125" s="26">
        <v>4.29</v>
      </c>
      <c r="M1125" s="26">
        <v>6.46</v>
      </c>
      <c r="N1125" s="26">
        <v>6.69</v>
      </c>
      <c r="O1125" s="26">
        <v>4.26</v>
      </c>
    </row>
    <row r="1126" spans="1:15" x14ac:dyDescent="0.2">
      <c r="A1126" s="28" t="s">
        <v>273</v>
      </c>
      <c r="B1126" s="29">
        <f t="shared" ref="B1126:O1126" si="84">B1125+B1124</f>
        <v>6.7900000000000009</v>
      </c>
      <c r="C1126" s="29">
        <f t="shared" si="84"/>
        <v>5.89</v>
      </c>
      <c r="D1126" s="29">
        <f t="shared" si="84"/>
        <v>7.66</v>
      </c>
      <c r="E1126" s="29">
        <f t="shared" si="84"/>
        <v>11.780000000000001</v>
      </c>
      <c r="F1126" s="29">
        <f t="shared" si="84"/>
        <v>7.92</v>
      </c>
      <c r="G1126" s="29">
        <f t="shared" si="84"/>
        <v>3.7399999999999998</v>
      </c>
      <c r="H1126" s="29">
        <f t="shared" si="84"/>
        <v>3.51</v>
      </c>
      <c r="I1126" s="29">
        <f t="shared" si="84"/>
        <v>7.54</v>
      </c>
      <c r="J1126" s="29">
        <f t="shared" si="84"/>
        <v>5.72</v>
      </c>
      <c r="K1126" s="29">
        <f t="shared" si="84"/>
        <v>6.26</v>
      </c>
      <c r="L1126" s="29">
        <f t="shared" si="84"/>
        <v>4.97</v>
      </c>
      <c r="M1126" s="29">
        <f t="shared" si="84"/>
        <v>7.66</v>
      </c>
      <c r="N1126" s="29">
        <f t="shared" si="84"/>
        <v>7.78</v>
      </c>
      <c r="O1126" s="29">
        <f t="shared" si="84"/>
        <v>6.3699999999999992</v>
      </c>
    </row>
    <row r="1127" spans="1:15" x14ac:dyDescent="0.2">
      <c r="A1127" s="23" t="s">
        <v>168</v>
      </c>
      <c r="B1127" s="24">
        <v>43.34</v>
      </c>
      <c r="C1127" s="25">
        <v>48.11</v>
      </c>
      <c r="D1127" s="26">
        <v>38.72</v>
      </c>
      <c r="E1127" s="25">
        <v>40.5</v>
      </c>
      <c r="F1127" s="26">
        <v>41.08</v>
      </c>
      <c r="G1127" s="26">
        <v>47.07</v>
      </c>
      <c r="H1127" s="26">
        <v>48.12</v>
      </c>
      <c r="I1127" s="25">
        <v>44.18</v>
      </c>
      <c r="J1127" s="26">
        <v>42.13</v>
      </c>
      <c r="K1127" s="25">
        <v>45.38</v>
      </c>
      <c r="L1127" s="26">
        <v>46.9</v>
      </c>
      <c r="M1127" s="26">
        <v>43.95</v>
      </c>
      <c r="N1127" s="26">
        <v>39.33</v>
      </c>
      <c r="O1127" s="26">
        <v>43.76</v>
      </c>
    </row>
    <row r="1128" spans="1:15" x14ac:dyDescent="0.2">
      <c r="A1128" s="23" t="s">
        <v>169</v>
      </c>
      <c r="B1128" s="24">
        <v>23.27</v>
      </c>
      <c r="C1128" s="25">
        <v>23.81</v>
      </c>
      <c r="D1128" s="26">
        <v>22.74</v>
      </c>
      <c r="E1128" s="25">
        <v>15.78</v>
      </c>
      <c r="F1128" s="26">
        <v>25.77</v>
      </c>
      <c r="G1128" s="26">
        <v>21.03</v>
      </c>
      <c r="H1128" s="26">
        <v>22.89</v>
      </c>
      <c r="I1128" s="25">
        <v>25.67</v>
      </c>
      <c r="J1128" s="26">
        <v>19.82</v>
      </c>
      <c r="K1128" s="25">
        <v>25.43</v>
      </c>
      <c r="L1128" s="26">
        <v>22.9</v>
      </c>
      <c r="M1128" s="26">
        <v>23.3</v>
      </c>
      <c r="N1128" s="26">
        <v>21.98</v>
      </c>
      <c r="O1128" s="26">
        <v>22.95</v>
      </c>
    </row>
    <row r="1129" spans="1:15" x14ac:dyDescent="0.2">
      <c r="A1129" s="23" t="s">
        <v>170</v>
      </c>
      <c r="B1129" s="24">
        <v>21.31</v>
      </c>
      <c r="C1129" s="25">
        <v>16.690000000000001</v>
      </c>
      <c r="D1129" s="26">
        <v>25.79</v>
      </c>
      <c r="E1129" s="25">
        <v>17.850000000000001</v>
      </c>
      <c r="F1129" s="26">
        <v>20.53</v>
      </c>
      <c r="G1129" s="26">
        <v>23.77</v>
      </c>
      <c r="H1129" s="26">
        <v>23.13</v>
      </c>
      <c r="I1129" s="25">
        <v>19.02</v>
      </c>
      <c r="J1129" s="26">
        <v>24.61</v>
      </c>
      <c r="K1129" s="25">
        <v>17.59</v>
      </c>
      <c r="L1129" s="26">
        <v>18.66</v>
      </c>
      <c r="M1129" s="26">
        <v>20.02</v>
      </c>
      <c r="N1129" s="26">
        <v>24.28</v>
      </c>
      <c r="O1129" s="26">
        <v>24.64</v>
      </c>
    </row>
    <row r="1130" spans="1:15" x14ac:dyDescent="0.2">
      <c r="A1130" s="28" t="s">
        <v>171</v>
      </c>
      <c r="B1130" s="29">
        <f t="shared" ref="B1130:O1130" si="85">B1129+B1128</f>
        <v>44.58</v>
      </c>
      <c r="C1130" s="29">
        <f t="shared" si="85"/>
        <v>40.5</v>
      </c>
      <c r="D1130" s="29">
        <f t="shared" si="85"/>
        <v>48.53</v>
      </c>
      <c r="E1130" s="29">
        <f t="shared" si="85"/>
        <v>33.630000000000003</v>
      </c>
      <c r="F1130" s="29">
        <f t="shared" si="85"/>
        <v>46.3</v>
      </c>
      <c r="G1130" s="29">
        <f t="shared" si="85"/>
        <v>44.8</v>
      </c>
      <c r="H1130" s="29">
        <f t="shared" si="85"/>
        <v>46.019999999999996</v>
      </c>
      <c r="I1130" s="29">
        <f t="shared" si="85"/>
        <v>44.69</v>
      </c>
      <c r="J1130" s="29">
        <f t="shared" si="85"/>
        <v>44.43</v>
      </c>
      <c r="K1130" s="29">
        <f t="shared" si="85"/>
        <v>43.019999999999996</v>
      </c>
      <c r="L1130" s="29">
        <f t="shared" si="85"/>
        <v>41.56</v>
      </c>
      <c r="M1130" s="29">
        <f t="shared" si="85"/>
        <v>43.32</v>
      </c>
      <c r="N1130" s="29">
        <f t="shared" si="85"/>
        <v>46.260000000000005</v>
      </c>
      <c r="O1130" s="29">
        <f t="shared" si="85"/>
        <v>47.59</v>
      </c>
    </row>
    <row r="1131" spans="1:15" x14ac:dyDescent="0.2">
      <c r="A1131" s="23" t="s">
        <v>42</v>
      </c>
      <c r="B1131" s="24">
        <v>5.29</v>
      </c>
      <c r="C1131" s="25">
        <v>5.5</v>
      </c>
      <c r="D1131" s="26">
        <v>5.08</v>
      </c>
      <c r="E1131" s="25">
        <v>14.09</v>
      </c>
      <c r="F1131" s="26">
        <v>4.6900000000000004</v>
      </c>
      <c r="G1131" s="26">
        <v>4.3899999999999997</v>
      </c>
      <c r="H1131" s="26">
        <v>2.35</v>
      </c>
      <c r="I1131" s="25">
        <v>3.59</v>
      </c>
      <c r="J1131" s="26">
        <v>7.73</v>
      </c>
      <c r="K1131" s="25">
        <v>5.33</v>
      </c>
      <c r="L1131" s="26">
        <v>6.57</v>
      </c>
      <c r="M1131" s="26">
        <v>5.0599999999999996</v>
      </c>
      <c r="N1131" s="26">
        <v>6.62</v>
      </c>
      <c r="O1131" s="26">
        <v>2.27</v>
      </c>
    </row>
    <row r="1132" spans="1:15" x14ac:dyDescent="0.2">
      <c r="A1132" s="22" t="s">
        <v>173</v>
      </c>
      <c r="B1132" s="4"/>
    </row>
    <row r="1133" spans="1:15" x14ac:dyDescent="0.2">
      <c r="A1133" s="23" t="s">
        <v>165</v>
      </c>
      <c r="B1133" s="24">
        <v>2.0299999999999998</v>
      </c>
      <c r="C1133" s="25">
        <v>1.51</v>
      </c>
      <c r="D1133" s="26">
        <v>2.54</v>
      </c>
      <c r="E1133" s="25">
        <v>4.9800000000000004</v>
      </c>
      <c r="F1133" s="26">
        <v>1.76</v>
      </c>
      <c r="G1133" s="26">
        <v>2.27</v>
      </c>
      <c r="H1133" s="26">
        <v>0.57999999999999996</v>
      </c>
      <c r="I1133" s="25">
        <v>2.59</v>
      </c>
      <c r="J1133" s="26">
        <v>1.24</v>
      </c>
      <c r="K1133" s="25">
        <v>2.4700000000000002</v>
      </c>
      <c r="L1133" s="26">
        <v>0.32</v>
      </c>
      <c r="M1133" s="26">
        <v>1.37</v>
      </c>
      <c r="N1133" s="26">
        <v>2.25</v>
      </c>
      <c r="O1133" s="26">
        <v>3.26</v>
      </c>
    </row>
    <row r="1134" spans="1:15" x14ac:dyDescent="0.2">
      <c r="A1134" s="23" t="s">
        <v>166</v>
      </c>
      <c r="B1134" s="24">
        <v>6.58</v>
      </c>
      <c r="C1134" s="25">
        <v>7.11</v>
      </c>
      <c r="D1134" s="26">
        <v>6.07</v>
      </c>
      <c r="E1134" s="25">
        <v>7.64</v>
      </c>
      <c r="F1134" s="26">
        <v>8.82</v>
      </c>
      <c r="G1134" s="26">
        <v>3.37</v>
      </c>
      <c r="H1134" s="26">
        <v>2.4500000000000002</v>
      </c>
      <c r="I1134" s="25">
        <v>6.14</v>
      </c>
      <c r="J1134" s="26">
        <v>7.23</v>
      </c>
      <c r="K1134" s="25">
        <v>8.74</v>
      </c>
      <c r="L1134" s="26">
        <v>7.74</v>
      </c>
      <c r="M1134" s="26">
        <v>6.06</v>
      </c>
      <c r="N1134" s="26">
        <v>5.84</v>
      </c>
      <c r="O1134" s="26">
        <v>4.8</v>
      </c>
    </row>
    <row r="1135" spans="1:15" x14ac:dyDescent="0.2">
      <c r="A1135" s="28" t="s">
        <v>273</v>
      </c>
      <c r="B1135" s="29">
        <f t="shared" ref="B1135:O1135" si="86">B1134+B1133</f>
        <v>8.61</v>
      </c>
      <c r="C1135" s="29">
        <f t="shared" si="86"/>
        <v>8.620000000000001</v>
      </c>
      <c r="D1135" s="29">
        <f t="shared" si="86"/>
        <v>8.61</v>
      </c>
      <c r="E1135" s="29">
        <f t="shared" si="86"/>
        <v>12.620000000000001</v>
      </c>
      <c r="F1135" s="29">
        <f t="shared" si="86"/>
        <v>10.58</v>
      </c>
      <c r="G1135" s="29">
        <f t="shared" si="86"/>
        <v>5.6400000000000006</v>
      </c>
      <c r="H1135" s="29">
        <f t="shared" si="86"/>
        <v>3.0300000000000002</v>
      </c>
      <c r="I1135" s="29">
        <f t="shared" si="86"/>
        <v>8.73</v>
      </c>
      <c r="J1135" s="29">
        <f t="shared" si="86"/>
        <v>8.4700000000000006</v>
      </c>
      <c r="K1135" s="29">
        <f t="shared" si="86"/>
        <v>11.21</v>
      </c>
      <c r="L1135" s="29">
        <f t="shared" si="86"/>
        <v>8.06</v>
      </c>
      <c r="M1135" s="29">
        <f t="shared" si="86"/>
        <v>7.43</v>
      </c>
      <c r="N1135" s="29">
        <f t="shared" si="86"/>
        <v>8.09</v>
      </c>
      <c r="O1135" s="29">
        <f t="shared" si="86"/>
        <v>8.0599999999999987</v>
      </c>
    </row>
    <row r="1136" spans="1:15" x14ac:dyDescent="0.2">
      <c r="A1136" s="23" t="s">
        <v>168</v>
      </c>
      <c r="B1136" s="24">
        <v>39.51</v>
      </c>
      <c r="C1136" s="25">
        <v>42.47</v>
      </c>
      <c r="D1136" s="26">
        <v>36.65</v>
      </c>
      <c r="E1136" s="25">
        <v>33.619999999999997</v>
      </c>
      <c r="F1136" s="26">
        <v>40.78</v>
      </c>
      <c r="G1136" s="26">
        <v>40.299999999999997</v>
      </c>
      <c r="H1136" s="26">
        <v>38.22</v>
      </c>
      <c r="I1136" s="25">
        <v>42.01</v>
      </c>
      <c r="J1136" s="26">
        <v>35.92</v>
      </c>
      <c r="K1136" s="25">
        <v>42</v>
      </c>
      <c r="L1136" s="26">
        <v>41.07</v>
      </c>
      <c r="M1136" s="26">
        <v>40.74</v>
      </c>
      <c r="N1136" s="26">
        <v>38.58</v>
      </c>
      <c r="O1136" s="26">
        <v>35.36</v>
      </c>
    </row>
    <row r="1137" spans="1:15" x14ac:dyDescent="0.2">
      <c r="A1137" s="23" t="s">
        <v>169</v>
      </c>
      <c r="B1137" s="24">
        <v>19.059999999999999</v>
      </c>
      <c r="C1137" s="25">
        <v>20.63</v>
      </c>
      <c r="D1137" s="26">
        <v>17.53</v>
      </c>
      <c r="E1137" s="25">
        <v>21.69</v>
      </c>
      <c r="F1137" s="26">
        <v>17.489999999999998</v>
      </c>
      <c r="G1137" s="26">
        <v>21.66</v>
      </c>
      <c r="H1137" s="26">
        <v>19.13</v>
      </c>
      <c r="I1137" s="25">
        <v>21.15</v>
      </c>
      <c r="J1137" s="26">
        <v>16.05</v>
      </c>
      <c r="K1137" s="25">
        <v>23.33</v>
      </c>
      <c r="L1137" s="26">
        <v>17.82</v>
      </c>
      <c r="M1137" s="26">
        <v>15.76</v>
      </c>
      <c r="N1137" s="26">
        <v>18.399999999999999</v>
      </c>
      <c r="O1137" s="26">
        <v>19.510000000000002</v>
      </c>
    </row>
    <row r="1138" spans="1:15" x14ac:dyDescent="0.2">
      <c r="A1138" s="23" t="s">
        <v>170</v>
      </c>
      <c r="B1138" s="24">
        <v>24.54</v>
      </c>
      <c r="C1138" s="25">
        <v>19.899999999999999</v>
      </c>
      <c r="D1138" s="26">
        <v>29.02</v>
      </c>
      <c r="E1138" s="25">
        <v>16.43</v>
      </c>
      <c r="F1138" s="26">
        <v>23.45</v>
      </c>
      <c r="G1138" s="26">
        <v>26.75</v>
      </c>
      <c r="H1138" s="26">
        <v>31.02</v>
      </c>
      <c r="I1138" s="25">
        <v>22.83</v>
      </c>
      <c r="J1138" s="26">
        <v>26.99</v>
      </c>
      <c r="K1138" s="25">
        <v>18.649999999999999</v>
      </c>
      <c r="L1138" s="26">
        <v>24.52</v>
      </c>
      <c r="M1138" s="26">
        <v>27.62</v>
      </c>
      <c r="N1138" s="26">
        <v>24.06</v>
      </c>
      <c r="O1138" s="26">
        <v>29.13</v>
      </c>
    </row>
    <row r="1139" spans="1:15" x14ac:dyDescent="0.2">
      <c r="A1139" s="28" t="s">
        <v>171</v>
      </c>
      <c r="B1139" s="29">
        <f t="shared" ref="B1139:O1139" si="87">B1138+B1137</f>
        <v>43.599999999999994</v>
      </c>
      <c r="C1139" s="29">
        <f t="shared" si="87"/>
        <v>40.53</v>
      </c>
      <c r="D1139" s="29">
        <f t="shared" si="87"/>
        <v>46.55</v>
      </c>
      <c r="E1139" s="29">
        <f t="shared" si="87"/>
        <v>38.120000000000005</v>
      </c>
      <c r="F1139" s="29">
        <f t="shared" si="87"/>
        <v>40.94</v>
      </c>
      <c r="G1139" s="29">
        <f t="shared" si="87"/>
        <v>48.41</v>
      </c>
      <c r="H1139" s="29">
        <f t="shared" si="87"/>
        <v>50.15</v>
      </c>
      <c r="I1139" s="29">
        <f t="shared" si="87"/>
        <v>43.98</v>
      </c>
      <c r="J1139" s="29">
        <f t="shared" si="87"/>
        <v>43.04</v>
      </c>
      <c r="K1139" s="29">
        <f t="shared" si="87"/>
        <v>41.98</v>
      </c>
      <c r="L1139" s="29">
        <f t="shared" si="87"/>
        <v>42.34</v>
      </c>
      <c r="M1139" s="29">
        <f t="shared" si="87"/>
        <v>43.38</v>
      </c>
      <c r="N1139" s="29">
        <f t="shared" si="87"/>
        <v>42.459999999999994</v>
      </c>
      <c r="O1139" s="29">
        <f t="shared" si="87"/>
        <v>48.64</v>
      </c>
    </row>
    <row r="1140" spans="1:15" x14ac:dyDescent="0.2">
      <c r="A1140" s="23" t="s">
        <v>42</v>
      </c>
      <c r="B1140" s="24">
        <v>8.2799999999999994</v>
      </c>
      <c r="C1140" s="25">
        <v>8.36</v>
      </c>
      <c r="D1140" s="26">
        <v>8.19</v>
      </c>
      <c r="E1140" s="25">
        <v>15.64</v>
      </c>
      <c r="F1140" s="26">
        <v>7.71</v>
      </c>
      <c r="G1140" s="26">
        <v>5.65</v>
      </c>
      <c r="H1140" s="26">
        <v>8.6</v>
      </c>
      <c r="I1140" s="25">
        <v>5.29</v>
      </c>
      <c r="J1140" s="26">
        <v>12.58</v>
      </c>
      <c r="K1140" s="25">
        <v>4.8099999999999996</v>
      </c>
      <c r="L1140" s="26">
        <v>8.52</v>
      </c>
      <c r="M1140" s="26">
        <v>8.4499999999999993</v>
      </c>
      <c r="N1140" s="26">
        <v>10.87</v>
      </c>
      <c r="O1140" s="26">
        <v>7.94</v>
      </c>
    </row>
    <row r="1141" spans="1:15" x14ac:dyDescent="0.2">
      <c r="A1141" s="22" t="s">
        <v>174</v>
      </c>
      <c r="B1141" s="4"/>
    </row>
    <row r="1142" spans="1:15" x14ac:dyDescent="0.2">
      <c r="A1142" s="23" t="s">
        <v>165</v>
      </c>
      <c r="B1142" s="24">
        <v>2.42</v>
      </c>
      <c r="C1142" s="25">
        <v>1.79</v>
      </c>
      <c r="D1142" s="26">
        <v>3.04</v>
      </c>
      <c r="E1142" s="25">
        <v>1.95</v>
      </c>
      <c r="F1142" s="26">
        <v>2.66</v>
      </c>
      <c r="G1142" s="26">
        <v>3.63</v>
      </c>
      <c r="H1142" s="26">
        <v>0.3</v>
      </c>
      <c r="I1142" s="25">
        <v>1.97</v>
      </c>
      <c r="J1142" s="26">
        <v>3.07</v>
      </c>
      <c r="K1142" s="25">
        <v>3.09</v>
      </c>
      <c r="L1142" s="26">
        <v>1.22</v>
      </c>
      <c r="M1142" s="26">
        <v>0.7</v>
      </c>
      <c r="N1142" s="26">
        <v>3</v>
      </c>
      <c r="O1142" s="26">
        <v>3.54</v>
      </c>
    </row>
    <row r="1143" spans="1:15" x14ac:dyDescent="0.2">
      <c r="A1143" s="23" t="s">
        <v>166</v>
      </c>
      <c r="B1143" s="24">
        <v>15.64</v>
      </c>
      <c r="C1143" s="25">
        <v>13.81</v>
      </c>
      <c r="D1143" s="26">
        <v>17.41</v>
      </c>
      <c r="E1143" s="25">
        <v>17.86</v>
      </c>
      <c r="F1143" s="26">
        <v>20.12</v>
      </c>
      <c r="G1143" s="26">
        <v>9.08</v>
      </c>
      <c r="H1143" s="26">
        <v>7.46</v>
      </c>
      <c r="I1143" s="25">
        <v>19.43</v>
      </c>
      <c r="J1143" s="26">
        <v>10.19</v>
      </c>
      <c r="K1143" s="25">
        <v>13.73</v>
      </c>
      <c r="L1143" s="26">
        <v>17.87</v>
      </c>
      <c r="M1143" s="26">
        <v>17.2</v>
      </c>
      <c r="N1143" s="26">
        <v>15.78</v>
      </c>
      <c r="O1143" s="26">
        <v>14.22</v>
      </c>
    </row>
    <row r="1144" spans="1:15" x14ac:dyDescent="0.2">
      <c r="A1144" s="28" t="s">
        <v>273</v>
      </c>
      <c r="B1144" s="29">
        <f t="shared" ref="B1144:O1144" si="88">B1143+B1142</f>
        <v>18.060000000000002</v>
      </c>
      <c r="C1144" s="29">
        <f t="shared" si="88"/>
        <v>15.600000000000001</v>
      </c>
      <c r="D1144" s="29">
        <f t="shared" si="88"/>
        <v>20.45</v>
      </c>
      <c r="E1144" s="29">
        <f t="shared" si="88"/>
        <v>19.809999999999999</v>
      </c>
      <c r="F1144" s="29">
        <f t="shared" si="88"/>
        <v>22.78</v>
      </c>
      <c r="G1144" s="29">
        <f t="shared" si="88"/>
        <v>12.71</v>
      </c>
      <c r="H1144" s="29">
        <f t="shared" si="88"/>
        <v>7.76</v>
      </c>
      <c r="I1144" s="29">
        <f t="shared" si="88"/>
        <v>21.4</v>
      </c>
      <c r="J1144" s="29">
        <f t="shared" si="88"/>
        <v>13.26</v>
      </c>
      <c r="K1144" s="29">
        <f t="shared" si="88"/>
        <v>16.82</v>
      </c>
      <c r="L1144" s="29">
        <f t="shared" si="88"/>
        <v>19.09</v>
      </c>
      <c r="M1144" s="29">
        <f t="shared" si="88"/>
        <v>17.899999999999999</v>
      </c>
      <c r="N1144" s="29">
        <f t="shared" si="88"/>
        <v>18.78</v>
      </c>
      <c r="O1144" s="29">
        <f t="shared" si="88"/>
        <v>17.760000000000002</v>
      </c>
    </row>
    <row r="1145" spans="1:15" x14ac:dyDescent="0.2">
      <c r="A1145" s="23" t="s">
        <v>168</v>
      </c>
      <c r="B1145" s="24">
        <v>48.91</v>
      </c>
      <c r="C1145" s="25">
        <v>52.64</v>
      </c>
      <c r="D1145" s="26">
        <v>45.3</v>
      </c>
      <c r="E1145" s="25">
        <v>43.36</v>
      </c>
      <c r="F1145" s="26">
        <v>44.93</v>
      </c>
      <c r="G1145" s="26">
        <v>55.11</v>
      </c>
      <c r="H1145" s="26">
        <v>58.2</v>
      </c>
      <c r="I1145" s="25">
        <v>49.04</v>
      </c>
      <c r="J1145" s="26">
        <v>48.72</v>
      </c>
      <c r="K1145" s="25">
        <v>54.11</v>
      </c>
      <c r="L1145" s="26">
        <v>48.19</v>
      </c>
      <c r="M1145" s="26">
        <v>48.58</v>
      </c>
      <c r="N1145" s="26">
        <v>48.35</v>
      </c>
      <c r="O1145" s="26">
        <v>44.39</v>
      </c>
    </row>
    <row r="1146" spans="1:15" x14ac:dyDescent="0.2">
      <c r="A1146" s="23" t="s">
        <v>169</v>
      </c>
      <c r="B1146" s="24">
        <v>13.41</v>
      </c>
      <c r="C1146" s="25">
        <v>13.48</v>
      </c>
      <c r="D1146" s="26">
        <v>13.34</v>
      </c>
      <c r="E1146" s="25">
        <v>13.52</v>
      </c>
      <c r="F1146" s="26">
        <v>13.06</v>
      </c>
      <c r="G1146" s="26">
        <v>13.56</v>
      </c>
      <c r="H1146" s="26">
        <v>14.33</v>
      </c>
      <c r="I1146" s="25">
        <v>14.2</v>
      </c>
      <c r="J1146" s="26">
        <v>12.27</v>
      </c>
      <c r="K1146" s="25">
        <v>14.39</v>
      </c>
      <c r="L1146" s="26">
        <v>13.06</v>
      </c>
      <c r="M1146" s="26">
        <v>12.56</v>
      </c>
      <c r="N1146" s="26">
        <v>12.88</v>
      </c>
      <c r="O1146" s="26">
        <v>14.27</v>
      </c>
    </row>
    <row r="1147" spans="1:15" x14ac:dyDescent="0.2">
      <c r="A1147" s="23" t="s">
        <v>170</v>
      </c>
      <c r="B1147" s="24">
        <v>12.79</v>
      </c>
      <c r="C1147" s="25">
        <v>11.82</v>
      </c>
      <c r="D1147" s="26">
        <v>13.72</v>
      </c>
      <c r="E1147" s="25">
        <v>9.02</v>
      </c>
      <c r="F1147" s="26">
        <v>12.3</v>
      </c>
      <c r="G1147" s="26">
        <v>14.19</v>
      </c>
      <c r="H1147" s="26">
        <v>15.22</v>
      </c>
      <c r="I1147" s="25">
        <v>11.37</v>
      </c>
      <c r="J1147" s="26">
        <v>14.82</v>
      </c>
      <c r="K1147" s="25">
        <v>10.87</v>
      </c>
      <c r="L1147" s="26">
        <v>12.13</v>
      </c>
      <c r="M1147" s="26">
        <v>11.3</v>
      </c>
      <c r="N1147" s="26">
        <v>11.28</v>
      </c>
      <c r="O1147" s="26">
        <v>19.760000000000002</v>
      </c>
    </row>
    <row r="1148" spans="1:15" x14ac:dyDescent="0.2">
      <c r="A1148" s="28" t="s">
        <v>171</v>
      </c>
      <c r="B1148" s="29">
        <f t="shared" ref="B1148:O1148" si="89">B1147+B1146</f>
        <v>26.2</v>
      </c>
      <c r="C1148" s="29">
        <f t="shared" si="89"/>
        <v>25.3</v>
      </c>
      <c r="D1148" s="29">
        <f t="shared" si="89"/>
        <v>27.060000000000002</v>
      </c>
      <c r="E1148" s="29">
        <f t="shared" si="89"/>
        <v>22.54</v>
      </c>
      <c r="F1148" s="29">
        <f t="shared" si="89"/>
        <v>25.36</v>
      </c>
      <c r="G1148" s="29">
        <f t="shared" si="89"/>
        <v>27.75</v>
      </c>
      <c r="H1148" s="29">
        <f t="shared" si="89"/>
        <v>29.55</v>
      </c>
      <c r="I1148" s="29">
        <f t="shared" si="89"/>
        <v>25.57</v>
      </c>
      <c r="J1148" s="29">
        <f t="shared" si="89"/>
        <v>27.09</v>
      </c>
      <c r="K1148" s="29">
        <f t="shared" si="89"/>
        <v>25.259999999999998</v>
      </c>
      <c r="L1148" s="29">
        <f t="shared" si="89"/>
        <v>25.19</v>
      </c>
      <c r="M1148" s="29">
        <f t="shared" si="89"/>
        <v>23.86</v>
      </c>
      <c r="N1148" s="29">
        <f t="shared" si="89"/>
        <v>24.16</v>
      </c>
      <c r="O1148" s="29">
        <f t="shared" si="89"/>
        <v>34.03</v>
      </c>
    </row>
    <row r="1149" spans="1:15" x14ac:dyDescent="0.2">
      <c r="A1149" s="23" t="s">
        <v>42</v>
      </c>
      <c r="B1149" s="24">
        <v>6.83</v>
      </c>
      <c r="C1149" s="25">
        <v>6.45</v>
      </c>
      <c r="D1149" s="26">
        <v>7.19</v>
      </c>
      <c r="E1149" s="25">
        <v>14.28</v>
      </c>
      <c r="F1149" s="26">
        <v>6.93</v>
      </c>
      <c r="G1149" s="26">
        <v>4.43</v>
      </c>
      <c r="H1149" s="26">
        <v>4.49</v>
      </c>
      <c r="I1149" s="25">
        <v>3.99</v>
      </c>
      <c r="J1149" s="26">
        <v>10.92</v>
      </c>
      <c r="K1149" s="25">
        <v>3.8</v>
      </c>
      <c r="L1149" s="26">
        <v>7.54</v>
      </c>
      <c r="M1149" s="26">
        <v>9.65</v>
      </c>
      <c r="N1149" s="26">
        <v>8.7100000000000009</v>
      </c>
      <c r="O1149" s="26">
        <v>3.81</v>
      </c>
    </row>
    <row r="1150" spans="1:15" x14ac:dyDescent="0.2">
      <c r="A1150" s="43" t="s">
        <v>175</v>
      </c>
      <c r="B1150" s="4"/>
    </row>
    <row r="1151" spans="1:15" x14ac:dyDescent="0.2">
      <c r="A1151" s="23" t="s">
        <v>165</v>
      </c>
      <c r="B1151" s="24">
        <v>1.18</v>
      </c>
      <c r="C1151" s="25">
        <v>0.96</v>
      </c>
      <c r="D1151" s="26">
        <v>1.38</v>
      </c>
      <c r="E1151" s="25">
        <v>2.2000000000000002</v>
      </c>
      <c r="F1151" s="26">
        <v>1.22</v>
      </c>
      <c r="G1151" s="26">
        <v>1.4</v>
      </c>
      <c r="H1151" s="26">
        <v>0</v>
      </c>
      <c r="I1151" s="25">
        <v>1.49</v>
      </c>
      <c r="J1151" s="26">
        <v>0.72</v>
      </c>
      <c r="K1151" s="25">
        <v>2.1</v>
      </c>
      <c r="L1151" s="26">
        <v>1.03</v>
      </c>
      <c r="M1151" s="26">
        <v>0</v>
      </c>
      <c r="N1151" s="26">
        <v>0.44</v>
      </c>
      <c r="O1151" s="26">
        <v>2.65</v>
      </c>
    </row>
    <row r="1152" spans="1:15" x14ac:dyDescent="0.2">
      <c r="A1152" s="23" t="s">
        <v>166</v>
      </c>
      <c r="B1152" s="24">
        <v>1.79</v>
      </c>
      <c r="C1152" s="25">
        <v>1.1200000000000001</v>
      </c>
      <c r="D1152" s="26">
        <v>2.4300000000000002</v>
      </c>
      <c r="E1152" s="25">
        <v>4.97</v>
      </c>
      <c r="F1152" s="26">
        <v>1.79</v>
      </c>
      <c r="G1152" s="26">
        <v>1.07</v>
      </c>
      <c r="H1152" s="26">
        <v>0.49</v>
      </c>
      <c r="I1152" s="25">
        <v>1.9</v>
      </c>
      <c r="J1152" s="26">
        <v>1.62</v>
      </c>
      <c r="K1152" s="25">
        <v>0.71</v>
      </c>
      <c r="L1152" s="26">
        <v>1.21</v>
      </c>
      <c r="M1152" s="26">
        <v>0.93</v>
      </c>
      <c r="N1152" s="26">
        <v>2.29</v>
      </c>
      <c r="O1152" s="26">
        <v>3.7</v>
      </c>
    </row>
    <row r="1153" spans="1:15" x14ac:dyDescent="0.2">
      <c r="A1153" s="28" t="s">
        <v>273</v>
      </c>
      <c r="B1153" s="29">
        <f t="shared" ref="B1153:O1153" si="90">B1152+B1151</f>
        <v>2.9699999999999998</v>
      </c>
      <c r="C1153" s="29">
        <f t="shared" si="90"/>
        <v>2.08</v>
      </c>
      <c r="D1153" s="29">
        <f t="shared" si="90"/>
        <v>3.81</v>
      </c>
      <c r="E1153" s="29">
        <f t="shared" si="90"/>
        <v>7.17</v>
      </c>
      <c r="F1153" s="29">
        <f t="shared" si="90"/>
        <v>3.01</v>
      </c>
      <c r="G1153" s="29">
        <f t="shared" si="90"/>
        <v>2.4699999999999998</v>
      </c>
      <c r="H1153" s="29">
        <f t="shared" si="90"/>
        <v>0.49</v>
      </c>
      <c r="I1153" s="29">
        <f t="shared" si="90"/>
        <v>3.3899999999999997</v>
      </c>
      <c r="J1153" s="29">
        <f t="shared" si="90"/>
        <v>2.34</v>
      </c>
      <c r="K1153" s="29">
        <f t="shared" si="90"/>
        <v>2.81</v>
      </c>
      <c r="L1153" s="29">
        <f t="shared" si="90"/>
        <v>2.2400000000000002</v>
      </c>
      <c r="M1153" s="29">
        <f t="shared" si="90"/>
        <v>0.93</v>
      </c>
      <c r="N1153" s="29">
        <f t="shared" si="90"/>
        <v>2.73</v>
      </c>
      <c r="O1153" s="29">
        <f t="shared" si="90"/>
        <v>6.35</v>
      </c>
    </row>
    <row r="1154" spans="1:15" x14ac:dyDescent="0.2">
      <c r="A1154" s="23" t="s">
        <v>168</v>
      </c>
      <c r="B1154" s="24">
        <v>37.31</v>
      </c>
      <c r="C1154" s="25">
        <v>44</v>
      </c>
      <c r="D1154" s="26">
        <v>30.82</v>
      </c>
      <c r="E1154" s="25">
        <v>36.65</v>
      </c>
      <c r="F1154" s="26">
        <v>37.6</v>
      </c>
      <c r="G1154" s="26">
        <v>38.6</v>
      </c>
      <c r="H1154" s="26">
        <v>35.04</v>
      </c>
      <c r="I1154" s="25">
        <v>37.83</v>
      </c>
      <c r="J1154" s="26">
        <v>36.549999999999997</v>
      </c>
      <c r="K1154" s="25">
        <v>45.83</v>
      </c>
      <c r="L1154" s="26">
        <v>39.19</v>
      </c>
      <c r="M1154" s="26">
        <v>34.619999999999997</v>
      </c>
      <c r="N1154" s="26">
        <v>34.5</v>
      </c>
      <c r="O1154" s="26">
        <v>32.86</v>
      </c>
    </row>
    <row r="1155" spans="1:15" x14ac:dyDescent="0.2">
      <c r="A1155" s="23" t="s">
        <v>169</v>
      </c>
      <c r="B1155" s="24">
        <v>15.61</v>
      </c>
      <c r="C1155" s="25">
        <v>16.260000000000002</v>
      </c>
      <c r="D1155" s="26">
        <v>14.98</v>
      </c>
      <c r="E1155" s="25">
        <v>20.66</v>
      </c>
      <c r="F1155" s="26">
        <v>17.04</v>
      </c>
      <c r="G1155" s="26">
        <v>12.38</v>
      </c>
      <c r="H1155" s="26">
        <v>11.48</v>
      </c>
      <c r="I1155" s="25">
        <v>18.3</v>
      </c>
      <c r="J1155" s="26">
        <v>11.75</v>
      </c>
      <c r="K1155" s="25">
        <v>12.95</v>
      </c>
      <c r="L1155" s="26">
        <v>12.64</v>
      </c>
      <c r="M1155" s="26">
        <v>14.64</v>
      </c>
      <c r="N1155" s="26">
        <v>18.29</v>
      </c>
      <c r="O1155" s="26">
        <v>18.010000000000002</v>
      </c>
    </row>
    <row r="1156" spans="1:15" x14ac:dyDescent="0.2">
      <c r="A1156" s="23" t="s">
        <v>170</v>
      </c>
      <c r="B1156" s="24">
        <v>35.99</v>
      </c>
      <c r="C1156" s="25">
        <v>28.95</v>
      </c>
      <c r="D1156" s="26">
        <v>42.82</v>
      </c>
      <c r="E1156" s="25">
        <v>20.74</v>
      </c>
      <c r="F1156" s="26">
        <v>34.83</v>
      </c>
      <c r="G1156" s="26">
        <v>42.27</v>
      </c>
      <c r="H1156" s="26">
        <v>42.25</v>
      </c>
      <c r="I1156" s="25">
        <v>35.75</v>
      </c>
      <c r="J1156" s="26">
        <v>36.340000000000003</v>
      </c>
      <c r="K1156" s="25">
        <v>35.299999999999997</v>
      </c>
      <c r="L1156" s="26">
        <v>34.39</v>
      </c>
      <c r="M1156" s="26">
        <v>40.409999999999997</v>
      </c>
      <c r="N1156" s="26">
        <v>35.119999999999997</v>
      </c>
      <c r="O1156" s="26">
        <v>34.67</v>
      </c>
    </row>
    <row r="1157" spans="1:15" x14ac:dyDescent="0.2">
      <c r="A1157" s="28" t="s">
        <v>171</v>
      </c>
      <c r="B1157" s="29">
        <f t="shared" ref="B1157:O1157" si="91">B1156+B1155</f>
        <v>51.6</v>
      </c>
      <c r="C1157" s="29">
        <f t="shared" si="91"/>
        <v>45.21</v>
      </c>
      <c r="D1157" s="29">
        <f t="shared" si="91"/>
        <v>57.8</v>
      </c>
      <c r="E1157" s="29">
        <f t="shared" si="91"/>
        <v>41.4</v>
      </c>
      <c r="F1157" s="29">
        <f t="shared" si="91"/>
        <v>51.87</v>
      </c>
      <c r="G1157" s="29">
        <f t="shared" si="91"/>
        <v>54.650000000000006</v>
      </c>
      <c r="H1157" s="29">
        <f t="shared" si="91"/>
        <v>53.730000000000004</v>
      </c>
      <c r="I1157" s="29">
        <f t="shared" si="91"/>
        <v>54.05</v>
      </c>
      <c r="J1157" s="29">
        <f t="shared" si="91"/>
        <v>48.09</v>
      </c>
      <c r="K1157" s="29">
        <f t="shared" si="91"/>
        <v>48.25</v>
      </c>
      <c r="L1157" s="29">
        <f t="shared" si="91"/>
        <v>47.03</v>
      </c>
      <c r="M1157" s="29">
        <f t="shared" si="91"/>
        <v>55.05</v>
      </c>
      <c r="N1157" s="29">
        <f t="shared" si="91"/>
        <v>53.41</v>
      </c>
      <c r="O1157" s="29">
        <f t="shared" si="91"/>
        <v>52.680000000000007</v>
      </c>
    </row>
    <row r="1158" spans="1:15" x14ac:dyDescent="0.2">
      <c r="A1158" s="23" t="s">
        <v>42</v>
      </c>
      <c r="B1158" s="24">
        <v>8.1300000000000008</v>
      </c>
      <c r="C1158" s="25">
        <v>8.6999999999999993</v>
      </c>
      <c r="D1158" s="26">
        <v>7.57</v>
      </c>
      <c r="E1158" s="25">
        <v>14.78</v>
      </c>
      <c r="F1158" s="26">
        <v>7.52</v>
      </c>
      <c r="G1158" s="26">
        <v>4.2699999999999996</v>
      </c>
      <c r="H1158" s="26">
        <v>10.74</v>
      </c>
      <c r="I1158" s="25">
        <v>4.72</v>
      </c>
      <c r="J1158" s="26">
        <v>13.02</v>
      </c>
      <c r="K1158" s="25">
        <v>3.1</v>
      </c>
      <c r="L1158" s="26">
        <v>11.54</v>
      </c>
      <c r="M1158" s="26">
        <v>9.4</v>
      </c>
      <c r="N1158" s="26">
        <v>9.36</v>
      </c>
      <c r="O1158" s="26">
        <v>8.1199999999999992</v>
      </c>
    </row>
    <row r="1159" spans="1:15" x14ac:dyDescent="0.2">
      <c r="A1159" s="43" t="s">
        <v>176</v>
      </c>
      <c r="B1159" s="4"/>
    </row>
    <row r="1160" spans="1:15" x14ac:dyDescent="0.2">
      <c r="A1160" s="23" t="s">
        <v>165</v>
      </c>
      <c r="B1160" s="24">
        <v>2.2200000000000002</v>
      </c>
      <c r="C1160" s="25">
        <v>2.19</v>
      </c>
      <c r="D1160" s="26">
        <v>2.25</v>
      </c>
      <c r="E1160" s="25">
        <v>0.6</v>
      </c>
      <c r="F1160" s="26">
        <v>3</v>
      </c>
      <c r="G1160" s="26">
        <v>1.98</v>
      </c>
      <c r="H1160" s="26">
        <v>1.02</v>
      </c>
      <c r="I1160" s="25">
        <v>2.5299999999999998</v>
      </c>
      <c r="J1160" s="26">
        <v>1.78</v>
      </c>
      <c r="K1160" s="25">
        <v>0.61</v>
      </c>
      <c r="L1160" s="26">
        <v>1.64</v>
      </c>
      <c r="M1160" s="26">
        <v>1.21</v>
      </c>
      <c r="N1160" s="26">
        <v>3.65</v>
      </c>
      <c r="O1160" s="26">
        <v>3.49</v>
      </c>
    </row>
    <row r="1161" spans="1:15" x14ac:dyDescent="0.2">
      <c r="A1161" s="23" t="s">
        <v>166</v>
      </c>
      <c r="B1161" s="24">
        <v>4.88</v>
      </c>
      <c r="C1161" s="25">
        <v>5.01</v>
      </c>
      <c r="D1161" s="26">
        <v>4.75</v>
      </c>
      <c r="E1161" s="25">
        <v>10.68</v>
      </c>
      <c r="F1161" s="26">
        <v>4.9400000000000004</v>
      </c>
      <c r="G1161" s="26">
        <v>2.56</v>
      </c>
      <c r="H1161" s="26">
        <v>3.72</v>
      </c>
      <c r="I1161" s="25">
        <v>5.12</v>
      </c>
      <c r="J1161" s="26">
        <v>4.53</v>
      </c>
      <c r="K1161" s="25">
        <v>4.75</v>
      </c>
      <c r="L1161" s="26">
        <v>4.18</v>
      </c>
      <c r="M1161" s="26">
        <v>4.5199999999999996</v>
      </c>
      <c r="N1161" s="26">
        <v>5.13</v>
      </c>
      <c r="O1161" s="26">
        <v>5.58</v>
      </c>
    </row>
    <row r="1162" spans="1:15" x14ac:dyDescent="0.2">
      <c r="A1162" s="28" t="s">
        <v>273</v>
      </c>
      <c r="B1162" s="29">
        <f t="shared" ref="B1162:O1162" si="92">B1161+B1160</f>
        <v>7.1</v>
      </c>
      <c r="C1162" s="29">
        <f t="shared" si="92"/>
        <v>7.1999999999999993</v>
      </c>
      <c r="D1162" s="29">
        <f t="shared" si="92"/>
        <v>7</v>
      </c>
      <c r="E1162" s="29">
        <f t="shared" si="92"/>
        <v>11.28</v>
      </c>
      <c r="F1162" s="29">
        <f t="shared" si="92"/>
        <v>7.94</v>
      </c>
      <c r="G1162" s="29">
        <f t="shared" si="92"/>
        <v>4.54</v>
      </c>
      <c r="H1162" s="29">
        <f t="shared" si="92"/>
        <v>4.74</v>
      </c>
      <c r="I1162" s="29">
        <f t="shared" si="92"/>
        <v>7.65</v>
      </c>
      <c r="J1162" s="29">
        <f t="shared" si="92"/>
        <v>6.3100000000000005</v>
      </c>
      <c r="K1162" s="29">
        <f t="shared" si="92"/>
        <v>5.36</v>
      </c>
      <c r="L1162" s="29">
        <f t="shared" si="92"/>
        <v>5.8199999999999994</v>
      </c>
      <c r="M1162" s="29">
        <f t="shared" si="92"/>
        <v>5.7299999999999995</v>
      </c>
      <c r="N1162" s="29">
        <f t="shared" si="92"/>
        <v>8.7799999999999994</v>
      </c>
      <c r="O1162" s="29">
        <f t="shared" si="92"/>
        <v>9.07</v>
      </c>
    </row>
    <row r="1163" spans="1:15" x14ac:dyDescent="0.2">
      <c r="A1163" s="23" t="s">
        <v>168</v>
      </c>
      <c r="B1163" s="24">
        <v>51.15</v>
      </c>
      <c r="C1163" s="25">
        <v>55.44</v>
      </c>
      <c r="D1163" s="26">
        <v>47</v>
      </c>
      <c r="E1163" s="25">
        <v>42.71</v>
      </c>
      <c r="F1163" s="26">
        <v>49.03</v>
      </c>
      <c r="G1163" s="26">
        <v>59.82</v>
      </c>
      <c r="H1163" s="26">
        <v>52.73</v>
      </c>
      <c r="I1163" s="25">
        <v>53.57</v>
      </c>
      <c r="J1163" s="26">
        <v>47.67</v>
      </c>
      <c r="K1163" s="25">
        <v>58.18</v>
      </c>
      <c r="L1163" s="26">
        <v>52.45</v>
      </c>
      <c r="M1163" s="26">
        <v>49.93</v>
      </c>
      <c r="N1163" s="26">
        <v>46.43</v>
      </c>
      <c r="O1163" s="26">
        <v>50.46</v>
      </c>
    </row>
    <row r="1164" spans="1:15" x14ac:dyDescent="0.2">
      <c r="A1164" s="23" t="s">
        <v>169</v>
      </c>
      <c r="B1164" s="24">
        <v>23.09</v>
      </c>
      <c r="C1164" s="25">
        <v>23</v>
      </c>
      <c r="D1164" s="26">
        <v>23.18</v>
      </c>
      <c r="E1164" s="25">
        <v>22.37</v>
      </c>
      <c r="F1164" s="26">
        <v>23.78</v>
      </c>
      <c r="G1164" s="26">
        <v>20.66</v>
      </c>
      <c r="H1164" s="26">
        <v>24.49</v>
      </c>
      <c r="I1164" s="25">
        <v>24.87</v>
      </c>
      <c r="J1164" s="26">
        <v>20.54</v>
      </c>
      <c r="K1164" s="25">
        <v>21.42</v>
      </c>
      <c r="L1164" s="26">
        <v>25.3</v>
      </c>
      <c r="M1164" s="26">
        <v>30.41</v>
      </c>
      <c r="N1164" s="26">
        <v>20.57</v>
      </c>
      <c r="O1164" s="26">
        <v>19.38</v>
      </c>
    </row>
    <row r="1165" spans="1:15" x14ac:dyDescent="0.2">
      <c r="A1165" s="23" t="s">
        <v>170</v>
      </c>
      <c r="B1165" s="24">
        <v>13.11</v>
      </c>
      <c r="C1165" s="25">
        <v>8.2200000000000006</v>
      </c>
      <c r="D1165" s="26">
        <v>17.86</v>
      </c>
      <c r="E1165" s="25">
        <v>11.47</v>
      </c>
      <c r="F1165" s="26">
        <v>13.52</v>
      </c>
      <c r="G1165" s="26">
        <v>12.86</v>
      </c>
      <c r="H1165" s="26">
        <v>13.22</v>
      </c>
      <c r="I1165" s="25">
        <v>10.73</v>
      </c>
      <c r="J1165" s="26">
        <v>16.54</v>
      </c>
      <c r="K1165" s="25">
        <v>12.38</v>
      </c>
      <c r="L1165" s="26">
        <v>10.25</v>
      </c>
      <c r="M1165" s="26">
        <v>7.85</v>
      </c>
      <c r="N1165" s="26">
        <v>16.18</v>
      </c>
      <c r="O1165" s="26">
        <v>17.170000000000002</v>
      </c>
    </row>
    <row r="1166" spans="1:15" x14ac:dyDescent="0.2">
      <c r="A1166" s="28" t="s">
        <v>171</v>
      </c>
      <c r="B1166" s="29">
        <f t="shared" ref="B1166:O1166" si="93">B1165+B1164</f>
        <v>36.200000000000003</v>
      </c>
      <c r="C1166" s="29">
        <f t="shared" si="93"/>
        <v>31.22</v>
      </c>
      <c r="D1166" s="29">
        <f t="shared" si="93"/>
        <v>41.04</v>
      </c>
      <c r="E1166" s="29">
        <f t="shared" si="93"/>
        <v>33.840000000000003</v>
      </c>
      <c r="F1166" s="29">
        <f t="shared" si="93"/>
        <v>37.299999999999997</v>
      </c>
      <c r="G1166" s="29">
        <f t="shared" si="93"/>
        <v>33.519999999999996</v>
      </c>
      <c r="H1166" s="29">
        <f t="shared" si="93"/>
        <v>37.71</v>
      </c>
      <c r="I1166" s="29">
        <f t="shared" si="93"/>
        <v>35.6</v>
      </c>
      <c r="J1166" s="29">
        <f t="shared" si="93"/>
        <v>37.08</v>
      </c>
      <c r="K1166" s="29">
        <f t="shared" si="93"/>
        <v>33.800000000000004</v>
      </c>
      <c r="L1166" s="29">
        <f t="shared" si="93"/>
        <v>35.549999999999997</v>
      </c>
      <c r="M1166" s="29">
        <f t="shared" si="93"/>
        <v>38.26</v>
      </c>
      <c r="N1166" s="29">
        <f t="shared" si="93"/>
        <v>36.75</v>
      </c>
      <c r="O1166" s="29">
        <f t="shared" si="93"/>
        <v>36.549999999999997</v>
      </c>
    </row>
    <row r="1167" spans="1:15" x14ac:dyDescent="0.2">
      <c r="A1167" s="23" t="s">
        <v>42</v>
      </c>
      <c r="B1167" s="24">
        <v>5.54</v>
      </c>
      <c r="C1167" s="25">
        <v>6.14</v>
      </c>
      <c r="D1167" s="26">
        <v>4.96</v>
      </c>
      <c r="E1167" s="25">
        <v>12.17</v>
      </c>
      <c r="F1167" s="26">
        <v>5.73</v>
      </c>
      <c r="G1167" s="26">
        <v>2.12</v>
      </c>
      <c r="H1167" s="26">
        <v>4.82</v>
      </c>
      <c r="I1167" s="25">
        <v>3.18</v>
      </c>
      <c r="J1167" s="26">
        <v>8.94</v>
      </c>
      <c r="K1167" s="25">
        <v>2.66</v>
      </c>
      <c r="L1167" s="26">
        <v>6.19</v>
      </c>
      <c r="M1167" s="26">
        <v>6.08</v>
      </c>
      <c r="N1167" s="26">
        <v>8.0399999999999991</v>
      </c>
      <c r="O1167" s="26">
        <v>3.92</v>
      </c>
    </row>
    <row r="1168" spans="1:15" x14ac:dyDescent="0.2">
      <c r="A1168" s="43" t="s">
        <v>177</v>
      </c>
      <c r="B1168" s="4"/>
    </row>
    <row r="1169" spans="1:15" x14ac:dyDescent="0.2">
      <c r="A1169" s="23" t="s">
        <v>165</v>
      </c>
      <c r="B1169" s="24">
        <v>1.76</v>
      </c>
      <c r="C1169" s="25">
        <v>2.27</v>
      </c>
      <c r="D1169" s="26">
        <v>1.27</v>
      </c>
      <c r="E1169" s="25">
        <v>0.79</v>
      </c>
      <c r="F1169" s="26">
        <v>2.5</v>
      </c>
      <c r="G1169" s="26">
        <v>1.68</v>
      </c>
      <c r="H1169" s="26">
        <v>0</v>
      </c>
      <c r="I1169" s="25">
        <v>2.19</v>
      </c>
      <c r="J1169" s="26">
        <v>1.1499999999999999</v>
      </c>
      <c r="K1169" s="25">
        <v>1.88</v>
      </c>
      <c r="L1169" s="26">
        <v>0.15</v>
      </c>
      <c r="M1169" s="26">
        <v>0</v>
      </c>
      <c r="N1169" s="26">
        <v>1.77</v>
      </c>
      <c r="O1169" s="26">
        <v>4.8499999999999996</v>
      </c>
    </row>
    <row r="1170" spans="1:15" x14ac:dyDescent="0.2">
      <c r="A1170" s="23" t="s">
        <v>166</v>
      </c>
      <c r="B1170" s="24">
        <v>4.43</v>
      </c>
      <c r="C1170" s="25">
        <v>3.84</v>
      </c>
      <c r="D1170" s="26">
        <v>5</v>
      </c>
      <c r="E1170" s="25">
        <v>4.18</v>
      </c>
      <c r="F1170" s="26">
        <v>4.95</v>
      </c>
      <c r="G1170" s="26">
        <v>4.21</v>
      </c>
      <c r="H1170" s="26">
        <v>3.11</v>
      </c>
      <c r="I1170" s="25">
        <v>5.0199999999999996</v>
      </c>
      <c r="J1170" s="26">
        <v>3.59</v>
      </c>
      <c r="K1170" s="25">
        <v>5.71</v>
      </c>
      <c r="L1170" s="26">
        <v>2.68</v>
      </c>
      <c r="M1170" s="26">
        <v>3.3</v>
      </c>
      <c r="N1170" s="26">
        <v>5.53</v>
      </c>
      <c r="O1170" s="26">
        <v>3.75</v>
      </c>
    </row>
    <row r="1171" spans="1:15" x14ac:dyDescent="0.2">
      <c r="A1171" s="28" t="s">
        <v>273</v>
      </c>
      <c r="B1171" s="29">
        <f t="shared" ref="B1171:O1171" si="94">B1170+B1169</f>
        <v>6.1899999999999995</v>
      </c>
      <c r="C1171" s="29">
        <f t="shared" si="94"/>
        <v>6.1099999999999994</v>
      </c>
      <c r="D1171" s="29">
        <f t="shared" si="94"/>
        <v>6.27</v>
      </c>
      <c r="E1171" s="29">
        <f t="shared" si="94"/>
        <v>4.97</v>
      </c>
      <c r="F1171" s="29">
        <f t="shared" si="94"/>
        <v>7.45</v>
      </c>
      <c r="G1171" s="29">
        <f t="shared" si="94"/>
        <v>5.89</v>
      </c>
      <c r="H1171" s="29">
        <f t="shared" si="94"/>
        <v>3.11</v>
      </c>
      <c r="I1171" s="29">
        <f t="shared" si="94"/>
        <v>7.2099999999999991</v>
      </c>
      <c r="J1171" s="29">
        <f t="shared" si="94"/>
        <v>4.74</v>
      </c>
      <c r="K1171" s="29">
        <f t="shared" si="94"/>
        <v>7.59</v>
      </c>
      <c r="L1171" s="29">
        <f t="shared" si="94"/>
        <v>2.83</v>
      </c>
      <c r="M1171" s="29">
        <f t="shared" si="94"/>
        <v>3.3</v>
      </c>
      <c r="N1171" s="29">
        <f t="shared" si="94"/>
        <v>7.3000000000000007</v>
      </c>
      <c r="O1171" s="29">
        <f t="shared" si="94"/>
        <v>8.6</v>
      </c>
    </row>
    <row r="1172" spans="1:15" x14ac:dyDescent="0.2">
      <c r="A1172" s="23" t="s">
        <v>168</v>
      </c>
      <c r="B1172" s="24">
        <v>47.71</v>
      </c>
      <c r="C1172" s="25">
        <v>52.21</v>
      </c>
      <c r="D1172" s="26">
        <v>43.35</v>
      </c>
      <c r="E1172" s="25">
        <v>55.57</v>
      </c>
      <c r="F1172" s="26">
        <v>46.78</v>
      </c>
      <c r="G1172" s="26">
        <v>45.57</v>
      </c>
      <c r="H1172" s="26">
        <v>48.27</v>
      </c>
      <c r="I1172" s="25">
        <v>51.04</v>
      </c>
      <c r="J1172" s="26">
        <v>42.91</v>
      </c>
      <c r="K1172" s="25">
        <v>49.3</v>
      </c>
      <c r="L1172" s="26">
        <v>53.63</v>
      </c>
      <c r="M1172" s="26">
        <v>53.63</v>
      </c>
      <c r="N1172" s="26">
        <v>41.4</v>
      </c>
      <c r="O1172" s="26">
        <v>44.65</v>
      </c>
    </row>
    <row r="1173" spans="1:15" x14ac:dyDescent="0.2">
      <c r="A1173" s="23" t="s">
        <v>169</v>
      </c>
      <c r="B1173" s="24">
        <v>14.9</v>
      </c>
      <c r="C1173" s="25">
        <v>15.69</v>
      </c>
      <c r="D1173" s="26">
        <v>14.13</v>
      </c>
      <c r="E1173" s="25">
        <v>7.13</v>
      </c>
      <c r="F1173" s="26">
        <v>18.100000000000001</v>
      </c>
      <c r="G1173" s="26">
        <v>13.54</v>
      </c>
      <c r="H1173" s="26">
        <v>11.12</v>
      </c>
      <c r="I1173" s="25">
        <v>16.37</v>
      </c>
      <c r="J1173" s="26">
        <v>12.78</v>
      </c>
      <c r="K1173" s="25">
        <v>18.260000000000002</v>
      </c>
      <c r="L1173" s="26">
        <v>11.74</v>
      </c>
      <c r="M1173" s="26">
        <v>15.2</v>
      </c>
      <c r="N1173" s="26">
        <v>15.42</v>
      </c>
      <c r="O1173" s="26">
        <v>12.14</v>
      </c>
    </row>
    <row r="1174" spans="1:15" x14ac:dyDescent="0.2">
      <c r="A1174" s="23" t="s">
        <v>170</v>
      </c>
      <c r="B1174" s="24">
        <v>22.02</v>
      </c>
      <c r="C1174" s="25">
        <v>16.37</v>
      </c>
      <c r="D1174" s="26">
        <v>27.49</v>
      </c>
      <c r="E1174" s="25">
        <v>12.19</v>
      </c>
      <c r="F1174" s="26">
        <v>21.12</v>
      </c>
      <c r="G1174" s="26">
        <v>27.62</v>
      </c>
      <c r="H1174" s="26">
        <v>24.5</v>
      </c>
      <c r="I1174" s="25">
        <v>18.29</v>
      </c>
      <c r="J1174" s="26">
        <v>27.39</v>
      </c>
      <c r="K1174" s="25">
        <v>20.48</v>
      </c>
      <c r="L1174" s="26">
        <v>21.91</v>
      </c>
      <c r="M1174" s="26">
        <v>17.440000000000001</v>
      </c>
      <c r="N1174" s="26">
        <v>22.88</v>
      </c>
      <c r="O1174" s="26">
        <v>27.64</v>
      </c>
    </row>
    <row r="1175" spans="1:15" x14ac:dyDescent="0.2">
      <c r="A1175" s="28" t="s">
        <v>171</v>
      </c>
      <c r="B1175" s="29">
        <f t="shared" ref="B1175:O1175" si="95">B1174+B1173</f>
        <v>36.92</v>
      </c>
      <c r="C1175" s="29">
        <f t="shared" si="95"/>
        <v>32.06</v>
      </c>
      <c r="D1175" s="29">
        <f t="shared" si="95"/>
        <v>41.62</v>
      </c>
      <c r="E1175" s="29">
        <f t="shared" si="95"/>
        <v>19.32</v>
      </c>
      <c r="F1175" s="29">
        <f t="shared" si="95"/>
        <v>39.22</v>
      </c>
      <c r="G1175" s="29">
        <f t="shared" si="95"/>
        <v>41.16</v>
      </c>
      <c r="H1175" s="29">
        <f t="shared" si="95"/>
        <v>35.619999999999997</v>
      </c>
      <c r="I1175" s="29">
        <f t="shared" si="95"/>
        <v>34.659999999999997</v>
      </c>
      <c r="J1175" s="29">
        <f t="shared" si="95"/>
        <v>40.17</v>
      </c>
      <c r="K1175" s="29">
        <f t="shared" si="95"/>
        <v>38.74</v>
      </c>
      <c r="L1175" s="29">
        <f t="shared" si="95"/>
        <v>33.65</v>
      </c>
      <c r="M1175" s="29">
        <f t="shared" si="95"/>
        <v>32.64</v>
      </c>
      <c r="N1175" s="29">
        <f t="shared" si="95"/>
        <v>38.299999999999997</v>
      </c>
      <c r="O1175" s="29">
        <f t="shared" si="95"/>
        <v>39.78</v>
      </c>
    </row>
    <row r="1176" spans="1:15" x14ac:dyDescent="0.2">
      <c r="A1176" s="23" t="s">
        <v>42</v>
      </c>
      <c r="B1176" s="24">
        <v>9.18</v>
      </c>
      <c r="C1176" s="25">
        <v>9.6199999999999992</v>
      </c>
      <c r="D1176" s="26">
        <v>8.75</v>
      </c>
      <c r="E1176" s="25">
        <v>20.14</v>
      </c>
      <c r="F1176" s="26">
        <v>6.55</v>
      </c>
      <c r="G1176" s="26">
        <v>7.38</v>
      </c>
      <c r="H1176" s="26">
        <v>12.99</v>
      </c>
      <c r="I1176" s="25">
        <v>7.09</v>
      </c>
      <c r="J1176" s="26">
        <v>12.19</v>
      </c>
      <c r="K1176" s="25">
        <v>4.3600000000000003</v>
      </c>
      <c r="L1176" s="26">
        <v>9.9</v>
      </c>
      <c r="M1176" s="26">
        <v>10.42</v>
      </c>
      <c r="N1176" s="26">
        <v>13</v>
      </c>
      <c r="O1176" s="26">
        <v>6.97</v>
      </c>
    </row>
    <row r="1177" spans="1:15" x14ac:dyDescent="0.2">
      <c r="A1177" s="22" t="s">
        <v>178</v>
      </c>
      <c r="B1177" s="4"/>
    </row>
    <row r="1178" spans="1:15" x14ac:dyDescent="0.2">
      <c r="A1178" s="23" t="s">
        <v>165</v>
      </c>
      <c r="B1178" s="24">
        <v>6.33</v>
      </c>
      <c r="C1178" s="25">
        <v>3.61</v>
      </c>
      <c r="D1178" s="26">
        <v>8.9700000000000006</v>
      </c>
      <c r="E1178" s="25">
        <v>6.05</v>
      </c>
      <c r="F1178" s="26">
        <v>7</v>
      </c>
      <c r="G1178" s="26">
        <v>5.82</v>
      </c>
      <c r="H1178" s="26">
        <v>4.91</v>
      </c>
      <c r="I1178" s="25">
        <v>7.33</v>
      </c>
      <c r="J1178" s="26">
        <v>4.9000000000000004</v>
      </c>
      <c r="K1178" s="25">
        <v>3.7</v>
      </c>
      <c r="L1178" s="26">
        <v>8.3800000000000008</v>
      </c>
      <c r="M1178" s="26">
        <v>7.29</v>
      </c>
      <c r="N1178" s="26">
        <v>5.7</v>
      </c>
      <c r="O1178" s="26">
        <v>7.87</v>
      </c>
    </row>
    <row r="1179" spans="1:15" x14ac:dyDescent="0.2">
      <c r="A1179" s="23" t="s">
        <v>166</v>
      </c>
      <c r="B1179" s="24">
        <v>17.239999999999998</v>
      </c>
      <c r="C1179" s="25">
        <v>17.989999999999998</v>
      </c>
      <c r="D1179" s="26">
        <v>16.52</v>
      </c>
      <c r="E1179" s="25">
        <v>18.64</v>
      </c>
      <c r="F1179" s="26">
        <v>18.64</v>
      </c>
      <c r="G1179" s="26">
        <v>16.39</v>
      </c>
      <c r="H1179" s="26">
        <v>12.59</v>
      </c>
      <c r="I1179" s="25">
        <v>18.739999999999998</v>
      </c>
      <c r="J1179" s="26">
        <v>15.08</v>
      </c>
      <c r="K1179" s="25">
        <v>18.73</v>
      </c>
      <c r="L1179" s="26">
        <v>17.22</v>
      </c>
      <c r="M1179" s="26">
        <v>16.66</v>
      </c>
      <c r="N1179" s="26">
        <v>19.100000000000001</v>
      </c>
      <c r="O1179" s="26">
        <v>13.07</v>
      </c>
    </row>
    <row r="1180" spans="1:15" x14ac:dyDescent="0.2">
      <c r="A1180" s="28" t="s">
        <v>273</v>
      </c>
      <c r="B1180" s="29">
        <f t="shared" ref="B1180:O1180" si="96">B1179+B1178</f>
        <v>23.57</v>
      </c>
      <c r="C1180" s="29">
        <f t="shared" si="96"/>
        <v>21.599999999999998</v>
      </c>
      <c r="D1180" s="29">
        <f t="shared" si="96"/>
        <v>25.490000000000002</v>
      </c>
      <c r="E1180" s="29">
        <f t="shared" si="96"/>
        <v>24.69</v>
      </c>
      <c r="F1180" s="29">
        <f t="shared" si="96"/>
        <v>25.64</v>
      </c>
      <c r="G1180" s="29">
        <f t="shared" si="96"/>
        <v>22.21</v>
      </c>
      <c r="H1180" s="29">
        <f t="shared" si="96"/>
        <v>17.5</v>
      </c>
      <c r="I1180" s="29">
        <f t="shared" si="96"/>
        <v>26.07</v>
      </c>
      <c r="J1180" s="29">
        <f t="shared" si="96"/>
        <v>19.98</v>
      </c>
      <c r="K1180" s="29">
        <f t="shared" si="96"/>
        <v>22.43</v>
      </c>
      <c r="L1180" s="29">
        <f t="shared" si="96"/>
        <v>25.6</v>
      </c>
      <c r="M1180" s="29">
        <f t="shared" si="96"/>
        <v>23.95</v>
      </c>
      <c r="N1180" s="29">
        <f t="shared" si="96"/>
        <v>24.8</v>
      </c>
      <c r="O1180" s="29">
        <f t="shared" si="96"/>
        <v>20.94</v>
      </c>
    </row>
    <row r="1181" spans="1:15" x14ac:dyDescent="0.2">
      <c r="A1181" s="23" t="s">
        <v>168</v>
      </c>
      <c r="B1181" s="24">
        <v>54.62</v>
      </c>
      <c r="C1181" s="25">
        <v>57.56</v>
      </c>
      <c r="D1181" s="26">
        <v>51.77</v>
      </c>
      <c r="E1181" s="25">
        <v>41.36</v>
      </c>
      <c r="F1181" s="26">
        <v>53.04</v>
      </c>
      <c r="G1181" s="26">
        <v>58.8</v>
      </c>
      <c r="H1181" s="26">
        <v>63.73</v>
      </c>
      <c r="I1181" s="25">
        <v>54.15</v>
      </c>
      <c r="J1181" s="26">
        <v>55.29</v>
      </c>
      <c r="K1181" s="25">
        <v>64.13</v>
      </c>
      <c r="L1181" s="26">
        <v>53.48</v>
      </c>
      <c r="M1181" s="26">
        <v>57.08</v>
      </c>
      <c r="N1181" s="26">
        <v>48.45</v>
      </c>
      <c r="O1181" s="26">
        <v>51.14</v>
      </c>
    </row>
    <row r="1182" spans="1:15" x14ac:dyDescent="0.2">
      <c r="A1182" s="23" t="s">
        <v>169</v>
      </c>
      <c r="B1182" s="24">
        <v>11.33</v>
      </c>
      <c r="C1182" s="25">
        <v>9.9</v>
      </c>
      <c r="D1182" s="26">
        <v>12.71</v>
      </c>
      <c r="E1182" s="25">
        <v>12.36</v>
      </c>
      <c r="F1182" s="26">
        <v>12.5</v>
      </c>
      <c r="G1182" s="26">
        <v>9.4600000000000009</v>
      </c>
      <c r="H1182" s="26">
        <v>9.07</v>
      </c>
      <c r="I1182" s="25">
        <v>11.94</v>
      </c>
      <c r="J1182" s="26">
        <v>10.44</v>
      </c>
      <c r="K1182" s="25">
        <v>8.56</v>
      </c>
      <c r="L1182" s="26">
        <v>12.27</v>
      </c>
      <c r="M1182" s="26">
        <v>9.08</v>
      </c>
      <c r="N1182" s="26">
        <v>11.97</v>
      </c>
      <c r="O1182" s="26">
        <v>15.4</v>
      </c>
    </row>
    <row r="1183" spans="1:15" x14ac:dyDescent="0.2">
      <c r="A1183" s="23" t="s">
        <v>170</v>
      </c>
      <c r="B1183" s="24">
        <v>5.77</v>
      </c>
      <c r="C1183" s="25">
        <v>5.26</v>
      </c>
      <c r="D1183" s="26">
        <v>6.26</v>
      </c>
      <c r="E1183" s="25">
        <v>8.35</v>
      </c>
      <c r="F1183" s="26">
        <v>4.34</v>
      </c>
      <c r="G1183" s="26">
        <v>8.11</v>
      </c>
      <c r="H1183" s="26">
        <v>5.73</v>
      </c>
      <c r="I1183" s="25">
        <v>4.22</v>
      </c>
      <c r="J1183" s="26">
        <v>8</v>
      </c>
      <c r="K1183" s="25">
        <v>2.75</v>
      </c>
      <c r="L1183" s="26">
        <v>3.2</v>
      </c>
      <c r="M1183" s="26">
        <v>4.21</v>
      </c>
      <c r="N1183" s="26">
        <v>9.06</v>
      </c>
      <c r="O1183" s="26">
        <v>7.93</v>
      </c>
    </row>
    <row r="1184" spans="1:15" x14ac:dyDescent="0.2">
      <c r="A1184" s="28" t="s">
        <v>171</v>
      </c>
      <c r="B1184" s="29">
        <f t="shared" ref="B1184:O1184" si="97">B1183+B1182</f>
        <v>17.100000000000001</v>
      </c>
      <c r="C1184" s="29">
        <f t="shared" si="97"/>
        <v>15.16</v>
      </c>
      <c r="D1184" s="29">
        <f t="shared" si="97"/>
        <v>18.97</v>
      </c>
      <c r="E1184" s="29">
        <f t="shared" si="97"/>
        <v>20.71</v>
      </c>
      <c r="F1184" s="29">
        <f t="shared" si="97"/>
        <v>16.84</v>
      </c>
      <c r="G1184" s="29">
        <f t="shared" si="97"/>
        <v>17.57</v>
      </c>
      <c r="H1184" s="29">
        <f t="shared" si="97"/>
        <v>14.8</v>
      </c>
      <c r="I1184" s="29">
        <f t="shared" si="97"/>
        <v>16.16</v>
      </c>
      <c r="J1184" s="29">
        <f t="shared" si="97"/>
        <v>18.439999999999998</v>
      </c>
      <c r="K1184" s="29">
        <f t="shared" si="97"/>
        <v>11.31</v>
      </c>
      <c r="L1184" s="29">
        <f t="shared" si="97"/>
        <v>15.469999999999999</v>
      </c>
      <c r="M1184" s="29">
        <f t="shared" si="97"/>
        <v>13.29</v>
      </c>
      <c r="N1184" s="29">
        <f t="shared" si="97"/>
        <v>21.03</v>
      </c>
      <c r="O1184" s="29">
        <f t="shared" si="97"/>
        <v>23.33</v>
      </c>
    </row>
    <row r="1185" spans="1:15" x14ac:dyDescent="0.2">
      <c r="A1185" s="23" t="s">
        <v>42</v>
      </c>
      <c r="B1185" s="24">
        <v>4.71</v>
      </c>
      <c r="C1185" s="25">
        <v>5.68</v>
      </c>
      <c r="D1185" s="26">
        <v>3.78</v>
      </c>
      <c r="E1185" s="25">
        <v>13.23</v>
      </c>
      <c r="F1185" s="26">
        <v>4.4800000000000004</v>
      </c>
      <c r="G1185" s="26">
        <v>1.42</v>
      </c>
      <c r="H1185" s="26">
        <v>3.97</v>
      </c>
      <c r="I1185" s="25">
        <v>3.62</v>
      </c>
      <c r="J1185" s="26">
        <v>6.29</v>
      </c>
      <c r="K1185" s="25">
        <v>2.12</v>
      </c>
      <c r="L1185" s="26">
        <v>5.45</v>
      </c>
      <c r="M1185" s="26">
        <v>5.67</v>
      </c>
      <c r="N1185" s="26">
        <v>5.72</v>
      </c>
      <c r="O1185" s="26">
        <v>4.6100000000000003</v>
      </c>
    </row>
    <row r="1186" spans="1:15" x14ac:dyDescent="0.2">
      <c r="A1186" s="22" t="s">
        <v>179</v>
      </c>
      <c r="B1186" s="4"/>
    </row>
    <row r="1187" spans="1:15" x14ac:dyDescent="0.2">
      <c r="A1187" s="23" t="s">
        <v>165</v>
      </c>
      <c r="B1187" s="24">
        <v>0.81</v>
      </c>
      <c r="C1187" s="25">
        <v>0.79</v>
      </c>
      <c r="D1187" s="26">
        <v>0.83</v>
      </c>
      <c r="E1187" s="25">
        <v>0.6</v>
      </c>
      <c r="F1187" s="26">
        <v>0.93</v>
      </c>
      <c r="G1187" s="26">
        <v>0.79</v>
      </c>
      <c r="H1187" s="26">
        <v>0.59</v>
      </c>
      <c r="I1187" s="25">
        <v>1.1000000000000001</v>
      </c>
      <c r="J1187" s="26">
        <v>0.39</v>
      </c>
      <c r="K1187" s="25">
        <v>0.45</v>
      </c>
      <c r="L1187" s="26">
        <v>1.03</v>
      </c>
      <c r="M1187" s="26">
        <v>1.4</v>
      </c>
      <c r="N1187" s="26">
        <v>0.6</v>
      </c>
      <c r="O1187" s="26">
        <v>0.76</v>
      </c>
    </row>
    <row r="1188" spans="1:15" x14ac:dyDescent="0.2">
      <c r="A1188" s="23" t="s">
        <v>166</v>
      </c>
      <c r="B1188" s="24">
        <v>2.68</v>
      </c>
      <c r="C1188" s="25">
        <v>3.52</v>
      </c>
      <c r="D1188" s="26">
        <v>1.87</v>
      </c>
      <c r="E1188" s="25">
        <v>4.0599999999999996</v>
      </c>
      <c r="F1188" s="26">
        <v>1.51</v>
      </c>
      <c r="G1188" s="26">
        <v>3.35</v>
      </c>
      <c r="H1188" s="26">
        <v>4.88</v>
      </c>
      <c r="I1188" s="25">
        <v>2.81</v>
      </c>
      <c r="J1188" s="26">
        <v>2.5</v>
      </c>
      <c r="K1188" s="25">
        <v>1.98</v>
      </c>
      <c r="L1188" s="26">
        <v>1.94</v>
      </c>
      <c r="M1188" s="26">
        <v>2.17</v>
      </c>
      <c r="N1188" s="26">
        <v>3.08</v>
      </c>
      <c r="O1188" s="26">
        <v>4.07</v>
      </c>
    </row>
    <row r="1189" spans="1:15" x14ac:dyDescent="0.2">
      <c r="A1189" s="28" t="s">
        <v>273</v>
      </c>
      <c r="B1189" s="29">
        <f t="shared" ref="B1189:O1189" si="98">B1188+B1187</f>
        <v>3.49</v>
      </c>
      <c r="C1189" s="29">
        <f t="shared" si="98"/>
        <v>4.3100000000000005</v>
      </c>
      <c r="D1189" s="29">
        <f t="shared" si="98"/>
        <v>2.7</v>
      </c>
      <c r="E1189" s="29">
        <f t="shared" si="98"/>
        <v>4.6599999999999993</v>
      </c>
      <c r="F1189" s="29">
        <f t="shared" si="98"/>
        <v>2.44</v>
      </c>
      <c r="G1189" s="29">
        <f t="shared" si="98"/>
        <v>4.1400000000000006</v>
      </c>
      <c r="H1189" s="29">
        <f t="shared" si="98"/>
        <v>5.47</v>
      </c>
      <c r="I1189" s="29">
        <f t="shared" si="98"/>
        <v>3.91</v>
      </c>
      <c r="J1189" s="29">
        <f t="shared" si="98"/>
        <v>2.89</v>
      </c>
      <c r="K1189" s="29">
        <f t="shared" si="98"/>
        <v>2.4300000000000002</v>
      </c>
      <c r="L1189" s="29">
        <f t="shared" si="98"/>
        <v>2.9699999999999998</v>
      </c>
      <c r="M1189" s="29">
        <f t="shared" si="98"/>
        <v>3.57</v>
      </c>
      <c r="N1189" s="29">
        <f t="shared" si="98"/>
        <v>3.68</v>
      </c>
      <c r="O1189" s="29">
        <f t="shared" si="98"/>
        <v>4.83</v>
      </c>
    </row>
    <row r="1190" spans="1:15" x14ac:dyDescent="0.2">
      <c r="A1190" s="23" t="s">
        <v>168</v>
      </c>
      <c r="B1190" s="24">
        <v>40.909999999999997</v>
      </c>
      <c r="C1190" s="25">
        <v>43.8</v>
      </c>
      <c r="D1190" s="26">
        <v>38.11</v>
      </c>
      <c r="E1190" s="25">
        <v>38.909999999999997</v>
      </c>
      <c r="F1190" s="26">
        <v>39.229999999999997</v>
      </c>
      <c r="G1190" s="26">
        <v>47.3</v>
      </c>
      <c r="H1190" s="26">
        <v>39.520000000000003</v>
      </c>
      <c r="I1190" s="25">
        <v>39.590000000000003</v>
      </c>
      <c r="J1190" s="26">
        <v>42.81</v>
      </c>
      <c r="K1190" s="25">
        <v>46.42</v>
      </c>
      <c r="L1190" s="26">
        <v>43.99</v>
      </c>
      <c r="M1190" s="26">
        <v>39.29</v>
      </c>
      <c r="N1190" s="26">
        <v>36.68</v>
      </c>
      <c r="O1190" s="26">
        <v>40.299999999999997</v>
      </c>
    </row>
    <row r="1191" spans="1:15" x14ac:dyDescent="0.2">
      <c r="A1191" s="23" t="s">
        <v>169</v>
      </c>
      <c r="B1191" s="24">
        <v>23.94</v>
      </c>
      <c r="C1191" s="25">
        <v>23.32</v>
      </c>
      <c r="D1191" s="26">
        <v>24.54</v>
      </c>
      <c r="E1191" s="25">
        <v>23.08</v>
      </c>
      <c r="F1191" s="26">
        <v>24.77</v>
      </c>
      <c r="G1191" s="26">
        <v>19.62</v>
      </c>
      <c r="H1191" s="26">
        <v>27.5</v>
      </c>
      <c r="I1191" s="25">
        <v>28.75</v>
      </c>
      <c r="J1191" s="26">
        <v>17.03</v>
      </c>
      <c r="K1191" s="25">
        <v>22.98</v>
      </c>
      <c r="L1191" s="26">
        <v>23.91</v>
      </c>
      <c r="M1191" s="26">
        <v>26.4</v>
      </c>
      <c r="N1191" s="26">
        <v>24.74</v>
      </c>
      <c r="O1191" s="26">
        <v>21.15</v>
      </c>
    </row>
    <row r="1192" spans="1:15" x14ac:dyDescent="0.2">
      <c r="A1192" s="23" t="s">
        <v>170</v>
      </c>
      <c r="B1192" s="24">
        <v>26.22</v>
      </c>
      <c r="C1192" s="25">
        <v>21.86</v>
      </c>
      <c r="D1192" s="26">
        <v>30.44</v>
      </c>
      <c r="E1192" s="25">
        <v>19.25</v>
      </c>
      <c r="F1192" s="26">
        <v>29.03</v>
      </c>
      <c r="G1192" s="26">
        <v>26.15</v>
      </c>
      <c r="H1192" s="26">
        <v>21.52</v>
      </c>
      <c r="I1192" s="25">
        <v>24.5</v>
      </c>
      <c r="J1192" s="26">
        <v>28.7</v>
      </c>
      <c r="K1192" s="25">
        <v>25.51</v>
      </c>
      <c r="L1192" s="26">
        <v>22.74</v>
      </c>
      <c r="M1192" s="26">
        <v>25.3</v>
      </c>
      <c r="N1192" s="26">
        <v>26.85</v>
      </c>
      <c r="O1192" s="26">
        <v>29.89</v>
      </c>
    </row>
    <row r="1193" spans="1:15" x14ac:dyDescent="0.2">
      <c r="A1193" s="28" t="s">
        <v>171</v>
      </c>
      <c r="B1193" s="29">
        <f t="shared" ref="B1193:O1193" si="99">B1192+B1191</f>
        <v>50.16</v>
      </c>
      <c r="C1193" s="29">
        <f t="shared" si="99"/>
        <v>45.18</v>
      </c>
      <c r="D1193" s="29">
        <f t="shared" si="99"/>
        <v>54.980000000000004</v>
      </c>
      <c r="E1193" s="29">
        <f t="shared" si="99"/>
        <v>42.33</v>
      </c>
      <c r="F1193" s="29">
        <f t="shared" si="99"/>
        <v>53.8</v>
      </c>
      <c r="G1193" s="29">
        <f t="shared" si="99"/>
        <v>45.769999999999996</v>
      </c>
      <c r="H1193" s="29">
        <f t="shared" si="99"/>
        <v>49.019999999999996</v>
      </c>
      <c r="I1193" s="29">
        <f t="shared" si="99"/>
        <v>53.25</v>
      </c>
      <c r="J1193" s="29">
        <f t="shared" si="99"/>
        <v>45.730000000000004</v>
      </c>
      <c r="K1193" s="29">
        <f t="shared" si="99"/>
        <v>48.49</v>
      </c>
      <c r="L1193" s="29">
        <f t="shared" si="99"/>
        <v>46.65</v>
      </c>
      <c r="M1193" s="29">
        <f t="shared" si="99"/>
        <v>51.7</v>
      </c>
      <c r="N1193" s="29">
        <f t="shared" si="99"/>
        <v>51.59</v>
      </c>
      <c r="O1193" s="29">
        <f t="shared" si="99"/>
        <v>51.04</v>
      </c>
    </row>
    <row r="1194" spans="1:15" x14ac:dyDescent="0.2">
      <c r="A1194" s="23" t="s">
        <v>42</v>
      </c>
      <c r="B1194" s="24">
        <v>5.43</v>
      </c>
      <c r="C1194" s="25">
        <v>6.7</v>
      </c>
      <c r="D1194" s="26">
        <v>4.2</v>
      </c>
      <c r="E1194" s="25">
        <v>14.09</v>
      </c>
      <c r="F1194" s="26">
        <v>4.54</v>
      </c>
      <c r="G1194" s="26">
        <v>2.79</v>
      </c>
      <c r="H1194" s="26">
        <v>5.99</v>
      </c>
      <c r="I1194" s="25">
        <v>3.26</v>
      </c>
      <c r="J1194" s="26">
        <v>8.56</v>
      </c>
      <c r="K1194" s="25">
        <v>2.66</v>
      </c>
      <c r="L1194" s="26">
        <v>6.38</v>
      </c>
      <c r="M1194" s="26">
        <v>5.44</v>
      </c>
      <c r="N1194" s="26">
        <v>8.0399999999999991</v>
      </c>
      <c r="O1194" s="26">
        <v>3.82</v>
      </c>
    </row>
    <row r="1195" spans="1:15" x14ac:dyDescent="0.2">
      <c r="A1195" s="43" t="s">
        <v>274</v>
      </c>
      <c r="B1195" s="4"/>
    </row>
    <row r="1196" spans="1:15" x14ac:dyDescent="0.2">
      <c r="A1196" s="23" t="s">
        <v>165</v>
      </c>
      <c r="B1196" s="24">
        <v>2.04</v>
      </c>
      <c r="C1196" s="25">
        <v>2.2200000000000002</v>
      </c>
      <c r="D1196" s="26">
        <v>1.87</v>
      </c>
      <c r="E1196" s="25">
        <v>5.25</v>
      </c>
      <c r="F1196" s="26">
        <v>2.56</v>
      </c>
      <c r="G1196" s="26">
        <v>0.32</v>
      </c>
      <c r="H1196" s="26">
        <v>0.3</v>
      </c>
      <c r="I1196" s="25">
        <v>2.2200000000000002</v>
      </c>
      <c r="J1196" s="26">
        <v>1.78</v>
      </c>
      <c r="K1196" s="25">
        <v>3.01</v>
      </c>
      <c r="L1196" s="26">
        <v>0</v>
      </c>
      <c r="M1196" s="26">
        <v>0.46</v>
      </c>
      <c r="N1196" s="26">
        <v>2.5099999999999998</v>
      </c>
      <c r="O1196" s="26">
        <v>3.5</v>
      </c>
    </row>
    <row r="1197" spans="1:15" x14ac:dyDescent="0.2">
      <c r="A1197" s="23" t="s">
        <v>166</v>
      </c>
      <c r="B1197" s="24">
        <v>7.64</v>
      </c>
      <c r="C1197" s="25">
        <v>9.16</v>
      </c>
      <c r="D1197" s="26">
        <v>6.18</v>
      </c>
      <c r="E1197" s="25">
        <v>11.89</v>
      </c>
      <c r="F1197" s="26">
        <v>8.35</v>
      </c>
      <c r="G1197" s="26">
        <v>7.43</v>
      </c>
      <c r="H1197" s="26">
        <v>2.5099999999999998</v>
      </c>
      <c r="I1197" s="25">
        <v>7.86</v>
      </c>
      <c r="J1197" s="26">
        <v>7.33</v>
      </c>
      <c r="K1197" s="25">
        <v>9.4600000000000009</v>
      </c>
      <c r="L1197" s="26">
        <v>9.99</v>
      </c>
      <c r="M1197" s="26">
        <v>7.36</v>
      </c>
      <c r="N1197" s="26">
        <v>7.53</v>
      </c>
      <c r="O1197" s="26">
        <v>4</v>
      </c>
    </row>
    <row r="1198" spans="1:15" x14ac:dyDescent="0.2">
      <c r="A1198" s="28" t="s">
        <v>273</v>
      </c>
      <c r="B1198" s="29">
        <f t="shared" ref="B1198:O1198" si="100">B1197+B1196</f>
        <v>9.68</v>
      </c>
      <c r="C1198" s="29">
        <f t="shared" si="100"/>
        <v>11.38</v>
      </c>
      <c r="D1198" s="29">
        <f t="shared" si="100"/>
        <v>8.0500000000000007</v>
      </c>
      <c r="E1198" s="29">
        <f t="shared" si="100"/>
        <v>17.14</v>
      </c>
      <c r="F1198" s="29">
        <f t="shared" si="100"/>
        <v>10.91</v>
      </c>
      <c r="G1198" s="29">
        <f t="shared" si="100"/>
        <v>7.75</v>
      </c>
      <c r="H1198" s="29">
        <f t="shared" si="100"/>
        <v>2.8099999999999996</v>
      </c>
      <c r="I1198" s="29">
        <f t="shared" si="100"/>
        <v>10.08</v>
      </c>
      <c r="J1198" s="29">
        <f t="shared" si="100"/>
        <v>9.11</v>
      </c>
      <c r="K1198" s="29">
        <f t="shared" si="100"/>
        <v>12.47</v>
      </c>
      <c r="L1198" s="29">
        <f t="shared" si="100"/>
        <v>9.99</v>
      </c>
      <c r="M1198" s="29">
        <f t="shared" si="100"/>
        <v>7.82</v>
      </c>
      <c r="N1198" s="29">
        <f t="shared" si="100"/>
        <v>10.039999999999999</v>
      </c>
      <c r="O1198" s="29">
        <f t="shared" si="100"/>
        <v>7.5</v>
      </c>
    </row>
    <row r="1199" spans="1:15" x14ac:dyDescent="0.2">
      <c r="A1199" s="23" t="s">
        <v>168</v>
      </c>
      <c r="B1199" s="24">
        <v>46.6</v>
      </c>
      <c r="C1199" s="25">
        <v>49.86</v>
      </c>
      <c r="D1199" s="26">
        <v>43.44</v>
      </c>
      <c r="E1199" s="25">
        <v>38.950000000000003</v>
      </c>
      <c r="F1199" s="26">
        <v>46.05</v>
      </c>
      <c r="G1199" s="26">
        <v>49.38</v>
      </c>
      <c r="H1199" s="26">
        <v>50.1</v>
      </c>
      <c r="I1199" s="25">
        <v>48.43</v>
      </c>
      <c r="J1199" s="26">
        <v>43.96</v>
      </c>
      <c r="K1199" s="25">
        <v>53.52</v>
      </c>
      <c r="L1199" s="26">
        <v>50.03</v>
      </c>
      <c r="M1199" s="26">
        <v>48.09</v>
      </c>
      <c r="N1199" s="26">
        <v>40.28</v>
      </c>
      <c r="O1199" s="26">
        <v>43.9</v>
      </c>
    </row>
    <row r="1200" spans="1:15" x14ac:dyDescent="0.2">
      <c r="A1200" s="23" t="s">
        <v>169</v>
      </c>
      <c r="B1200" s="24">
        <v>17.57</v>
      </c>
      <c r="C1200" s="25">
        <v>16.559999999999999</v>
      </c>
      <c r="D1200" s="26">
        <v>18.54</v>
      </c>
      <c r="E1200" s="25">
        <v>15.83</v>
      </c>
      <c r="F1200" s="26">
        <v>20.16</v>
      </c>
      <c r="G1200" s="26">
        <v>12.01</v>
      </c>
      <c r="H1200" s="26">
        <v>17.3</v>
      </c>
      <c r="I1200" s="25">
        <v>20.75</v>
      </c>
      <c r="J1200" s="26">
        <v>12.99</v>
      </c>
      <c r="K1200" s="25">
        <v>18.12</v>
      </c>
      <c r="L1200" s="26">
        <v>12.95</v>
      </c>
      <c r="M1200" s="26">
        <v>15.24</v>
      </c>
      <c r="N1200" s="26">
        <v>18.739999999999998</v>
      </c>
      <c r="O1200" s="26">
        <v>21.28</v>
      </c>
    </row>
    <row r="1201" spans="1:15" x14ac:dyDescent="0.2">
      <c r="A1201" s="23" t="s">
        <v>170</v>
      </c>
      <c r="B1201" s="24">
        <v>19.79</v>
      </c>
      <c r="C1201" s="25">
        <v>14.88</v>
      </c>
      <c r="D1201" s="26">
        <v>24.55</v>
      </c>
      <c r="E1201" s="25">
        <v>13.84</v>
      </c>
      <c r="F1201" s="26">
        <v>17.25</v>
      </c>
      <c r="G1201" s="26">
        <v>26.72</v>
      </c>
      <c r="H1201" s="26">
        <v>23.42</v>
      </c>
      <c r="I1201" s="25">
        <v>16.82</v>
      </c>
      <c r="J1201" s="26">
        <v>24.07</v>
      </c>
      <c r="K1201" s="25">
        <v>12.76</v>
      </c>
      <c r="L1201" s="26">
        <v>19.38</v>
      </c>
      <c r="M1201" s="26">
        <v>22.13</v>
      </c>
      <c r="N1201" s="26">
        <v>22.67</v>
      </c>
      <c r="O1201" s="26">
        <v>21.51</v>
      </c>
    </row>
    <row r="1202" spans="1:15" x14ac:dyDescent="0.2">
      <c r="A1202" s="28" t="s">
        <v>171</v>
      </c>
      <c r="B1202" s="29">
        <f t="shared" ref="B1202:O1202" si="101">B1201+B1200</f>
        <v>37.36</v>
      </c>
      <c r="C1202" s="29">
        <f t="shared" si="101"/>
        <v>31.439999999999998</v>
      </c>
      <c r="D1202" s="29">
        <f t="shared" si="101"/>
        <v>43.09</v>
      </c>
      <c r="E1202" s="29">
        <f t="shared" si="101"/>
        <v>29.67</v>
      </c>
      <c r="F1202" s="29">
        <f t="shared" si="101"/>
        <v>37.409999999999997</v>
      </c>
      <c r="G1202" s="29">
        <f t="shared" si="101"/>
        <v>38.729999999999997</v>
      </c>
      <c r="H1202" s="29">
        <f t="shared" si="101"/>
        <v>40.72</v>
      </c>
      <c r="I1202" s="29">
        <f t="shared" si="101"/>
        <v>37.57</v>
      </c>
      <c r="J1202" s="29">
        <f t="shared" si="101"/>
        <v>37.06</v>
      </c>
      <c r="K1202" s="29">
        <f t="shared" si="101"/>
        <v>30.880000000000003</v>
      </c>
      <c r="L1202" s="29">
        <f t="shared" si="101"/>
        <v>32.33</v>
      </c>
      <c r="M1202" s="29">
        <f t="shared" si="101"/>
        <v>37.369999999999997</v>
      </c>
      <c r="N1202" s="29">
        <f t="shared" si="101"/>
        <v>41.41</v>
      </c>
      <c r="O1202" s="29">
        <f t="shared" si="101"/>
        <v>42.790000000000006</v>
      </c>
    </row>
    <row r="1203" spans="1:15" x14ac:dyDescent="0.2">
      <c r="A1203" s="23" t="s">
        <v>42</v>
      </c>
      <c r="B1203" s="24">
        <v>6.36</v>
      </c>
      <c r="C1203" s="25">
        <v>7.33</v>
      </c>
      <c r="D1203" s="26">
        <v>5.43</v>
      </c>
      <c r="E1203" s="25">
        <v>14.24</v>
      </c>
      <c r="F1203" s="26">
        <v>5.63</v>
      </c>
      <c r="G1203" s="26">
        <v>4.13</v>
      </c>
      <c r="H1203" s="26">
        <v>6.36</v>
      </c>
      <c r="I1203" s="25">
        <v>3.92</v>
      </c>
      <c r="J1203" s="26">
        <v>9.8800000000000008</v>
      </c>
      <c r="K1203" s="25">
        <v>3.12</v>
      </c>
      <c r="L1203" s="26">
        <v>7.65</v>
      </c>
      <c r="M1203" s="26">
        <v>6.71</v>
      </c>
      <c r="N1203" s="26">
        <v>8.2799999999999994</v>
      </c>
      <c r="O1203" s="26">
        <v>5.8</v>
      </c>
    </row>
    <row r="1204" spans="1:15" x14ac:dyDescent="0.2">
      <c r="A1204" s="23"/>
      <c r="B1204" s="24"/>
      <c r="C1204" s="26"/>
      <c r="D1204" s="26"/>
      <c r="E1204" s="26"/>
      <c r="F1204" s="26"/>
      <c r="G1204" s="26"/>
      <c r="H1204" s="26"/>
      <c r="I1204" s="26"/>
      <c r="J1204" s="26"/>
      <c r="K1204" s="26"/>
      <c r="L1204" s="26"/>
      <c r="M1204" s="26"/>
      <c r="N1204" s="26"/>
      <c r="O1204" s="26"/>
    </row>
    <row r="1205" spans="1:15" x14ac:dyDescent="0.2">
      <c r="A1205" s="43" t="s">
        <v>315</v>
      </c>
      <c r="B1205" s="4"/>
    </row>
    <row r="1206" spans="1:15" x14ac:dyDescent="0.2">
      <c r="A1206" s="43" t="s">
        <v>316</v>
      </c>
      <c r="B1206" s="4"/>
    </row>
    <row r="1207" spans="1:15" x14ac:dyDescent="0.2">
      <c r="A1207" s="43" t="s">
        <v>317</v>
      </c>
      <c r="B1207" s="4"/>
    </row>
    <row r="1208" spans="1:15" x14ac:dyDescent="0.2">
      <c r="A1208" s="23" t="s">
        <v>180</v>
      </c>
      <c r="B1208" s="24">
        <v>7.46</v>
      </c>
      <c r="C1208" s="25">
        <v>7.11</v>
      </c>
      <c r="D1208" s="26">
        <v>7.8</v>
      </c>
      <c r="E1208" s="25">
        <v>10.51</v>
      </c>
      <c r="F1208" s="26">
        <v>7.27</v>
      </c>
      <c r="G1208" s="26">
        <v>8.16</v>
      </c>
      <c r="H1208" s="26">
        <v>5.0199999999999996</v>
      </c>
      <c r="I1208" s="25">
        <v>7.88</v>
      </c>
      <c r="J1208" s="26">
        <v>6.86</v>
      </c>
      <c r="K1208" s="25">
        <v>11.19</v>
      </c>
      <c r="L1208" s="26">
        <v>4.04</v>
      </c>
      <c r="M1208" s="26">
        <v>4.51</v>
      </c>
      <c r="N1208" s="26">
        <v>6.69</v>
      </c>
      <c r="O1208" s="26">
        <v>10.16</v>
      </c>
    </row>
    <row r="1209" spans="1:15" x14ac:dyDescent="0.2">
      <c r="A1209" s="23" t="s">
        <v>181</v>
      </c>
      <c r="B1209" s="24">
        <v>14.34</v>
      </c>
      <c r="C1209" s="25">
        <v>12.18</v>
      </c>
      <c r="D1209" s="26">
        <v>16.43</v>
      </c>
      <c r="E1209" s="25">
        <v>12.94</v>
      </c>
      <c r="F1209" s="26">
        <v>14.75</v>
      </c>
      <c r="G1209" s="26">
        <v>10.88</v>
      </c>
      <c r="H1209" s="26">
        <v>18.559999999999999</v>
      </c>
      <c r="I1209" s="25">
        <v>17.600000000000001</v>
      </c>
      <c r="J1209" s="26">
        <v>9.64</v>
      </c>
      <c r="K1209" s="25">
        <v>15.55</v>
      </c>
      <c r="L1209" s="26">
        <v>14.61</v>
      </c>
      <c r="M1209" s="26">
        <v>15.42</v>
      </c>
      <c r="N1209" s="26">
        <v>11.95</v>
      </c>
      <c r="O1209" s="26">
        <v>15.31</v>
      </c>
    </row>
    <row r="1210" spans="1:15" x14ac:dyDescent="0.2">
      <c r="A1210" s="28" t="s">
        <v>182</v>
      </c>
      <c r="B1210" s="29">
        <f t="shared" ref="B1210:O1210" si="102">B1209+B1208</f>
        <v>21.8</v>
      </c>
      <c r="C1210" s="29">
        <f t="shared" si="102"/>
        <v>19.29</v>
      </c>
      <c r="D1210" s="29">
        <f t="shared" si="102"/>
        <v>24.23</v>
      </c>
      <c r="E1210" s="29">
        <f t="shared" si="102"/>
        <v>23.45</v>
      </c>
      <c r="F1210" s="29">
        <f t="shared" si="102"/>
        <v>22.02</v>
      </c>
      <c r="G1210" s="29">
        <f t="shared" si="102"/>
        <v>19.04</v>
      </c>
      <c r="H1210" s="29">
        <f t="shared" si="102"/>
        <v>23.58</v>
      </c>
      <c r="I1210" s="29">
        <f t="shared" si="102"/>
        <v>25.48</v>
      </c>
      <c r="J1210" s="29">
        <f t="shared" si="102"/>
        <v>16.5</v>
      </c>
      <c r="K1210" s="29">
        <f t="shared" si="102"/>
        <v>26.740000000000002</v>
      </c>
      <c r="L1210" s="29">
        <f t="shared" si="102"/>
        <v>18.649999999999999</v>
      </c>
      <c r="M1210" s="29">
        <f t="shared" si="102"/>
        <v>19.93</v>
      </c>
      <c r="N1210" s="29">
        <f t="shared" si="102"/>
        <v>18.64</v>
      </c>
      <c r="O1210" s="29">
        <f t="shared" si="102"/>
        <v>25.47</v>
      </c>
    </row>
    <row r="1211" spans="1:15" x14ac:dyDescent="0.2">
      <c r="A1211" s="23" t="s">
        <v>183</v>
      </c>
      <c r="B1211" s="24">
        <v>43.22</v>
      </c>
      <c r="C1211" s="25">
        <v>46.47</v>
      </c>
      <c r="D1211" s="26">
        <v>40.06</v>
      </c>
      <c r="E1211" s="25">
        <v>32.83</v>
      </c>
      <c r="F1211" s="26">
        <v>44.83</v>
      </c>
      <c r="G1211" s="26">
        <v>41.58</v>
      </c>
      <c r="H1211" s="26">
        <v>47.12</v>
      </c>
      <c r="I1211" s="25">
        <v>43.94</v>
      </c>
      <c r="J1211" s="26">
        <v>42.17</v>
      </c>
      <c r="K1211" s="25">
        <v>41.21</v>
      </c>
      <c r="L1211" s="26">
        <v>48.17</v>
      </c>
      <c r="M1211" s="26">
        <v>49.38</v>
      </c>
      <c r="N1211" s="26">
        <v>36.380000000000003</v>
      </c>
      <c r="O1211" s="26">
        <v>45.93</v>
      </c>
    </row>
    <row r="1212" spans="1:15" x14ac:dyDescent="0.2">
      <c r="A1212" s="23" t="s">
        <v>184</v>
      </c>
      <c r="B1212" s="24">
        <v>14.23</v>
      </c>
      <c r="C1212" s="25">
        <v>13.2</v>
      </c>
      <c r="D1212" s="26">
        <v>15.22</v>
      </c>
      <c r="E1212" s="25">
        <v>14.7</v>
      </c>
      <c r="F1212" s="26">
        <v>15.39</v>
      </c>
      <c r="G1212" s="26">
        <v>14.16</v>
      </c>
      <c r="H1212" s="26">
        <v>9.99</v>
      </c>
      <c r="I1212" s="25">
        <v>14.73</v>
      </c>
      <c r="J1212" s="26">
        <v>13.51</v>
      </c>
      <c r="K1212" s="25">
        <v>14.9</v>
      </c>
      <c r="L1212" s="26">
        <v>15.27</v>
      </c>
      <c r="M1212" s="26">
        <v>15.38</v>
      </c>
      <c r="N1212" s="26">
        <v>15.64</v>
      </c>
      <c r="O1212" s="26">
        <v>9</v>
      </c>
    </row>
    <row r="1213" spans="1:15" x14ac:dyDescent="0.2">
      <c r="A1213" s="23" t="s">
        <v>185</v>
      </c>
      <c r="B1213" s="24">
        <v>14.49</v>
      </c>
      <c r="C1213" s="25">
        <v>13.54</v>
      </c>
      <c r="D1213" s="26">
        <v>15.41</v>
      </c>
      <c r="E1213" s="25">
        <v>10.63</v>
      </c>
      <c r="F1213" s="26">
        <v>12.8</v>
      </c>
      <c r="G1213" s="26">
        <v>19.22</v>
      </c>
      <c r="H1213" s="26">
        <v>16.66</v>
      </c>
      <c r="I1213" s="25">
        <v>11.78</v>
      </c>
      <c r="J1213" s="26">
        <v>18.39</v>
      </c>
      <c r="K1213" s="25">
        <v>10.14</v>
      </c>
      <c r="L1213" s="26">
        <v>12.96</v>
      </c>
      <c r="M1213" s="26">
        <v>10.86</v>
      </c>
      <c r="N1213" s="26">
        <v>20.2</v>
      </c>
      <c r="O1213" s="26">
        <v>15.82</v>
      </c>
    </row>
    <row r="1214" spans="1:15" x14ac:dyDescent="0.2">
      <c r="A1214" s="28" t="s">
        <v>186</v>
      </c>
      <c r="B1214" s="29">
        <f t="shared" ref="B1214:O1214" si="103">B1213+B1212</f>
        <v>28.72</v>
      </c>
      <c r="C1214" s="29">
        <f t="shared" si="103"/>
        <v>26.74</v>
      </c>
      <c r="D1214" s="29">
        <f t="shared" si="103"/>
        <v>30.630000000000003</v>
      </c>
      <c r="E1214" s="29">
        <f t="shared" si="103"/>
        <v>25.33</v>
      </c>
      <c r="F1214" s="29">
        <f t="shared" si="103"/>
        <v>28.19</v>
      </c>
      <c r="G1214" s="29">
        <f t="shared" si="103"/>
        <v>33.379999999999995</v>
      </c>
      <c r="H1214" s="29">
        <f t="shared" si="103"/>
        <v>26.65</v>
      </c>
      <c r="I1214" s="29">
        <f t="shared" si="103"/>
        <v>26.509999999999998</v>
      </c>
      <c r="J1214" s="29">
        <f t="shared" si="103"/>
        <v>31.9</v>
      </c>
      <c r="K1214" s="29">
        <f t="shared" si="103"/>
        <v>25.04</v>
      </c>
      <c r="L1214" s="29">
        <f t="shared" si="103"/>
        <v>28.23</v>
      </c>
      <c r="M1214" s="29">
        <f t="shared" si="103"/>
        <v>26.240000000000002</v>
      </c>
      <c r="N1214" s="29">
        <f t="shared" si="103"/>
        <v>35.840000000000003</v>
      </c>
      <c r="O1214" s="29">
        <f t="shared" si="103"/>
        <v>24.82</v>
      </c>
    </row>
    <row r="1215" spans="1:15" x14ac:dyDescent="0.2">
      <c r="A1215" s="23" t="s">
        <v>42</v>
      </c>
      <c r="B1215" s="24">
        <v>6.27</v>
      </c>
      <c r="C1215" s="25">
        <v>7.5</v>
      </c>
      <c r="D1215" s="26">
        <v>5.07</v>
      </c>
      <c r="E1215" s="25">
        <v>18.38</v>
      </c>
      <c r="F1215" s="26">
        <v>4.96</v>
      </c>
      <c r="G1215" s="26">
        <v>6</v>
      </c>
      <c r="H1215" s="26">
        <v>2.64</v>
      </c>
      <c r="I1215" s="25">
        <v>4.07</v>
      </c>
      <c r="J1215" s="26">
        <v>9.43</v>
      </c>
      <c r="K1215" s="25">
        <v>7.01</v>
      </c>
      <c r="L1215" s="26">
        <v>4.95</v>
      </c>
      <c r="M1215" s="26">
        <v>4.45</v>
      </c>
      <c r="N1215" s="26">
        <v>9.1300000000000008</v>
      </c>
      <c r="O1215" s="26">
        <v>3.79</v>
      </c>
    </row>
    <row r="1216" spans="1:15" x14ac:dyDescent="0.2">
      <c r="A1216" s="23"/>
      <c r="B1216" s="30"/>
      <c r="C1216" s="26"/>
      <c r="D1216" s="26"/>
      <c r="E1216" s="26"/>
      <c r="F1216" s="26"/>
      <c r="G1216" s="26"/>
      <c r="H1216" s="26"/>
      <c r="I1216" s="26"/>
      <c r="J1216" s="26"/>
      <c r="K1216" s="26"/>
      <c r="L1216" s="26"/>
      <c r="M1216" s="26"/>
      <c r="N1216" s="26"/>
      <c r="O1216" s="26"/>
    </row>
    <row r="1217" spans="1:15" x14ac:dyDescent="0.2">
      <c r="A1217" s="43" t="s">
        <v>318</v>
      </c>
      <c r="B1217" s="4"/>
    </row>
    <row r="1218" spans="1:15" x14ac:dyDescent="0.2">
      <c r="A1218" s="43" t="s">
        <v>319</v>
      </c>
      <c r="B1218" s="4"/>
    </row>
    <row r="1219" spans="1:15" x14ac:dyDescent="0.2">
      <c r="A1219" s="23" t="s">
        <v>187</v>
      </c>
      <c r="B1219" s="24">
        <v>13.97</v>
      </c>
      <c r="C1219" s="25">
        <v>12.3</v>
      </c>
      <c r="D1219" s="26">
        <v>15.59</v>
      </c>
      <c r="E1219" s="25">
        <v>14.49</v>
      </c>
      <c r="F1219" s="26">
        <v>15.8</v>
      </c>
      <c r="G1219" s="26">
        <v>12.02</v>
      </c>
      <c r="H1219" s="26">
        <v>9.9</v>
      </c>
      <c r="I1219" s="25">
        <v>14.51</v>
      </c>
      <c r="J1219" s="26">
        <v>13.18</v>
      </c>
      <c r="K1219" s="25">
        <v>11.38</v>
      </c>
      <c r="L1219" s="26">
        <v>12.17</v>
      </c>
      <c r="M1219" s="26">
        <v>5.85</v>
      </c>
      <c r="N1219" s="26">
        <v>17.98</v>
      </c>
      <c r="O1219" s="26">
        <v>21.05</v>
      </c>
    </row>
    <row r="1220" spans="1:15" x14ac:dyDescent="0.2">
      <c r="A1220" s="23" t="s">
        <v>188</v>
      </c>
      <c r="B1220" s="24">
        <v>34.86</v>
      </c>
      <c r="C1220" s="25">
        <v>29.84</v>
      </c>
      <c r="D1220" s="26">
        <v>39.729999999999997</v>
      </c>
      <c r="E1220" s="25">
        <v>29.06</v>
      </c>
      <c r="F1220" s="26">
        <v>34.700000000000003</v>
      </c>
      <c r="G1220" s="26">
        <v>32.840000000000003</v>
      </c>
      <c r="H1220" s="26">
        <v>42.21</v>
      </c>
      <c r="I1220" s="25">
        <v>37.64</v>
      </c>
      <c r="J1220" s="26">
        <v>30.87</v>
      </c>
      <c r="K1220" s="25">
        <v>34.53</v>
      </c>
      <c r="L1220" s="26">
        <v>34.68</v>
      </c>
      <c r="M1220" s="26">
        <v>38.119999999999997</v>
      </c>
      <c r="N1220" s="26">
        <v>34.799999999999997</v>
      </c>
      <c r="O1220" s="26">
        <v>31.92</v>
      </c>
    </row>
    <row r="1221" spans="1:15" x14ac:dyDescent="0.2">
      <c r="A1221" s="28" t="s">
        <v>189</v>
      </c>
      <c r="B1221" s="29">
        <f t="shared" ref="B1221:O1221" si="104">B1220+B1219</f>
        <v>48.83</v>
      </c>
      <c r="C1221" s="29">
        <f t="shared" si="104"/>
        <v>42.14</v>
      </c>
      <c r="D1221" s="29">
        <f t="shared" si="104"/>
        <v>55.319999999999993</v>
      </c>
      <c r="E1221" s="29">
        <f t="shared" si="104"/>
        <v>43.55</v>
      </c>
      <c r="F1221" s="29">
        <f t="shared" si="104"/>
        <v>50.5</v>
      </c>
      <c r="G1221" s="29">
        <f t="shared" si="104"/>
        <v>44.86</v>
      </c>
      <c r="H1221" s="29">
        <f t="shared" si="104"/>
        <v>52.11</v>
      </c>
      <c r="I1221" s="29">
        <f t="shared" si="104"/>
        <v>52.15</v>
      </c>
      <c r="J1221" s="29">
        <f t="shared" si="104"/>
        <v>44.05</v>
      </c>
      <c r="K1221" s="29">
        <f t="shared" si="104"/>
        <v>45.910000000000004</v>
      </c>
      <c r="L1221" s="29">
        <f t="shared" si="104"/>
        <v>46.85</v>
      </c>
      <c r="M1221" s="29">
        <f t="shared" si="104"/>
        <v>43.97</v>
      </c>
      <c r="N1221" s="29">
        <f t="shared" si="104"/>
        <v>52.78</v>
      </c>
      <c r="O1221" s="29">
        <f t="shared" si="104"/>
        <v>52.97</v>
      </c>
    </row>
    <row r="1222" spans="1:15" x14ac:dyDescent="0.2">
      <c r="A1222" s="23" t="s">
        <v>190</v>
      </c>
      <c r="B1222" s="24">
        <v>40.19</v>
      </c>
      <c r="C1222" s="25">
        <v>45.89</v>
      </c>
      <c r="D1222" s="26">
        <v>34.67</v>
      </c>
      <c r="E1222" s="25">
        <v>29.45</v>
      </c>
      <c r="F1222" s="26">
        <v>41.67</v>
      </c>
      <c r="G1222" s="26">
        <v>42.05</v>
      </c>
      <c r="H1222" s="26">
        <v>40.119999999999997</v>
      </c>
      <c r="I1222" s="25">
        <v>39.33</v>
      </c>
      <c r="J1222" s="26">
        <v>41.43</v>
      </c>
      <c r="K1222" s="25">
        <v>43.86</v>
      </c>
      <c r="L1222" s="26">
        <v>43.22</v>
      </c>
      <c r="M1222" s="26">
        <v>43.95</v>
      </c>
      <c r="N1222" s="26">
        <v>33.17</v>
      </c>
      <c r="O1222" s="26">
        <v>40.479999999999997</v>
      </c>
    </row>
    <row r="1223" spans="1:15" x14ac:dyDescent="0.2">
      <c r="A1223" s="23" t="s">
        <v>191</v>
      </c>
      <c r="B1223" s="24">
        <v>2.59</v>
      </c>
      <c r="C1223" s="25">
        <v>2.19</v>
      </c>
      <c r="D1223" s="26">
        <v>2.99</v>
      </c>
      <c r="E1223" s="25">
        <v>3.89</v>
      </c>
      <c r="F1223" s="26">
        <v>2.04</v>
      </c>
      <c r="G1223" s="26">
        <v>3.02</v>
      </c>
      <c r="H1223" s="26">
        <v>3.03</v>
      </c>
      <c r="I1223" s="25">
        <v>2.96</v>
      </c>
      <c r="J1223" s="26">
        <v>2.0699999999999998</v>
      </c>
      <c r="K1223" s="25">
        <v>1.98</v>
      </c>
      <c r="L1223" s="26">
        <v>3.31</v>
      </c>
      <c r="M1223" s="26">
        <v>2.67</v>
      </c>
      <c r="N1223" s="26">
        <v>2.79</v>
      </c>
      <c r="O1223" s="26">
        <v>2.36</v>
      </c>
    </row>
    <row r="1224" spans="1:15" x14ac:dyDescent="0.2">
      <c r="A1224" s="23" t="s">
        <v>192</v>
      </c>
      <c r="B1224" s="24">
        <v>3</v>
      </c>
      <c r="C1224" s="25">
        <v>3.26</v>
      </c>
      <c r="D1224" s="26">
        <v>2.76</v>
      </c>
      <c r="E1224" s="25">
        <v>5.92</v>
      </c>
      <c r="F1224" s="26">
        <v>2.14</v>
      </c>
      <c r="G1224" s="26">
        <v>3.97</v>
      </c>
      <c r="H1224" s="26">
        <v>2.64</v>
      </c>
      <c r="I1224" s="25">
        <v>2.46</v>
      </c>
      <c r="J1224" s="26">
        <v>3.79</v>
      </c>
      <c r="K1224" s="25">
        <v>3.69</v>
      </c>
      <c r="L1224" s="26">
        <v>1.57</v>
      </c>
      <c r="M1224" s="26">
        <v>1.41</v>
      </c>
      <c r="N1224" s="26">
        <v>4.4000000000000004</v>
      </c>
      <c r="O1224" s="26">
        <v>2.82</v>
      </c>
    </row>
    <row r="1225" spans="1:15" x14ac:dyDescent="0.2">
      <c r="A1225" s="28" t="s">
        <v>193</v>
      </c>
      <c r="B1225" s="29">
        <f t="shared" ref="B1225:O1225" si="105">B1224+B1223</f>
        <v>5.59</v>
      </c>
      <c r="C1225" s="29">
        <f t="shared" si="105"/>
        <v>5.4499999999999993</v>
      </c>
      <c r="D1225" s="29">
        <f t="shared" si="105"/>
        <v>5.75</v>
      </c>
      <c r="E1225" s="29">
        <f t="shared" si="105"/>
        <v>9.81</v>
      </c>
      <c r="F1225" s="29">
        <f t="shared" si="105"/>
        <v>4.18</v>
      </c>
      <c r="G1225" s="29">
        <f t="shared" si="105"/>
        <v>6.99</v>
      </c>
      <c r="H1225" s="29">
        <f t="shared" si="105"/>
        <v>5.67</v>
      </c>
      <c r="I1225" s="29">
        <f t="shared" si="105"/>
        <v>5.42</v>
      </c>
      <c r="J1225" s="29">
        <f t="shared" si="105"/>
        <v>5.8599999999999994</v>
      </c>
      <c r="K1225" s="29">
        <f t="shared" si="105"/>
        <v>5.67</v>
      </c>
      <c r="L1225" s="29">
        <f t="shared" si="105"/>
        <v>4.88</v>
      </c>
      <c r="M1225" s="29">
        <f t="shared" si="105"/>
        <v>4.08</v>
      </c>
      <c r="N1225" s="29">
        <f t="shared" si="105"/>
        <v>7.19</v>
      </c>
      <c r="O1225" s="29">
        <f t="shared" si="105"/>
        <v>5.18</v>
      </c>
    </row>
    <row r="1226" spans="1:15" x14ac:dyDescent="0.2">
      <c r="A1226" s="23" t="s">
        <v>33</v>
      </c>
      <c r="B1226" s="24">
        <v>5.38</v>
      </c>
      <c r="C1226" s="25">
        <v>6.53</v>
      </c>
      <c r="D1226" s="26">
        <v>4.2699999999999996</v>
      </c>
      <c r="E1226" s="25">
        <v>17.18</v>
      </c>
      <c r="F1226" s="26">
        <v>3.65</v>
      </c>
      <c r="G1226" s="26">
        <v>6.1</v>
      </c>
      <c r="H1226" s="26">
        <v>2.1</v>
      </c>
      <c r="I1226" s="25">
        <v>3.1</v>
      </c>
      <c r="J1226" s="26">
        <v>8.66</v>
      </c>
      <c r="K1226" s="25">
        <v>4.55</v>
      </c>
      <c r="L1226" s="26">
        <v>5.05</v>
      </c>
      <c r="M1226" s="26">
        <v>8.01</v>
      </c>
      <c r="N1226" s="26">
        <v>6.86</v>
      </c>
      <c r="O1226" s="26">
        <v>1.37</v>
      </c>
    </row>
    <row r="1227" spans="1:15" x14ac:dyDescent="0.2">
      <c r="A1227" s="23"/>
      <c r="B1227" s="24"/>
      <c r="C1227" s="26"/>
      <c r="D1227" s="26"/>
      <c r="E1227" s="26"/>
      <c r="F1227" s="26"/>
      <c r="G1227" s="26"/>
      <c r="H1227" s="26"/>
      <c r="I1227" s="26"/>
      <c r="J1227" s="26"/>
      <c r="K1227" s="26"/>
      <c r="L1227" s="26"/>
      <c r="M1227" s="26"/>
      <c r="N1227" s="26"/>
      <c r="O1227" s="26"/>
    </row>
    <row r="1228" spans="1:15" x14ac:dyDescent="0.2">
      <c r="A1228" s="43" t="s">
        <v>320</v>
      </c>
      <c r="B1228" s="4"/>
    </row>
    <row r="1229" spans="1:15" x14ac:dyDescent="0.2">
      <c r="A1229" s="43" t="s">
        <v>321</v>
      </c>
      <c r="B1229" s="4"/>
    </row>
    <row r="1230" spans="1:15" x14ac:dyDescent="0.2">
      <c r="A1230" s="23" t="s">
        <v>199</v>
      </c>
      <c r="B1230" s="24">
        <v>24.03</v>
      </c>
      <c r="C1230" s="25">
        <v>22.03</v>
      </c>
      <c r="D1230" s="26">
        <v>25.96</v>
      </c>
      <c r="E1230" s="25">
        <v>19.12</v>
      </c>
      <c r="F1230" s="26">
        <v>22.92</v>
      </c>
      <c r="G1230" s="26">
        <v>28.96</v>
      </c>
      <c r="H1230" s="26">
        <v>24.65</v>
      </c>
      <c r="I1230" s="25">
        <v>23.82</v>
      </c>
      <c r="J1230" s="26">
        <v>24.32</v>
      </c>
      <c r="K1230" s="25">
        <v>24.55</v>
      </c>
      <c r="L1230" s="26">
        <v>22.24</v>
      </c>
      <c r="M1230" s="26">
        <v>19.98</v>
      </c>
      <c r="N1230" s="26">
        <v>26.69</v>
      </c>
      <c r="O1230" s="26">
        <v>24.99</v>
      </c>
    </row>
    <row r="1231" spans="1:15" x14ac:dyDescent="0.2">
      <c r="A1231" s="23" t="s">
        <v>200</v>
      </c>
      <c r="B1231" s="24">
        <v>8.81</v>
      </c>
      <c r="C1231" s="25">
        <v>9.64</v>
      </c>
      <c r="D1231" s="26">
        <v>7.99</v>
      </c>
      <c r="E1231" s="25">
        <v>2.87</v>
      </c>
      <c r="F1231" s="26">
        <v>9.8800000000000008</v>
      </c>
      <c r="G1231" s="26">
        <v>7.88</v>
      </c>
      <c r="H1231" s="26">
        <v>10.52</v>
      </c>
      <c r="I1231" s="25">
        <v>9.5500000000000007</v>
      </c>
      <c r="J1231" s="26">
        <v>7.73</v>
      </c>
      <c r="K1231" s="25">
        <v>7.12</v>
      </c>
      <c r="L1231" s="26">
        <v>10.23</v>
      </c>
      <c r="M1231" s="26">
        <v>8.1300000000000008</v>
      </c>
      <c r="N1231" s="26">
        <v>9.16</v>
      </c>
      <c r="O1231" s="26">
        <v>9.9</v>
      </c>
    </row>
    <row r="1232" spans="1:15" x14ac:dyDescent="0.2">
      <c r="A1232" s="23" t="s">
        <v>201</v>
      </c>
      <c r="B1232" s="24">
        <v>11.75</v>
      </c>
      <c r="C1232" s="25">
        <v>7.71</v>
      </c>
      <c r="D1232" s="26">
        <v>15.65</v>
      </c>
      <c r="E1232" s="25">
        <v>8.75</v>
      </c>
      <c r="F1232" s="26">
        <v>13.95</v>
      </c>
      <c r="G1232" s="26">
        <v>9</v>
      </c>
      <c r="H1232" s="26">
        <v>9.9499999999999993</v>
      </c>
      <c r="I1232" s="25">
        <v>12.56</v>
      </c>
      <c r="J1232" s="26">
        <v>10.58</v>
      </c>
      <c r="K1232" s="25">
        <v>13.76</v>
      </c>
      <c r="L1232" s="26">
        <v>7.42</v>
      </c>
      <c r="M1232" s="26">
        <v>11.06</v>
      </c>
      <c r="N1232" s="26">
        <v>12.73</v>
      </c>
      <c r="O1232" s="26">
        <v>11.94</v>
      </c>
    </row>
    <row r="1233" spans="1:15" ht="22.5" x14ac:dyDescent="0.2">
      <c r="A1233" s="23" t="s">
        <v>202</v>
      </c>
      <c r="B1233" s="24">
        <v>6.57</v>
      </c>
      <c r="C1233" s="25">
        <v>3.93</v>
      </c>
      <c r="D1233" s="26">
        <v>9.1300000000000008</v>
      </c>
      <c r="E1233" s="25">
        <v>7.77</v>
      </c>
      <c r="F1233" s="26">
        <v>5.99</v>
      </c>
      <c r="G1233" s="26">
        <v>7.29</v>
      </c>
      <c r="H1233" s="26">
        <v>6.77</v>
      </c>
      <c r="I1233" s="25">
        <v>7.12</v>
      </c>
      <c r="J1233" s="26">
        <v>5.78</v>
      </c>
      <c r="K1233" s="25">
        <v>7.1</v>
      </c>
      <c r="L1233" s="26">
        <v>5.0599999999999996</v>
      </c>
      <c r="M1233" s="26">
        <v>6.02</v>
      </c>
      <c r="N1233" s="26">
        <v>7.7</v>
      </c>
      <c r="O1233" s="26">
        <v>5.92</v>
      </c>
    </row>
    <row r="1234" spans="1:15" x14ac:dyDescent="0.2">
      <c r="A1234" s="23" t="s">
        <v>203</v>
      </c>
      <c r="B1234" s="24">
        <v>4.62</v>
      </c>
      <c r="C1234" s="25">
        <v>4.4800000000000004</v>
      </c>
      <c r="D1234" s="26">
        <v>4.75</v>
      </c>
      <c r="E1234" s="25">
        <v>8.49</v>
      </c>
      <c r="F1234" s="26">
        <v>4.75</v>
      </c>
      <c r="G1234" s="26">
        <v>3.76</v>
      </c>
      <c r="H1234" s="26">
        <v>2.58</v>
      </c>
      <c r="I1234" s="25">
        <v>5.4</v>
      </c>
      <c r="J1234" s="26">
        <v>3.49</v>
      </c>
      <c r="K1234" s="25">
        <v>3.64</v>
      </c>
      <c r="L1234" s="26">
        <v>4.95</v>
      </c>
      <c r="M1234" s="26">
        <v>3.96</v>
      </c>
      <c r="N1234" s="26">
        <v>6.04</v>
      </c>
      <c r="O1234" s="26">
        <v>3.96</v>
      </c>
    </row>
    <row r="1235" spans="1:15" x14ac:dyDescent="0.2">
      <c r="A1235" s="28" t="s">
        <v>275</v>
      </c>
      <c r="B1235" s="29">
        <v>45.05</v>
      </c>
      <c r="C1235" s="41">
        <v>39.47</v>
      </c>
      <c r="D1235" s="29">
        <v>50.46</v>
      </c>
      <c r="E1235" s="41">
        <v>40.07</v>
      </c>
      <c r="F1235" s="29">
        <v>45.38</v>
      </c>
      <c r="G1235" s="29">
        <v>47.64</v>
      </c>
      <c r="H1235" s="29">
        <v>43.93</v>
      </c>
      <c r="I1235" s="41">
        <v>46.2</v>
      </c>
      <c r="J1235" s="29">
        <v>43.4</v>
      </c>
      <c r="K1235" s="41">
        <v>45.8</v>
      </c>
      <c r="L1235" s="29">
        <v>42.63</v>
      </c>
      <c r="M1235" s="29">
        <v>39.270000000000003</v>
      </c>
      <c r="N1235" s="29">
        <v>48.69</v>
      </c>
      <c r="O1235" s="29">
        <v>46.58</v>
      </c>
    </row>
    <row r="1236" spans="1:15" ht="22.5" x14ac:dyDescent="0.2">
      <c r="A1236" s="23" t="s">
        <v>205</v>
      </c>
      <c r="B1236" s="24">
        <v>48.96</v>
      </c>
      <c r="C1236" s="25">
        <v>53.4</v>
      </c>
      <c r="D1236" s="26">
        <v>44.67</v>
      </c>
      <c r="E1236" s="25">
        <v>41.73</v>
      </c>
      <c r="F1236" s="26">
        <v>50.42</v>
      </c>
      <c r="G1236" s="26">
        <v>48.07</v>
      </c>
      <c r="H1236" s="26">
        <v>50.22</v>
      </c>
      <c r="I1236" s="25">
        <v>49.99</v>
      </c>
      <c r="J1236" s="26">
        <v>47.48</v>
      </c>
      <c r="K1236" s="25">
        <v>50.56</v>
      </c>
      <c r="L1236" s="26">
        <v>50.56</v>
      </c>
      <c r="M1236" s="26">
        <v>54.68</v>
      </c>
      <c r="N1236" s="26">
        <v>42.93</v>
      </c>
      <c r="O1236" s="26">
        <v>49.18</v>
      </c>
    </row>
    <row r="1237" spans="1:15" x14ac:dyDescent="0.2">
      <c r="A1237" s="23" t="s">
        <v>42</v>
      </c>
      <c r="B1237" s="24">
        <v>5.98</v>
      </c>
      <c r="C1237" s="25">
        <v>7.13</v>
      </c>
      <c r="D1237" s="26">
        <v>4.87</v>
      </c>
      <c r="E1237" s="25">
        <v>18.190000000000001</v>
      </c>
      <c r="F1237" s="26">
        <v>4.2</v>
      </c>
      <c r="G1237" s="26">
        <v>4.28</v>
      </c>
      <c r="H1237" s="26">
        <v>5.85</v>
      </c>
      <c r="I1237" s="25">
        <v>3.8</v>
      </c>
      <c r="J1237" s="26">
        <v>9.1199999999999992</v>
      </c>
      <c r="K1237" s="25">
        <v>3.64</v>
      </c>
      <c r="L1237" s="26">
        <v>6.8</v>
      </c>
      <c r="M1237" s="26">
        <v>6.05</v>
      </c>
      <c r="N1237" s="26">
        <v>8.3800000000000008</v>
      </c>
      <c r="O1237" s="26">
        <v>4.2300000000000004</v>
      </c>
    </row>
    <row r="1238" spans="1:15" x14ac:dyDescent="0.2">
      <c r="A1238" s="23"/>
      <c r="B1238" s="24"/>
      <c r="C1238" s="26"/>
      <c r="D1238" s="26"/>
      <c r="E1238" s="26"/>
      <c r="F1238" s="26"/>
      <c r="G1238" s="26"/>
      <c r="H1238" s="26"/>
      <c r="I1238" s="26"/>
      <c r="J1238" s="26"/>
      <c r="K1238" s="26"/>
      <c r="L1238" s="26"/>
      <c r="M1238" s="26"/>
      <c r="N1238" s="26"/>
      <c r="O1238" s="26"/>
    </row>
    <row r="1239" spans="1:15" x14ac:dyDescent="0.2">
      <c r="A1239" s="43" t="s">
        <v>276</v>
      </c>
      <c r="B1239" s="4"/>
    </row>
    <row r="1240" spans="1:15" x14ac:dyDescent="0.2">
      <c r="A1240" s="23" t="s">
        <v>277</v>
      </c>
      <c r="B1240" s="24">
        <v>8.4</v>
      </c>
      <c r="C1240" s="25">
        <v>12.75</v>
      </c>
      <c r="D1240" s="26">
        <v>4.1900000000000004</v>
      </c>
      <c r="E1240" s="25">
        <v>7.49</v>
      </c>
      <c r="F1240" s="26">
        <v>8.61</v>
      </c>
      <c r="G1240" s="26">
        <v>10.78</v>
      </c>
      <c r="H1240" s="26">
        <v>5.12</v>
      </c>
      <c r="I1240" s="25">
        <v>9.0500000000000007</v>
      </c>
      <c r="J1240" s="26">
        <v>7.47</v>
      </c>
      <c r="K1240" s="25">
        <v>9.3800000000000008</v>
      </c>
      <c r="L1240" s="26">
        <v>7.57</v>
      </c>
      <c r="M1240" s="26">
        <v>6.69</v>
      </c>
      <c r="N1240" s="26">
        <v>8.76</v>
      </c>
      <c r="O1240" s="26">
        <v>9.19</v>
      </c>
    </row>
    <row r="1241" spans="1:15" x14ac:dyDescent="0.2">
      <c r="A1241" s="23" t="s">
        <v>278</v>
      </c>
      <c r="B1241" s="24">
        <v>44.27</v>
      </c>
      <c r="C1241" s="25">
        <v>46.7</v>
      </c>
      <c r="D1241" s="26">
        <v>41.92</v>
      </c>
      <c r="E1241" s="25">
        <v>38.04</v>
      </c>
      <c r="F1241" s="26">
        <v>45.49</v>
      </c>
      <c r="G1241" s="26">
        <v>37.549999999999997</v>
      </c>
      <c r="H1241" s="26">
        <v>53.47</v>
      </c>
      <c r="I1241" s="25">
        <v>44.56</v>
      </c>
      <c r="J1241" s="26">
        <v>43.86</v>
      </c>
      <c r="K1241" s="25">
        <v>45.74</v>
      </c>
      <c r="L1241" s="26">
        <v>50.79</v>
      </c>
      <c r="M1241" s="26">
        <v>44.27</v>
      </c>
      <c r="N1241" s="26">
        <v>38.39</v>
      </c>
      <c r="O1241" s="26">
        <v>46.72</v>
      </c>
    </row>
    <row r="1242" spans="1:15" x14ac:dyDescent="0.2">
      <c r="A1242" s="23" t="s">
        <v>279</v>
      </c>
      <c r="B1242" s="24">
        <v>21.71</v>
      </c>
      <c r="C1242" s="25">
        <v>20.329999999999998</v>
      </c>
      <c r="D1242" s="26">
        <v>23.04</v>
      </c>
      <c r="E1242" s="25">
        <v>12.98</v>
      </c>
      <c r="F1242" s="26">
        <v>23.58</v>
      </c>
      <c r="G1242" s="26">
        <v>22.5</v>
      </c>
      <c r="H1242" s="26">
        <v>20.32</v>
      </c>
      <c r="I1242" s="25">
        <v>24.13</v>
      </c>
      <c r="J1242" s="26">
        <v>18.23</v>
      </c>
      <c r="K1242" s="25">
        <v>25.88</v>
      </c>
      <c r="L1242" s="26">
        <v>18.899999999999999</v>
      </c>
      <c r="M1242" s="26">
        <v>21.58</v>
      </c>
      <c r="N1242" s="26">
        <v>19.64</v>
      </c>
      <c r="O1242" s="26">
        <v>22.36</v>
      </c>
    </row>
    <row r="1243" spans="1:15" x14ac:dyDescent="0.2">
      <c r="A1243" s="23" t="s">
        <v>280</v>
      </c>
      <c r="B1243" s="24">
        <v>18.3</v>
      </c>
      <c r="C1243" s="25">
        <v>12.68</v>
      </c>
      <c r="D1243" s="26">
        <v>23.76</v>
      </c>
      <c r="E1243" s="25">
        <v>24.84</v>
      </c>
      <c r="F1243" s="26">
        <v>14.71</v>
      </c>
      <c r="G1243" s="26">
        <v>23.14</v>
      </c>
      <c r="H1243" s="26">
        <v>19.61</v>
      </c>
      <c r="I1243" s="25">
        <v>16.940000000000001</v>
      </c>
      <c r="J1243" s="26">
        <v>20.27</v>
      </c>
      <c r="K1243" s="25">
        <v>14.57</v>
      </c>
      <c r="L1243" s="26">
        <v>17.79</v>
      </c>
      <c r="M1243" s="26">
        <v>19.600000000000001</v>
      </c>
      <c r="N1243" s="26">
        <v>21.59</v>
      </c>
      <c r="O1243" s="26">
        <v>16.55</v>
      </c>
    </row>
    <row r="1244" spans="1:15" x14ac:dyDescent="0.2">
      <c r="A1244" s="23" t="s">
        <v>42</v>
      </c>
      <c r="B1244" s="24">
        <v>7.31</v>
      </c>
      <c r="C1244" s="25">
        <v>7.54</v>
      </c>
      <c r="D1244" s="26">
        <v>7.09</v>
      </c>
      <c r="E1244" s="25">
        <v>16.649999999999999</v>
      </c>
      <c r="F1244" s="26">
        <v>7.6</v>
      </c>
      <c r="G1244" s="26">
        <v>6.03</v>
      </c>
      <c r="H1244" s="26">
        <v>1.49</v>
      </c>
      <c r="I1244" s="25">
        <v>5.33</v>
      </c>
      <c r="J1244" s="26">
        <v>10.16</v>
      </c>
      <c r="K1244" s="25">
        <v>4.43</v>
      </c>
      <c r="L1244" s="26">
        <v>4.9400000000000004</v>
      </c>
      <c r="M1244" s="26">
        <v>7.86</v>
      </c>
      <c r="N1244" s="26">
        <v>11.62</v>
      </c>
      <c r="O1244" s="26">
        <v>5.19</v>
      </c>
    </row>
    <row r="1245" spans="1:15" x14ac:dyDescent="0.2">
      <c r="A1245" s="23"/>
      <c r="B1245" s="24"/>
      <c r="C1245" s="26"/>
      <c r="D1245" s="26"/>
      <c r="E1245" s="26"/>
      <c r="F1245" s="26"/>
      <c r="G1245" s="26"/>
      <c r="H1245" s="26"/>
      <c r="I1245" s="26"/>
      <c r="J1245" s="26"/>
      <c r="K1245" s="26"/>
      <c r="L1245" s="26"/>
      <c r="M1245" s="26"/>
      <c r="N1245" s="26"/>
      <c r="O1245" s="26"/>
    </row>
    <row r="1246" spans="1:15" x14ac:dyDescent="0.2">
      <c r="A1246" s="43" t="s">
        <v>333</v>
      </c>
      <c r="B1246" s="4"/>
    </row>
    <row r="1247" spans="1:15" x14ac:dyDescent="0.2">
      <c r="A1247" s="43" t="s">
        <v>334</v>
      </c>
      <c r="B1247" s="4"/>
    </row>
    <row r="1248" spans="1:15" x14ac:dyDescent="0.2">
      <c r="A1248" s="43" t="s">
        <v>335</v>
      </c>
      <c r="B1248" s="4"/>
    </row>
    <row r="1249" spans="1:15" x14ac:dyDescent="0.2">
      <c r="A1249" s="23" t="s">
        <v>281</v>
      </c>
      <c r="B1249" s="24">
        <v>28.04</v>
      </c>
      <c r="C1249" s="25">
        <v>29.55</v>
      </c>
      <c r="D1249" s="26">
        <v>26.59</v>
      </c>
      <c r="E1249" s="25">
        <v>30.02</v>
      </c>
      <c r="F1249" s="26">
        <v>29.33</v>
      </c>
      <c r="G1249" s="26">
        <v>24.56</v>
      </c>
      <c r="H1249" s="26">
        <v>26.92</v>
      </c>
      <c r="I1249" s="25">
        <v>31.39</v>
      </c>
      <c r="J1249" s="26">
        <v>23.23</v>
      </c>
      <c r="K1249" s="25">
        <v>32.65</v>
      </c>
      <c r="L1249" s="26">
        <v>20.91</v>
      </c>
      <c r="M1249" s="26">
        <v>27.25</v>
      </c>
      <c r="N1249" s="26">
        <v>26.64</v>
      </c>
      <c r="O1249" s="26">
        <v>31.31</v>
      </c>
    </row>
    <row r="1250" spans="1:15" x14ac:dyDescent="0.2">
      <c r="A1250" s="23" t="s">
        <v>282</v>
      </c>
      <c r="B1250" s="24">
        <v>35.81</v>
      </c>
      <c r="C1250" s="25">
        <v>34.200000000000003</v>
      </c>
      <c r="D1250" s="26">
        <v>37.369999999999997</v>
      </c>
      <c r="E1250" s="25">
        <v>36.29</v>
      </c>
      <c r="F1250" s="26">
        <v>36.729999999999997</v>
      </c>
      <c r="G1250" s="26">
        <v>36.71</v>
      </c>
      <c r="H1250" s="26">
        <v>31.05</v>
      </c>
      <c r="I1250" s="25">
        <v>38.630000000000003</v>
      </c>
      <c r="J1250" s="26">
        <v>31.74</v>
      </c>
      <c r="K1250" s="25">
        <v>39.67</v>
      </c>
      <c r="L1250" s="26">
        <v>39.99</v>
      </c>
      <c r="M1250" s="26">
        <v>41.46</v>
      </c>
      <c r="N1250" s="26">
        <v>29.93</v>
      </c>
      <c r="O1250" s="26">
        <v>30.95</v>
      </c>
    </row>
    <row r="1251" spans="1:15" x14ac:dyDescent="0.2">
      <c r="A1251" s="28" t="s">
        <v>283</v>
      </c>
      <c r="B1251" s="29">
        <f t="shared" ref="B1251:O1251" si="106">B1250+B1249</f>
        <v>63.85</v>
      </c>
      <c r="C1251" s="29">
        <f t="shared" si="106"/>
        <v>63.75</v>
      </c>
      <c r="D1251" s="29">
        <f t="shared" si="106"/>
        <v>63.959999999999994</v>
      </c>
      <c r="E1251" s="29">
        <f t="shared" si="106"/>
        <v>66.31</v>
      </c>
      <c r="F1251" s="29">
        <f t="shared" si="106"/>
        <v>66.06</v>
      </c>
      <c r="G1251" s="29">
        <f t="shared" si="106"/>
        <v>61.269999999999996</v>
      </c>
      <c r="H1251" s="29">
        <f t="shared" si="106"/>
        <v>57.97</v>
      </c>
      <c r="I1251" s="29">
        <f t="shared" si="106"/>
        <v>70.02000000000001</v>
      </c>
      <c r="J1251" s="29">
        <f t="shared" si="106"/>
        <v>54.97</v>
      </c>
      <c r="K1251" s="29">
        <f t="shared" si="106"/>
        <v>72.319999999999993</v>
      </c>
      <c r="L1251" s="29">
        <f t="shared" si="106"/>
        <v>60.900000000000006</v>
      </c>
      <c r="M1251" s="29">
        <f t="shared" si="106"/>
        <v>68.710000000000008</v>
      </c>
      <c r="N1251" s="29">
        <f t="shared" si="106"/>
        <v>56.57</v>
      </c>
      <c r="O1251" s="29">
        <f t="shared" si="106"/>
        <v>62.26</v>
      </c>
    </row>
    <row r="1252" spans="1:15" x14ac:dyDescent="0.2">
      <c r="A1252" s="23" t="s">
        <v>284</v>
      </c>
      <c r="B1252" s="24">
        <v>10.4</v>
      </c>
      <c r="C1252" s="25">
        <v>10.07</v>
      </c>
      <c r="D1252" s="26">
        <v>10.73</v>
      </c>
      <c r="E1252" s="25">
        <v>3.88</v>
      </c>
      <c r="F1252" s="26">
        <v>10.84</v>
      </c>
      <c r="G1252" s="26">
        <v>9.9</v>
      </c>
      <c r="H1252" s="26">
        <v>14.14</v>
      </c>
      <c r="I1252" s="25">
        <v>8.68</v>
      </c>
      <c r="J1252" s="26">
        <v>12.88</v>
      </c>
      <c r="K1252" s="25">
        <v>7.83</v>
      </c>
      <c r="L1252" s="26">
        <v>5.56</v>
      </c>
      <c r="M1252" s="26">
        <v>6.22</v>
      </c>
      <c r="N1252" s="26">
        <v>13.65</v>
      </c>
      <c r="O1252" s="26">
        <v>16.850000000000001</v>
      </c>
    </row>
    <row r="1253" spans="1:15" x14ac:dyDescent="0.2">
      <c r="A1253" s="23" t="s">
        <v>285</v>
      </c>
      <c r="B1253" s="24">
        <v>8.65</v>
      </c>
      <c r="C1253" s="25">
        <v>9.98</v>
      </c>
      <c r="D1253" s="26">
        <v>7.36</v>
      </c>
      <c r="E1253" s="25">
        <v>3.37</v>
      </c>
      <c r="F1253" s="26">
        <v>7.6</v>
      </c>
      <c r="G1253" s="26">
        <v>11.4</v>
      </c>
      <c r="H1253" s="26">
        <v>12.25</v>
      </c>
      <c r="I1253" s="25">
        <v>6.6</v>
      </c>
      <c r="J1253" s="26">
        <v>11.59</v>
      </c>
      <c r="K1253" s="25">
        <v>6.27</v>
      </c>
      <c r="L1253" s="26">
        <v>12.55</v>
      </c>
      <c r="M1253" s="26">
        <v>6.33</v>
      </c>
      <c r="N1253" s="26">
        <v>10.54</v>
      </c>
      <c r="O1253" s="26">
        <v>7.9</v>
      </c>
    </row>
    <row r="1254" spans="1:15" x14ac:dyDescent="0.2">
      <c r="A1254" s="28" t="s">
        <v>286</v>
      </c>
      <c r="B1254" s="29">
        <f t="shared" ref="B1254:O1254" si="107">B1253+B1252</f>
        <v>19.05</v>
      </c>
      <c r="C1254" s="29">
        <f t="shared" si="107"/>
        <v>20.05</v>
      </c>
      <c r="D1254" s="29">
        <f t="shared" si="107"/>
        <v>18.09</v>
      </c>
      <c r="E1254" s="29">
        <f t="shared" si="107"/>
        <v>7.25</v>
      </c>
      <c r="F1254" s="29">
        <f t="shared" si="107"/>
        <v>18.439999999999998</v>
      </c>
      <c r="G1254" s="29">
        <f t="shared" si="107"/>
        <v>21.3</v>
      </c>
      <c r="H1254" s="29">
        <f t="shared" si="107"/>
        <v>26.39</v>
      </c>
      <c r="I1254" s="29">
        <f t="shared" si="107"/>
        <v>15.28</v>
      </c>
      <c r="J1254" s="29">
        <f t="shared" si="107"/>
        <v>24.47</v>
      </c>
      <c r="K1254" s="29">
        <f t="shared" si="107"/>
        <v>14.1</v>
      </c>
      <c r="L1254" s="29">
        <f t="shared" si="107"/>
        <v>18.11</v>
      </c>
      <c r="M1254" s="29">
        <f t="shared" si="107"/>
        <v>12.55</v>
      </c>
      <c r="N1254" s="29">
        <f t="shared" si="107"/>
        <v>24.189999999999998</v>
      </c>
      <c r="O1254" s="29">
        <f t="shared" si="107"/>
        <v>24.75</v>
      </c>
    </row>
    <row r="1255" spans="1:15" x14ac:dyDescent="0.2">
      <c r="A1255" s="23" t="s">
        <v>42</v>
      </c>
      <c r="B1255" s="24">
        <v>17.100000000000001</v>
      </c>
      <c r="C1255" s="25">
        <v>16.21</v>
      </c>
      <c r="D1255" s="26">
        <v>17.96</v>
      </c>
      <c r="E1255" s="25">
        <v>26.43</v>
      </c>
      <c r="F1255" s="26">
        <v>15.5</v>
      </c>
      <c r="G1255" s="26">
        <v>17.43</v>
      </c>
      <c r="H1255" s="26">
        <v>15.64</v>
      </c>
      <c r="I1255" s="25">
        <v>14.7</v>
      </c>
      <c r="J1255" s="26">
        <v>20.56</v>
      </c>
      <c r="K1255" s="25">
        <v>13.59</v>
      </c>
      <c r="L1255" s="26">
        <v>20.98</v>
      </c>
      <c r="M1255" s="26">
        <v>18.73</v>
      </c>
      <c r="N1255" s="26">
        <v>19.239999999999998</v>
      </c>
      <c r="O1255" s="26">
        <v>12.99</v>
      </c>
    </row>
    <row r="1256" spans="1:15" x14ac:dyDescent="0.2">
      <c r="A1256" s="23"/>
      <c r="B1256" s="24"/>
      <c r="C1256" s="26"/>
      <c r="D1256" s="26"/>
      <c r="E1256" s="26"/>
      <c r="F1256" s="26"/>
      <c r="G1256" s="26"/>
      <c r="H1256" s="26"/>
      <c r="I1256" s="26"/>
      <c r="J1256" s="26"/>
      <c r="K1256" s="26"/>
      <c r="L1256" s="26"/>
      <c r="M1256" s="26"/>
      <c r="N1256" s="26"/>
      <c r="O1256" s="26"/>
    </row>
    <row r="1257" spans="1:15" x14ac:dyDescent="0.2">
      <c r="A1257" s="43" t="s">
        <v>287</v>
      </c>
      <c r="B1257" s="24"/>
      <c r="C1257" s="26"/>
      <c r="D1257" s="26"/>
      <c r="E1257" s="26"/>
      <c r="F1257" s="26"/>
      <c r="G1257" s="26"/>
      <c r="H1257" s="26"/>
      <c r="I1257" s="26"/>
      <c r="J1257" s="26"/>
      <c r="K1257" s="26"/>
      <c r="L1257" s="26"/>
      <c r="M1257" s="26"/>
      <c r="N1257" s="26"/>
      <c r="O1257" s="26"/>
    </row>
    <row r="1258" spans="1:15" x14ac:dyDescent="0.2">
      <c r="A1258" s="22" t="s">
        <v>288</v>
      </c>
      <c r="B1258" s="4"/>
    </row>
    <row r="1259" spans="1:15" x14ac:dyDescent="0.2">
      <c r="A1259" s="23" t="s">
        <v>289</v>
      </c>
      <c r="B1259" s="24">
        <v>21.15</v>
      </c>
      <c r="C1259" s="25">
        <v>20.52</v>
      </c>
      <c r="D1259" s="26">
        <v>21.77</v>
      </c>
      <c r="E1259" s="25">
        <v>17.329999999999998</v>
      </c>
      <c r="F1259" s="26">
        <v>23.65</v>
      </c>
      <c r="G1259" s="26">
        <v>20.66</v>
      </c>
      <c r="H1259" s="26">
        <v>15.89</v>
      </c>
      <c r="I1259" s="25">
        <v>22.59</v>
      </c>
      <c r="J1259" s="26">
        <v>19.09</v>
      </c>
      <c r="K1259" s="25">
        <v>29.64</v>
      </c>
      <c r="L1259" s="26">
        <v>19.73</v>
      </c>
      <c r="M1259" s="26">
        <v>11.98</v>
      </c>
      <c r="N1259" s="26">
        <v>23.33</v>
      </c>
      <c r="O1259" s="26">
        <v>18.489999999999998</v>
      </c>
    </row>
    <row r="1260" spans="1:15" x14ac:dyDescent="0.2">
      <c r="A1260" s="23" t="s">
        <v>290</v>
      </c>
      <c r="B1260" s="24">
        <v>37.39</v>
      </c>
      <c r="C1260" s="25">
        <v>35.24</v>
      </c>
      <c r="D1260" s="26">
        <v>39.479999999999997</v>
      </c>
      <c r="E1260" s="25">
        <v>32.32</v>
      </c>
      <c r="F1260" s="26">
        <v>41.3</v>
      </c>
      <c r="G1260" s="26">
        <v>33.869999999999997</v>
      </c>
      <c r="H1260" s="26">
        <v>32.229999999999997</v>
      </c>
      <c r="I1260" s="25">
        <v>41.23</v>
      </c>
      <c r="J1260" s="26">
        <v>31.88</v>
      </c>
      <c r="K1260" s="25">
        <v>40.94</v>
      </c>
      <c r="L1260" s="26">
        <v>36.21</v>
      </c>
      <c r="M1260" s="26">
        <v>37.74</v>
      </c>
      <c r="N1260" s="26">
        <v>31.79</v>
      </c>
      <c r="O1260" s="26">
        <v>42.69</v>
      </c>
    </row>
    <row r="1261" spans="1:15" x14ac:dyDescent="0.2">
      <c r="A1261" s="28" t="s">
        <v>291</v>
      </c>
      <c r="B1261" s="29">
        <f t="shared" ref="B1261:O1261" si="108">B1260+B1259</f>
        <v>58.54</v>
      </c>
      <c r="C1261" s="29">
        <f t="shared" si="108"/>
        <v>55.760000000000005</v>
      </c>
      <c r="D1261" s="29">
        <f t="shared" si="108"/>
        <v>61.25</v>
      </c>
      <c r="E1261" s="29">
        <f t="shared" si="108"/>
        <v>49.65</v>
      </c>
      <c r="F1261" s="29">
        <f t="shared" si="108"/>
        <v>64.949999999999989</v>
      </c>
      <c r="G1261" s="29">
        <f t="shared" si="108"/>
        <v>54.53</v>
      </c>
      <c r="H1261" s="29">
        <f t="shared" si="108"/>
        <v>48.12</v>
      </c>
      <c r="I1261" s="29">
        <f t="shared" si="108"/>
        <v>63.819999999999993</v>
      </c>
      <c r="J1261" s="29">
        <f t="shared" si="108"/>
        <v>50.97</v>
      </c>
      <c r="K1261" s="29">
        <f t="shared" si="108"/>
        <v>70.58</v>
      </c>
      <c r="L1261" s="29">
        <f t="shared" si="108"/>
        <v>55.94</v>
      </c>
      <c r="M1261" s="29">
        <f t="shared" si="108"/>
        <v>49.72</v>
      </c>
      <c r="N1261" s="29">
        <f t="shared" si="108"/>
        <v>55.12</v>
      </c>
      <c r="O1261" s="29">
        <f t="shared" si="108"/>
        <v>61.179999999999993</v>
      </c>
    </row>
    <row r="1262" spans="1:15" x14ac:dyDescent="0.2">
      <c r="A1262" s="23" t="s">
        <v>292</v>
      </c>
      <c r="B1262" s="24">
        <v>27.46</v>
      </c>
      <c r="C1262" s="25">
        <v>30.54</v>
      </c>
      <c r="D1262" s="26">
        <v>24.48</v>
      </c>
      <c r="E1262" s="25">
        <v>28.46</v>
      </c>
      <c r="F1262" s="26">
        <v>23.6</v>
      </c>
      <c r="G1262" s="26">
        <v>29.95</v>
      </c>
      <c r="H1262" s="26">
        <v>36.700000000000003</v>
      </c>
      <c r="I1262" s="25">
        <v>24.82</v>
      </c>
      <c r="J1262" s="26">
        <v>31.26</v>
      </c>
      <c r="K1262" s="25">
        <v>21.8</v>
      </c>
      <c r="L1262" s="26">
        <v>26.39</v>
      </c>
      <c r="M1262" s="26">
        <v>30.51</v>
      </c>
      <c r="N1262" s="26">
        <v>28.22</v>
      </c>
      <c r="O1262" s="26">
        <v>30.66</v>
      </c>
    </row>
    <row r="1263" spans="1:15" x14ac:dyDescent="0.2">
      <c r="A1263" s="23" t="s">
        <v>293</v>
      </c>
      <c r="B1263" s="24">
        <v>5.97</v>
      </c>
      <c r="C1263" s="25">
        <v>7.26</v>
      </c>
      <c r="D1263" s="26">
        <v>4.71</v>
      </c>
      <c r="E1263" s="25">
        <v>7.75</v>
      </c>
      <c r="F1263" s="26">
        <v>3.63</v>
      </c>
      <c r="G1263" s="26">
        <v>8.39</v>
      </c>
      <c r="H1263" s="26">
        <v>9.51</v>
      </c>
      <c r="I1263" s="25">
        <v>4.63</v>
      </c>
      <c r="J1263" s="26">
        <v>7.89</v>
      </c>
      <c r="K1263" s="25">
        <v>3.88</v>
      </c>
      <c r="L1263" s="26">
        <v>5.97</v>
      </c>
      <c r="M1263" s="26">
        <v>6.56</v>
      </c>
      <c r="N1263" s="26">
        <v>8.3000000000000007</v>
      </c>
      <c r="O1263" s="26">
        <v>4.1100000000000003</v>
      </c>
    </row>
    <row r="1264" spans="1:15" x14ac:dyDescent="0.2">
      <c r="A1264" s="28" t="s">
        <v>294</v>
      </c>
      <c r="B1264" s="29">
        <f t="shared" ref="B1264:O1264" si="109">B1263+B1262</f>
        <v>33.43</v>
      </c>
      <c r="C1264" s="29">
        <f t="shared" si="109"/>
        <v>37.799999999999997</v>
      </c>
      <c r="D1264" s="29">
        <f t="shared" si="109"/>
        <v>29.19</v>
      </c>
      <c r="E1264" s="29">
        <f t="shared" si="109"/>
        <v>36.21</v>
      </c>
      <c r="F1264" s="29">
        <f t="shared" si="109"/>
        <v>27.23</v>
      </c>
      <c r="G1264" s="29">
        <f t="shared" si="109"/>
        <v>38.340000000000003</v>
      </c>
      <c r="H1264" s="29">
        <f t="shared" si="109"/>
        <v>46.21</v>
      </c>
      <c r="I1264" s="29">
        <f t="shared" si="109"/>
        <v>29.45</v>
      </c>
      <c r="J1264" s="29">
        <f t="shared" si="109"/>
        <v>39.15</v>
      </c>
      <c r="K1264" s="29">
        <f t="shared" si="109"/>
        <v>25.68</v>
      </c>
      <c r="L1264" s="29">
        <f t="shared" si="109"/>
        <v>32.36</v>
      </c>
      <c r="M1264" s="29">
        <f t="shared" si="109"/>
        <v>37.07</v>
      </c>
      <c r="N1264" s="29">
        <f t="shared" si="109"/>
        <v>36.519999999999996</v>
      </c>
      <c r="O1264" s="29">
        <f t="shared" si="109"/>
        <v>34.770000000000003</v>
      </c>
    </row>
    <row r="1265" spans="1:15" x14ac:dyDescent="0.2">
      <c r="A1265" s="23" t="s">
        <v>42</v>
      </c>
      <c r="B1265" s="24">
        <v>8.0299999999999994</v>
      </c>
      <c r="C1265" s="25">
        <v>6.45</v>
      </c>
      <c r="D1265" s="26">
        <v>9.56</v>
      </c>
      <c r="E1265" s="25">
        <v>14.15</v>
      </c>
      <c r="F1265" s="26">
        <v>7.82</v>
      </c>
      <c r="G1265" s="26">
        <v>7.12</v>
      </c>
      <c r="H1265" s="26">
        <v>5.68</v>
      </c>
      <c r="I1265" s="25">
        <v>6.73</v>
      </c>
      <c r="J1265" s="26">
        <v>9.89</v>
      </c>
      <c r="K1265" s="25">
        <v>3.74</v>
      </c>
      <c r="L1265" s="26">
        <v>11.7</v>
      </c>
      <c r="M1265" s="26">
        <v>13.21</v>
      </c>
      <c r="N1265" s="26">
        <v>8.36</v>
      </c>
      <c r="O1265" s="26">
        <v>4.05</v>
      </c>
    </row>
    <row r="1266" spans="1:15" x14ac:dyDescent="0.2">
      <c r="A1266" s="22" t="s">
        <v>295</v>
      </c>
      <c r="B1266" s="4"/>
    </row>
    <row r="1267" spans="1:15" x14ac:dyDescent="0.2">
      <c r="A1267" s="23" t="s">
        <v>289</v>
      </c>
      <c r="B1267" s="24">
        <v>53.29</v>
      </c>
      <c r="C1267" s="25">
        <v>47.96</v>
      </c>
      <c r="D1267" s="26">
        <v>58.45</v>
      </c>
      <c r="E1267" s="25">
        <v>53.55</v>
      </c>
      <c r="F1267" s="26">
        <v>58.12</v>
      </c>
      <c r="G1267" s="26">
        <v>43.64</v>
      </c>
      <c r="H1267" s="26">
        <v>49.42</v>
      </c>
      <c r="I1267" s="25">
        <v>56.9</v>
      </c>
      <c r="J1267" s="26">
        <v>48.09</v>
      </c>
      <c r="K1267" s="25">
        <v>52.93</v>
      </c>
      <c r="L1267" s="26">
        <v>52.71</v>
      </c>
      <c r="M1267" s="26">
        <v>52.62</v>
      </c>
      <c r="N1267" s="26">
        <v>53.79</v>
      </c>
      <c r="O1267" s="26">
        <v>54.11</v>
      </c>
    </row>
    <row r="1268" spans="1:15" x14ac:dyDescent="0.2">
      <c r="A1268" s="23" t="s">
        <v>290</v>
      </c>
      <c r="B1268" s="24">
        <v>29.46</v>
      </c>
      <c r="C1268" s="25">
        <v>31.98</v>
      </c>
      <c r="D1268" s="26">
        <v>27.01</v>
      </c>
      <c r="E1268" s="25">
        <v>21.54</v>
      </c>
      <c r="F1268" s="26">
        <v>26.57</v>
      </c>
      <c r="G1268" s="26">
        <v>36.96</v>
      </c>
      <c r="H1268" s="26">
        <v>34.869999999999997</v>
      </c>
      <c r="I1268" s="25">
        <v>29.72</v>
      </c>
      <c r="J1268" s="26">
        <v>29.07</v>
      </c>
      <c r="K1268" s="25">
        <v>34.49</v>
      </c>
      <c r="L1268" s="26">
        <v>25.76</v>
      </c>
      <c r="M1268" s="26">
        <v>25.62</v>
      </c>
      <c r="N1268" s="26">
        <v>26.88</v>
      </c>
      <c r="O1268" s="26">
        <v>34.69</v>
      </c>
    </row>
    <row r="1269" spans="1:15" x14ac:dyDescent="0.2">
      <c r="A1269" s="28" t="s">
        <v>291</v>
      </c>
      <c r="B1269" s="29">
        <f t="shared" ref="B1269:O1269" si="110">B1268+B1267</f>
        <v>82.75</v>
      </c>
      <c r="C1269" s="29">
        <f t="shared" si="110"/>
        <v>79.94</v>
      </c>
      <c r="D1269" s="29">
        <f t="shared" si="110"/>
        <v>85.460000000000008</v>
      </c>
      <c r="E1269" s="29">
        <f t="shared" si="110"/>
        <v>75.09</v>
      </c>
      <c r="F1269" s="29">
        <f t="shared" si="110"/>
        <v>84.69</v>
      </c>
      <c r="G1269" s="29">
        <f t="shared" si="110"/>
        <v>80.599999999999994</v>
      </c>
      <c r="H1269" s="29">
        <f t="shared" si="110"/>
        <v>84.289999999999992</v>
      </c>
      <c r="I1269" s="29">
        <f t="shared" si="110"/>
        <v>86.62</v>
      </c>
      <c r="J1269" s="29">
        <f t="shared" si="110"/>
        <v>77.16</v>
      </c>
      <c r="K1269" s="29">
        <f t="shared" si="110"/>
        <v>87.42</v>
      </c>
      <c r="L1269" s="29">
        <f t="shared" si="110"/>
        <v>78.47</v>
      </c>
      <c r="M1269" s="29">
        <f t="shared" si="110"/>
        <v>78.239999999999995</v>
      </c>
      <c r="N1269" s="29">
        <f t="shared" si="110"/>
        <v>80.67</v>
      </c>
      <c r="O1269" s="29">
        <f t="shared" si="110"/>
        <v>88.8</v>
      </c>
    </row>
    <row r="1270" spans="1:15" x14ac:dyDescent="0.2">
      <c r="A1270" s="23" t="s">
        <v>292</v>
      </c>
      <c r="B1270" s="24">
        <v>8.92</v>
      </c>
      <c r="C1270" s="25">
        <v>11.99</v>
      </c>
      <c r="D1270" s="26">
        <v>5.96</v>
      </c>
      <c r="E1270" s="25">
        <v>6.54</v>
      </c>
      <c r="F1270" s="26">
        <v>8.66</v>
      </c>
      <c r="G1270" s="26">
        <v>9.14</v>
      </c>
      <c r="H1270" s="26">
        <v>11.21</v>
      </c>
      <c r="I1270" s="25">
        <v>8.2100000000000009</v>
      </c>
      <c r="J1270" s="26">
        <v>9.9499999999999993</v>
      </c>
      <c r="K1270" s="25">
        <v>9.92</v>
      </c>
      <c r="L1270" s="26">
        <v>10.14</v>
      </c>
      <c r="M1270" s="26">
        <v>8.5399999999999991</v>
      </c>
      <c r="N1270" s="26">
        <v>9.74</v>
      </c>
      <c r="O1270" s="26">
        <v>5.81</v>
      </c>
    </row>
    <row r="1271" spans="1:15" x14ac:dyDescent="0.2">
      <c r="A1271" s="23" t="s">
        <v>293</v>
      </c>
      <c r="B1271" s="24">
        <v>1.61</v>
      </c>
      <c r="C1271" s="25">
        <v>1.75</v>
      </c>
      <c r="D1271" s="26">
        <v>1.48</v>
      </c>
      <c r="E1271" s="25">
        <v>2.27</v>
      </c>
      <c r="F1271" s="26">
        <v>0.63</v>
      </c>
      <c r="G1271" s="26">
        <v>4.76</v>
      </c>
      <c r="H1271" s="26">
        <v>0.28999999999999998</v>
      </c>
      <c r="I1271" s="25">
        <v>0.92</v>
      </c>
      <c r="J1271" s="26">
        <v>2.61</v>
      </c>
      <c r="K1271" s="25">
        <v>0.21</v>
      </c>
      <c r="L1271" s="26">
        <v>2.73</v>
      </c>
      <c r="M1271" s="26">
        <v>1.1000000000000001</v>
      </c>
      <c r="N1271" s="26">
        <v>1.72</v>
      </c>
      <c r="O1271" s="26">
        <v>2.81</v>
      </c>
    </row>
    <row r="1272" spans="1:15" x14ac:dyDescent="0.2">
      <c r="A1272" s="28" t="s">
        <v>294</v>
      </c>
      <c r="B1272" s="29">
        <f t="shared" ref="B1272:O1272" si="111">B1271+B1270</f>
        <v>10.53</v>
      </c>
      <c r="C1272" s="29">
        <f t="shared" si="111"/>
        <v>13.74</v>
      </c>
      <c r="D1272" s="29">
        <f t="shared" si="111"/>
        <v>7.4399999999999995</v>
      </c>
      <c r="E1272" s="29">
        <f t="shared" si="111"/>
        <v>8.81</v>
      </c>
      <c r="F1272" s="29">
        <f t="shared" si="111"/>
        <v>9.2900000000000009</v>
      </c>
      <c r="G1272" s="29">
        <f t="shared" si="111"/>
        <v>13.9</v>
      </c>
      <c r="H1272" s="29">
        <f t="shared" si="111"/>
        <v>11.5</v>
      </c>
      <c r="I1272" s="29">
        <f t="shared" si="111"/>
        <v>9.1300000000000008</v>
      </c>
      <c r="J1272" s="29">
        <f t="shared" si="111"/>
        <v>12.559999999999999</v>
      </c>
      <c r="K1272" s="29">
        <f t="shared" si="111"/>
        <v>10.130000000000001</v>
      </c>
      <c r="L1272" s="29">
        <f t="shared" si="111"/>
        <v>12.870000000000001</v>
      </c>
      <c r="M1272" s="29">
        <f t="shared" si="111"/>
        <v>9.6399999999999988</v>
      </c>
      <c r="N1272" s="29">
        <f t="shared" si="111"/>
        <v>11.46</v>
      </c>
      <c r="O1272" s="29">
        <f t="shared" si="111"/>
        <v>8.6199999999999992</v>
      </c>
    </row>
    <row r="1273" spans="1:15" x14ac:dyDescent="0.2">
      <c r="A1273" s="23" t="s">
        <v>42</v>
      </c>
      <c r="B1273" s="24">
        <v>6.72</v>
      </c>
      <c r="C1273" s="25">
        <v>6.33</v>
      </c>
      <c r="D1273" s="26">
        <v>7.1</v>
      </c>
      <c r="E1273" s="25">
        <v>16.11</v>
      </c>
      <c r="F1273" s="26">
        <v>6.02</v>
      </c>
      <c r="G1273" s="26">
        <v>5.49</v>
      </c>
      <c r="H1273" s="26">
        <v>4.22</v>
      </c>
      <c r="I1273" s="25">
        <v>4.25</v>
      </c>
      <c r="J1273" s="26">
        <v>10.27</v>
      </c>
      <c r="K1273" s="25">
        <v>2.44</v>
      </c>
      <c r="L1273" s="26">
        <v>8.66</v>
      </c>
      <c r="M1273" s="26">
        <v>12.12</v>
      </c>
      <c r="N1273" s="26">
        <v>7.87</v>
      </c>
      <c r="O1273" s="26">
        <v>2.58</v>
      </c>
    </row>
  </sheetData>
  <mergeCells count="16">
    <mergeCell ref="C658:D658"/>
    <mergeCell ref="E658:H658"/>
    <mergeCell ref="I658:J658"/>
    <mergeCell ref="K658:O658"/>
    <mergeCell ref="C851:D851"/>
    <mergeCell ref="E851:H851"/>
    <mergeCell ref="I851:J851"/>
    <mergeCell ref="K851:O851"/>
    <mergeCell ref="C143:D143"/>
    <mergeCell ref="E143:H143"/>
    <mergeCell ref="I143:J143"/>
    <mergeCell ref="K143:O143"/>
    <mergeCell ref="C3:D3"/>
    <mergeCell ref="E3:H3"/>
    <mergeCell ref="I3:J3"/>
    <mergeCell ref="K3:O3"/>
  </mergeCells>
  <pageMargins left="0.23622047244094491" right="0.23622047244094491" top="0.74803149606299213" bottom="0.74803149606299213" header="0.31496062992125984" footer="0.31496062992125984"/>
  <pageSetup paperSize="9" pageOrder="overThenDown" orientation="portrait" r:id="rId1"/>
  <headerFooter alignWithMargins="0">
    <oddFooter>&amp;L&amp;"Arial,Bold"&amp;10&amp;P&amp;R&amp;"Arial,Bold"&amp;10www.yougov.com&amp;C&amp;10&amp;B&amp;"Arial"© 2020 YouGov plc. All Rights Reserved</oddFooter>
  </headerFooter>
  <rowBreaks count="20" manualBreakCount="20">
    <brk id="55" max="16383" man="1"/>
    <brk id="157" max="16383" man="1"/>
    <brk id="205" max="16383" man="1"/>
    <brk id="253" max="16383" man="1"/>
    <brk id="312" max="16383" man="1"/>
    <brk id="375" max="16383" man="1"/>
    <brk id="422" max="16383" man="1"/>
    <brk id="473" max="16383" man="1"/>
    <brk id="530" max="16383" man="1"/>
    <brk id="595" max="16383" man="1"/>
    <brk id="644" max="16383" man="1"/>
    <brk id="748" max="16383" man="1"/>
    <brk id="796" max="16383" man="1"/>
    <brk id="842" max="16383" man="1"/>
    <brk id="892" max="16383" man="1"/>
    <brk id="927" max="16383" man="1"/>
    <brk id="974" max="16383" man="1"/>
    <brk id="1033" max="16383" man="1"/>
    <brk id="1089" max="16383" man="1"/>
    <brk id="114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E6C7A6AB2BE9428380BADE8CCC0F43" ma:contentTypeVersion="20" ma:contentTypeDescription="Create a new document." ma:contentTypeScope="" ma:versionID="53398d0ca27595e73e98aa62dfca4fe6">
  <xsd:schema xmlns:xsd="http://www.w3.org/2001/XMLSchema" xmlns:xs="http://www.w3.org/2001/XMLSchema" xmlns:p="http://schemas.microsoft.com/office/2006/metadata/properties" xmlns:ns2="9f8c0a1b-2ad2-4fa8-a83a-e2f89c0c2c31" xmlns:ns3="52527783-db4b-431d-b319-53fa8250851d" targetNamespace="http://schemas.microsoft.com/office/2006/metadata/properties" ma:root="true" ma:fieldsID="9d16fdc68bd8e60ca52fb9eb0b82aa9f" ns2:_="" ns3:_="">
    <xsd:import namespace="9f8c0a1b-2ad2-4fa8-a83a-e2f89c0c2c31"/>
    <xsd:import namespace="52527783-db4b-431d-b319-53fa825085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c0a1b-2ad2-4fa8-a83a-e2f89c0c2c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527783-db4b-431d-b319-53fa8250851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7681487-2f7f-412a-9bb5-71a542c163bf}" ma:internalName="TaxCatchAll" ma:showField="CatchAllData" ma:web="52527783-db4b-431d-b319-53fa825085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527783-db4b-431d-b319-53fa8250851d" xsi:nil="true"/>
    <lcf76f155ced4ddcb4097134ff3c332f xmlns="9f8c0a1b-2ad2-4fa8-a83a-e2f89c0c2c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8FB22D-DCAB-47FE-B82A-32D4F210F5A6}"/>
</file>

<file path=customXml/itemProps2.xml><?xml version="1.0" encoding="utf-8"?>
<ds:datastoreItem xmlns:ds="http://schemas.openxmlformats.org/officeDocument/2006/customXml" ds:itemID="{463214FC-7A03-4303-82AF-0F112ECA9FCD}"/>
</file>

<file path=customXml/itemProps3.xml><?xml version="1.0" encoding="utf-8"?>
<ds:datastoreItem xmlns:ds="http://schemas.openxmlformats.org/officeDocument/2006/customXml" ds:itemID="{396872FE-6394-4554-8825-8CE0241811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RESULTS</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2022-07-19T15:15:48Z</dcterms:created>
  <dcterms:modified xsi:type="dcterms:W3CDTF">2022-07-19T15:15:55Z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0x0101000FE6C7A6AB2BE9428380BADE8CCC0F43</vt:lpwstr>
  </property>
</Properties>
</file>