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codeName="ThisWorkbook" defaultThemeVersion="124226"/>
  <xr:revisionPtr revIDLastSave="0" documentId="13_ncr:4000b_{FB58492B-7307-4672-97B6-B906D59A64E8}" xr6:coauthVersionLast="46" xr6:coauthVersionMax="46" xr10:uidLastSave="{00000000-0000-0000-0000-000000000000}"/>
  <bookViews>
    <workbookView xWindow="-120" yWindow="-120" windowWidth="29040" windowHeight="15840"/>
  </bookViews>
  <sheets>
    <sheet name="RESULTS" sheetId="34" r:id="rId1"/>
  </sheets>
  <definedNames>
    <definedName name="cfgStartPos" localSheetId="0" hidden="1">RESULTS!$B$2</definedName>
    <definedName name="_xlnm.Print_Titles" localSheetId="0">RESULTS!$A:$B,RESULTS!$3:$7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2" i="34" l="1"/>
  <c r="N452" i="34"/>
  <c r="M452" i="34"/>
  <c r="L452" i="34"/>
  <c r="K452" i="34"/>
  <c r="J452" i="34"/>
  <c r="I452" i="34"/>
  <c r="H452" i="34"/>
  <c r="G452" i="34"/>
  <c r="F452" i="34"/>
  <c r="E452" i="34"/>
  <c r="D452" i="34"/>
  <c r="C452" i="34"/>
  <c r="B452" i="34"/>
  <c r="O449" i="34"/>
  <c r="N449" i="34"/>
  <c r="M449" i="34"/>
  <c r="L449" i="34"/>
  <c r="K449" i="34"/>
  <c r="J449" i="34"/>
  <c r="I449" i="34"/>
  <c r="H449" i="34"/>
  <c r="G449" i="34"/>
  <c r="F449" i="34"/>
  <c r="E449" i="34"/>
  <c r="D449" i="34"/>
  <c r="C449" i="34"/>
  <c r="B449" i="34"/>
  <c r="O444" i="34"/>
  <c r="N444" i="34"/>
  <c r="M444" i="34"/>
  <c r="L444" i="34"/>
  <c r="K444" i="34"/>
  <c r="J444" i="34"/>
  <c r="I444" i="34"/>
  <c r="H444" i="34"/>
  <c r="G444" i="34"/>
  <c r="F444" i="34"/>
  <c r="E444" i="34"/>
  <c r="D444" i="34"/>
  <c r="C444" i="34"/>
  <c r="B444" i="34"/>
  <c r="O441" i="34"/>
  <c r="N441" i="34"/>
  <c r="M441" i="34"/>
  <c r="L441" i="34"/>
  <c r="K441" i="34"/>
  <c r="J441" i="34"/>
  <c r="I441" i="34"/>
  <c r="H441" i="34"/>
  <c r="G441" i="34"/>
  <c r="F441" i="34"/>
  <c r="E441" i="34"/>
  <c r="D441" i="34"/>
  <c r="C441" i="34"/>
  <c r="B441" i="34"/>
  <c r="O424" i="34"/>
  <c r="N424" i="34"/>
  <c r="M424" i="34"/>
  <c r="L424" i="34"/>
  <c r="K424" i="34"/>
  <c r="J424" i="34"/>
  <c r="I424" i="34"/>
  <c r="H424" i="34"/>
  <c r="G424" i="34"/>
  <c r="F424" i="34"/>
  <c r="E424" i="34"/>
  <c r="D424" i="34"/>
  <c r="C424" i="34"/>
  <c r="B424" i="34"/>
  <c r="O420" i="34"/>
  <c r="N420" i="34"/>
  <c r="M420" i="34"/>
  <c r="L420" i="34"/>
  <c r="K420" i="34"/>
  <c r="J420" i="34"/>
  <c r="I420" i="34"/>
  <c r="H420" i="34"/>
  <c r="G420" i="34"/>
  <c r="F420" i="34"/>
  <c r="E420" i="34"/>
  <c r="D420" i="34"/>
  <c r="C420" i="34"/>
  <c r="B420" i="34"/>
  <c r="O355" i="34"/>
  <c r="N355" i="34"/>
  <c r="M355" i="34"/>
  <c r="L355" i="34"/>
  <c r="K355" i="34"/>
  <c r="J355" i="34"/>
  <c r="I355" i="34"/>
  <c r="H355" i="34"/>
  <c r="G355" i="34"/>
  <c r="F355" i="34"/>
  <c r="E355" i="34"/>
  <c r="D355" i="34"/>
  <c r="C355" i="34"/>
  <c r="B355" i="34"/>
  <c r="O351" i="34"/>
  <c r="N351" i="34"/>
  <c r="M351" i="34"/>
  <c r="L351" i="34"/>
  <c r="K351" i="34"/>
  <c r="J351" i="34"/>
  <c r="I351" i="34"/>
  <c r="H351" i="34"/>
  <c r="G351" i="34"/>
  <c r="F351" i="34"/>
  <c r="E351" i="34"/>
  <c r="D351" i="34"/>
  <c r="C351" i="34"/>
  <c r="B351" i="34"/>
  <c r="O335" i="34"/>
  <c r="N335" i="34"/>
  <c r="M335" i="34"/>
  <c r="L335" i="34"/>
  <c r="K335" i="34"/>
  <c r="J335" i="34"/>
  <c r="I335" i="34"/>
  <c r="H335" i="34"/>
  <c r="G335" i="34"/>
  <c r="F335" i="34"/>
  <c r="E335" i="34"/>
  <c r="D335" i="34"/>
  <c r="C335" i="34"/>
  <c r="B335" i="34"/>
  <c r="O331" i="34"/>
  <c r="N331" i="34"/>
  <c r="M331" i="34"/>
  <c r="L331" i="34"/>
  <c r="K331" i="34"/>
  <c r="J331" i="34"/>
  <c r="I331" i="34"/>
  <c r="H331" i="34"/>
  <c r="G331" i="34"/>
  <c r="F331" i="34"/>
  <c r="E331" i="34"/>
  <c r="D331" i="34"/>
  <c r="C331" i="34"/>
  <c r="B331" i="34"/>
  <c r="O246" i="34"/>
  <c r="N246" i="34"/>
  <c r="M246" i="34"/>
  <c r="L246" i="34"/>
  <c r="K246" i="34"/>
  <c r="J246" i="34"/>
  <c r="I246" i="34"/>
  <c r="H246" i="34"/>
  <c r="G246" i="34"/>
  <c r="F246" i="34"/>
  <c r="E246" i="34"/>
  <c r="D246" i="34"/>
  <c r="C246" i="34"/>
  <c r="B246" i="34"/>
  <c r="O243" i="34"/>
  <c r="N243" i="34"/>
  <c r="M243" i="34"/>
  <c r="L243" i="34"/>
  <c r="K243" i="34"/>
  <c r="J243" i="34"/>
  <c r="I243" i="34"/>
  <c r="H243" i="34"/>
  <c r="G243" i="34"/>
  <c r="F243" i="34"/>
  <c r="E243" i="34"/>
  <c r="D243" i="34"/>
  <c r="C243" i="34"/>
  <c r="B243" i="34"/>
  <c r="O237" i="34"/>
  <c r="N237" i="34"/>
  <c r="M237" i="34"/>
  <c r="L237" i="34"/>
  <c r="K237" i="34"/>
  <c r="J237" i="34"/>
  <c r="I237" i="34"/>
  <c r="H237" i="34"/>
  <c r="G237" i="34"/>
  <c r="F237" i="34"/>
  <c r="E237" i="34"/>
  <c r="D237" i="34"/>
  <c r="C237" i="34"/>
  <c r="B237" i="34"/>
  <c r="O233" i="34"/>
  <c r="N233" i="34"/>
  <c r="M233" i="34"/>
  <c r="L233" i="34"/>
  <c r="K233" i="34"/>
  <c r="J233" i="34"/>
  <c r="I233" i="34"/>
  <c r="H233" i="34"/>
  <c r="G233" i="34"/>
  <c r="F233" i="34"/>
  <c r="E233" i="34"/>
  <c r="D233" i="34"/>
  <c r="C233" i="34"/>
  <c r="B233" i="34"/>
  <c r="O228" i="34"/>
  <c r="N228" i="34"/>
  <c r="M228" i="34"/>
  <c r="L228" i="34"/>
  <c r="K228" i="34"/>
  <c r="J228" i="34"/>
  <c r="I228" i="34"/>
  <c r="H228" i="34"/>
  <c r="G228" i="34"/>
  <c r="F228" i="34"/>
  <c r="E228" i="34"/>
  <c r="D228" i="34"/>
  <c r="C228" i="34"/>
  <c r="B228" i="34"/>
  <c r="O224" i="34"/>
  <c r="N224" i="34"/>
  <c r="M224" i="34"/>
  <c r="L224" i="34"/>
  <c r="K224" i="34"/>
  <c r="J224" i="34"/>
  <c r="I224" i="34"/>
  <c r="H224" i="34"/>
  <c r="G224" i="34"/>
  <c r="F224" i="34"/>
  <c r="E224" i="34"/>
  <c r="D224" i="34"/>
  <c r="C224" i="34"/>
  <c r="B224" i="34"/>
  <c r="O219" i="34"/>
  <c r="N219" i="34"/>
  <c r="M219" i="34"/>
  <c r="L219" i="34"/>
  <c r="K219" i="34"/>
  <c r="J219" i="34"/>
  <c r="I219" i="34"/>
  <c r="H219" i="34"/>
  <c r="G219" i="34"/>
  <c r="F219" i="34"/>
  <c r="E219" i="34"/>
  <c r="D219" i="34"/>
  <c r="C219" i="34"/>
  <c r="B219" i="34"/>
  <c r="O215" i="34"/>
  <c r="N215" i="34"/>
  <c r="M215" i="34"/>
  <c r="L215" i="34"/>
  <c r="K215" i="34"/>
  <c r="J215" i="34"/>
  <c r="I215" i="34"/>
  <c r="H215" i="34"/>
  <c r="G215" i="34"/>
  <c r="F215" i="34"/>
  <c r="E215" i="34"/>
  <c r="D215" i="34"/>
  <c r="C215" i="34"/>
  <c r="B215" i="34"/>
  <c r="O210" i="34"/>
  <c r="N210" i="34"/>
  <c r="M210" i="34"/>
  <c r="L210" i="34"/>
  <c r="K210" i="34"/>
  <c r="J210" i="34"/>
  <c r="I210" i="34"/>
  <c r="H210" i="34"/>
  <c r="G210" i="34"/>
  <c r="F210" i="34"/>
  <c r="E210" i="34"/>
  <c r="D210" i="34"/>
  <c r="C210" i="34"/>
  <c r="B210" i="34"/>
  <c r="O206" i="34"/>
  <c r="N206" i="34"/>
  <c r="M206" i="34"/>
  <c r="L206" i="34"/>
  <c r="K206" i="34"/>
  <c r="J206" i="34"/>
  <c r="I206" i="34"/>
  <c r="H206" i="34"/>
  <c r="G206" i="34"/>
  <c r="F206" i="34"/>
  <c r="E206" i="34"/>
  <c r="D206" i="34"/>
  <c r="C206" i="34"/>
  <c r="B206" i="34"/>
  <c r="O201" i="34"/>
  <c r="N201" i="34"/>
  <c r="M201" i="34"/>
  <c r="L201" i="34"/>
  <c r="K201" i="34"/>
  <c r="J201" i="34"/>
  <c r="I201" i="34"/>
  <c r="H201" i="34"/>
  <c r="G201" i="34"/>
  <c r="F201" i="34"/>
  <c r="E201" i="34"/>
  <c r="D201" i="34"/>
  <c r="C201" i="34"/>
  <c r="B201" i="34"/>
  <c r="O197" i="34"/>
  <c r="N197" i="34"/>
  <c r="M197" i="34"/>
  <c r="L197" i="34"/>
  <c r="K197" i="34"/>
  <c r="J197" i="34"/>
  <c r="I197" i="34"/>
  <c r="H197" i="34"/>
  <c r="G197" i="34"/>
  <c r="F197" i="34"/>
  <c r="E197" i="34"/>
  <c r="D197" i="34"/>
  <c r="C197" i="34"/>
  <c r="B197" i="34"/>
  <c r="O192" i="34"/>
  <c r="N192" i="34"/>
  <c r="M192" i="34"/>
  <c r="L192" i="34"/>
  <c r="K192" i="34"/>
  <c r="J192" i="34"/>
  <c r="I192" i="34"/>
  <c r="H192" i="34"/>
  <c r="G192" i="34"/>
  <c r="F192" i="34"/>
  <c r="E192" i="34"/>
  <c r="D192" i="34"/>
  <c r="C192" i="34"/>
  <c r="B192" i="34"/>
  <c r="O188" i="34"/>
  <c r="N188" i="34"/>
  <c r="M188" i="34"/>
  <c r="L188" i="34"/>
  <c r="K188" i="34"/>
  <c r="J188" i="34"/>
  <c r="I188" i="34"/>
  <c r="H188" i="34"/>
  <c r="G188" i="34"/>
  <c r="F188" i="34"/>
  <c r="E188" i="34"/>
  <c r="D188" i="34"/>
  <c r="C188" i="34"/>
  <c r="B188" i="34"/>
  <c r="O183" i="34"/>
  <c r="N183" i="34"/>
  <c r="M183" i="34"/>
  <c r="L183" i="34"/>
  <c r="K183" i="34"/>
  <c r="J183" i="34"/>
  <c r="I183" i="34"/>
  <c r="H183" i="34"/>
  <c r="G183" i="34"/>
  <c r="F183" i="34"/>
  <c r="E183" i="34"/>
  <c r="D183" i="34"/>
  <c r="C183" i="34"/>
  <c r="B183" i="34"/>
  <c r="O179" i="34"/>
  <c r="N179" i="34"/>
  <c r="M179" i="34"/>
  <c r="L179" i="34"/>
  <c r="K179" i="34"/>
  <c r="J179" i="34"/>
  <c r="I179" i="34"/>
  <c r="H179" i="34"/>
  <c r="G179" i="34"/>
  <c r="F179" i="34"/>
  <c r="E179" i="34"/>
  <c r="D179" i="34"/>
  <c r="C179" i="34"/>
  <c r="B179" i="34"/>
  <c r="O174" i="34"/>
  <c r="N174" i="34"/>
  <c r="M174" i="34"/>
  <c r="L174" i="34"/>
  <c r="K174" i="34"/>
  <c r="J174" i="34"/>
  <c r="I174" i="34"/>
  <c r="H174" i="34"/>
  <c r="G174" i="34"/>
  <c r="F174" i="34"/>
  <c r="E174" i="34"/>
  <c r="D174" i="34"/>
  <c r="C174" i="34"/>
  <c r="B174" i="34"/>
  <c r="O170" i="34"/>
  <c r="N170" i="34"/>
  <c r="M170" i="34"/>
  <c r="L170" i="34"/>
  <c r="K170" i="34"/>
  <c r="J170" i="34"/>
  <c r="I170" i="34"/>
  <c r="H170" i="34"/>
  <c r="G170" i="34"/>
  <c r="F170" i="34"/>
  <c r="E170" i="34"/>
  <c r="D170" i="34"/>
  <c r="C170" i="34"/>
  <c r="B170" i="34"/>
  <c r="O165" i="34"/>
  <c r="N165" i="34"/>
  <c r="M165" i="34"/>
  <c r="L165" i="34"/>
  <c r="K165" i="34"/>
  <c r="J165" i="34"/>
  <c r="I165" i="34"/>
  <c r="H165" i="34"/>
  <c r="G165" i="34"/>
  <c r="F165" i="34"/>
  <c r="E165" i="34"/>
  <c r="D165" i="34"/>
  <c r="C165" i="34"/>
  <c r="B165" i="34"/>
  <c r="O161" i="34"/>
  <c r="N161" i="34"/>
  <c r="M161" i="34"/>
  <c r="L161" i="34"/>
  <c r="K161" i="34"/>
  <c r="J161" i="34"/>
  <c r="I161" i="34"/>
  <c r="H161" i="34"/>
  <c r="G161" i="34"/>
  <c r="F161" i="34"/>
  <c r="E161" i="34"/>
  <c r="D161" i="34"/>
  <c r="C161" i="34"/>
  <c r="B161" i="34"/>
  <c r="O152" i="34"/>
  <c r="N152" i="34"/>
  <c r="M152" i="34"/>
  <c r="L152" i="34"/>
  <c r="K152" i="34"/>
  <c r="J152" i="34"/>
  <c r="I152" i="34"/>
  <c r="H152" i="34"/>
  <c r="G152" i="34"/>
  <c r="F152" i="34"/>
  <c r="E152" i="34"/>
  <c r="D152" i="34"/>
  <c r="C152" i="34"/>
  <c r="B152" i="34"/>
  <c r="O156" i="34"/>
  <c r="N156" i="34"/>
  <c r="M156" i="34"/>
  <c r="L156" i="34"/>
  <c r="K156" i="34"/>
  <c r="J156" i="34"/>
  <c r="I156" i="34"/>
  <c r="H156" i="34"/>
  <c r="G156" i="34"/>
  <c r="F156" i="34"/>
  <c r="E156" i="34"/>
  <c r="D156" i="34"/>
  <c r="C156" i="34"/>
  <c r="B156" i="34"/>
  <c r="O133" i="34"/>
  <c r="N133" i="34"/>
  <c r="M133" i="34"/>
  <c r="L133" i="34"/>
  <c r="K133" i="34"/>
  <c r="J133" i="34"/>
  <c r="I133" i="34"/>
  <c r="H133" i="34"/>
  <c r="G133" i="34"/>
  <c r="F133" i="34"/>
  <c r="E133" i="34"/>
  <c r="D133" i="34"/>
  <c r="C133" i="34"/>
  <c r="B133" i="34"/>
  <c r="O129" i="34"/>
  <c r="N129" i="34"/>
  <c r="M129" i="34"/>
  <c r="L129" i="34"/>
  <c r="K129" i="34"/>
  <c r="J129" i="34"/>
  <c r="I129" i="34"/>
  <c r="H129" i="34"/>
  <c r="G129" i="34"/>
  <c r="F129" i="34"/>
  <c r="E129" i="34"/>
  <c r="D129" i="34"/>
  <c r="C129" i="34"/>
  <c r="B129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C42" i="34"/>
  <c r="B42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C39" i="34"/>
  <c r="B39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B33" i="34"/>
  <c r="C30" i="34"/>
  <c r="D30" i="34"/>
  <c r="E30" i="34"/>
  <c r="F30" i="34"/>
  <c r="G30" i="34"/>
  <c r="H30" i="34"/>
  <c r="I30" i="34"/>
  <c r="J30" i="34"/>
  <c r="K30" i="34"/>
  <c r="L30" i="34"/>
  <c r="M30" i="34"/>
  <c r="N30" i="34"/>
  <c r="O30" i="34"/>
  <c r="B30" i="34"/>
  <c r="C92" i="34"/>
  <c r="D92" i="34"/>
  <c r="E92" i="34"/>
  <c r="F92" i="34"/>
  <c r="G92" i="34"/>
  <c r="H92" i="34"/>
  <c r="I92" i="34"/>
  <c r="J92" i="34"/>
  <c r="K92" i="34"/>
  <c r="L92" i="34"/>
  <c r="M92" i="34"/>
  <c r="N92" i="34"/>
  <c r="O92" i="34"/>
  <c r="C93" i="34"/>
  <c r="D93" i="34"/>
  <c r="E93" i="34"/>
  <c r="F93" i="34"/>
  <c r="G93" i="34"/>
  <c r="H93" i="34"/>
  <c r="I93" i="34"/>
  <c r="J93" i="34"/>
  <c r="K93" i="34"/>
  <c r="L93" i="34"/>
  <c r="M93" i="34"/>
  <c r="N93" i="34"/>
  <c r="O93" i="34"/>
  <c r="C94" i="34"/>
  <c r="D94" i="34"/>
  <c r="E94" i="34"/>
  <c r="F94" i="34"/>
  <c r="G94" i="34"/>
  <c r="H94" i="34"/>
  <c r="I94" i="34"/>
  <c r="J94" i="34"/>
  <c r="K94" i="34"/>
  <c r="L94" i="34"/>
  <c r="M94" i="34"/>
  <c r="N94" i="34"/>
  <c r="O94" i="34"/>
  <c r="B94" i="34"/>
  <c r="B93" i="34"/>
  <c r="B92" i="34"/>
  <c r="C64" i="34"/>
  <c r="D64" i="34"/>
  <c r="E64" i="34"/>
  <c r="F64" i="34"/>
  <c r="G64" i="34"/>
  <c r="H64" i="34"/>
  <c r="I64" i="34"/>
  <c r="J64" i="34"/>
  <c r="K64" i="34"/>
  <c r="L64" i="34"/>
  <c r="M64" i="34"/>
  <c r="N64" i="34"/>
  <c r="O64" i="34"/>
  <c r="C58" i="34"/>
  <c r="D58" i="34"/>
  <c r="E58" i="34"/>
  <c r="F58" i="34"/>
  <c r="G58" i="34"/>
  <c r="H58" i="34"/>
  <c r="I58" i="34"/>
  <c r="J58" i="34"/>
  <c r="K58" i="34"/>
  <c r="L58" i="34"/>
  <c r="M58" i="34"/>
  <c r="N58" i="34"/>
  <c r="O58" i="34"/>
  <c r="B64" i="34"/>
  <c r="B58" i="34"/>
</calcChain>
</file>

<file path=xl/sharedStrings.xml><?xml version="1.0" encoding="utf-8"?>
<sst xmlns="http://schemas.openxmlformats.org/spreadsheetml/2006/main" count="443" uniqueCount="291">
  <si>
    <t>Unweighted Sample</t>
  </si>
  <si>
    <t>%</t>
  </si>
  <si>
    <t>Total</t>
  </si>
  <si>
    <t>Don't know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</si>
  <si>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</si>
  <si>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</si>
  <si>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</si>
  <si>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</si>
  <si>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</si>
  <si>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</si>
  <si>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</si>
  <si>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</si>
  <si>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</si>
  <si>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</si>
  <si>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</si>
  <si>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</si>
  <si>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</si>
  <si>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Which of the following do you think are the most important issues facing the country at this time? Please tick up to three.</t>
  </si>
  <si>
    <t>Health</t>
  </si>
  <si>
    <t>Immigration &amp; Asylum</t>
  </si>
  <si>
    <t>Crime</t>
  </si>
  <si>
    <t>The economy</t>
  </si>
  <si>
    <t>Tax</t>
  </si>
  <si>
    <t>Pensions</t>
  </si>
  <si>
    <t>Education</t>
  </si>
  <si>
    <t>Family life &amp; childcare</t>
  </si>
  <si>
    <t>Housing</t>
  </si>
  <si>
    <t>The environment</t>
  </si>
  <si>
    <t>Britain leaving the EU</t>
  </si>
  <si>
    <t>Transport</t>
  </si>
  <si>
    <t>Welfare benefits</t>
  </si>
  <si>
    <t>Defence and security</t>
  </si>
  <si>
    <t>None of these</t>
  </si>
  <si>
    <t>Don’t know</t>
  </si>
  <si>
    <t>...people in London?</t>
  </si>
  <si>
    <t>Major risk</t>
  </si>
  <si>
    <t>Significant risk</t>
  </si>
  <si>
    <t>Moderate risk</t>
  </si>
  <si>
    <t>Minor risk</t>
  </si>
  <si>
    <t>No risk at all</t>
  </si>
  <si>
    <t>...you personally?</t>
  </si>
  <si>
    <t>Are you currently doing any of the following?</t>
  </si>
  <si>
    <t>I’m self-isolating because I am in a category of people more vulnerable to coronavirus</t>
  </si>
  <si>
    <t>I’m reducing my contact with other people, but not completely social distancing</t>
  </si>
  <si>
    <t>I’m carrying on as normal</t>
  </si>
  <si>
    <t>Has the coronavirus outbreak changed your employment situation?</t>
  </si>
  <si>
    <t>No change, I was and am still employed</t>
  </si>
  <si>
    <t>No change, I was unemployed and looking for work, and still am looking</t>
  </si>
  <si>
    <t>Yes, I was unemployed and looking for work, but am now not looking</t>
  </si>
  <si>
    <t>Yes, I was unemployed but am now employed</t>
  </si>
  <si>
    <t>Yes, I'm employed but my pay/hours have reduced</t>
  </si>
  <si>
    <t>Yes, I’m being paid 80% of my salary under the government scheme, but not working (e.g. I’ve been furloughed)</t>
  </si>
  <si>
    <t>Yes, I was employed and have now lost my job</t>
  </si>
  <si>
    <t>No change, I wasn't employed and am still not employed</t>
  </si>
  <si>
    <t>I haven’t done any moderate intensity exercise in the last week</t>
  </si>
  <si>
    <t>Every day of the week</t>
  </si>
  <si>
    <t>On a scale where 0 is “not at all anxious” and 10 is “extremely anxious”, overall, how anxious would you say you felt yesterday?</t>
  </si>
  <si>
    <t>0 – Not at all anxious</t>
  </si>
  <si>
    <t>10 – Extremely anxious</t>
  </si>
  <si>
    <t>Prefer not to say</t>
  </si>
  <si>
    <t>Thinking about the impact of coronavirus on your financial situation, which of these best applies to you at the moment?</t>
  </si>
  <si>
    <t>My financial situation has been impacted and I am struggling to make ends meet</t>
  </si>
  <si>
    <t>My financial situation has been impacted but I am currently coping financially</t>
  </si>
  <si>
    <t>My finances have not been impacted yet but I expect they will be soon</t>
  </si>
  <si>
    <t>My financial situation hasn’t really changed and I don’t expect it to</t>
  </si>
  <si>
    <t>My finances have been positively affected - I am better off financially</t>
  </si>
  <si>
    <t>The national economy</t>
  </si>
  <si>
    <t>It will have a large impact and the damage will be long lasting</t>
  </si>
  <si>
    <t>It will have a large impact but the damage will be short term</t>
  </si>
  <si>
    <t>It will have a small impact and the damage will be short term</t>
  </si>
  <si>
    <t>It probably won’t have any real impact</t>
  </si>
  <si>
    <t>London’s economy</t>
  </si>
  <si>
    <t>Your personal finances</t>
  </si>
  <si>
    <t>Much better</t>
  </si>
  <si>
    <t>Slightly better</t>
  </si>
  <si>
    <t>About the same</t>
  </si>
  <si>
    <t>Slightly worse</t>
  </si>
  <si>
    <t>Much worse</t>
  </si>
  <si>
    <t>Surgical or medical style face mask</t>
  </si>
  <si>
    <t>Dust mask, such as those used for doing DIY</t>
  </si>
  <si>
    <t>Homemade face covering/mask</t>
  </si>
  <si>
    <t>Improvised face covering, such as a scarf or bandana over your mouth and nose</t>
  </si>
  <si>
    <t>Any other face covering</t>
  </si>
  <si>
    <t>I am not using a face covering when outside the house</t>
  </si>
  <si>
    <t>WEARS AT LEAST ONE</t>
  </si>
  <si>
    <t>Go to pubs and bars</t>
  </si>
  <si>
    <t>Much more than before</t>
  </si>
  <si>
    <t>A bit more than before</t>
  </si>
  <si>
    <t>About the same as before</t>
  </si>
  <si>
    <t>A bit less than before</t>
  </si>
  <si>
    <t>Much less than before</t>
  </si>
  <si>
    <t>Go to restaurants</t>
  </si>
  <si>
    <t>International travel</t>
  </si>
  <si>
    <t>Domestic travel (i.e. around Great Britain)</t>
  </si>
  <si>
    <t>Go to large events with more than 500 attendees</t>
  </si>
  <si>
    <t>Shop at non-essential shops, such as hairdressers or clothing stores</t>
  </si>
  <si>
    <t>Use sports facilities, such as gyms or leisure centres</t>
  </si>
  <si>
    <t>Visit family/friends outside your household</t>
  </si>
  <si>
    <t>Use public transport</t>
  </si>
  <si>
    <t>Visit cultural venues, such as theatres, cinemas and galleries</t>
  </si>
  <si>
    <t>How confident, if at all, are you that you would know how to get a coronavirus test?</t>
  </si>
  <si>
    <t>Very confident</t>
  </si>
  <si>
    <t>Quite confident</t>
  </si>
  <si>
    <t>Not very confident</t>
  </si>
  <si>
    <t>Not at all confident</t>
  </si>
  <si>
    <t>Have you downloaded the NHS COVID-19 App?</t>
  </si>
  <si>
    <t>Yes I have</t>
  </si>
  <si>
    <t>No, but I intend to download it</t>
  </si>
  <si>
    <t>No, and I am undecided on whether to download it or not</t>
  </si>
  <si>
    <t>No, and I do not intend to download it</t>
  </si>
  <si>
    <t>Not applicable – I do not own a smartphone</t>
  </si>
  <si>
    <t>If you suspected you had coronavirus, what, if anything, would stop you from getting a test? Please tick all that apply.</t>
  </si>
  <si>
    <t>I don’t want to self isolate</t>
  </si>
  <si>
    <t>I am worried about losing income if I have to self-isolate and not go to work</t>
  </si>
  <si>
    <t>I don’t have sick leave</t>
  </si>
  <si>
    <t>I can't get a test as I don’t have access to a car</t>
  </si>
  <si>
    <t>I’d be worried about how to get food and other supplies if I have to self-isolate</t>
  </si>
  <si>
    <t>I’d be worried about childcare if I have to self-isolate</t>
  </si>
  <si>
    <t>It takes too long for results to come, so there’s not much point</t>
  </si>
  <si>
    <t>I think tests should be saved for others who are more in need</t>
  </si>
  <si>
    <t>I’m not that worried about having coronavirus</t>
  </si>
  <si>
    <t>I have heard getting a test hurts</t>
  </si>
  <si>
    <t>I don’t really know how to get a test</t>
  </si>
  <si>
    <t>I just wouldn’t want to get a test</t>
  </si>
  <si>
    <t>Not applicable - nothing would stop me from getting a test</t>
  </si>
  <si>
    <t>I have seen or heard a lot about the Keep London Safe campaign</t>
  </si>
  <si>
    <t>I have seen or heard a little about the Keep London Safe campaign</t>
  </si>
  <si>
    <t>I haven’t seen or heard anything about the Keep London Safe campaign</t>
  </si>
  <si>
    <t>This September there has been a Car Free Day campaign running in London. Have you or have you not been aware of this campaign?</t>
  </si>
  <si>
    <t>I have been aware</t>
  </si>
  <si>
    <t>I have not been aware</t>
  </si>
  <si>
    <t>Through which, if any, of the following did you hear about the ‘Car Free Day campaign’ in London? Please tick all that apply.</t>
  </si>
  <si>
    <t>Email</t>
  </si>
  <si>
    <t>Facebook</t>
  </si>
  <si>
    <t>Instagram</t>
  </si>
  <si>
    <t>Twitter</t>
  </si>
  <si>
    <t>LinkedIn</t>
  </si>
  <si>
    <t>Radio Advert</t>
  </si>
  <si>
    <t>Metro Newspaper / website</t>
  </si>
  <si>
    <t>Word of mouth</t>
  </si>
  <si>
    <t>And how specifically did you see the ‘Car Free Day campaign’ content you saw on Facebook, Instagram, Twitter or LinkedIn?</t>
  </si>
  <si>
    <t>Through TfL social media channels</t>
  </si>
  <si>
    <t>Shared by friends or family</t>
  </si>
  <si>
    <t>Shared by another organisation</t>
  </si>
  <si>
    <t>None of the above</t>
  </si>
  <si>
    <t>...walk and cycle more?</t>
  </si>
  <si>
    <t>More likely</t>
  </si>
  <si>
    <t>Less likely</t>
  </si>
  <si>
    <t>Make no difference</t>
  </si>
  <si>
    <t>...use the car less?</t>
  </si>
  <si>
    <t>...consider the impact of my travel choices on air quality in London?</t>
  </si>
  <si>
    <t>Very unlikely</t>
  </si>
  <si>
    <t>Quite unlikely</t>
  </si>
  <si>
    <t>Neither likely nor unlikely</t>
  </si>
  <si>
    <t>Quite likely</t>
  </si>
  <si>
    <t>Very likely</t>
  </si>
  <si>
    <t>Not applicable - I do not take a regular car journey</t>
  </si>
  <si>
    <t>A good idea</t>
  </si>
  <si>
    <t>A bad idea</t>
  </si>
  <si>
    <t>Much more</t>
  </si>
  <si>
    <t>A little more</t>
  </si>
  <si>
    <t>Neither more nor less</t>
  </si>
  <si>
    <t>A little less</t>
  </si>
  <si>
    <t>Much less</t>
  </si>
  <si>
    <t>Was not previously using childcare and no plans to take it up now</t>
  </si>
  <si>
    <t>What are the top reasons, if any, for not using formal childcare? Please tick up to two.</t>
  </si>
  <si>
    <t>I would prefer to provide childcare myself</t>
  </si>
  <si>
    <t>I was planning to start using childcare, but am now not going to because of concerns around coronavirus</t>
  </si>
  <si>
    <t>The financial cost is too great</t>
  </si>
  <si>
    <t>There are not any suitable childcare facilities within easy access for me</t>
  </si>
  <si>
    <t>I have other non-formal arrangements for childcare e.g. myself, family or friends</t>
  </si>
  <si>
    <t>During the coronavirus pandemic, have you, or have you not, had to reduce your working hours due to childcare not being available?</t>
  </si>
  <si>
    <t>I have had to reduce my working hours due to childcare not being available</t>
  </si>
  <si>
    <t>I have not had to reduce my working hours due to childcare not being available</t>
  </si>
  <si>
    <t>Not applicable, I haven’t been working during the coronavirus pandemic</t>
  </si>
  <si>
    <t>Formal childcare settings are closed</t>
  </si>
  <si>
    <t>Limited hours of formal childcare available</t>
  </si>
  <si>
    <t>Concerns about hygiene and cleanliness in relation to the coronavirus</t>
  </si>
  <si>
    <t>Able to provide care at home due to furlough or working fewer hours</t>
  </si>
  <si>
    <t>Able to provide care at home due to unemployment</t>
  </si>
  <si>
    <t>Able to provide care at home due to working from home</t>
  </si>
  <si>
    <t>Shielding / vulnerable member of household</t>
  </si>
  <si>
    <t>Relying on informal childcare by family or friends</t>
  </si>
  <si>
    <t>Concern about travelling to childcare due to the coronavirus</t>
  </si>
  <si>
    <t>Financial cost of childcare has become unaffordable</t>
  </si>
  <si>
    <t>Allowing child/children to return to or establish a routine</t>
  </si>
  <si>
    <t>Social development for your child</t>
  </si>
  <si>
    <t>Allowing yourself or partner / co-parent to return to work or increase working hours</t>
  </si>
  <si>
    <t>Educational development for child</t>
  </si>
  <si>
    <t>Has your employer made any of the following allowances to recognise childcare commitments during the coronavirus pandemic?</t>
  </si>
  <si>
    <t>Allowed for flexible working hours</t>
  </si>
  <si>
    <t>Allowed for condensed working hours</t>
  </si>
  <si>
    <t>Provided carers leave</t>
  </si>
  <si>
    <t>Allowed for unpaid time off</t>
  </si>
  <si>
    <t>Other childcare allowance</t>
  </si>
  <si>
    <t>My employer hasn’t made any allowances specifically to recognise childcare commitments</t>
  </si>
  <si>
    <t>Very good</t>
  </si>
  <si>
    <t>Quite good</t>
  </si>
  <si>
    <t>Neither good nor bad</t>
  </si>
  <si>
    <t>Quite bad</t>
  </si>
  <si>
    <t>Very bad</t>
  </si>
  <si>
    <t>The same amount of pedestrianisation, keeping some space for road users and some for those using the pavements</t>
  </si>
  <si>
    <t>Less pedestrianisation of roads, to create more space for road users such as buses, cars and deliveries</t>
  </si>
  <si>
    <t>Central London</t>
  </si>
  <si>
    <t>Strongly support</t>
  </si>
  <si>
    <t>Somewhat support</t>
  </si>
  <si>
    <t>Somewhat oppose</t>
  </si>
  <si>
    <t>Strongly oppose</t>
  </si>
  <si>
    <t>Your local high street or town centre</t>
  </si>
  <si>
    <t>Fieldwork: 29th September - 2nd October 2020</t>
  </si>
  <si>
    <t>YouGov / Mayor Of London Survey Results</t>
  </si>
  <si>
    <t>Weighted Sample</t>
  </si>
  <si>
    <t>Gender</t>
  </si>
  <si>
    <t>Age</t>
  </si>
  <si>
    <t>Social Grade</t>
  </si>
  <si>
    <t>Region (1)</t>
  </si>
  <si>
    <t>To what extent do you think coronavirus poses a risk to…</t>
  </si>
  <si>
    <t>Do you think the coronavirus outbreak in the UK will or will not have an impact on…?</t>
  </si>
  <si>
    <t>Has the Car Free Campaign made you more likely, less likely or made no difference to how likely you are to...</t>
  </si>
  <si>
    <t>[Only asked to respondents with children aged 0-4; n=69]</t>
  </si>
  <si>
    <t>[Only asked to those who said 'was not previously using childcare and no plans to take it up now'; n=23]</t>
  </si>
  <si>
    <t>[Only asked to those who said they had been using formal childcare less since coronavirus; n=15]</t>
  </si>
  <si>
    <t>[Only asked to those with children aged 0-4 and working either full- or part-time; n=44]</t>
  </si>
  <si>
    <t>More pedestrianisation of roads, and this extra space should be used for local businesses, such as seating for restaurants or stalls outside shops</t>
  </si>
  <si>
    <t>More pedestrianisation of roads, and this extra space should be used to improve social distancing e.g. space to queue or to walk safely past others</t>
  </si>
  <si>
    <t>Sample Size: 1113 adults in London</t>
  </si>
  <si>
    <t>TOTAL MAJOR/SIGNIFICANT RISK</t>
  </si>
  <si>
    <t>TOTAL MODERATE/MINOR RISK</t>
  </si>
  <si>
    <t xml:space="preserve">I’m self-isolating because I or a member of my household has coronavirus symptoms (e.g. I'm/we're staying at home, avoiding other people, other people bring me/us supplies) </t>
  </si>
  <si>
    <t>I’m carrying out social distancing (e.g. meeting up with people from other households outdoors in a group of up to six people, but staying two metres apart from those you don't live with)</t>
  </si>
  <si>
    <t>TOTAL NO CHANGE</t>
  </si>
  <si>
    <t>TOTAL YES</t>
  </si>
  <si>
    <t>TOTAL LOW (0-2)</t>
  </si>
  <si>
    <t>TOTAL MID (3-7)</t>
  </si>
  <si>
    <t>TOTAL HIGH (8-10)</t>
  </si>
  <si>
    <t>My financial situation has been impacted and I am having to go without my basic needs and/or rely on debt to pay for my basic needs</t>
  </si>
  <si>
    <t>TOTAL BETTER</t>
  </si>
  <si>
    <t>TOTAL WORSE</t>
  </si>
  <si>
    <t>TOTAL MORE THAN BEFORE</t>
  </si>
  <si>
    <t>TOTAL LESS THAN BEFORE</t>
  </si>
  <si>
    <t>TOTAL CONFIDENT</t>
  </si>
  <si>
    <t>TOTAL NOT CONFIDENT</t>
  </si>
  <si>
    <t>[Only asked to those who were aware of the Car Free Day campaign; n=165]</t>
  </si>
  <si>
    <t>[Only asked to those who heard of the Car Free Day campaign through Facebook, Instagram, Twitter or LinkedIn; n=64]</t>
  </si>
  <si>
    <t>TOTAL LIKELY</t>
  </si>
  <si>
    <t>TOTAL UNLIKELY</t>
  </si>
  <si>
    <t>TOTAL MORE</t>
  </si>
  <si>
    <t>TOTAL LESS</t>
  </si>
  <si>
    <t>TOTAL GOOD</t>
  </si>
  <si>
    <t>TOTAL BAD</t>
  </si>
  <si>
    <t>TOTAL SUPPORT</t>
  </si>
  <si>
    <t>TOTAL OPPOSE</t>
  </si>
  <si>
    <t>Keep London Safe Campaign</t>
  </si>
  <si>
    <t>Car Free Day Campaign</t>
  </si>
  <si>
    <t>Low Traffic Neighbourhoods</t>
  </si>
  <si>
    <t>Formal Childcare/Parental Confidence</t>
  </si>
  <si>
    <t>Other</t>
  </si>
  <si>
    <t>Somewhere else</t>
  </si>
  <si>
    <t xml:space="preserve">All figures, unless otherwise stated, are from YouGov Plc.  The survey was carried out online. </t>
  </si>
  <si>
    <t>The figures have been weighted and are representative of all GB adults (aged 18+).</t>
  </si>
  <si>
    <t xml:space="preserve">Any percentages calculated on bases fewer than 50 respondents must not be reported as they do not represent a wide enough cross-section of the </t>
  </si>
  <si>
    <t>target population to be considered statistically reliable. These figures will be italicised.</t>
  </si>
  <si>
    <t xml:space="preserve">Approximately how many days of the last week did you take part in exercise of at least moderate intensity for 30 minutes or more? </t>
  </si>
  <si>
    <t>Moderate intensity includes any exercise that raises your heart rate, and makes you breathe faster – such as a brisk walk or cycling.</t>
  </si>
  <si>
    <t xml:space="preserve">Do you think London will emerge from the coronavirus outbreak as a better place to live, a worse place to live, or about the same as </t>
  </si>
  <si>
    <t>before the outbreak?</t>
  </si>
  <si>
    <t xml:space="preserve">Are you, or are you not, currently wearing any of the following types of face coverings or masks when outside the house? </t>
  </si>
  <si>
    <t>Please tick all that apply.</t>
  </si>
  <si>
    <t xml:space="preserve">Thinking about when social distancing rules are relaxed and the threat from coronavirus has reduced…
</t>
  </si>
  <si>
    <t>Do you expect to do the following more or less than you did before the coronavirus outbreak?</t>
  </si>
  <si>
    <t xml:space="preserve">Above is an image from the Keep London Safe campaign. </t>
  </si>
  <si>
    <t>Before taking this survey, have you seen or heard anything about the Keep London Safe campaign?</t>
  </si>
  <si>
    <t>One of the challenges of the Car Free Day campaign was to change one of your regular journeys you take using the car, to a car free</t>
  </si>
  <si>
    <t>journey.</t>
  </si>
  <si>
    <t>How likely are you to change one of your regular journeys to a car free journey in the next 6 months?</t>
  </si>
  <si>
    <t xml:space="preserve">Irrespective of whether you were aware of this year’s Car Free Day campaign, do you think holding a ‘Car Free Day’ campaign in </t>
  </si>
  <si>
    <t>London is a good or bad idea?</t>
  </si>
  <si>
    <t xml:space="preserve">Are you using formal childcare (e.g. nursery or childminder) more or less now than you were before the coronavirus outbreak in </t>
  </si>
  <si>
    <t>March?</t>
  </si>
  <si>
    <t xml:space="preserve">For what reasons, if any, have you been sending your child to childcare less than before the coronavirus in March? </t>
  </si>
  <si>
    <t xml:space="preserve">Which, if any, of the following do you consider to be the most important reasons to send your child to formal childcare right now? </t>
  </si>
  <si>
    <t>Please tick up to two.</t>
  </si>
  <si>
    <t xml:space="preserve">Some councils in London are currently making changes to residential streets by restricting cut-through traffic on local roads, in order </t>
  </si>
  <si>
    <t xml:space="preserve">Generally speaking, do you think these changes are a good thing or a bad thing? </t>
  </si>
  <si>
    <t xml:space="preserve">to make it easier and safer for people to walk or cycle. Residents, local business and emergency services can access the streets but </t>
  </si>
  <si>
    <t>it’s more difficult to drive straight through from one main road to the next.</t>
  </si>
  <si>
    <t xml:space="preserve">Thinking about high streets and town centres in London, which of the following do you think is the best use for the roads and </t>
  </si>
  <si>
    <t>streets?</t>
  </si>
  <si>
    <t xml:space="preserve">Since the coronavirus pandemic, some areas in London, such as Soho, have been pedestrianised to allow outdoor space for </t>
  </si>
  <si>
    <t xml:space="preserve">businesses like bars, cafes and restaurants to operate on the street. </t>
  </si>
  <si>
    <t xml:space="preserve">To what extent do you support or oppose this happening in…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</si>
</sst>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8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indexed="55"/>
      <name val="Arial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2" borderId="0"/>
    <xf numFmtId="0" fontId="5" fillId="3" borderId="0"/>
    <xf numFmtId="0" fontId="6" fillId="4" borderId="0">
      <alignment horizontal="center" vertical="center" shrinkToFit="1"/>
    </xf>
    <xf numFmtId="0" fontId="5" fillId="4" borderId="0" applyAlignment="0"/>
    <xf numFmtId="0" fontId="7" fillId="4" borderId="0">
      <alignment horizontal="center" vertical="center"/>
    </xf>
    <xf numFmtId="0" fontId="1" fillId="0" borderId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4" fillId="0" borderId="0" xfId="6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right" vertical="center" wrapText="1"/>
    </xf>
    <xf numFmtId="1" fontId="8" fillId="0" borderId="0" xfId="0" applyNumberFormat="1" applyFont="1" applyBorder="1" applyAlignment="1">
      <alignment horizontal="center" vertical="center"/>
    </xf>
    <xf numFmtId="1" fontId="3" fillId="5" borderId="0" xfId="0" applyNumberFormat="1" applyFont="1" applyFill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3" fillId="0" borderId="0" xfId="6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7">
    <cellStyle name="bdBackground" xfId="1"/>
    <cellStyle name="bdBorder" xfId="2"/>
    <cellStyle name="bdCaption" xfId="3"/>
    <cellStyle name="bdCentre" xfId="4"/>
    <cellStyle name="bdLogo" xfId="5"/>
    <cellStyle name="Normal" xfId="0" builtinId="0"/>
    <cellStyle name="Normal_RESULTS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SULTS1">
    <tabColor indexed="33"/>
    <pageSetUpPr autoPageBreaks="0"/>
  </sheetPr>
  <dimension ref="A1:O459"/>
  <sheetViews>
    <sheetView showGridLines="0" tabSelected="1" zoomScaleNormal="100" zoomScaleSheetLayoutView="100" workbookViewId="0">
      <pane xSplit="2" ySplit="6" topLeftCell="C439" activePane="bottomRight" state="frozen"/>
      <selection pane="topRight" activeCell="C1" sqref="C1"/>
      <selection pane="bottomLeft" activeCell="A9" sqref="A9"/>
      <selection pane="bottomRight" activeCell="C7" sqref="C7"/>
    </sheetView>
  </sheetViews>
  <sheetFormatPr defaultColWidth="9.1640625" defaultRowHeight="11.25" x14ac:dyDescent="0.2"/>
  <cols>
    <col min="1" max="1" width="46.6640625" style="8" customWidth="1"/>
    <col min="2" max="2" width="8.33203125" style="8" customWidth="1"/>
    <col min="3" max="3" width="4.6640625" style="8" bestFit="1" customWidth="1"/>
    <col min="4" max="4" width="6.6640625" style="8" bestFit="1" customWidth="1"/>
    <col min="5" max="7" width="5" style="8" bestFit="1" customWidth="1"/>
    <col min="8" max="8" width="4.1640625" style="8" bestFit="1" customWidth="1"/>
    <col min="9" max="9" width="5.5" style="8" bestFit="1" customWidth="1"/>
    <col min="10" max="10" width="5.33203125" style="8" bestFit="1" customWidth="1"/>
    <col min="11" max="11" width="6.6640625" style="8" bestFit="1" customWidth="1"/>
    <col min="12" max="12" width="5.5" style="8" bestFit="1" customWidth="1"/>
    <col min="13" max="13" width="5.6640625" style="8" bestFit="1" customWidth="1"/>
    <col min="14" max="14" width="4.33203125" style="8" bestFit="1" customWidth="1"/>
    <col min="15" max="15" width="4.83203125" style="8" bestFit="1" customWidth="1"/>
    <col min="16" max="16384" width="9.1640625" style="8"/>
  </cols>
  <sheetData>
    <row r="1" spans="1:15" ht="18" x14ac:dyDescent="0.2">
      <c r="A1" s="21" t="s">
        <v>210</v>
      </c>
    </row>
    <row r="3" spans="1:15" s="10" customFormat="1" ht="12.75" x14ac:dyDescent="0.2">
      <c r="A3" s="9" t="s">
        <v>225</v>
      </c>
      <c r="B3" s="24"/>
      <c r="C3" s="32" t="s">
        <v>212</v>
      </c>
      <c r="D3" s="33"/>
      <c r="E3" s="32" t="s">
        <v>213</v>
      </c>
      <c r="F3" s="33"/>
      <c r="G3" s="33"/>
      <c r="H3" s="33"/>
      <c r="I3" s="32" t="s">
        <v>214</v>
      </c>
      <c r="J3" s="33"/>
      <c r="K3" s="32" t="s">
        <v>215</v>
      </c>
      <c r="L3" s="33"/>
      <c r="M3" s="33"/>
      <c r="N3" s="33"/>
      <c r="O3" s="33"/>
    </row>
    <row r="4" spans="1:15" s="10" customFormat="1" ht="12.75" x14ac:dyDescent="0.2">
      <c r="A4" s="31" t="s">
        <v>209</v>
      </c>
      <c r="B4" s="24" t="s">
        <v>2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  <c r="J4" s="24" t="s">
        <v>11</v>
      </c>
      <c r="K4" s="24" t="s">
        <v>12</v>
      </c>
      <c r="L4" s="24" t="s">
        <v>13</v>
      </c>
      <c r="M4" s="24" t="s">
        <v>14</v>
      </c>
      <c r="N4" s="24" t="s">
        <v>15</v>
      </c>
      <c r="O4" s="24" t="s">
        <v>16</v>
      </c>
    </row>
    <row r="5" spans="1:15" s="11" customFormat="1" x14ac:dyDescent="0.2">
      <c r="A5" s="22" t="s">
        <v>211</v>
      </c>
      <c r="B5" s="3">
        <v>1113</v>
      </c>
      <c r="C5" s="4">
        <v>547.6</v>
      </c>
      <c r="D5" s="4">
        <v>565.4</v>
      </c>
      <c r="E5" s="4">
        <v>120.21</v>
      </c>
      <c r="F5" s="4">
        <v>591</v>
      </c>
      <c r="G5" s="4">
        <v>230.39</v>
      </c>
      <c r="H5" s="4">
        <v>171.4</v>
      </c>
      <c r="I5" s="4">
        <v>656.66</v>
      </c>
      <c r="J5" s="4">
        <v>456.34</v>
      </c>
      <c r="K5" s="4">
        <v>239.68</v>
      </c>
      <c r="L5" s="4">
        <v>149.46</v>
      </c>
      <c r="M5" s="4">
        <v>222.8</v>
      </c>
      <c r="N5" s="4">
        <v>284.81</v>
      </c>
      <c r="O5" s="4">
        <v>216.26</v>
      </c>
    </row>
    <row r="6" spans="1:15" s="12" customFormat="1" x14ac:dyDescent="0.2">
      <c r="A6" s="23" t="s">
        <v>0</v>
      </c>
      <c r="B6" s="6">
        <v>1113</v>
      </c>
      <c r="C6" s="7">
        <v>452</v>
      </c>
      <c r="D6" s="7">
        <v>661</v>
      </c>
      <c r="E6" s="7">
        <v>105</v>
      </c>
      <c r="F6" s="7">
        <v>558</v>
      </c>
      <c r="G6" s="7">
        <v>260</v>
      </c>
      <c r="H6" s="7">
        <v>190</v>
      </c>
      <c r="I6" s="7">
        <v>753</v>
      </c>
      <c r="J6" s="7">
        <v>360</v>
      </c>
      <c r="K6" s="7">
        <v>240</v>
      </c>
      <c r="L6" s="7">
        <v>154</v>
      </c>
      <c r="M6" s="7">
        <v>231</v>
      </c>
      <c r="N6" s="7">
        <v>287</v>
      </c>
      <c r="O6" s="7">
        <v>201</v>
      </c>
    </row>
    <row r="7" spans="1:15" s="11" customFormat="1" x14ac:dyDescent="0.2">
      <c r="B7" s="1" t="s">
        <v>1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</row>
    <row r="8" spans="1:15" x14ac:dyDescent="0.2">
      <c r="A8" s="35" t="s">
        <v>17</v>
      </c>
      <c r="B8" s="10"/>
    </row>
    <row r="9" spans="1:15" x14ac:dyDescent="0.2">
      <c r="A9" s="13" t="s">
        <v>28</v>
      </c>
      <c r="B9" s="14">
        <v>47.54</v>
      </c>
      <c r="C9" s="15">
        <v>52.8</v>
      </c>
      <c r="D9" s="16">
        <v>42.44</v>
      </c>
      <c r="E9" s="15">
        <v>38.869999999999997</v>
      </c>
      <c r="F9" s="16">
        <v>45.34</v>
      </c>
      <c r="G9" s="16">
        <v>52.37</v>
      </c>
      <c r="H9" s="16">
        <v>54.68</v>
      </c>
      <c r="I9" s="15">
        <v>51.14</v>
      </c>
      <c r="J9" s="16">
        <v>42.35</v>
      </c>
      <c r="K9" s="15">
        <v>45.71</v>
      </c>
      <c r="L9" s="16">
        <v>48.75</v>
      </c>
      <c r="M9" s="16">
        <v>49.99</v>
      </c>
      <c r="N9" s="16">
        <v>47.27</v>
      </c>
      <c r="O9" s="16">
        <v>46.55</v>
      </c>
    </row>
    <row r="10" spans="1:15" x14ac:dyDescent="0.2">
      <c r="A10" s="13" t="s">
        <v>20</v>
      </c>
      <c r="B10" s="14">
        <v>15.59</v>
      </c>
      <c r="C10" s="15">
        <v>14.74</v>
      </c>
      <c r="D10" s="16">
        <v>16.420000000000002</v>
      </c>
      <c r="E10" s="15">
        <v>5.35</v>
      </c>
      <c r="F10" s="16">
        <v>14.64</v>
      </c>
      <c r="G10" s="16">
        <v>22.02</v>
      </c>
      <c r="H10" s="16">
        <v>17.420000000000002</v>
      </c>
      <c r="I10" s="15">
        <v>12.45</v>
      </c>
      <c r="J10" s="16">
        <v>20.12</v>
      </c>
      <c r="K10" s="15">
        <v>11.67</v>
      </c>
      <c r="L10" s="16">
        <v>11.93</v>
      </c>
      <c r="M10" s="16">
        <v>21.88</v>
      </c>
      <c r="N10" s="16">
        <v>17.079999999999998</v>
      </c>
      <c r="O10" s="16">
        <v>14.04</v>
      </c>
    </row>
    <row r="11" spans="1:15" x14ac:dyDescent="0.2">
      <c r="A11" s="13" t="s">
        <v>31</v>
      </c>
      <c r="B11" s="14">
        <v>3.2</v>
      </c>
      <c r="C11" s="15">
        <v>4.03</v>
      </c>
      <c r="D11" s="16">
        <v>2.39</v>
      </c>
      <c r="E11" s="15">
        <v>4.57</v>
      </c>
      <c r="F11" s="16">
        <v>2.6</v>
      </c>
      <c r="G11" s="16">
        <v>2.95</v>
      </c>
      <c r="H11" s="16">
        <v>4.62</v>
      </c>
      <c r="I11" s="15">
        <v>2.9</v>
      </c>
      <c r="J11" s="16">
        <v>3.63</v>
      </c>
      <c r="K11" s="15">
        <v>2.1800000000000002</v>
      </c>
      <c r="L11" s="16">
        <v>2.81</v>
      </c>
      <c r="M11" s="16">
        <v>2.63</v>
      </c>
      <c r="N11" s="16">
        <v>1.84</v>
      </c>
      <c r="O11" s="16">
        <v>6.96</v>
      </c>
    </row>
    <row r="12" spans="1:15" x14ac:dyDescent="0.2">
      <c r="A12" s="13" t="s">
        <v>24</v>
      </c>
      <c r="B12" s="14">
        <v>13.19</v>
      </c>
      <c r="C12" s="15">
        <v>11.18</v>
      </c>
      <c r="D12" s="16">
        <v>15.14</v>
      </c>
      <c r="E12" s="15">
        <v>24.06</v>
      </c>
      <c r="F12" s="16">
        <v>11.99</v>
      </c>
      <c r="G12" s="16">
        <v>11.33</v>
      </c>
      <c r="H12" s="16">
        <v>12.18</v>
      </c>
      <c r="I12" s="15">
        <v>13.7</v>
      </c>
      <c r="J12" s="16">
        <v>12.46</v>
      </c>
      <c r="K12" s="15">
        <v>12.86</v>
      </c>
      <c r="L12" s="16">
        <v>13.99</v>
      </c>
      <c r="M12" s="16">
        <v>8.8699999999999992</v>
      </c>
      <c r="N12" s="16">
        <v>16.559999999999999</v>
      </c>
      <c r="O12" s="16">
        <v>13.02</v>
      </c>
    </row>
    <row r="13" spans="1:15" x14ac:dyDescent="0.2">
      <c r="A13" s="13" t="s">
        <v>25</v>
      </c>
      <c r="B13" s="14">
        <v>4.24</v>
      </c>
      <c r="C13" s="15">
        <v>3.87</v>
      </c>
      <c r="D13" s="16">
        <v>4.5999999999999996</v>
      </c>
      <c r="E13" s="15">
        <v>3.45</v>
      </c>
      <c r="F13" s="16">
        <v>5.4</v>
      </c>
      <c r="G13" s="16">
        <v>2.3199999999999998</v>
      </c>
      <c r="H13" s="16">
        <v>3.39</v>
      </c>
      <c r="I13" s="15">
        <v>4.67</v>
      </c>
      <c r="J13" s="16">
        <v>3.63</v>
      </c>
      <c r="K13" s="15">
        <v>1.84</v>
      </c>
      <c r="L13" s="16">
        <v>1.63</v>
      </c>
      <c r="M13" s="16">
        <v>5.62</v>
      </c>
      <c r="N13" s="16">
        <v>5.77</v>
      </c>
      <c r="O13" s="16">
        <v>5.28</v>
      </c>
    </row>
    <row r="14" spans="1:15" x14ac:dyDescent="0.2">
      <c r="A14" s="13" t="s">
        <v>18</v>
      </c>
      <c r="B14" s="14">
        <v>56.07</v>
      </c>
      <c r="C14" s="15">
        <v>52.98</v>
      </c>
      <c r="D14" s="16">
        <v>59.06</v>
      </c>
      <c r="E14" s="15">
        <v>43.74</v>
      </c>
      <c r="F14" s="16">
        <v>55.54</v>
      </c>
      <c r="G14" s="16">
        <v>61.78</v>
      </c>
      <c r="H14" s="16">
        <v>58.85</v>
      </c>
      <c r="I14" s="15">
        <v>56.87</v>
      </c>
      <c r="J14" s="16">
        <v>54.91</v>
      </c>
      <c r="K14" s="15">
        <v>49.16</v>
      </c>
      <c r="L14" s="16">
        <v>55.49</v>
      </c>
      <c r="M14" s="16">
        <v>56.2</v>
      </c>
      <c r="N14" s="16">
        <v>61.33</v>
      </c>
      <c r="O14" s="16">
        <v>57.05</v>
      </c>
    </row>
    <row r="15" spans="1:15" x14ac:dyDescent="0.2">
      <c r="A15" s="13" t="s">
        <v>26</v>
      </c>
      <c r="B15" s="14">
        <v>18.95</v>
      </c>
      <c r="C15" s="15">
        <v>19.600000000000001</v>
      </c>
      <c r="D15" s="16">
        <v>18.32</v>
      </c>
      <c r="E15" s="15">
        <v>18.190000000000001</v>
      </c>
      <c r="F15" s="16">
        <v>20.34</v>
      </c>
      <c r="G15" s="16">
        <v>17.84</v>
      </c>
      <c r="H15" s="16">
        <v>16.190000000000001</v>
      </c>
      <c r="I15" s="15">
        <v>17.22</v>
      </c>
      <c r="J15" s="16">
        <v>21.44</v>
      </c>
      <c r="K15" s="15">
        <v>16.600000000000001</v>
      </c>
      <c r="L15" s="16">
        <v>25.2</v>
      </c>
      <c r="M15" s="16">
        <v>16.25</v>
      </c>
      <c r="N15" s="16">
        <v>21.04</v>
      </c>
      <c r="O15" s="16">
        <v>17.28</v>
      </c>
    </row>
    <row r="16" spans="1:15" x14ac:dyDescent="0.2">
      <c r="A16" s="13" t="s">
        <v>19</v>
      </c>
      <c r="B16" s="14">
        <v>14.93</v>
      </c>
      <c r="C16" s="15">
        <v>15.36</v>
      </c>
      <c r="D16" s="16">
        <v>14.5</v>
      </c>
      <c r="E16" s="15">
        <v>6.97</v>
      </c>
      <c r="F16" s="16">
        <v>9.9</v>
      </c>
      <c r="G16" s="16">
        <v>20.329999999999998</v>
      </c>
      <c r="H16" s="16">
        <v>30.57</v>
      </c>
      <c r="I16" s="15">
        <v>13.7</v>
      </c>
      <c r="J16" s="16">
        <v>16.690000000000001</v>
      </c>
      <c r="K16" s="15">
        <v>10.41</v>
      </c>
      <c r="L16" s="16">
        <v>15.55</v>
      </c>
      <c r="M16" s="16">
        <v>18.760000000000002</v>
      </c>
      <c r="N16" s="16">
        <v>18.8</v>
      </c>
      <c r="O16" s="16">
        <v>10.44</v>
      </c>
    </row>
    <row r="17" spans="1:15" x14ac:dyDescent="0.2">
      <c r="A17" s="13" t="s">
        <v>23</v>
      </c>
      <c r="B17" s="14">
        <v>1.71</v>
      </c>
      <c r="C17" s="15">
        <v>2.02</v>
      </c>
      <c r="D17" s="16">
        <v>1.4</v>
      </c>
      <c r="E17" s="15">
        <v>0</v>
      </c>
      <c r="F17" s="16">
        <v>0.7</v>
      </c>
      <c r="G17" s="16">
        <v>2.17</v>
      </c>
      <c r="H17" s="16">
        <v>5.74</v>
      </c>
      <c r="I17" s="15">
        <v>1.45</v>
      </c>
      <c r="J17" s="16">
        <v>2.0699999999999998</v>
      </c>
      <c r="K17" s="15">
        <v>0.53</v>
      </c>
      <c r="L17" s="16">
        <v>2.7</v>
      </c>
      <c r="M17" s="16">
        <v>1.67</v>
      </c>
      <c r="N17" s="16">
        <v>2.17</v>
      </c>
      <c r="O17" s="16">
        <v>1.75</v>
      </c>
    </row>
    <row r="18" spans="1:15" x14ac:dyDescent="0.2">
      <c r="A18" s="13" t="s">
        <v>22</v>
      </c>
      <c r="B18" s="14">
        <v>3.89</v>
      </c>
      <c r="C18" s="15">
        <v>4.55</v>
      </c>
      <c r="D18" s="16">
        <v>3.25</v>
      </c>
      <c r="E18" s="15">
        <v>3.79</v>
      </c>
      <c r="F18" s="16">
        <v>4.6900000000000004</v>
      </c>
      <c r="G18" s="16">
        <v>3.11</v>
      </c>
      <c r="H18" s="16">
        <v>2.21</v>
      </c>
      <c r="I18" s="15">
        <v>4.46</v>
      </c>
      <c r="J18" s="16">
        <v>3.05</v>
      </c>
      <c r="K18" s="15">
        <v>7.23</v>
      </c>
      <c r="L18" s="16">
        <v>3.3</v>
      </c>
      <c r="M18" s="16">
        <v>1.49</v>
      </c>
      <c r="N18" s="16">
        <v>3.02</v>
      </c>
      <c r="O18" s="16">
        <v>4.1900000000000004</v>
      </c>
    </row>
    <row r="19" spans="1:15" x14ac:dyDescent="0.2">
      <c r="A19" s="13" t="s">
        <v>21</v>
      </c>
      <c r="B19" s="14">
        <v>55.67</v>
      </c>
      <c r="C19" s="15">
        <v>57.54</v>
      </c>
      <c r="D19" s="16">
        <v>53.85</v>
      </c>
      <c r="E19" s="15">
        <v>46.6</v>
      </c>
      <c r="F19" s="16">
        <v>57.07</v>
      </c>
      <c r="G19" s="16">
        <v>57.04</v>
      </c>
      <c r="H19" s="16">
        <v>55.35</v>
      </c>
      <c r="I19" s="15">
        <v>59.3</v>
      </c>
      <c r="J19" s="16">
        <v>50.44</v>
      </c>
      <c r="K19" s="15">
        <v>55.96</v>
      </c>
      <c r="L19" s="16">
        <v>61.19</v>
      </c>
      <c r="M19" s="16">
        <v>57.66</v>
      </c>
      <c r="N19" s="16">
        <v>53.04</v>
      </c>
      <c r="O19" s="16">
        <v>52.94</v>
      </c>
    </row>
    <row r="20" spans="1:15" x14ac:dyDescent="0.2">
      <c r="A20" s="13" t="s">
        <v>27</v>
      </c>
      <c r="B20" s="14">
        <v>24.07</v>
      </c>
      <c r="C20" s="15">
        <v>23.76</v>
      </c>
      <c r="D20" s="16">
        <v>24.38</v>
      </c>
      <c r="E20" s="15">
        <v>36.35</v>
      </c>
      <c r="F20" s="16">
        <v>27.47</v>
      </c>
      <c r="G20" s="16">
        <v>16.16</v>
      </c>
      <c r="H20" s="16">
        <v>14.39</v>
      </c>
      <c r="I20" s="15">
        <v>26.6</v>
      </c>
      <c r="J20" s="16">
        <v>20.440000000000001</v>
      </c>
      <c r="K20" s="15">
        <v>29.72</v>
      </c>
      <c r="L20" s="16">
        <v>21.51</v>
      </c>
      <c r="M20" s="16">
        <v>20.57</v>
      </c>
      <c r="N20" s="16">
        <v>21.63</v>
      </c>
      <c r="O20" s="16">
        <v>26.42</v>
      </c>
    </row>
    <row r="21" spans="1:15" x14ac:dyDescent="0.2">
      <c r="A21" s="13" t="s">
        <v>29</v>
      </c>
      <c r="B21" s="14">
        <v>2.34</v>
      </c>
      <c r="C21" s="15">
        <v>2.5299999999999998</v>
      </c>
      <c r="D21" s="16">
        <v>2.15</v>
      </c>
      <c r="E21" s="15">
        <v>7.28</v>
      </c>
      <c r="F21" s="16">
        <v>1.64</v>
      </c>
      <c r="G21" s="16">
        <v>1.5</v>
      </c>
      <c r="H21" s="16">
        <v>2.4</v>
      </c>
      <c r="I21" s="15">
        <v>2.0099999999999998</v>
      </c>
      <c r="J21" s="16">
        <v>2.82</v>
      </c>
      <c r="K21" s="15">
        <v>2.9</v>
      </c>
      <c r="L21" s="16">
        <v>2.4500000000000002</v>
      </c>
      <c r="M21" s="16">
        <v>2.4900000000000002</v>
      </c>
      <c r="N21" s="16">
        <v>1.31</v>
      </c>
      <c r="O21" s="16">
        <v>2.83</v>
      </c>
    </row>
    <row r="22" spans="1:15" x14ac:dyDescent="0.2">
      <c r="A22" s="13" t="s">
        <v>30</v>
      </c>
      <c r="B22" s="14">
        <v>7.46</v>
      </c>
      <c r="C22" s="15">
        <v>6.03</v>
      </c>
      <c r="D22" s="16">
        <v>8.85</v>
      </c>
      <c r="E22" s="15">
        <v>8.48</v>
      </c>
      <c r="F22" s="16">
        <v>7.11</v>
      </c>
      <c r="G22" s="16">
        <v>7.75</v>
      </c>
      <c r="H22" s="16">
        <v>7.58</v>
      </c>
      <c r="I22" s="15">
        <v>6.57</v>
      </c>
      <c r="J22" s="16">
        <v>8.74</v>
      </c>
      <c r="K22" s="15">
        <v>7.56</v>
      </c>
      <c r="L22" s="16">
        <v>5.84</v>
      </c>
      <c r="M22" s="16">
        <v>6.16</v>
      </c>
      <c r="N22" s="16">
        <v>8.83</v>
      </c>
      <c r="O22" s="16">
        <v>8</v>
      </c>
    </row>
    <row r="23" spans="1:15" x14ac:dyDescent="0.2">
      <c r="A23" s="13" t="s">
        <v>32</v>
      </c>
      <c r="B23" s="14">
        <v>1.34</v>
      </c>
      <c r="C23" s="15">
        <v>1.33</v>
      </c>
      <c r="D23" s="16">
        <v>1.36</v>
      </c>
      <c r="E23" s="15">
        <v>2.7</v>
      </c>
      <c r="F23" s="16">
        <v>1.05</v>
      </c>
      <c r="G23" s="16">
        <v>1.74</v>
      </c>
      <c r="H23" s="16">
        <v>0.88</v>
      </c>
      <c r="I23" s="15">
        <v>0.48</v>
      </c>
      <c r="J23" s="16">
        <v>2.59</v>
      </c>
      <c r="K23" s="15">
        <v>2.2000000000000002</v>
      </c>
      <c r="L23" s="16">
        <v>2.14</v>
      </c>
      <c r="M23" s="16">
        <v>0.3</v>
      </c>
      <c r="N23" s="16">
        <v>0.73</v>
      </c>
      <c r="O23" s="16">
        <v>1.72</v>
      </c>
    </row>
    <row r="24" spans="1:15" x14ac:dyDescent="0.2">
      <c r="A24" s="13" t="s">
        <v>33</v>
      </c>
      <c r="B24" s="14">
        <v>3.24</v>
      </c>
      <c r="C24" s="15">
        <v>2.67</v>
      </c>
      <c r="D24" s="16">
        <v>3.8</v>
      </c>
      <c r="E24" s="15">
        <v>6.14</v>
      </c>
      <c r="F24" s="16">
        <v>4.43</v>
      </c>
      <c r="G24" s="16">
        <v>0.69</v>
      </c>
      <c r="H24" s="16">
        <v>0.56000000000000005</v>
      </c>
      <c r="I24" s="15">
        <v>2.54</v>
      </c>
      <c r="J24" s="16">
        <v>4.25</v>
      </c>
      <c r="K24" s="15">
        <v>4.51</v>
      </c>
      <c r="L24" s="16">
        <v>2.38</v>
      </c>
      <c r="M24" s="16">
        <v>3.31</v>
      </c>
      <c r="N24" s="16">
        <v>2.02</v>
      </c>
      <c r="O24" s="16">
        <v>3.99</v>
      </c>
    </row>
    <row r="25" spans="1:15" x14ac:dyDescent="0.2">
      <c r="A25" s="13"/>
      <c r="B25" s="14"/>
      <c r="C25" s="25"/>
      <c r="D25" s="16"/>
      <c r="E25" s="25"/>
      <c r="F25" s="16"/>
      <c r="G25" s="16"/>
      <c r="H25" s="16"/>
      <c r="I25" s="25"/>
      <c r="J25" s="16"/>
      <c r="K25" s="25"/>
      <c r="L25" s="16"/>
      <c r="M25" s="16"/>
      <c r="N25" s="16"/>
      <c r="O25" s="16"/>
    </row>
    <row r="26" spans="1:15" x14ac:dyDescent="0.2">
      <c r="A26" s="35" t="s">
        <v>216</v>
      </c>
      <c r="B26" s="14"/>
      <c r="C26" s="25"/>
      <c r="D26" s="16"/>
      <c r="E26" s="25"/>
      <c r="F26" s="16"/>
      <c r="G26" s="16"/>
      <c r="H26" s="16"/>
      <c r="I26" s="25"/>
      <c r="J26" s="16"/>
      <c r="K26" s="25"/>
      <c r="L26" s="16"/>
      <c r="M26" s="16"/>
      <c r="N26" s="16"/>
      <c r="O26" s="16"/>
    </row>
    <row r="27" spans="1:15" x14ac:dyDescent="0.2">
      <c r="A27" s="5" t="s">
        <v>34</v>
      </c>
      <c r="B27" s="10"/>
    </row>
    <row r="28" spans="1:15" x14ac:dyDescent="0.2">
      <c r="A28" s="13" t="s">
        <v>35</v>
      </c>
      <c r="B28" s="14">
        <v>24.64</v>
      </c>
      <c r="C28" s="15">
        <v>25.79</v>
      </c>
      <c r="D28" s="16">
        <v>23.52</v>
      </c>
      <c r="E28" s="15">
        <v>20.14</v>
      </c>
      <c r="F28" s="16">
        <v>26.16</v>
      </c>
      <c r="G28" s="16">
        <v>27.84</v>
      </c>
      <c r="H28" s="16">
        <v>18.239999999999998</v>
      </c>
      <c r="I28" s="15">
        <v>23.76</v>
      </c>
      <c r="J28" s="16">
        <v>25.9</v>
      </c>
      <c r="K28" s="15">
        <v>20.149999999999999</v>
      </c>
      <c r="L28" s="16">
        <v>16.79</v>
      </c>
      <c r="M28" s="16">
        <v>23.88</v>
      </c>
      <c r="N28" s="16">
        <v>26.69</v>
      </c>
      <c r="O28" s="16">
        <v>33.1</v>
      </c>
    </row>
    <row r="29" spans="1:15" x14ac:dyDescent="0.2">
      <c r="A29" s="13" t="s">
        <v>36</v>
      </c>
      <c r="B29" s="14">
        <v>39</v>
      </c>
      <c r="C29" s="15">
        <v>35.64</v>
      </c>
      <c r="D29" s="16">
        <v>42.26</v>
      </c>
      <c r="E29" s="15">
        <v>32.49</v>
      </c>
      <c r="F29" s="16">
        <v>38.4</v>
      </c>
      <c r="G29" s="16">
        <v>40.72</v>
      </c>
      <c r="H29" s="16">
        <v>43.33</v>
      </c>
      <c r="I29" s="15">
        <v>41.2</v>
      </c>
      <c r="J29" s="16">
        <v>35.840000000000003</v>
      </c>
      <c r="K29" s="15">
        <v>37.74</v>
      </c>
      <c r="L29" s="16">
        <v>47.33</v>
      </c>
      <c r="M29" s="16">
        <v>39.909999999999997</v>
      </c>
      <c r="N29" s="16">
        <v>39.49</v>
      </c>
      <c r="O29" s="16">
        <v>33.06</v>
      </c>
    </row>
    <row r="30" spans="1:15" x14ac:dyDescent="0.2">
      <c r="A30" s="26" t="s">
        <v>226</v>
      </c>
      <c r="B30" s="28">
        <f>B29+B28</f>
        <v>63.64</v>
      </c>
      <c r="C30" s="28">
        <f t="shared" ref="C30:O30" si="0">C29+C28</f>
        <v>61.43</v>
      </c>
      <c r="D30" s="28">
        <f t="shared" si="0"/>
        <v>65.78</v>
      </c>
      <c r="E30" s="28">
        <f t="shared" si="0"/>
        <v>52.63</v>
      </c>
      <c r="F30" s="28">
        <f t="shared" si="0"/>
        <v>64.56</v>
      </c>
      <c r="G30" s="28">
        <f t="shared" si="0"/>
        <v>68.56</v>
      </c>
      <c r="H30" s="28">
        <f t="shared" si="0"/>
        <v>61.569999999999993</v>
      </c>
      <c r="I30" s="28">
        <f t="shared" si="0"/>
        <v>64.960000000000008</v>
      </c>
      <c r="J30" s="28">
        <f t="shared" si="0"/>
        <v>61.74</v>
      </c>
      <c r="K30" s="28">
        <f t="shared" si="0"/>
        <v>57.89</v>
      </c>
      <c r="L30" s="28">
        <f t="shared" si="0"/>
        <v>64.12</v>
      </c>
      <c r="M30" s="28">
        <f t="shared" si="0"/>
        <v>63.789999999999992</v>
      </c>
      <c r="N30" s="28">
        <f t="shared" si="0"/>
        <v>66.180000000000007</v>
      </c>
      <c r="O30" s="28">
        <f t="shared" si="0"/>
        <v>66.16</v>
      </c>
    </row>
    <row r="31" spans="1:15" x14ac:dyDescent="0.2">
      <c r="A31" s="13" t="s">
        <v>37</v>
      </c>
      <c r="B31" s="14">
        <v>26.07</v>
      </c>
      <c r="C31" s="15">
        <v>26.91</v>
      </c>
      <c r="D31" s="16">
        <v>25.26</v>
      </c>
      <c r="E31" s="15">
        <v>28.68</v>
      </c>
      <c r="F31" s="16">
        <v>25.36</v>
      </c>
      <c r="G31" s="16">
        <v>22.83</v>
      </c>
      <c r="H31" s="16">
        <v>31.05</v>
      </c>
      <c r="I31" s="15">
        <v>25.23</v>
      </c>
      <c r="J31" s="16">
        <v>27.28</v>
      </c>
      <c r="K31" s="15">
        <v>30.27</v>
      </c>
      <c r="L31" s="16">
        <v>27.11</v>
      </c>
      <c r="M31" s="16">
        <v>26.72</v>
      </c>
      <c r="N31" s="16">
        <v>23.48</v>
      </c>
      <c r="O31" s="16">
        <v>23.43</v>
      </c>
    </row>
    <row r="32" spans="1:15" x14ac:dyDescent="0.2">
      <c r="A32" s="13" t="s">
        <v>38</v>
      </c>
      <c r="B32" s="14">
        <v>6.16</v>
      </c>
      <c r="C32" s="15">
        <v>7.31</v>
      </c>
      <c r="D32" s="16">
        <v>5.05</v>
      </c>
      <c r="E32" s="15">
        <v>12.26</v>
      </c>
      <c r="F32" s="16">
        <v>5.75</v>
      </c>
      <c r="G32" s="16">
        <v>5.51</v>
      </c>
      <c r="H32" s="16">
        <v>4.17</v>
      </c>
      <c r="I32" s="15">
        <v>6.35</v>
      </c>
      <c r="J32" s="16">
        <v>5.89</v>
      </c>
      <c r="K32" s="15">
        <v>4.3</v>
      </c>
      <c r="L32" s="16">
        <v>4.7300000000000004</v>
      </c>
      <c r="M32" s="16">
        <v>6.1</v>
      </c>
      <c r="N32" s="16">
        <v>7.51</v>
      </c>
      <c r="O32" s="16">
        <v>7.49</v>
      </c>
    </row>
    <row r="33" spans="1:15" x14ac:dyDescent="0.2">
      <c r="A33" s="26" t="s">
        <v>227</v>
      </c>
      <c r="B33" s="28">
        <f t="shared" ref="B33:O33" si="1">B32+B31</f>
        <v>32.230000000000004</v>
      </c>
      <c r="C33" s="28">
        <f t="shared" si="1"/>
        <v>34.22</v>
      </c>
      <c r="D33" s="28">
        <f t="shared" si="1"/>
        <v>30.310000000000002</v>
      </c>
      <c r="E33" s="28">
        <f t="shared" si="1"/>
        <v>40.94</v>
      </c>
      <c r="F33" s="28">
        <f t="shared" si="1"/>
        <v>31.11</v>
      </c>
      <c r="G33" s="28">
        <f t="shared" si="1"/>
        <v>28.339999999999996</v>
      </c>
      <c r="H33" s="28">
        <f t="shared" si="1"/>
        <v>35.22</v>
      </c>
      <c r="I33" s="28">
        <f t="shared" si="1"/>
        <v>31.58</v>
      </c>
      <c r="J33" s="28">
        <f t="shared" si="1"/>
        <v>33.17</v>
      </c>
      <c r="K33" s="28">
        <f t="shared" si="1"/>
        <v>34.57</v>
      </c>
      <c r="L33" s="28">
        <f t="shared" si="1"/>
        <v>31.84</v>
      </c>
      <c r="M33" s="28">
        <f t="shared" si="1"/>
        <v>32.82</v>
      </c>
      <c r="N33" s="28">
        <f t="shared" si="1"/>
        <v>30.990000000000002</v>
      </c>
      <c r="O33" s="28">
        <f t="shared" si="1"/>
        <v>30.92</v>
      </c>
    </row>
    <row r="34" spans="1:15" x14ac:dyDescent="0.2">
      <c r="A34" s="13" t="s">
        <v>39</v>
      </c>
      <c r="B34" s="14">
        <v>0.99</v>
      </c>
      <c r="C34" s="15">
        <v>1.17</v>
      </c>
      <c r="D34" s="16">
        <v>0.82</v>
      </c>
      <c r="E34" s="15">
        <v>2.98</v>
      </c>
      <c r="F34" s="16">
        <v>0.85</v>
      </c>
      <c r="G34" s="16">
        <v>0.66</v>
      </c>
      <c r="H34" s="16">
        <v>0.51</v>
      </c>
      <c r="I34" s="15">
        <v>1</v>
      </c>
      <c r="J34" s="16">
        <v>0.97</v>
      </c>
      <c r="K34" s="15">
        <v>1.95</v>
      </c>
      <c r="L34" s="16">
        <v>1.02</v>
      </c>
      <c r="M34" s="16">
        <v>0.39</v>
      </c>
      <c r="N34" s="16">
        <v>0.81</v>
      </c>
      <c r="O34" s="16">
        <v>0.77</v>
      </c>
    </row>
    <row r="35" spans="1:15" x14ac:dyDescent="0.2">
      <c r="A35" s="13" t="s">
        <v>3</v>
      </c>
      <c r="B35" s="14">
        <v>3.14</v>
      </c>
      <c r="C35" s="15">
        <v>3.2</v>
      </c>
      <c r="D35" s="16">
        <v>3.09</v>
      </c>
      <c r="E35" s="15">
        <v>3.46</v>
      </c>
      <c r="F35" s="16">
        <v>3.47</v>
      </c>
      <c r="G35" s="16">
        <v>2.44</v>
      </c>
      <c r="H35" s="16">
        <v>2.71</v>
      </c>
      <c r="I35" s="15">
        <v>2.46</v>
      </c>
      <c r="J35" s="16">
        <v>4.12</v>
      </c>
      <c r="K35" s="15">
        <v>5.59</v>
      </c>
      <c r="L35" s="16">
        <v>3.01</v>
      </c>
      <c r="M35" s="16">
        <v>3</v>
      </c>
      <c r="N35" s="16">
        <v>2.02</v>
      </c>
      <c r="O35" s="16">
        <v>2.15</v>
      </c>
    </row>
    <row r="36" spans="1:15" x14ac:dyDescent="0.2">
      <c r="A36" s="5" t="s">
        <v>40</v>
      </c>
      <c r="B36" s="10"/>
    </row>
    <row r="37" spans="1:15" x14ac:dyDescent="0.2">
      <c r="A37" s="13" t="s">
        <v>35</v>
      </c>
      <c r="B37" s="14">
        <v>10.62</v>
      </c>
      <c r="C37" s="15">
        <v>10.11</v>
      </c>
      <c r="D37" s="16">
        <v>11.1</v>
      </c>
      <c r="E37" s="15">
        <v>8.2100000000000009</v>
      </c>
      <c r="F37" s="16">
        <v>10.56</v>
      </c>
      <c r="G37" s="16">
        <v>13.02</v>
      </c>
      <c r="H37" s="16">
        <v>9.26</v>
      </c>
      <c r="I37" s="15">
        <v>9.3000000000000007</v>
      </c>
      <c r="J37" s="16">
        <v>12.51</v>
      </c>
      <c r="K37" s="15">
        <v>8.32</v>
      </c>
      <c r="L37" s="16">
        <v>6.1</v>
      </c>
      <c r="M37" s="16">
        <v>11.41</v>
      </c>
      <c r="N37" s="16">
        <v>12.47</v>
      </c>
      <c r="O37" s="16">
        <v>13.01</v>
      </c>
    </row>
    <row r="38" spans="1:15" x14ac:dyDescent="0.2">
      <c r="A38" s="13" t="s">
        <v>36</v>
      </c>
      <c r="B38" s="14">
        <v>22.7</v>
      </c>
      <c r="C38" s="15">
        <v>20.93</v>
      </c>
      <c r="D38" s="16">
        <v>24.42</v>
      </c>
      <c r="E38" s="15">
        <v>13.81</v>
      </c>
      <c r="F38" s="16">
        <v>20.67</v>
      </c>
      <c r="G38" s="16">
        <v>29.23</v>
      </c>
      <c r="H38" s="16">
        <v>27.2</v>
      </c>
      <c r="I38" s="15">
        <v>25.22</v>
      </c>
      <c r="J38" s="16">
        <v>19.079999999999998</v>
      </c>
      <c r="K38" s="15">
        <v>19.059999999999999</v>
      </c>
      <c r="L38" s="16">
        <v>22.81</v>
      </c>
      <c r="M38" s="16">
        <v>22.07</v>
      </c>
      <c r="N38" s="16">
        <v>24.82</v>
      </c>
      <c r="O38" s="16">
        <v>24.54</v>
      </c>
    </row>
    <row r="39" spans="1:15" x14ac:dyDescent="0.2">
      <c r="A39" s="26" t="s">
        <v>226</v>
      </c>
      <c r="B39" s="28">
        <f t="shared" ref="B39:O39" si="2">B38+B37</f>
        <v>33.32</v>
      </c>
      <c r="C39" s="28">
        <f t="shared" si="2"/>
        <v>31.04</v>
      </c>
      <c r="D39" s="28">
        <f t="shared" si="2"/>
        <v>35.520000000000003</v>
      </c>
      <c r="E39" s="28">
        <f t="shared" si="2"/>
        <v>22.020000000000003</v>
      </c>
      <c r="F39" s="28">
        <f t="shared" si="2"/>
        <v>31.230000000000004</v>
      </c>
      <c r="G39" s="28">
        <f t="shared" si="2"/>
        <v>42.25</v>
      </c>
      <c r="H39" s="28">
        <f t="shared" si="2"/>
        <v>36.46</v>
      </c>
      <c r="I39" s="28">
        <f t="shared" si="2"/>
        <v>34.519999999999996</v>
      </c>
      <c r="J39" s="28">
        <f t="shared" si="2"/>
        <v>31.589999999999996</v>
      </c>
      <c r="K39" s="28">
        <f t="shared" si="2"/>
        <v>27.38</v>
      </c>
      <c r="L39" s="28">
        <f t="shared" si="2"/>
        <v>28.909999999999997</v>
      </c>
      <c r="M39" s="28">
        <f t="shared" si="2"/>
        <v>33.480000000000004</v>
      </c>
      <c r="N39" s="28">
        <f t="shared" si="2"/>
        <v>37.29</v>
      </c>
      <c r="O39" s="28">
        <f t="shared" si="2"/>
        <v>37.549999999999997</v>
      </c>
    </row>
    <row r="40" spans="1:15" x14ac:dyDescent="0.2">
      <c r="A40" s="13" t="s">
        <v>37</v>
      </c>
      <c r="B40" s="14">
        <v>35.17</v>
      </c>
      <c r="C40" s="15">
        <v>32.880000000000003</v>
      </c>
      <c r="D40" s="16">
        <v>37.380000000000003</v>
      </c>
      <c r="E40" s="15">
        <v>35.97</v>
      </c>
      <c r="F40" s="16">
        <v>34.450000000000003</v>
      </c>
      <c r="G40" s="16">
        <v>33.380000000000003</v>
      </c>
      <c r="H40" s="16">
        <v>39.49</v>
      </c>
      <c r="I40" s="15">
        <v>34.36</v>
      </c>
      <c r="J40" s="16">
        <v>36.33</v>
      </c>
      <c r="K40" s="15">
        <v>37.159999999999997</v>
      </c>
      <c r="L40" s="16">
        <v>43.22</v>
      </c>
      <c r="M40" s="16">
        <v>35.93</v>
      </c>
      <c r="N40" s="16">
        <v>33.14</v>
      </c>
      <c r="O40" s="16">
        <v>29.27</v>
      </c>
    </row>
    <row r="41" spans="1:15" x14ac:dyDescent="0.2">
      <c r="A41" s="13" t="s">
        <v>38</v>
      </c>
      <c r="B41" s="14">
        <v>23.28</v>
      </c>
      <c r="C41" s="15">
        <v>26.79</v>
      </c>
      <c r="D41" s="16">
        <v>19.89</v>
      </c>
      <c r="E41" s="15">
        <v>25.75</v>
      </c>
      <c r="F41" s="16">
        <v>25.81</v>
      </c>
      <c r="G41" s="16">
        <v>17.95</v>
      </c>
      <c r="H41" s="16">
        <v>20.04</v>
      </c>
      <c r="I41" s="15">
        <v>24.27</v>
      </c>
      <c r="J41" s="16">
        <v>21.87</v>
      </c>
      <c r="K41" s="15">
        <v>24.1</v>
      </c>
      <c r="L41" s="16">
        <v>19.43</v>
      </c>
      <c r="M41" s="16">
        <v>25.03</v>
      </c>
      <c r="N41" s="16">
        <v>20.56</v>
      </c>
      <c r="O41" s="16">
        <v>26.85</v>
      </c>
    </row>
    <row r="42" spans="1:15" x14ac:dyDescent="0.2">
      <c r="A42" s="26" t="s">
        <v>227</v>
      </c>
      <c r="B42" s="28">
        <f t="shared" ref="B42:O42" si="3">B41+B40</f>
        <v>58.45</v>
      </c>
      <c r="C42" s="28">
        <f t="shared" si="3"/>
        <v>59.67</v>
      </c>
      <c r="D42" s="28">
        <f t="shared" si="3"/>
        <v>57.27</v>
      </c>
      <c r="E42" s="28">
        <f t="shared" si="3"/>
        <v>61.72</v>
      </c>
      <c r="F42" s="28">
        <f t="shared" si="3"/>
        <v>60.260000000000005</v>
      </c>
      <c r="G42" s="28">
        <f t="shared" si="3"/>
        <v>51.33</v>
      </c>
      <c r="H42" s="28">
        <f t="shared" si="3"/>
        <v>59.53</v>
      </c>
      <c r="I42" s="28">
        <f t="shared" si="3"/>
        <v>58.629999999999995</v>
      </c>
      <c r="J42" s="28">
        <f t="shared" si="3"/>
        <v>58.2</v>
      </c>
      <c r="K42" s="28">
        <f t="shared" si="3"/>
        <v>61.26</v>
      </c>
      <c r="L42" s="28">
        <f t="shared" si="3"/>
        <v>62.65</v>
      </c>
      <c r="M42" s="28">
        <f t="shared" si="3"/>
        <v>60.96</v>
      </c>
      <c r="N42" s="28">
        <f t="shared" si="3"/>
        <v>53.7</v>
      </c>
      <c r="O42" s="28">
        <f t="shared" si="3"/>
        <v>56.120000000000005</v>
      </c>
    </row>
    <row r="43" spans="1:15" x14ac:dyDescent="0.2">
      <c r="A43" s="13" t="s">
        <v>39</v>
      </c>
      <c r="B43" s="14">
        <v>3.98</v>
      </c>
      <c r="C43" s="15">
        <v>5.38</v>
      </c>
      <c r="D43" s="16">
        <v>2.62</v>
      </c>
      <c r="E43" s="15">
        <v>11.66</v>
      </c>
      <c r="F43" s="16">
        <v>3.76</v>
      </c>
      <c r="G43" s="16">
        <v>2.8</v>
      </c>
      <c r="H43" s="16">
        <v>0.91</v>
      </c>
      <c r="I43" s="15">
        <v>3.61</v>
      </c>
      <c r="J43" s="16">
        <v>4.51</v>
      </c>
      <c r="K43" s="15">
        <v>6.07</v>
      </c>
      <c r="L43" s="16">
        <v>1.79</v>
      </c>
      <c r="M43" s="16">
        <v>0.7</v>
      </c>
      <c r="N43" s="16">
        <v>5.78</v>
      </c>
      <c r="O43" s="16">
        <v>4.1900000000000004</v>
      </c>
    </row>
    <row r="44" spans="1:15" x14ac:dyDescent="0.2">
      <c r="A44" s="13" t="s">
        <v>3</v>
      </c>
      <c r="B44" s="14">
        <v>4.25</v>
      </c>
      <c r="C44" s="15">
        <v>3.91</v>
      </c>
      <c r="D44" s="16">
        <v>4.58</v>
      </c>
      <c r="E44" s="15">
        <v>4.5999999999999996</v>
      </c>
      <c r="F44" s="16">
        <v>4.76</v>
      </c>
      <c r="G44" s="16">
        <v>3.61</v>
      </c>
      <c r="H44" s="16">
        <v>3.11</v>
      </c>
      <c r="I44" s="15">
        <v>3.25</v>
      </c>
      <c r="J44" s="16">
        <v>5.69</v>
      </c>
      <c r="K44" s="15">
        <v>5.29</v>
      </c>
      <c r="L44" s="16">
        <v>6.65</v>
      </c>
      <c r="M44" s="16">
        <v>4.8600000000000003</v>
      </c>
      <c r="N44" s="16">
        <v>3.23</v>
      </c>
      <c r="O44" s="16">
        <v>2.15</v>
      </c>
    </row>
    <row r="45" spans="1:15" x14ac:dyDescent="0.2">
      <c r="A45" s="13"/>
      <c r="B45" s="14"/>
      <c r="C45" s="25"/>
      <c r="D45" s="16"/>
      <c r="E45" s="25"/>
      <c r="F45" s="16"/>
      <c r="G45" s="16"/>
      <c r="H45" s="16"/>
      <c r="I45" s="25"/>
      <c r="J45" s="16"/>
      <c r="K45" s="25"/>
      <c r="L45" s="16"/>
      <c r="M45" s="16"/>
      <c r="N45" s="16"/>
      <c r="O45" s="16"/>
    </row>
    <row r="46" spans="1:15" x14ac:dyDescent="0.2">
      <c r="A46" s="5" t="s">
        <v>41</v>
      </c>
      <c r="B46" s="10"/>
    </row>
    <row r="47" spans="1:15" ht="45" x14ac:dyDescent="0.2">
      <c r="A47" s="13" t="s">
        <v>228</v>
      </c>
      <c r="B47" s="14">
        <v>1.1100000000000001</v>
      </c>
      <c r="C47" s="15">
        <v>1.01</v>
      </c>
      <c r="D47" s="16">
        <v>1.21</v>
      </c>
      <c r="E47" s="15">
        <v>0.23</v>
      </c>
      <c r="F47" s="16">
        <v>1.35</v>
      </c>
      <c r="G47" s="16">
        <v>0.94</v>
      </c>
      <c r="H47" s="16">
        <v>1.1100000000000001</v>
      </c>
      <c r="I47" s="15">
        <v>1.5</v>
      </c>
      <c r="J47" s="16">
        <v>0.54</v>
      </c>
      <c r="K47" s="15">
        <v>0.35</v>
      </c>
      <c r="L47" s="16">
        <v>1.69</v>
      </c>
      <c r="M47" s="16">
        <v>0.94</v>
      </c>
      <c r="N47" s="16">
        <v>1.66</v>
      </c>
      <c r="O47" s="16">
        <v>1.01</v>
      </c>
    </row>
    <row r="48" spans="1:15" ht="22.5" x14ac:dyDescent="0.2">
      <c r="A48" s="13" t="s">
        <v>42</v>
      </c>
      <c r="B48" s="14">
        <v>6.38</v>
      </c>
      <c r="C48" s="15">
        <v>6.87</v>
      </c>
      <c r="D48" s="16">
        <v>5.9</v>
      </c>
      <c r="E48" s="15">
        <v>2.95</v>
      </c>
      <c r="F48" s="16">
        <v>3.14</v>
      </c>
      <c r="G48" s="16">
        <v>9.15</v>
      </c>
      <c r="H48" s="16">
        <v>16.23</v>
      </c>
      <c r="I48" s="15">
        <v>4.33</v>
      </c>
      <c r="J48" s="16">
        <v>9.33</v>
      </c>
      <c r="K48" s="15">
        <v>4.34</v>
      </c>
      <c r="L48" s="16">
        <v>6.15</v>
      </c>
      <c r="M48" s="16">
        <v>9.93</v>
      </c>
      <c r="N48" s="16">
        <v>6.44</v>
      </c>
      <c r="O48" s="16">
        <v>5.0599999999999996</v>
      </c>
    </row>
    <row r="49" spans="1:15" ht="45" x14ac:dyDescent="0.2">
      <c r="A49" s="13" t="s">
        <v>229</v>
      </c>
      <c r="B49" s="14">
        <v>48.33</v>
      </c>
      <c r="C49" s="15">
        <v>47.21</v>
      </c>
      <c r="D49" s="16">
        <v>49.41</v>
      </c>
      <c r="E49" s="15">
        <v>39.26</v>
      </c>
      <c r="F49" s="16">
        <v>50.97</v>
      </c>
      <c r="G49" s="16">
        <v>49.29</v>
      </c>
      <c r="H49" s="16">
        <v>44.3</v>
      </c>
      <c r="I49" s="15">
        <v>54.17</v>
      </c>
      <c r="J49" s="16">
        <v>39.92</v>
      </c>
      <c r="K49" s="15">
        <v>43.49</v>
      </c>
      <c r="L49" s="16">
        <v>48.61</v>
      </c>
      <c r="M49" s="16">
        <v>53.74</v>
      </c>
      <c r="N49" s="16">
        <v>48.1</v>
      </c>
      <c r="O49" s="16">
        <v>48.23</v>
      </c>
    </row>
    <row r="50" spans="1:15" ht="22.5" x14ac:dyDescent="0.2">
      <c r="A50" s="13" t="s">
        <v>43</v>
      </c>
      <c r="B50" s="14">
        <v>26.26</v>
      </c>
      <c r="C50" s="15">
        <v>22.87</v>
      </c>
      <c r="D50" s="16">
        <v>29.55</v>
      </c>
      <c r="E50" s="15">
        <v>32.39</v>
      </c>
      <c r="F50" s="16">
        <v>25.04</v>
      </c>
      <c r="G50" s="16">
        <v>27.3</v>
      </c>
      <c r="H50" s="16">
        <v>24.78</v>
      </c>
      <c r="I50" s="15">
        <v>26.84</v>
      </c>
      <c r="J50" s="16">
        <v>25.44</v>
      </c>
      <c r="K50" s="15">
        <v>26.23</v>
      </c>
      <c r="L50" s="16">
        <v>26.53</v>
      </c>
      <c r="M50" s="16">
        <v>24.49</v>
      </c>
      <c r="N50" s="16">
        <v>28.95</v>
      </c>
      <c r="O50" s="16">
        <v>24.42</v>
      </c>
    </row>
    <row r="51" spans="1:15" x14ac:dyDescent="0.2">
      <c r="A51" s="13" t="s">
        <v>44</v>
      </c>
      <c r="B51" s="14">
        <v>14.3</v>
      </c>
      <c r="C51" s="15">
        <v>17.579999999999998</v>
      </c>
      <c r="D51" s="16">
        <v>11.12</v>
      </c>
      <c r="E51" s="15">
        <v>20.53</v>
      </c>
      <c r="F51" s="16">
        <v>14.57</v>
      </c>
      <c r="G51" s="16">
        <v>12.03</v>
      </c>
      <c r="H51" s="16">
        <v>12.04</v>
      </c>
      <c r="I51" s="15">
        <v>11.36</v>
      </c>
      <c r="J51" s="16">
        <v>18.53</v>
      </c>
      <c r="K51" s="15">
        <v>20.91</v>
      </c>
      <c r="L51" s="16">
        <v>13.97</v>
      </c>
      <c r="M51" s="16">
        <v>9.56</v>
      </c>
      <c r="N51" s="16">
        <v>12.08</v>
      </c>
      <c r="O51" s="16">
        <v>15.01</v>
      </c>
    </row>
    <row r="52" spans="1:15" x14ac:dyDescent="0.2">
      <c r="A52" s="13" t="s">
        <v>33</v>
      </c>
      <c r="B52" s="14">
        <v>3.62</v>
      </c>
      <c r="C52" s="15">
        <v>4.46</v>
      </c>
      <c r="D52" s="16">
        <v>2.81</v>
      </c>
      <c r="E52" s="15">
        <v>4.6399999999999997</v>
      </c>
      <c r="F52" s="16">
        <v>4.93</v>
      </c>
      <c r="G52" s="16">
        <v>1.28</v>
      </c>
      <c r="H52" s="16">
        <v>1.54</v>
      </c>
      <c r="I52" s="15">
        <v>1.8</v>
      </c>
      <c r="J52" s="16">
        <v>6.24</v>
      </c>
      <c r="K52" s="15">
        <v>4.6900000000000004</v>
      </c>
      <c r="L52" s="16">
        <v>3.06</v>
      </c>
      <c r="M52" s="16">
        <v>1.34</v>
      </c>
      <c r="N52" s="16">
        <v>2.78</v>
      </c>
      <c r="O52" s="16">
        <v>6.27</v>
      </c>
    </row>
    <row r="53" spans="1:15" x14ac:dyDescent="0.2">
      <c r="A53" s="13"/>
      <c r="B53" s="14"/>
      <c r="C53" s="25"/>
      <c r="D53" s="16"/>
      <c r="E53" s="25"/>
      <c r="F53" s="16"/>
      <c r="G53" s="16"/>
      <c r="H53" s="16"/>
      <c r="I53" s="25"/>
      <c r="J53" s="16"/>
      <c r="K53" s="25"/>
      <c r="L53" s="16"/>
      <c r="M53" s="16"/>
      <c r="N53" s="16"/>
      <c r="O53" s="16"/>
    </row>
    <row r="54" spans="1:15" x14ac:dyDescent="0.2">
      <c r="A54" s="35" t="s">
        <v>45</v>
      </c>
      <c r="B54" s="10"/>
    </row>
    <row r="55" spans="1:15" x14ac:dyDescent="0.2">
      <c r="A55" s="13" t="s">
        <v>46</v>
      </c>
      <c r="B55" s="14">
        <v>45.62</v>
      </c>
      <c r="C55" s="15">
        <v>47.89</v>
      </c>
      <c r="D55" s="16">
        <v>43.42</v>
      </c>
      <c r="E55" s="15">
        <v>33.83</v>
      </c>
      <c r="F55" s="16">
        <v>56.75</v>
      </c>
      <c r="G55" s="16">
        <v>46.15</v>
      </c>
      <c r="H55" s="16">
        <v>14.78</v>
      </c>
      <c r="I55" s="15">
        <v>53.53</v>
      </c>
      <c r="J55" s="16">
        <v>34.229999999999997</v>
      </c>
      <c r="K55" s="15">
        <v>48.45</v>
      </c>
      <c r="L55" s="16">
        <v>46.6</v>
      </c>
      <c r="M55" s="16">
        <v>43.29</v>
      </c>
      <c r="N55" s="16">
        <v>46.51</v>
      </c>
      <c r="O55" s="16">
        <v>43.03</v>
      </c>
    </row>
    <row r="56" spans="1:15" ht="22.5" x14ac:dyDescent="0.2">
      <c r="A56" s="13" t="s">
        <v>47</v>
      </c>
      <c r="B56" s="14">
        <v>5.5</v>
      </c>
      <c r="C56" s="15">
        <v>7.03</v>
      </c>
      <c r="D56" s="16">
        <v>4.01</v>
      </c>
      <c r="E56" s="15">
        <v>12.62</v>
      </c>
      <c r="F56" s="16">
        <v>5.76</v>
      </c>
      <c r="G56" s="16">
        <v>3.92</v>
      </c>
      <c r="H56" s="16">
        <v>1.71</v>
      </c>
      <c r="I56" s="15">
        <v>4.9800000000000004</v>
      </c>
      <c r="J56" s="16">
        <v>6.23</v>
      </c>
      <c r="K56" s="15">
        <v>4.4000000000000004</v>
      </c>
      <c r="L56" s="16">
        <v>5.44</v>
      </c>
      <c r="M56" s="16">
        <v>5.37</v>
      </c>
      <c r="N56" s="16">
        <v>5.43</v>
      </c>
      <c r="O56" s="16">
        <v>6.95</v>
      </c>
    </row>
    <row r="57" spans="1:15" ht="22.5" x14ac:dyDescent="0.2">
      <c r="A57" s="13" t="s">
        <v>53</v>
      </c>
      <c r="B57" s="14">
        <v>23.15</v>
      </c>
      <c r="C57" s="15">
        <v>21.07</v>
      </c>
      <c r="D57" s="16">
        <v>25.16</v>
      </c>
      <c r="E57" s="15">
        <v>20.69</v>
      </c>
      <c r="F57" s="16">
        <v>8.58</v>
      </c>
      <c r="G57" s="16">
        <v>27.21</v>
      </c>
      <c r="H57" s="16">
        <v>69.66</v>
      </c>
      <c r="I57" s="15">
        <v>18.23</v>
      </c>
      <c r="J57" s="16">
        <v>30.23</v>
      </c>
      <c r="K57" s="15">
        <v>24.1</v>
      </c>
      <c r="L57" s="16">
        <v>16.309999999999999</v>
      </c>
      <c r="M57" s="16">
        <v>24.5</v>
      </c>
      <c r="N57" s="16">
        <v>25.23</v>
      </c>
      <c r="O57" s="16">
        <v>22.67</v>
      </c>
    </row>
    <row r="58" spans="1:15" x14ac:dyDescent="0.2">
      <c r="A58" s="26" t="s">
        <v>230</v>
      </c>
      <c r="B58" s="28">
        <f>B55+B56+B57</f>
        <v>74.27</v>
      </c>
      <c r="C58" s="28">
        <f t="shared" ref="C58:O58" si="4">C55+C56+C57</f>
        <v>75.990000000000009</v>
      </c>
      <c r="D58" s="28">
        <f t="shared" si="4"/>
        <v>72.59</v>
      </c>
      <c r="E58" s="28">
        <f t="shared" si="4"/>
        <v>67.14</v>
      </c>
      <c r="F58" s="28">
        <f t="shared" si="4"/>
        <v>71.09</v>
      </c>
      <c r="G58" s="28">
        <f t="shared" si="4"/>
        <v>77.28</v>
      </c>
      <c r="H58" s="28">
        <f t="shared" si="4"/>
        <v>86.149999999999991</v>
      </c>
      <c r="I58" s="28">
        <f t="shared" si="4"/>
        <v>76.740000000000009</v>
      </c>
      <c r="J58" s="28">
        <f t="shared" si="4"/>
        <v>70.69</v>
      </c>
      <c r="K58" s="28">
        <f t="shared" si="4"/>
        <v>76.95</v>
      </c>
      <c r="L58" s="28">
        <f t="shared" si="4"/>
        <v>68.349999999999994</v>
      </c>
      <c r="M58" s="28">
        <f t="shared" si="4"/>
        <v>73.16</v>
      </c>
      <c r="N58" s="28">
        <f t="shared" si="4"/>
        <v>77.17</v>
      </c>
      <c r="O58" s="28">
        <f t="shared" si="4"/>
        <v>72.650000000000006</v>
      </c>
    </row>
    <row r="59" spans="1:15" ht="22.5" x14ac:dyDescent="0.2">
      <c r="A59" s="13" t="s">
        <v>48</v>
      </c>
      <c r="B59" s="14">
        <v>1.06</v>
      </c>
      <c r="C59" s="15">
        <v>0.71</v>
      </c>
      <c r="D59" s="16">
        <v>1.4</v>
      </c>
      <c r="E59" s="15">
        <v>3.94</v>
      </c>
      <c r="F59" s="16">
        <v>1.02</v>
      </c>
      <c r="G59" s="16">
        <v>0.46</v>
      </c>
      <c r="H59" s="16">
        <v>0</v>
      </c>
      <c r="I59" s="15">
        <v>0.7</v>
      </c>
      <c r="J59" s="16">
        <v>1.58</v>
      </c>
      <c r="K59" s="15">
        <v>1.83</v>
      </c>
      <c r="L59" s="16">
        <v>0</v>
      </c>
      <c r="M59" s="16">
        <v>1.76</v>
      </c>
      <c r="N59" s="16">
        <v>0.32</v>
      </c>
      <c r="O59" s="16">
        <v>1.2</v>
      </c>
    </row>
    <row r="60" spans="1:15" x14ac:dyDescent="0.2">
      <c r="A60" s="13" t="s">
        <v>49</v>
      </c>
      <c r="B60" s="14">
        <v>1.88</v>
      </c>
      <c r="C60" s="15">
        <v>1.69</v>
      </c>
      <c r="D60" s="16">
        <v>2.0499999999999998</v>
      </c>
      <c r="E60" s="15">
        <v>4.57</v>
      </c>
      <c r="F60" s="16">
        <v>2.23</v>
      </c>
      <c r="G60" s="16">
        <v>0.95</v>
      </c>
      <c r="H60" s="16">
        <v>0</v>
      </c>
      <c r="I60" s="15">
        <v>1.91</v>
      </c>
      <c r="J60" s="16">
        <v>1.83</v>
      </c>
      <c r="K60" s="15">
        <v>2.64</v>
      </c>
      <c r="L60" s="16">
        <v>1.02</v>
      </c>
      <c r="M60" s="16">
        <v>2.31</v>
      </c>
      <c r="N60" s="16">
        <v>0.78</v>
      </c>
      <c r="O60" s="16">
        <v>2.62</v>
      </c>
    </row>
    <row r="61" spans="1:15" x14ac:dyDescent="0.2">
      <c r="A61" s="13" t="s">
        <v>50</v>
      </c>
      <c r="B61" s="14">
        <v>7.54</v>
      </c>
      <c r="C61" s="15">
        <v>8.1300000000000008</v>
      </c>
      <c r="D61" s="16">
        <v>6.97</v>
      </c>
      <c r="E61" s="15">
        <v>4.4000000000000004</v>
      </c>
      <c r="F61" s="16">
        <v>8.2100000000000009</v>
      </c>
      <c r="G61" s="16">
        <v>9.17</v>
      </c>
      <c r="H61" s="16">
        <v>5.24</v>
      </c>
      <c r="I61" s="15">
        <v>6.86</v>
      </c>
      <c r="J61" s="16">
        <v>8.5299999999999994</v>
      </c>
      <c r="K61" s="15">
        <v>6.46</v>
      </c>
      <c r="L61" s="16">
        <v>8.92</v>
      </c>
      <c r="M61" s="16">
        <v>7.05</v>
      </c>
      <c r="N61" s="16">
        <v>8.68</v>
      </c>
      <c r="O61" s="16">
        <v>6.78</v>
      </c>
    </row>
    <row r="62" spans="1:15" ht="33.75" x14ac:dyDescent="0.2">
      <c r="A62" s="13" t="s">
        <v>51</v>
      </c>
      <c r="B62" s="14">
        <v>3.7</v>
      </c>
      <c r="C62" s="15">
        <v>2.35</v>
      </c>
      <c r="D62" s="16">
        <v>5.01</v>
      </c>
      <c r="E62" s="15">
        <v>2.0499999999999998</v>
      </c>
      <c r="F62" s="16">
        <v>5.63</v>
      </c>
      <c r="G62" s="16">
        <v>2.38</v>
      </c>
      <c r="H62" s="16">
        <v>0</v>
      </c>
      <c r="I62" s="15">
        <v>3.86</v>
      </c>
      <c r="J62" s="16">
        <v>3.48</v>
      </c>
      <c r="K62" s="15">
        <v>3.02</v>
      </c>
      <c r="L62" s="16">
        <v>4.4400000000000004</v>
      </c>
      <c r="M62" s="16">
        <v>4.05</v>
      </c>
      <c r="N62" s="16">
        <v>4.0199999999999996</v>
      </c>
      <c r="O62" s="16">
        <v>3.17</v>
      </c>
    </row>
    <row r="63" spans="1:15" x14ac:dyDescent="0.2">
      <c r="A63" s="13" t="s">
        <v>52</v>
      </c>
      <c r="B63" s="14">
        <v>5.84</v>
      </c>
      <c r="C63" s="15">
        <v>5.44</v>
      </c>
      <c r="D63" s="16">
        <v>6.23</v>
      </c>
      <c r="E63" s="15">
        <v>7.4</v>
      </c>
      <c r="F63" s="16">
        <v>6.18</v>
      </c>
      <c r="G63" s="16">
        <v>6.43</v>
      </c>
      <c r="H63" s="16">
        <v>2.78</v>
      </c>
      <c r="I63" s="15">
        <v>6.38</v>
      </c>
      <c r="J63" s="16">
        <v>5.07</v>
      </c>
      <c r="K63" s="15">
        <v>5.18</v>
      </c>
      <c r="L63" s="16">
        <v>8.0299999999999994</v>
      </c>
      <c r="M63" s="16">
        <v>6.57</v>
      </c>
      <c r="N63" s="16">
        <v>4.92</v>
      </c>
      <c r="O63" s="16">
        <v>5.52</v>
      </c>
    </row>
    <row r="64" spans="1:15" x14ac:dyDescent="0.2">
      <c r="A64" s="26" t="s">
        <v>231</v>
      </c>
      <c r="B64" s="28">
        <f>B59+B60+B61+B62+B63</f>
        <v>20.02</v>
      </c>
      <c r="C64" s="28">
        <f t="shared" ref="C64:O64" si="5">C59+C60+C61+C62+C63</f>
        <v>18.32</v>
      </c>
      <c r="D64" s="28">
        <f t="shared" si="5"/>
        <v>21.66</v>
      </c>
      <c r="E64" s="28">
        <f t="shared" si="5"/>
        <v>22.36</v>
      </c>
      <c r="F64" s="28">
        <f t="shared" si="5"/>
        <v>23.27</v>
      </c>
      <c r="G64" s="28">
        <f t="shared" si="5"/>
        <v>19.39</v>
      </c>
      <c r="H64" s="28">
        <f t="shared" si="5"/>
        <v>8.02</v>
      </c>
      <c r="I64" s="28">
        <f t="shared" si="5"/>
        <v>19.71</v>
      </c>
      <c r="J64" s="28">
        <f t="shared" si="5"/>
        <v>20.490000000000002</v>
      </c>
      <c r="K64" s="28">
        <f t="shared" si="5"/>
        <v>19.13</v>
      </c>
      <c r="L64" s="28">
        <f t="shared" si="5"/>
        <v>22.409999999999997</v>
      </c>
      <c r="M64" s="28">
        <f t="shared" si="5"/>
        <v>21.740000000000002</v>
      </c>
      <c r="N64" s="28">
        <f t="shared" si="5"/>
        <v>18.72</v>
      </c>
      <c r="O64" s="28">
        <f t="shared" si="5"/>
        <v>19.29</v>
      </c>
    </row>
    <row r="65" spans="1:15" x14ac:dyDescent="0.2">
      <c r="A65" s="13" t="s">
        <v>3</v>
      </c>
      <c r="B65" s="14">
        <v>5.72</v>
      </c>
      <c r="C65" s="15">
        <v>5.69</v>
      </c>
      <c r="D65" s="16">
        <v>5.74</v>
      </c>
      <c r="E65" s="15">
        <v>10.51</v>
      </c>
      <c r="F65" s="16">
        <v>5.64</v>
      </c>
      <c r="G65" s="16">
        <v>3.33</v>
      </c>
      <c r="H65" s="16">
        <v>5.84</v>
      </c>
      <c r="I65" s="15">
        <v>3.56</v>
      </c>
      <c r="J65" s="16">
        <v>8.83</v>
      </c>
      <c r="K65" s="15">
        <v>3.91</v>
      </c>
      <c r="L65" s="16">
        <v>9.24</v>
      </c>
      <c r="M65" s="16">
        <v>5.0999999999999996</v>
      </c>
      <c r="N65" s="16">
        <v>4.1100000000000003</v>
      </c>
      <c r="O65" s="16">
        <v>8.0399999999999991</v>
      </c>
    </row>
    <row r="66" spans="1:15" x14ac:dyDescent="0.2">
      <c r="A66" s="13"/>
      <c r="B66" s="14"/>
      <c r="C66" s="25"/>
      <c r="D66" s="16"/>
      <c r="E66" s="25"/>
      <c r="F66" s="16"/>
      <c r="G66" s="16"/>
      <c r="H66" s="16"/>
      <c r="I66" s="25"/>
      <c r="J66" s="16"/>
      <c r="K66" s="25"/>
      <c r="L66" s="16"/>
      <c r="M66" s="16"/>
      <c r="N66" s="16"/>
      <c r="O66" s="16"/>
    </row>
    <row r="67" spans="1:15" x14ac:dyDescent="0.2">
      <c r="A67" s="35" t="s">
        <v>262</v>
      </c>
      <c r="B67" s="10"/>
    </row>
    <row r="68" spans="1:15" x14ac:dyDescent="0.2">
      <c r="A68" s="35" t="s">
        <v>263</v>
      </c>
      <c r="B68" s="10"/>
    </row>
    <row r="69" spans="1:15" ht="22.5" x14ac:dyDescent="0.2">
      <c r="A69" s="13" t="s">
        <v>54</v>
      </c>
      <c r="B69" s="14">
        <v>28.37</v>
      </c>
      <c r="C69" s="15">
        <v>26.94</v>
      </c>
      <c r="D69" s="16">
        <v>29.76</v>
      </c>
      <c r="E69" s="15">
        <v>28.57</v>
      </c>
      <c r="F69" s="16">
        <v>24.89</v>
      </c>
      <c r="G69" s="16">
        <v>36.33</v>
      </c>
      <c r="H69" s="16">
        <v>29.54</v>
      </c>
      <c r="I69" s="15">
        <v>27.22</v>
      </c>
      <c r="J69" s="16">
        <v>30.03</v>
      </c>
      <c r="K69" s="15">
        <v>23.84</v>
      </c>
      <c r="L69" s="16">
        <v>30.65</v>
      </c>
      <c r="M69" s="16">
        <v>28.14</v>
      </c>
      <c r="N69" s="16">
        <v>29.23</v>
      </c>
      <c r="O69" s="16">
        <v>30.92</v>
      </c>
    </row>
    <row r="70" spans="1:15" x14ac:dyDescent="0.2">
      <c r="A70" s="13">
        <v>1</v>
      </c>
      <c r="B70" s="14">
        <v>7.92</v>
      </c>
      <c r="C70" s="15">
        <v>8.7899999999999991</v>
      </c>
      <c r="D70" s="16">
        <v>7.08</v>
      </c>
      <c r="E70" s="15">
        <v>5.71</v>
      </c>
      <c r="F70" s="16">
        <v>9.18</v>
      </c>
      <c r="G70" s="16">
        <v>6.48</v>
      </c>
      <c r="H70" s="16">
        <v>7.06</v>
      </c>
      <c r="I70" s="15">
        <v>7.69</v>
      </c>
      <c r="J70" s="16">
        <v>8.25</v>
      </c>
      <c r="K70" s="15">
        <v>6.48</v>
      </c>
      <c r="L70" s="16">
        <v>10.41</v>
      </c>
      <c r="M70" s="16">
        <v>9.24</v>
      </c>
      <c r="N70" s="16">
        <v>6.97</v>
      </c>
      <c r="O70" s="16">
        <v>7.69</v>
      </c>
    </row>
    <row r="71" spans="1:15" x14ac:dyDescent="0.2">
      <c r="A71" s="13">
        <v>2</v>
      </c>
      <c r="B71" s="14">
        <v>12.38</v>
      </c>
      <c r="C71" s="15">
        <v>10.85</v>
      </c>
      <c r="D71" s="16">
        <v>13.85</v>
      </c>
      <c r="E71" s="15">
        <v>11.57</v>
      </c>
      <c r="F71" s="16">
        <v>11.93</v>
      </c>
      <c r="G71" s="16">
        <v>13.49</v>
      </c>
      <c r="H71" s="16">
        <v>12.99</v>
      </c>
      <c r="I71" s="15">
        <v>14.02</v>
      </c>
      <c r="J71" s="16">
        <v>10.01</v>
      </c>
      <c r="K71" s="15">
        <v>10.27</v>
      </c>
      <c r="L71" s="16">
        <v>9.16</v>
      </c>
      <c r="M71" s="16">
        <v>13.11</v>
      </c>
      <c r="N71" s="16">
        <v>13.93</v>
      </c>
      <c r="O71" s="16">
        <v>14.14</v>
      </c>
    </row>
    <row r="72" spans="1:15" x14ac:dyDescent="0.2">
      <c r="A72" s="13">
        <v>3</v>
      </c>
      <c r="B72" s="14">
        <v>14.37</v>
      </c>
      <c r="C72" s="15">
        <v>14.16</v>
      </c>
      <c r="D72" s="16">
        <v>14.58</v>
      </c>
      <c r="E72" s="15">
        <v>20.73</v>
      </c>
      <c r="F72" s="16">
        <v>14.63</v>
      </c>
      <c r="G72" s="16">
        <v>11.19</v>
      </c>
      <c r="H72" s="16">
        <v>13.31</v>
      </c>
      <c r="I72" s="15">
        <v>14.82</v>
      </c>
      <c r="J72" s="16">
        <v>13.73</v>
      </c>
      <c r="K72" s="15">
        <v>18.57</v>
      </c>
      <c r="L72" s="16">
        <v>11.9</v>
      </c>
      <c r="M72" s="16">
        <v>13.28</v>
      </c>
      <c r="N72" s="16">
        <v>15.71</v>
      </c>
      <c r="O72" s="16">
        <v>10.78</v>
      </c>
    </row>
    <row r="73" spans="1:15" x14ac:dyDescent="0.2">
      <c r="A73" s="13">
        <v>4</v>
      </c>
      <c r="B73" s="14">
        <v>12.58</v>
      </c>
      <c r="C73" s="15">
        <v>13.21</v>
      </c>
      <c r="D73" s="16">
        <v>11.96</v>
      </c>
      <c r="E73" s="15">
        <v>15.39</v>
      </c>
      <c r="F73" s="16">
        <v>12.79</v>
      </c>
      <c r="G73" s="16">
        <v>11.07</v>
      </c>
      <c r="H73" s="16">
        <v>11.91</v>
      </c>
      <c r="I73" s="15">
        <v>11.78</v>
      </c>
      <c r="J73" s="16">
        <v>13.72</v>
      </c>
      <c r="K73" s="15">
        <v>13.86</v>
      </c>
      <c r="L73" s="16">
        <v>11.56</v>
      </c>
      <c r="M73" s="16">
        <v>11.71</v>
      </c>
      <c r="N73" s="16">
        <v>11.53</v>
      </c>
      <c r="O73" s="16">
        <v>14.12</v>
      </c>
    </row>
    <row r="74" spans="1:15" x14ac:dyDescent="0.2">
      <c r="A74" s="13">
        <v>5</v>
      </c>
      <c r="B74" s="14">
        <v>7.57</v>
      </c>
      <c r="C74" s="15">
        <v>7.66</v>
      </c>
      <c r="D74" s="16">
        <v>7.48</v>
      </c>
      <c r="E74" s="15">
        <v>3.48</v>
      </c>
      <c r="F74" s="16">
        <v>8.73</v>
      </c>
      <c r="G74" s="16">
        <v>7.81</v>
      </c>
      <c r="H74" s="16">
        <v>6.15</v>
      </c>
      <c r="I74" s="15">
        <v>8.32</v>
      </c>
      <c r="J74" s="16">
        <v>6.5</v>
      </c>
      <c r="K74" s="15">
        <v>8.15</v>
      </c>
      <c r="L74" s="16">
        <v>6.91</v>
      </c>
      <c r="M74" s="16">
        <v>9.2200000000000006</v>
      </c>
      <c r="N74" s="16">
        <v>7.04</v>
      </c>
      <c r="O74" s="16">
        <v>6.38</v>
      </c>
    </row>
    <row r="75" spans="1:15" x14ac:dyDescent="0.2">
      <c r="A75" s="13">
        <v>6</v>
      </c>
      <c r="B75" s="14">
        <v>2.38</v>
      </c>
      <c r="C75" s="15">
        <v>2.94</v>
      </c>
      <c r="D75" s="16">
        <v>1.84</v>
      </c>
      <c r="E75" s="15">
        <v>2.5499999999999998</v>
      </c>
      <c r="F75" s="16">
        <v>2.76</v>
      </c>
      <c r="G75" s="16">
        <v>1.78</v>
      </c>
      <c r="H75" s="16">
        <v>1.76</v>
      </c>
      <c r="I75" s="15">
        <v>2.4500000000000002</v>
      </c>
      <c r="J75" s="16">
        <v>2.29</v>
      </c>
      <c r="K75" s="15">
        <v>2.16</v>
      </c>
      <c r="L75" s="16">
        <v>2.33</v>
      </c>
      <c r="M75" s="16">
        <v>0.96</v>
      </c>
      <c r="N75" s="16">
        <v>3.7</v>
      </c>
      <c r="O75" s="16">
        <v>2.38</v>
      </c>
    </row>
    <row r="76" spans="1:15" x14ac:dyDescent="0.2">
      <c r="A76" s="13" t="s">
        <v>55</v>
      </c>
      <c r="B76" s="14">
        <v>8.48</v>
      </c>
      <c r="C76" s="15">
        <v>9.32</v>
      </c>
      <c r="D76" s="16">
        <v>7.66</v>
      </c>
      <c r="E76" s="15">
        <v>1.23</v>
      </c>
      <c r="F76" s="16">
        <v>8.1</v>
      </c>
      <c r="G76" s="16">
        <v>9.26</v>
      </c>
      <c r="H76" s="16">
        <v>13.81</v>
      </c>
      <c r="I76" s="15">
        <v>9.76</v>
      </c>
      <c r="J76" s="16">
        <v>6.63</v>
      </c>
      <c r="K76" s="15">
        <v>8.25</v>
      </c>
      <c r="L76" s="16">
        <v>10.4</v>
      </c>
      <c r="M76" s="16">
        <v>11.29</v>
      </c>
      <c r="N76" s="16">
        <v>6.51</v>
      </c>
      <c r="O76" s="16">
        <v>7.09</v>
      </c>
    </row>
    <row r="77" spans="1:15" x14ac:dyDescent="0.2">
      <c r="A77" s="13" t="s">
        <v>33</v>
      </c>
      <c r="B77" s="14">
        <v>5.95</v>
      </c>
      <c r="C77" s="15">
        <v>6.13</v>
      </c>
      <c r="D77" s="16">
        <v>5.78</v>
      </c>
      <c r="E77" s="15">
        <v>10.78</v>
      </c>
      <c r="F77" s="16">
        <v>7</v>
      </c>
      <c r="G77" s="16">
        <v>2.59</v>
      </c>
      <c r="H77" s="16">
        <v>3.46</v>
      </c>
      <c r="I77" s="15">
        <v>3.93</v>
      </c>
      <c r="J77" s="16">
        <v>8.86</v>
      </c>
      <c r="K77" s="15">
        <v>8.41</v>
      </c>
      <c r="L77" s="16">
        <v>6.67</v>
      </c>
      <c r="M77" s="16">
        <v>3.05</v>
      </c>
      <c r="N77" s="16">
        <v>5.37</v>
      </c>
      <c r="O77" s="16">
        <v>6.49</v>
      </c>
    </row>
    <row r="78" spans="1:15" x14ac:dyDescent="0.2">
      <c r="A78" s="13"/>
      <c r="B78" s="14"/>
      <c r="C78" s="25"/>
      <c r="D78" s="16"/>
      <c r="E78" s="25"/>
      <c r="F78" s="16"/>
      <c r="G78" s="16"/>
      <c r="H78" s="16"/>
      <c r="I78" s="25"/>
      <c r="J78" s="16"/>
      <c r="K78" s="25"/>
      <c r="L78" s="16"/>
      <c r="M78" s="16"/>
      <c r="N78" s="16"/>
      <c r="O78" s="16"/>
    </row>
    <row r="79" spans="1:15" x14ac:dyDescent="0.2">
      <c r="A79" s="35" t="s">
        <v>56</v>
      </c>
      <c r="B79" s="10"/>
    </row>
    <row r="80" spans="1:15" x14ac:dyDescent="0.2">
      <c r="A80" s="13" t="s">
        <v>57</v>
      </c>
      <c r="B80" s="14">
        <v>14.58</v>
      </c>
      <c r="C80" s="15">
        <v>17.88</v>
      </c>
      <c r="D80" s="16">
        <v>11.39</v>
      </c>
      <c r="E80" s="15">
        <v>6.4</v>
      </c>
      <c r="F80" s="16">
        <v>13.51</v>
      </c>
      <c r="G80" s="16">
        <v>14.99</v>
      </c>
      <c r="H80" s="16">
        <v>23.46</v>
      </c>
      <c r="I80" s="15">
        <v>13.58</v>
      </c>
      <c r="J80" s="16">
        <v>16.010000000000002</v>
      </c>
      <c r="K80" s="15">
        <v>15.22</v>
      </c>
      <c r="L80" s="16">
        <v>18.27</v>
      </c>
      <c r="M80" s="16">
        <v>14.67</v>
      </c>
      <c r="N80" s="16">
        <v>11.51</v>
      </c>
      <c r="O80" s="16">
        <v>15.27</v>
      </c>
    </row>
    <row r="81" spans="1:15" x14ac:dyDescent="0.2">
      <c r="A81" s="13">
        <v>1</v>
      </c>
      <c r="B81" s="14">
        <v>5.12</v>
      </c>
      <c r="C81" s="15">
        <v>4.79</v>
      </c>
      <c r="D81" s="16">
        <v>5.43</v>
      </c>
      <c r="E81" s="15">
        <v>7.93</v>
      </c>
      <c r="F81" s="16">
        <v>3.76</v>
      </c>
      <c r="G81" s="16">
        <v>6.04</v>
      </c>
      <c r="H81" s="16">
        <v>6.58</v>
      </c>
      <c r="I81" s="15">
        <v>3.73</v>
      </c>
      <c r="J81" s="16">
        <v>7.11</v>
      </c>
      <c r="K81" s="15">
        <v>4.42</v>
      </c>
      <c r="L81" s="16">
        <v>6.61</v>
      </c>
      <c r="M81" s="16">
        <v>4.3600000000000003</v>
      </c>
      <c r="N81" s="16">
        <v>5.62</v>
      </c>
      <c r="O81" s="16">
        <v>4.96</v>
      </c>
    </row>
    <row r="82" spans="1:15" x14ac:dyDescent="0.2">
      <c r="A82" s="13">
        <v>2</v>
      </c>
      <c r="B82" s="14">
        <v>7.99</v>
      </c>
      <c r="C82" s="15">
        <v>7.75</v>
      </c>
      <c r="D82" s="16">
        <v>8.23</v>
      </c>
      <c r="E82" s="15">
        <v>7.23</v>
      </c>
      <c r="F82" s="16">
        <v>5.5</v>
      </c>
      <c r="G82" s="16">
        <v>11.91</v>
      </c>
      <c r="H82" s="16">
        <v>11.88</v>
      </c>
      <c r="I82" s="15">
        <v>7.51</v>
      </c>
      <c r="J82" s="16">
        <v>8.69</v>
      </c>
      <c r="K82" s="15">
        <v>5.89</v>
      </c>
      <c r="L82" s="16">
        <v>8.09</v>
      </c>
      <c r="M82" s="16">
        <v>8.6300000000000008</v>
      </c>
      <c r="N82" s="16">
        <v>8.5399999999999991</v>
      </c>
      <c r="O82" s="16">
        <v>8.8800000000000008</v>
      </c>
    </row>
    <row r="83" spans="1:15" x14ac:dyDescent="0.2">
      <c r="A83" s="13">
        <v>3</v>
      </c>
      <c r="B83" s="14">
        <v>9.9</v>
      </c>
      <c r="C83" s="15">
        <v>12.81</v>
      </c>
      <c r="D83" s="16">
        <v>7.09</v>
      </c>
      <c r="E83" s="15">
        <v>17.62</v>
      </c>
      <c r="F83" s="16">
        <v>9.6300000000000008</v>
      </c>
      <c r="G83" s="16">
        <v>8.89</v>
      </c>
      <c r="H83" s="16">
        <v>6.81</v>
      </c>
      <c r="I83" s="15">
        <v>12.46</v>
      </c>
      <c r="J83" s="16">
        <v>6.22</v>
      </c>
      <c r="K83" s="15">
        <v>9.99</v>
      </c>
      <c r="L83" s="16">
        <v>8.7100000000000009</v>
      </c>
      <c r="M83" s="16">
        <v>5.83</v>
      </c>
      <c r="N83" s="16">
        <v>11.32</v>
      </c>
      <c r="O83" s="16">
        <v>12.97</v>
      </c>
    </row>
    <row r="84" spans="1:15" x14ac:dyDescent="0.2">
      <c r="A84" s="13">
        <v>4</v>
      </c>
      <c r="B84" s="14">
        <v>7.93</v>
      </c>
      <c r="C84" s="15">
        <v>7.81</v>
      </c>
      <c r="D84" s="16">
        <v>8.06</v>
      </c>
      <c r="E84" s="15">
        <v>3.83</v>
      </c>
      <c r="F84" s="16">
        <v>8</v>
      </c>
      <c r="G84" s="16">
        <v>6.29</v>
      </c>
      <c r="H84" s="16">
        <v>12.78</v>
      </c>
      <c r="I84" s="15">
        <v>7.97</v>
      </c>
      <c r="J84" s="16">
        <v>7.88</v>
      </c>
      <c r="K84" s="15">
        <v>11.09</v>
      </c>
      <c r="L84" s="16">
        <v>6.93</v>
      </c>
      <c r="M84" s="16">
        <v>10.63</v>
      </c>
      <c r="N84" s="16">
        <v>5.83</v>
      </c>
      <c r="O84" s="16">
        <v>5.13</v>
      </c>
    </row>
    <row r="85" spans="1:15" x14ac:dyDescent="0.2">
      <c r="A85" s="13">
        <v>5</v>
      </c>
      <c r="B85" s="14">
        <v>13.17</v>
      </c>
      <c r="C85" s="15">
        <v>13.82</v>
      </c>
      <c r="D85" s="16">
        <v>12.55</v>
      </c>
      <c r="E85" s="15">
        <v>12.93</v>
      </c>
      <c r="F85" s="16">
        <v>15.37</v>
      </c>
      <c r="G85" s="16">
        <v>12.16</v>
      </c>
      <c r="H85" s="16">
        <v>7.14</v>
      </c>
      <c r="I85" s="15">
        <v>14.55</v>
      </c>
      <c r="J85" s="16">
        <v>11.19</v>
      </c>
      <c r="K85" s="15">
        <v>11.26</v>
      </c>
      <c r="L85" s="16">
        <v>10.84</v>
      </c>
      <c r="M85" s="16">
        <v>12.45</v>
      </c>
      <c r="N85" s="16">
        <v>13.58</v>
      </c>
      <c r="O85" s="16">
        <v>17.12</v>
      </c>
    </row>
    <row r="86" spans="1:15" x14ac:dyDescent="0.2">
      <c r="A86" s="13">
        <v>6</v>
      </c>
      <c r="B86" s="14">
        <v>11.56</v>
      </c>
      <c r="C86" s="15">
        <v>10.79</v>
      </c>
      <c r="D86" s="16">
        <v>12.3</v>
      </c>
      <c r="E86" s="15">
        <v>13.22</v>
      </c>
      <c r="F86" s="16">
        <v>12.2</v>
      </c>
      <c r="G86" s="16">
        <v>10.7</v>
      </c>
      <c r="H86" s="16">
        <v>9.32</v>
      </c>
      <c r="I86" s="15">
        <v>12.24</v>
      </c>
      <c r="J86" s="16">
        <v>10.57</v>
      </c>
      <c r="K86" s="15">
        <v>15.71</v>
      </c>
      <c r="L86" s="16">
        <v>13.96</v>
      </c>
      <c r="M86" s="16">
        <v>11.27</v>
      </c>
      <c r="N86" s="16">
        <v>10.79</v>
      </c>
      <c r="O86" s="16">
        <v>6.59</v>
      </c>
    </row>
    <row r="87" spans="1:15" x14ac:dyDescent="0.2">
      <c r="A87" s="13">
        <v>7</v>
      </c>
      <c r="B87" s="14">
        <v>11.26</v>
      </c>
      <c r="C87" s="15">
        <v>9.19</v>
      </c>
      <c r="D87" s="16">
        <v>13.26</v>
      </c>
      <c r="E87" s="15">
        <v>5.63</v>
      </c>
      <c r="F87" s="16">
        <v>11.75</v>
      </c>
      <c r="G87" s="16">
        <v>13.41</v>
      </c>
      <c r="H87" s="16">
        <v>10.63</v>
      </c>
      <c r="I87" s="15">
        <v>10.23</v>
      </c>
      <c r="J87" s="16">
        <v>12.74</v>
      </c>
      <c r="K87" s="15">
        <v>8.8000000000000007</v>
      </c>
      <c r="L87" s="16">
        <v>8.31</v>
      </c>
      <c r="M87" s="16">
        <v>14.53</v>
      </c>
      <c r="N87" s="16">
        <v>14.63</v>
      </c>
      <c r="O87" s="16">
        <v>8.2100000000000009</v>
      </c>
    </row>
    <row r="88" spans="1:15" x14ac:dyDescent="0.2">
      <c r="A88" s="13">
        <v>8</v>
      </c>
      <c r="B88" s="14">
        <v>8.43</v>
      </c>
      <c r="C88" s="15">
        <v>7.75</v>
      </c>
      <c r="D88" s="16">
        <v>9.08</v>
      </c>
      <c r="E88" s="15">
        <v>9.26</v>
      </c>
      <c r="F88" s="16">
        <v>8.9</v>
      </c>
      <c r="G88" s="16">
        <v>7</v>
      </c>
      <c r="H88" s="16">
        <v>8.16</v>
      </c>
      <c r="I88" s="15">
        <v>9.08</v>
      </c>
      <c r="J88" s="16">
        <v>7.49</v>
      </c>
      <c r="K88" s="15">
        <v>6.98</v>
      </c>
      <c r="L88" s="16">
        <v>5.96</v>
      </c>
      <c r="M88" s="16">
        <v>10.18</v>
      </c>
      <c r="N88" s="16">
        <v>10.31</v>
      </c>
      <c r="O88" s="16">
        <v>7.47</v>
      </c>
    </row>
    <row r="89" spans="1:15" x14ac:dyDescent="0.2">
      <c r="A89" s="13">
        <v>9</v>
      </c>
      <c r="B89" s="14">
        <v>2.16</v>
      </c>
      <c r="C89" s="15">
        <v>1.64</v>
      </c>
      <c r="D89" s="16">
        <v>2.66</v>
      </c>
      <c r="E89" s="15">
        <v>4.9800000000000004</v>
      </c>
      <c r="F89" s="16">
        <v>2.35</v>
      </c>
      <c r="G89" s="16">
        <v>1.2</v>
      </c>
      <c r="H89" s="16">
        <v>0.83</v>
      </c>
      <c r="I89" s="15">
        <v>3.38</v>
      </c>
      <c r="J89" s="16">
        <v>0.41</v>
      </c>
      <c r="K89" s="15">
        <v>3.32</v>
      </c>
      <c r="L89" s="16">
        <v>2.94</v>
      </c>
      <c r="M89" s="16">
        <v>1.56</v>
      </c>
      <c r="N89" s="16">
        <v>1.25</v>
      </c>
      <c r="O89" s="16">
        <v>2.15</v>
      </c>
    </row>
    <row r="90" spans="1:15" x14ac:dyDescent="0.2">
      <c r="A90" s="13" t="s">
        <v>58</v>
      </c>
      <c r="B90" s="14">
        <v>5.24</v>
      </c>
      <c r="C90" s="15">
        <v>3.4</v>
      </c>
      <c r="D90" s="16">
        <v>7.02</v>
      </c>
      <c r="E90" s="15">
        <v>3.43</v>
      </c>
      <c r="F90" s="16">
        <v>5.91</v>
      </c>
      <c r="G90" s="16">
        <v>7.09</v>
      </c>
      <c r="H90" s="16">
        <v>1.71</v>
      </c>
      <c r="I90" s="15">
        <v>3.96</v>
      </c>
      <c r="J90" s="16">
        <v>7.08</v>
      </c>
      <c r="K90" s="15">
        <v>5.17</v>
      </c>
      <c r="L90" s="16">
        <v>4.66</v>
      </c>
      <c r="M90" s="16">
        <v>4.01</v>
      </c>
      <c r="N90" s="16">
        <v>4.59</v>
      </c>
      <c r="O90" s="16">
        <v>7.83</v>
      </c>
    </row>
    <row r="91" spans="1:15" x14ac:dyDescent="0.2">
      <c r="A91" s="13" t="s">
        <v>59</v>
      </c>
      <c r="B91" s="14">
        <v>2.65</v>
      </c>
      <c r="C91" s="15">
        <v>2.37</v>
      </c>
      <c r="D91" s="16">
        <v>2.93</v>
      </c>
      <c r="E91" s="15">
        <v>7.55</v>
      </c>
      <c r="F91" s="16">
        <v>3.13</v>
      </c>
      <c r="G91" s="16">
        <v>0.33</v>
      </c>
      <c r="H91" s="16">
        <v>0.7</v>
      </c>
      <c r="I91" s="15">
        <v>1.3</v>
      </c>
      <c r="J91" s="16">
        <v>4.5999999999999996</v>
      </c>
      <c r="K91" s="15">
        <v>2.15</v>
      </c>
      <c r="L91" s="16">
        <v>4.72</v>
      </c>
      <c r="M91" s="16">
        <v>1.87</v>
      </c>
      <c r="N91" s="16">
        <v>2.0299999999999998</v>
      </c>
      <c r="O91" s="16">
        <v>3.42</v>
      </c>
    </row>
    <row r="92" spans="1:15" x14ac:dyDescent="0.2">
      <c r="A92" s="26" t="s">
        <v>232</v>
      </c>
      <c r="B92" s="28">
        <f>SUM(B80:B82)</f>
        <v>27.689999999999998</v>
      </c>
      <c r="C92" s="28">
        <f t="shared" ref="C92:O92" si="6">SUM(C80:C82)</f>
        <v>30.419999999999998</v>
      </c>
      <c r="D92" s="28">
        <f t="shared" si="6"/>
        <v>25.05</v>
      </c>
      <c r="E92" s="28">
        <f t="shared" si="6"/>
        <v>21.560000000000002</v>
      </c>
      <c r="F92" s="28">
        <f t="shared" si="6"/>
        <v>22.77</v>
      </c>
      <c r="G92" s="28">
        <f t="shared" si="6"/>
        <v>32.94</v>
      </c>
      <c r="H92" s="28">
        <f t="shared" si="6"/>
        <v>41.92</v>
      </c>
      <c r="I92" s="28">
        <f t="shared" si="6"/>
        <v>24.82</v>
      </c>
      <c r="J92" s="28">
        <f t="shared" si="6"/>
        <v>31.810000000000002</v>
      </c>
      <c r="K92" s="28">
        <f t="shared" si="6"/>
        <v>25.53</v>
      </c>
      <c r="L92" s="28">
        <f t="shared" si="6"/>
        <v>32.97</v>
      </c>
      <c r="M92" s="28">
        <f t="shared" si="6"/>
        <v>27.660000000000004</v>
      </c>
      <c r="N92" s="28">
        <f t="shared" si="6"/>
        <v>25.669999999999998</v>
      </c>
      <c r="O92" s="28">
        <f t="shared" si="6"/>
        <v>29.11</v>
      </c>
    </row>
    <row r="93" spans="1:15" x14ac:dyDescent="0.2">
      <c r="A93" s="26" t="s">
        <v>233</v>
      </c>
      <c r="B93" s="28">
        <f>SUM(B83:B87)</f>
        <v>53.82</v>
      </c>
      <c r="C93" s="28">
        <f t="shared" ref="C93:O93" si="7">SUM(C83:C87)</f>
        <v>54.419999999999995</v>
      </c>
      <c r="D93" s="28">
        <f t="shared" si="7"/>
        <v>53.26</v>
      </c>
      <c r="E93" s="28">
        <f t="shared" si="7"/>
        <v>53.230000000000004</v>
      </c>
      <c r="F93" s="28">
        <f t="shared" si="7"/>
        <v>56.95</v>
      </c>
      <c r="G93" s="28">
        <f t="shared" si="7"/>
        <v>51.45</v>
      </c>
      <c r="H93" s="28">
        <f t="shared" si="7"/>
        <v>46.68</v>
      </c>
      <c r="I93" s="28">
        <f t="shared" si="7"/>
        <v>57.45</v>
      </c>
      <c r="J93" s="28">
        <f t="shared" si="7"/>
        <v>48.6</v>
      </c>
      <c r="K93" s="28">
        <f t="shared" si="7"/>
        <v>56.849999999999994</v>
      </c>
      <c r="L93" s="28">
        <f t="shared" si="7"/>
        <v>48.75</v>
      </c>
      <c r="M93" s="28">
        <f t="shared" si="7"/>
        <v>54.71</v>
      </c>
      <c r="N93" s="28">
        <f t="shared" si="7"/>
        <v>56.15</v>
      </c>
      <c r="O93" s="28">
        <f t="shared" si="7"/>
        <v>50.02</v>
      </c>
    </row>
    <row r="94" spans="1:15" x14ac:dyDescent="0.2">
      <c r="A94" s="26" t="s">
        <v>234</v>
      </c>
      <c r="B94" s="28">
        <f>SUM(B88:B90)</f>
        <v>15.83</v>
      </c>
      <c r="C94" s="28">
        <f t="shared" ref="C94:O94" si="8">SUM(C88:C90)</f>
        <v>12.790000000000001</v>
      </c>
      <c r="D94" s="28">
        <f t="shared" si="8"/>
        <v>18.759999999999998</v>
      </c>
      <c r="E94" s="28">
        <f t="shared" si="8"/>
        <v>17.670000000000002</v>
      </c>
      <c r="F94" s="28">
        <f t="shared" si="8"/>
        <v>17.16</v>
      </c>
      <c r="G94" s="28">
        <f t="shared" si="8"/>
        <v>15.29</v>
      </c>
      <c r="H94" s="28">
        <f t="shared" si="8"/>
        <v>10.7</v>
      </c>
      <c r="I94" s="28">
        <f t="shared" si="8"/>
        <v>16.420000000000002</v>
      </c>
      <c r="J94" s="28">
        <f t="shared" si="8"/>
        <v>14.98</v>
      </c>
      <c r="K94" s="28">
        <f t="shared" si="8"/>
        <v>15.47</v>
      </c>
      <c r="L94" s="28">
        <f t="shared" si="8"/>
        <v>13.56</v>
      </c>
      <c r="M94" s="28">
        <f t="shared" si="8"/>
        <v>15.75</v>
      </c>
      <c r="N94" s="28">
        <f t="shared" si="8"/>
        <v>16.149999999999999</v>
      </c>
      <c r="O94" s="28">
        <f t="shared" si="8"/>
        <v>17.45</v>
      </c>
    </row>
    <row r="95" spans="1:15" x14ac:dyDescent="0.2">
      <c r="A95" s="13"/>
      <c r="B95" s="14"/>
      <c r="C95" s="25"/>
      <c r="D95" s="16"/>
      <c r="E95" s="25"/>
      <c r="F95" s="16"/>
      <c r="G95" s="16"/>
      <c r="H95" s="16"/>
      <c r="I95" s="25"/>
      <c r="J95" s="16"/>
      <c r="K95" s="25"/>
      <c r="L95" s="16"/>
      <c r="M95" s="16"/>
      <c r="N95" s="16"/>
      <c r="O95" s="16"/>
    </row>
    <row r="96" spans="1:15" x14ac:dyDescent="0.2">
      <c r="A96" s="35" t="s">
        <v>60</v>
      </c>
      <c r="B96" s="10"/>
    </row>
    <row r="97" spans="1:15" ht="33.75" x14ac:dyDescent="0.2">
      <c r="A97" s="13" t="s">
        <v>235</v>
      </c>
      <c r="B97" s="14">
        <v>4.5599999999999996</v>
      </c>
      <c r="C97" s="15">
        <v>4.49</v>
      </c>
      <c r="D97" s="16">
        <v>4.62</v>
      </c>
      <c r="E97" s="15">
        <v>7.61</v>
      </c>
      <c r="F97" s="16">
        <v>4.9800000000000004</v>
      </c>
      <c r="G97" s="16">
        <v>3.49</v>
      </c>
      <c r="H97" s="16">
        <v>2.41</v>
      </c>
      <c r="I97" s="15">
        <v>3.9</v>
      </c>
      <c r="J97" s="16">
        <v>5.51</v>
      </c>
      <c r="K97" s="15">
        <v>2.86</v>
      </c>
      <c r="L97" s="16">
        <v>5.64</v>
      </c>
      <c r="M97" s="16">
        <v>5.07</v>
      </c>
      <c r="N97" s="16">
        <v>6.48</v>
      </c>
      <c r="O97" s="16">
        <v>2.63</v>
      </c>
    </row>
    <row r="98" spans="1:15" ht="22.5" x14ac:dyDescent="0.2">
      <c r="A98" s="13" t="s">
        <v>61</v>
      </c>
      <c r="B98" s="14">
        <v>10.16</v>
      </c>
      <c r="C98" s="15">
        <v>9.23</v>
      </c>
      <c r="D98" s="16">
        <v>11.07</v>
      </c>
      <c r="E98" s="15">
        <v>7.69</v>
      </c>
      <c r="F98" s="16">
        <v>11.27</v>
      </c>
      <c r="G98" s="16">
        <v>12.31</v>
      </c>
      <c r="H98" s="16">
        <v>5.18</v>
      </c>
      <c r="I98" s="15">
        <v>8.25</v>
      </c>
      <c r="J98" s="16">
        <v>12.92</v>
      </c>
      <c r="K98" s="15">
        <v>9.5500000000000007</v>
      </c>
      <c r="L98" s="16">
        <v>5.82</v>
      </c>
      <c r="M98" s="16">
        <v>12.01</v>
      </c>
      <c r="N98" s="16">
        <v>9.44</v>
      </c>
      <c r="O98" s="16">
        <v>12.9</v>
      </c>
    </row>
    <row r="99" spans="1:15" ht="22.5" x14ac:dyDescent="0.2">
      <c r="A99" s="13" t="s">
        <v>62</v>
      </c>
      <c r="B99" s="14">
        <v>27.93</v>
      </c>
      <c r="C99" s="15">
        <v>27.04</v>
      </c>
      <c r="D99" s="16">
        <v>28.78</v>
      </c>
      <c r="E99" s="15">
        <v>21.65</v>
      </c>
      <c r="F99" s="16">
        <v>30.19</v>
      </c>
      <c r="G99" s="16">
        <v>29.99</v>
      </c>
      <c r="H99" s="16">
        <v>21.75</v>
      </c>
      <c r="I99" s="15">
        <v>27.93</v>
      </c>
      <c r="J99" s="16">
        <v>27.91</v>
      </c>
      <c r="K99" s="15">
        <v>29.53</v>
      </c>
      <c r="L99" s="16">
        <v>25.77</v>
      </c>
      <c r="M99" s="16">
        <v>31.69</v>
      </c>
      <c r="N99" s="16">
        <v>30.33</v>
      </c>
      <c r="O99" s="16">
        <v>20.59</v>
      </c>
    </row>
    <row r="100" spans="1:15" ht="22.5" x14ac:dyDescent="0.2">
      <c r="A100" s="13" t="s">
        <v>63</v>
      </c>
      <c r="B100" s="14">
        <v>12.51</v>
      </c>
      <c r="C100" s="15">
        <v>11.26</v>
      </c>
      <c r="D100" s="16">
        <v>13.72</v>
      </c>
      <c r="E100" s="15">
        <v>12.16</v>
      </c>
      <c r="F100" s="16">
        <v>9.8800000000000008</v>
      </c>
      <c r="G100" s="16">
        <v>15.22</v>
      </c>
      <c r="H100" s="16">
        <v>18.18</v>
      </c>
      <c r="I100" s="15">
        <v>14.35</v>
      </c>
      <c r="J100" s="16">
        <v>9.8699999999999992</v>
      </c>
      <c r="K100" s="15">
        <v>13.6</v>
      </c>
      <c r="L100" s="16">
        <v>15.38</v>
      </c>
      <c r="M100" s="16">
        <v>9.25</v>
      </c>
      <c r="N100" s="16">
        <v>11.57</v>
      </c>
      <c r="O100" s="16">
        <v>13.93</v>
      </c>
    </row>
    <row r="101" spans="1:15" ht="22.5" x14ac:dyDescent="0.2">
      <c r="A101" s="13" t="s">
        <v>64</v>
      </c>
      <c r="B101" s="14">
        <v>30.65</v>
      </c>
      <c r="C101" s="15">
        <v>31.79</v>
      </c>
      <c r="D101" s="16">
        <v>29.55</v>
      </c>
      <c r="E101" s="15">
        <v>20.36</v>
      </c>
      <c r="F101" s="16">
        <v>27.54</v>
      </c>
      <c r="G101" s="16">
        <v>32.36</v>
      </c>
      <c r="H101" s="16">
        <v>46.3</v>
      </c>
      <c r="I101" s="15">
        <v>32.770000000000003</v>
      </c>
      <c r="J101" s="16">
        <v>27.61</v>
      </c>
      <c r="K101" s="15">
        <v>27.77</v>
      </c>
      <c r="L101" s="16">
        <v>28.1</v>
      </c>
      <c r="M101" s="16">
        <v>32.130000000000003</v>
      </c>
      <c r="N101" s="16">
        <v>31.74</v>
      </c>
      <c r="O101" s="16">
        <v>32.659999999999997</v>
      </c>
    </row>
    <row r="102" spans="1:15" ht="22.5" x14ac:dyDescent="0.2">
      <c r="A102" s="13" t="s">
        <v>65</v>
      </c>
      <c r="B102" s="14">
        <v>7.2</v>
      </c>
      <c r="C102" s="15">
        <v>8.27</v>
      </c>
      <c r="D102" s="16">
        <v>6.16</v>
      </c>
      <c r="E102" s="15">
        <v>9.0299999999999994</v>
      </c>
      <c r="F102" s="16">
        <v>9.8800000000000008</v>
      </c>
      <c r="G102" s="16">
        <v>2.5299999999999998</v>
      </c>
      <c r="H102" s="16">
        <v>2.94</v>
      </c>
      <c r="I102" s="15">
        <v>7.68</v>
      </c>
      <c r="J102" s="16">
        <v>6.51</v>
      </c>
      <c r="K102" s="15">
        <v>7.53</v>
      </c>
      <c r="L102" s="16">
        <v>10.220000000000001</v>
      </c>
      <c r="M102" s="16">
        <v>7.04</v>
      </c>
      <c r="N102" s="16">
        <v>5.87</v>
      </c>
      <c r="O102" s="16">
        <v>6.65</v>
      </c>
    </row>
    <row r="103" spans="1:15" x14ac:dyDescent="0.2">
      <c r="A103" s="13" t="s">
        <v>3</v>
      </c>
      <c r="B103" s="14">
        <v>6.99</v>
      </c>
      <c r="C103" s="15">
        <v>7.92</v>
      </c>
      <c r="D103" s="16">
        <v>6.1</v>
      </c>
      <c r="E103" s="15">
        <v>21.49</v>
      </c>
      <c r="F103" s="16">
        <v>6.27</v>
      </c>
      <c r="G103" s="16">
        <v>4.09</v>
      </c>
      <c r="H103" s="16">
        <v>3.23</v>
      </c>
      <c r="I103" s="15">
        <v>5.14</v>
      </c>
      <c r="J103" s="16">
        <v>9.67</v>
      </c>
      <c r="K103" s="15">
        <v>9.17</v>
      </c>
      <c r="L103" s="16">
        <v>9.06</v>
      </c>
      <c r="M103" s="16">
        <v>2.81</v>
      </c>
      <c r="N103" s="16">
        <v>4.58</v>
      </c>
      <c r="O103" s="16">
        <v>10.64</v>
      </c>
    </row>
    <row r="104" spans="1:15" x14ac:dyDescent="0.2">
      <c r="A104" s="13"/>
      <c r="B104" s="14"/>
      <c r="C104" s="25"/>
      <c r="D104" s="16"/>
      <c r="E104" s="25"/>
      <c r="F104" s="16"/>
      <c r="G104" s="16"/>
      <c r="H104" s="16"/>
      <c r="I104" s="25"/>
      <c r="J104" s="16"/>
      <c r="K104" s="25"/>
      <c r="L104" s="16"/>
      <c r="M104" s="16"/>
      <c r="N104" s="16"/>
      <c r="O104" s="16"/>
    </row>
    <row r="105" spans="1:15" x14ac:dyDescent="0.2">
      <c r="A105" s="35" t="s">
        <v>217</v>
      </c>
      <c r="B105" s="14"/>
      <c r="C105" s="25"/>
      <c r="D105" s="16"/>
      <c r="E105" s="25"/>
      <c r="F105" s="16"/>
      <c r="G105" s="16"/>
      <c r="H105" s="16"/>
      <c r="I105" s="25"/>
      <c r="J105" s="16"/>
      <c r="K105" s="25"/>
      <c r="L105" s="16"/>
      <c r="M105" s="16"/>
      <c r="N105" s="16"/>
      <c r="O105" s="16"/>
    </row>
    <row r="106" spans="1:15" x14ac:dyDescent="0.2">
      <c r="A106" s="5" t="s">
        <v>66</v>
      </c>
      <c r="B106" s="10"/>
    </row>
    <row r="107" spans="1:15" ht="22.5" x14ac:dyDescent="0.2">
      <c r="A107" s="13" t="s">
        <v>67</v>
      </c>
      <c r="B107" s="14">
        <v>72.28</v>
      </c>
      <c r="C107" s="15">
        <v>68.06</v>
      </c>
      <c r="D107" s="16">
        <v>76.36</v>
      </c>
      <c r="E107" s="15">
        <v>61.71</v>
      </c>
      <c r="F107" s="16">
        <v>69.37</v>
      </c>
      <c r="G107" s="16">
        <v>80.63</v>
      </c>
      <c r="H107" s="16">
        <v>78.459999999999994</v>
      </c>
      <c r="I107" s="15">
        <v>72.709999999999994</v>
      </c>
      <c r="J107" s="16">
        <v>71.650000000000006</v>
      </c>
      <c r="K107" s="15">
        <v>71.099999999999994</v>
      </c>
      <c r="L107" s="16">
        <v>69.650000000000006</v>
      </c>
      <c r="M107" s="16">
        <v>72.14</v>
      </c>
      <c r="N107" s="16">
        <v>72.790000000000006</v>
      </c>
      <c r="O107" s="16">
        <v>74.86</v>
      </c>
    </row>
    <row r="108" spans="1:15" ht="22.5" x14ac:dyDescent="0.2">
      <c r="A108" s="13" t="s">
        <v>68</v>
      </c>
      <c r="B108" s="14">
        <v>18.29</v>
      </c>
      <c r="C108" s="15">
        <v>23.08</v>
      </c>
      <c r="D108" s="16">
        <v>13.65</v>
      </c>
      <c r="E108" s="15">
        <v>20.9</v>
      </c>
      <c r="F108" s="16">
        <v>18.62</v>
      </c>
      <c r="G108" s="16">
        <v>14.64</v>
      </c>
      <c r="H108" s="16">
        <v>20.22</v>
      </c>
      <c r="I108" s="15">
        <v>20.98</v>
      </c>
      <c r="J108" s="16">
        <v>14.42</v>
      </c>
      <c r="K108" s="15">
        <v>15.93</v>
      </c>
      <c r="L108" s="16">
        <v>22.97</v>
      </c>
      <c r="M108" s="16">
        <v>17.7</v>
      </c>
      <c r="N108" s="16">
        <v>19.77</v>
      </c>
      <c r="O108" s="16">
        <v>16.32</v>
      </c>
    </row>
    <row r="109" spans="1:15" ht="22.5" x14ac:dyDescent="0.2">
      <c r="A109" s="13" t="s">
        <v>69</v>
      </c>
      <c r="B109" s="14">
        <v>2.12</v>
      </c>
      <c r="C109" s="15">
        <v>2.1</v>
      </c>
      <c r="D109" s="16">
        <v>2.14</v>
      </c>
      <c r="E109" s="15">
        <v>2.29</v>
      </c>
      <c r="F109" s="16">
        <v>2.63</v>
      </c>
      <c r="G109" s="16">
        <v>1.74</v>
      </c>
      <c r="H109" s="16">
        <v>0.76</v>
      </c>
      <c r="I109" s="15">
        <v>1.59</v>
      </c>
      <c r="J109" s="16">
        <v>2.88</v>
      </c>
      <c r="K109" s="15">
        <v>2.52</v>
      </c>
      <c r="L109" s="16">
        <v>0.39</v>
      </c>
      <c r="M109" s="16">
        <v>1.94</v>
      </c>
      <c r="N109" s="16">
        <v>2.58</v>
      </c>
      <c r="O109" s="16">
        <v>2.4500000000000002</v>
      </c>
    </row>
    <row r="110" spans="1:15" x14ac:dyDescent="0.2">
      <c r="A110" s="13" t="s">
        <v>70</v>
      </c>
      <c r="B110" s="14">
        <v>0.56000000000000005</v>
      </c>
      <c r="C110" s="15">
        <v>0.71</v>
      </c>
      <c r="D110" s="16">
        <v>0.42</v>
      </c>
      <c r="E110" s="15">
        <v>0</v>
      </c>
      <c r="F110" s="16">
        <v>0.82</v>
      </c>
      <c r="G110" s="16">
        <v>0.62</v>
      </c>
      <c r="H110" s="16">
        <v>0</v>
      </c>
      <c r="I110" s="15">
        <v>0.08</v>
      </c>
      <c r="J110" s="16">
        <v>1.26</v>
      </c>
      <c r="K110" s="15">
        <v>1.61</v>
      </c>
      <c r="L110" s="16">
        <v>0</v>
      </c>
      <c r="M110" s="16">
        <v>0</v>
      </c>
      <c r="N110" s="16">
        <v>0.28000000000000003</v>
      </c>
      <c r="O110" s="16">
        <v>0.75</v>
      </c>
    </row>
    <row r="111" spans="1:15" x14ac:dyDescent="0.2">
      <c r="A111" s="13" t="s">
        <v>33</v>
      </c>
      <c r="B111" s="14">
        <v>6.75</v>
      </c>
      <c r="C111" s="15">
        <v>6.06</v>
      </c>
      <c r="D111" s="16">
        <v>7.42</v>
      </c>
      <c r="E111" s="15">
        <v>15.11</v>
      </c>
      <c r="F111" s="16">
        <v>8.56</v>
      </c>
      <c r="G111" s="16">
        <v>2.36</v>
      </c>
      <c r="H111" s="16">
        <v>0.56000000000000005</v>
      </c>
      <c r="I111" s="15">
        <v>4.6399999999999997</v>
      </c>
      <c r="J111" s="16">
        <v>9.7899999999999991</v>
      </c>
      <c r="K111" s="15">
        <v>8.84</v>
      </c>
      <c r="L111" s="16">
        <v>6.99</v>
      </c>
      <c r="M111" s="16">
        <v>8.2200000000000006</v>
      </c>
      <c r="N111" s="16">
        <v>4.58</v>
      </c>
      <c r="O111" s="16">
        <v>5.63</v>
      </c>
    </row>
    <row r="112" spans="1:15" x14ac:dyDescent="0.2">
      <c r="A112" s="5" t="s">
        <v>71</v>
      </c>
      <c r="B112" s="10"/>
    </row>
    <row r="113" spans="1:15" ht="22.5" x14ac:dyDescent="0.2">
      <c r="A113" s="13" t="s">
        <v>67</v>
      </c>
      <c r="B113" s="14">
        <v>62.08</v>
      </c>
      <c r="C113" s="15">
        <v>56.3</v>
      </c>
      <c r="D113" s="16">
        <v>67.67</v>
      </c>
      <c r="E113" s="15">
        <v>50.28</v>
      </c>
      <c r="F113" s="16">
        <v>58.86</v>
      </c>
      <c r="G113" s="16">
        <v>71.319999999999993</v>
      </c>
      <c r="H113" s="16">
        <v>69.03</v>
      </c>
      <c r="I113" s="15">
        <v>62.52</v>
      </c>
      <c r="J113" s="16">
        <v>61.44</v>
      </c>
      <c r="K113" s="15">
        <v>60.98</v>
      </c>
      <c r="L113" s="16">
        <v>59.72</v>
      </c>
      <c r="M113" s="16">
        <v>60.87</v>
      </c>
      <c r="N113" s="16">
        <v>64.81</v>
      </c>
      <c r="O113" s="16">
        <v>62.57</v>
      </c>
    </row>
    <row r="114" spans="1:15" ht="22.5" x14ac:dyDescent="0.2">
      <c r="A114" s="13" t="s">
        <v>68</v>
      </c>
      <c r="B114" s="14">
        <v>27.74</v>
      </c>
      <c r="C114" s="15">
        <v>32.74</v>
      </c>
      <c r="D114" s="16">
        <v>22.9</v>
      </c>
      <c r="E114" s="15">
        <v>33.9</v>
      </c>
      <c r="F114" s="16">
        <v>28.47</v>
      </c>
      <c r="G114" s="16">
        <v>22.26</v>
      </c>
      <c r="H114" s="16">
        <v>28.28</v>
      </c>
      <c r="I114" s="15">
        <v>29.18</v>
      </c>
      <c r="J114" s="16">
        <v>25.67</v>
      </c>
      <c r="K114" s="15">
        <v>24.91</v>
      </c>
      <c r="L114" s="16">
        <v>32.46</v>
      </c>
      <c r="M114" s="16">
        <v>29.08</v>
      </c>
      <c r="N114" s="16">
        <v>27.47</v>
      </c>
      <c r="O114" s="16">
        <v>26.59</v>
      </c>
    </row>
    <row r="115" spans="1:15" ht="22.5" x14ac:dyDescent="0.2">
      <c r="A115" s="13" t="s">
        <v>69</v>
      </c>
      <c r="B115" s="14">
        <v>3.22</v>
      </c>
      <c r="C115" s="15">
        <v>4.84</v>
      </c>
      <c r="D115" s="16">
        <v>1.65</v>
      </c>
      <c r="E115" s="15">
        <v>3.41</v>
      </c>
      <c r="F115" s="16">
        <v>3.78</v>
      </c>
      <c r="G115" s="16">
        <v>3.36</v>
      </c>
      <c r="H115" s="16">
        <v>0.98</v>
      </c>
      <c r="I115" s="15">
        <v>2.4900000000000002</v>
      </c>
      <c r="J115" s="16">
        <v>4.28</v>
      </c>
      <c r="K115" s="15">
        <v>5.73</v>
      </c>
      <c r="L115" s="16">
        <v>1.1299999999999999</v>
      </c>
      <c r="M115" s="16">
        <v>1.23</v>
      </c>
      <c r="N115" s="16">
        <v>2.77</v>
      </c>
      <c r="O115" s="16">
        <v>4.54</v>
      </c>
    </row>
    <row r="116" spans="1:15" x14ac:dyDescent="0.2">
      <c r="A116" s="13" t="s">
        <v>70</v>
      </c>
      <c r="B116" s="14">
        <v>0.82</v>
      </c>
      <c r="C116" s="15">
        <v>0</v>
      </c>
      <c r="D116" s="16">
        <v>1.61</v>
      </c>
      <c r="E116" s="15">
        <v>0</v>
      </c>
      <c r="F116" s="16">
        <v>1.24</v>
      </c>
      <c r="G116" s="16">
        <v>0.77</v>
      </c>
      <c r="H116" s="16">
        <v>0</v>
      </c>
      <c r="I116" s="15">
        <v>0.47</v>
      </c>
      <c r="J116" s="16">
        <v>1.31</v>
      </c>
      <c r="K116" s="15">
        <v>0.62</v>
      </c>
      <c r="L116" s="16">
        <v>0</v>
      </c>
      <c r="M116" s="16">
        <v>0.49</v>
      </c>
      <c r="N116" s="16">
        <v>0.9</v>
      </c>
      <c r="O116" s="16">
        <v>1.84</v>
      </c>
    </row>
    <row r="117" spans="1:15" x14ac:dyDescent="0.2">
      <c r="A117" s="13" t="s">
        <v>33</v>
      </c>
      <c r="B117" s="14">
        <v>6.14</v>
      </c>
      <c r="C117" s="15">
        <v>6.12</v>
      </c>
      <c r="D117" s="16">
        <v>6.17</v>
      </c>
      <c r="E117" s="15">
        <v>12.42</v>
      </c>
      <c r="F117" s="16">
        <v>7.65</v>
      </c>
      <c r="G117" s="16">
        <v>2.2799999999999998</v>
      </c>
      <c r="H117" s="16">
        <v>1.72</v>
      </c>
      <c r="I117" s="15">
        <v>5.34</v>
      </c>
      <c r="J117" s="16">
        <v>7.3</v>
      </c>
      <c r="K117" s="15">
        <v>7.77</v>
      </c>
      <c r="L117" s="16">
        <v>6.69</v>
      </c>
      <c r="M117" s="16">
        <v>8.33</v>
      </c>
      <c r="N117" s="16">
        <v>4.05</v>
      </c>
      <c r="O117" s="16">
        <v>4.47</v>
      </c>
    </row>
    <row r="118" spans="1:15" x14ac:dyDescent="0.2">
      <c r="A118" s="5" t="s">
        <v>72</v>
      </c>
      <c r="B118" s="10"/>
    </row>
    <row r="119" spans="1:15" ht="22.5" x14ac:dyDescent="0.2">
      <c r="A119" s="13" t="s">
        <v>67</v>
      </c>
      <c r="B119" s="14">
        <v>21.05</v>
      </c>
      <c r="C119" s="15">
        <v>18.25</v>
      </c>
      <c r="D119" s="16">
        <v>23.77</v>
      </c>
      <c r="E119" s="15">
        <v>15.27</v>
      </c>
      <c r="F119" s="16">
        <v>20.64</v>
      </c>
      <c r="G119" s="16">
        <v>28.14</v>
      </c>
      <c r="H119" s="16">
        <v>17.02</v>
      </c>
      <c r="I119" s="15">
        <v>21.11</v>
      </c>
      <c r="J119" s="16">
        <v>20.98</v>
      </c>
      <c r="K119" s="15">
        <v>17.38</v>
      </c>
      <c r="L119" s="16">
        <v>19.04</v>
      </c>
      <c r="M119" s="16">
        <v>22.82</v>
      </c>
      <c r="N119" s="16">
        <v>22.8</v>
      </c>
      <c r="O119" s="16">
        <v>22.39</v>
      </c>
    </row>
    <row r="120" spans="1:15" ht="22.5" x14ac:dyDescent="0.2">
      <c r="A120" s="13" t="s">
        <v>68</v>
      </c>
      <c r="B120" s="14">
        <v>18.23</v>
      </c>
      <c r="C120" s="15">
        <v>19.14</v>
      </c>
      <c r="D120" s="16">
        <v>17.350000000000001</v>
      </c>
      <c r="E120" s="15">
        <v>20.059999999999999</v>
      </c>
      <c r="F120" s="16">
        <v>18.61</v>
      </c>
      <c r="G120" s="16">
        <v>16.96</v>
      </c>
      <c r="H120" s="16">
        <v>17.37</v>
      </c>
      <c r="I120" s="15">
        <v>17.43</v>
      </c>
      <c r="J120" s="16">
        <v>19.39</v>
      </c>
      <c r="K120" s="15">
        <v>16.63</v>
      </c>
      <c r="L120" s="16">
        <v>21.37</v>
      </c>
      <c r="M120" s="16">
        <v>16.02</v>
      </c>
      <c r="N120" s="16">
        <v>20.85</v>
      </c>
      <c r="O120" s="16">
        <v>16.68</v>
      </c>
    </row>
    <row r="121" spans="1:15" ht="22.5" x14ac:dyDescent="0.2">
      <c r="A121" s="13" t="s">
        <v>69</v>
      </c>
      <c r="B121" s="14">
        <v>21.73</v>
      </c>
      <c r="C121" s="15">
        <v>21.76</v>
      </c>
      <c r="D121" s="16">
        <v>21.71</v>
      </c>
      <c r="E121" s="15">
        <v>25.82</v>
      </c>
      <c r="F121" s="16">
        <v>22.75</v>
      </c>
      <c r="G121" s="16">
        <v>18.920000000000002</v>
      </c>
      <c r="H121" s="16">
        <v>19.149999999999999</v>
      </c>
      <c r="I121" s="15">
        <v>22.94</v>
      </c>
      <c r="J121" s="16">
        <v>20</v>
      </c>
      <c r="K121" s="15">
        <v>21.46</v>
      </c>
      <c r="L121" s="16">
        <v>21.07</v>
      </c>
      <c r="M121" s="16">
        <v>21.36</v>
      </c>
      <c r="N121" s="16">
        <v>20.59</v>
      </c>
      <c r="O121" s="16">
        <v>24.39</v>
      </c>
    </row>
    <row r="122" spans="1:15" x14ac:dyDescent="0.2">
      <c r="A122" s="13" t="s">
        <v>70</v>
      </c>
      <c r="B122" s="14">
        <v>24.12</v>
      </c>
      <c r="C122" s="15">
        <v>28.27</v>
      </c>
      <c r="D122" s="16">
        <v>20.100000000000001</v>
      </c>
      <c r="E122" s="15">
        <v>18.739999999999998</v>
      </c>
      <c r="F122" s="16">
        <v>21.61</v>
      </c>
      <c r="G122" s="16">
        <v>21.81</v>
      </c>
      <c r="H122" s="16">
        <v>39.65</v>
      </c>
      <c r="I122" s="15">
        <v>24.71</v>
      </c>
      <c r="J122" s="16">
        <v>23.27</v>
      </c>
      <c r="K122" s="15">
        <v>24.63</v>
      </c>
      <c r="L122" s="16">
        <v>23.19</v>
      </c>
      <c r="M122" s="16">
        <v>26</v>
      </c>
      <c r="N122" s="16">
        <v>23.89</v>
      </c>
      <c r="O122" s="16">
        <v>22.55</v>
      </c>
    </row>
    <row r="123" spans="1:15" x14ac:dyDescent="0.2">
      <c r="A123" s="13" t="s">
        <v>33</v>
      </c>
      <c r="B123" s="14">
        <v>14.86</v>
      </c>
      <c r="C123" s="15">
        <v>12.58</v>
      </c>
      <c r="D123" s="16">
        <v>17.07</v>
      </c>
      <c r="E123" s="15">
        <v>20.11</v>
      </c>
      <c r="F123" s="16">
        <v>16.39</v>
      </c>
      <c r="G123" s="16">
        <v>14.17</v>
      </c>
      <c r="H123" s="16">
        <v>6.81</v>
      </c>
      <c r="I123" s="15">
        <v>13.81</v>
      </c>
      <c r="J123" s="16">
        <v>16.37</v>
      </c>
      <c r="K123" s="15">
        <v>19.899999999999999</v>
      </c>
      <c r="L123" s="16">
        <v>15.33</v>
      </c>
      <c r="M123" s="16">
        <v>13.79</v>
      </c>
      <c r="N123" s="16">
        <v>11.87</v>
      </c>
      <c r="O123" s="16">
        <v>13.98</v>
      </c>
    </row>
    <row r="124" spans="1:15" x14ac:dyDescent="0.2">
      <c r="A124" s="13"/>
      <c r="B124" s="14"/>
      <c r="C124" s="25"/>
      <c r="D124" s="16"/>
      <c r="E124" s="25"/>
      <c r="F124" s="16"/>
      <c r="G124" s="16"/>
      <c r="H124" s="16"/>
      <c r="I124" s="25"/>
      <c r="J124" s="16"/>
      <c r="K124" s="25"/>
      <c r="L124" s="16"/>
      <c r="M124" s="16"/>
      <c r="N124" s="16"/>
      <c r="O124" s="16"/>
    </row>
    <row r="125" spans="1:15" x14ac:dyDescent="0.2">
      <c r="A125" s="35" t="s">
        <v>264</v>
      </c>
      <c r="B125" s="10"/>
    </row>
    <row r="126" spans="1:15" x14ac:dyDescent="0.2">
      <c r="A126" s="35" t="s">
        <v>265</v>
      </c>
      <c r="B126" s="10"/>
    </row>
    <row r="127" spans="1:15" x14ac:dyDescent="0.2">
      <c r="A127" s="13" t="s">
        <v>73</v>
      </c>
      <c r="B127" s="14">
        <v>2.06</v>
      </c>
      <c r="C127" s="15">
        <v>1.51</v>
      </c>
      <c r="D127" s="16">
        <v>2.59</v>
      </c>
      <c r="E127" s="15">
        <v>1.17</v>
      </c>
      <c r="F127" s="16">
        <v>2.52</v>
      </c>
      <c r="G127" s="16">
        <v>1.06</v>
      </c>
      <c r="H127" s="16">
        <v>2.44</v>
      </c>
      <c r="I127" s="15">
        <v>2.14</v>
      </c>
      <c r="J127" s="16">
        <v>1.94</v>
      </c>
      <c r="K127" s="15">
        <v>1.29</v>
      </c>
      <c r="L127" s="16">
        <v>1.46</v>
      </c>
      <c r="M127" s="16">
        <v>2.31</v>
      </c>
      <c r="N127" s="16">
        <v>1.25</v>
      </c>
      <c r="O127" s="16">
        <v>4.12</v>
      </c>
    </row>
    <row r="128" spans="1:15" x14ac:dyDescent="0.2">
      <c r="A128" s="13" t="s">
        <v>74</v>
      </c>
      <c r="B128" s="14">
        <v>12.85</v>
      </c>
      <c r="C128" s="15">
        <v>11.86</v>
      </c>
      <c r="D128" s="16">
        <v>13.8</v>
      </c>
      <c r="E128" s="15">
        <v>19.100000000000001</v>
      </c>
      <c r="F128" s="16">
        <v>13.01</v>
      </c>
      <c r="G128" s="16">
        <v>8.44</v>
      </c>
      <c r="H128" s="16">
        <v>13.82</v>
      </c>
      <c r="I128" s="15">
        <v>15.23</v>
      </c>
      <c r="J128" s="16">
        <v>9.42</v>
      </c>
      <c r="K128" s="15">
        <v>14.67</v>
      </c>
      <c r="L128" s="16">
        <v>11.79</v>
      </c>
      <c r="M128" s="16">
        <v>8.41</v>
      </c>
      <c r="N128" s="16">
        <v>15.01</v>
      </c>
      <c r="O128" s="16">
        <v>13.28</v>
      </c>
    </row>
    <row r="129" spans="1:15" x14ac:dyDescent="0.2">
      <c r="A129" s="26" t="s">
        <v>236</v>
      </c>
      <c r="B129" s="28">
        <f t="shared" ref="B129:O129" si="9">B128+B127</f>
        <v>14.91</v>
      </c>
      <c r="C129" s="28">
        <f t="shared" si="9"/>
        <v>13.37</v>
      </c>
      <c r="D129" s="28">
        <f t="shared" si="9"/>
        <v>16.39</v>
      </c>
      <c r="E129" s="28">
        <f t="shared" si="9"/>
        <v>20.270000000000003</v>
      </c>
      <c r="F129" s="28">
        <f t="shared" si="9"/>
        <v>15.53</v>
      </c>
      <c r="G129" s="28">
        <f t="shared" si="9"/>
        <v>9.5</v>
      </c>
      <c r="H129" s="28">
        <f t="shared" si="9"/>
        <v>16.260000000000002</v>
      </c>
      <c r="I129" s="28">
        <f t="shared" si="9"/>
        <v>17.37</v>
      </c>
      <c r="J129" s="28">
        <f t="shared" si="9"/>
        <v>11.36</v>
      </c>
      <c r="K129" s="28">
        <f t="shared" si="9"/>
        <v>15.96</v>
      </c>
      <c r="L129" s="28">
        <f t="shared" si="9"/>
        <v>13.25</v>
      </c>
      <c r="M129" s="28">
        <f t="shared" si="9"/>
        <v>10.72</v>
      </c>
      <c r="N129" s="28">
        <f t="shared" si="9"/>
        <v>16.259999999999998</v>
      </c>
      <c r="O129" s="28">
        <f t="shared" si="9"/>
        <v>17.399999999999999</v>
      </c>
    </row>
    <row r="130" spans="1:15" x14ac:dyDescent="0.2">
      <c r="A130" s="13" t="s">
        <v>75</v>
      </c>
      <c r="B130" s="14">
        <v>35.869999999999997</v>
      </c>
      <c r="C130" s="15">
        <v>38.86</v>
      </c>
      <c r="D130" s="16">
        <v>32.979999999999997</v>
      </c>
      <c r="E130" s="15">
        <v>30.11</v>
      </c>
      <c r="F130" s="16">
        <v>32.24</v>
      </c>
      <c r="G130" s="16">
        <v>41.49</v>
      </c>
      <c r="H130" s="16">
        <v>44.9</v>
      </c>
      <c r="I130" s="15">
        <v>33.49</v>
      </c>
      <c r="J130" s="16">
        <v>39.31</v>
      </c>
      <c r="K130" s="15">
        <v>30.18</v>
      </c>
      <c r="L130" s="16">
        <v>44.35</v>
      </c>
      <c r="M130" s="16">
        <v>34.97</v>
      </c>
      <c r="N130" s="16">
        <v>38.49</v>
      </c>
      <c r="O130" s="16">
        <v>33.81</v>
      </c>
    </row>
    <row r="131" spans="1:15" x14ac:dyDescent="0.2">
      <c r="A131" s="13" t="s">
        <v>76</v>
      </c>
      <c r="B131" s="14">
        <v>22.02</v>
      </c>
      <c r="C131" s="15">
        <v>21.43</v>
      </c>
      <c r="D131" s="16">
        <v>22.59</v>
      </c>
      <c r="E131" s="15">
        <v>19.190000000000001</v>
      </c>
      <c r="F131" s="16">
        <v>24.47</v>
      </c>
      <c r="G131" s="16">
        <v>21.54</v>
      </c>
      <c r="H131" s="16">
        <v>16.22</v>
      </c>
      <c r="I131" s="15">
        <v>22.65</v>
      </c>
      <c r="J131" s="16">
        <v>21.11</v>
      </c>
      <c r="K131" s="15">
        <v>26.68</v>
      </c>
      <c r="L131" s="16">
        <v>16.809999999999999</v>
      </c>
      <c r="M131" s="16">
        <v>19.91</v>
      </c>
      <c r="N131" s="16">
        <v>24.76</v>
      </c>
      <c r="O131" s="16">
        <v>19.02</v>
      </c>
    </row>
    <row r="132" spans="1:15" x14ac:dyDescent="0.2">
      <c r="A132" s="13" t="s">
        <v>77</v>
      </c>
      <c r="B132" s="14">
        <v>11.65</v>
      </c>
      <c r="C132" s="15">
        <v>10.88</v>
      </c>
      <c r="D132" s="16">
        <v>12.4</v>
      </c>
      <c r="E132" s="15">
        <v>12.8</v>
      </c>
      <c r="F132" s="16">
        <v>11.07</v>
      </c>
      <c r="G132" s="16">
        <v>13.22</v>
      </c>
      <c r="H132" s="16">
        <v>10.76</v>
      </c>
      <c r="I132" s="15">
        <v>12.52</v>
      </c>
      <c r="J132" s="16">
        <v>10.41</v>
      </c>
      <c r="K132" s="15">
        <v>11.1</v>
      </c>
      <c r="L132" s="16">
        <v>9.86</v>
      </c>
      <c r="M132" s="16">
        <v>11.33</v>
      </c>
      <c r="N132" s="16">
        <v>11.7</v>
      </c>
      <c r="O132" s="16">
        <v>13.76</v>
      </c>
    </row>
    <row r="133" spans="1:15" x14ac:dyDescent="0.2">
      <c r="A133" s="26" t="s">
        <v>237</v>
      </c>
      <c r="B133" s="28">
        <f t="shared" ref="B133:O133" si="10">B132+B131</f>
        <v>33.67</v>
      </c>
      <c r="C133" s="28">
        <f t="shared" si="10"/>
        <v>32.31</v>
      </c>
      <c r="D133" s="28">
        <f t="shared" si="10"/>
        <v>34.99</v>
      </c>
      <c r="E133" s="28">
        <f t="shared" si="10"/>
        <v>31.990000000000002</v>
      </c>
      <c r="F133" s="28">
        <f t="shared" si="10"/>
        <v>35.54</v>
      </c>
      <c r="G133" s="28">
        <f t="shared" si="10"/>
        <v>34.76</v>
      </c>
      <c r="H133" s="28">
        <f t="shared" si="10"/>
        <v>26.979999999999997</v>
      </c>
      <c r="I133" s="28">
        <f t="shared" si="10"/>
        <v>35.17</v>
      </c>
      <c r="J133" s="28">
        <f t="shared" si="10"/>
        <v>31.52</v>
      </c>
      <c r="K133" s="28">
        <f t="shared" si="10"/>
        <v>37.78</v>
      </c>
      <c r="L133" s="28">
        <f t="shared" si="10"/>
        <v>26.669999999999998</v>
      </c>
      <c r="M133" s="28">
        <f t="shared" si="10"/>
        <v>31.240000000000002</v>
      </c>
      <c r="N133" s="28">
        <f t="shared" si="10"/>
        <v>36.46</v>
      </c>
      <c r="O133" s="28">
        <f t="shared" si="10"/>
        <v>32.78</v>
      </c>
    </row>
    <row r="134" spans="1:15" x14ac:dyDescent="0.2">
      <c r="A134" s="13" t="s">
        <v>33</v>
      </c>
      <c r="B134" s="14">
        <v>15.55</v>
      </c>
      <c r="C134" s="15">
        <v>15.46</v>
      </c>
      <c r="D134" s="16">
        <v>15.64</v>
      </c>
      <c r="E134" s="15">
        <v>17.63</v>
      </c>
      <c r="F134" s="16">
        <v>16.7</v>
      </c>
      <c r="G134" s="16">
        <v>14.26</v>
      </c>
      <c r="H134" s="16">
        <v>11.87</v>
      </c>
      <c r="I134" s="15">
        <v>13.98</v>
      </c>
      <c r="J134" s="16">
        <v>17.82</v>
      </c>
      <c r="K134" s="15">
        <v>16.079999999999998</v>
      </c>
      <c r="L134" s="16">
        <v>15.73</v>
      </c>
      <c r="M134" s="16">
        <v>23.07</v>
      </c>
      <c r="N134" s="16">
        <v>8.7799999999999994</v>
      </c>
      <c r="O134" s="16">
        <v>16.010000000000002</v>
      </c>
    </row>
    <row r="135" spans="1:15" x14ac:dyDescent="0.2">
      <c r="A135" s="13"/>
      <c r="B135" s="14"/>
      <c r="C135" s="25"/>
      <c r="D135" s="16"/>
      <c r="E135" s="25"/>
      <c r="F135" s="16"/>
      <c r="G135" s="16"/>
      <c r="H135" s="16"/>
      <c r="I135" s="25"/>
      <c r="J135" s="16"/>
      <c r="K135" s="25"/>
      <c r="L135" s="16"/>
      <c r="M135" s="16"/>
      <c r="N135" s="16"/>
      <c r="O135" s="16"/>
    </row>
    <row r="136" spans="1:15" x14ac:dyDescent="0.2">
      <c r="A136" s="35" t="s">
        <v>266</v>
      </c>
      <c r="B136" s="10"/>
    </row>
    <row r="137" spans="1:15" x14ac:dyDescent="0.2">
      <c r="A137" s="35" t="s">
        <v>267</v>
      </c>
      <c r="B137" s="10"/>
    </row>
    <row r="138" spans="1:15" x14ac:dyDescent="0.2">
      <c r="A138" s="13" t="s">
        <v>78</v>
      </c>
      <c r="B138" s="14">
        <v>55.01</v>
      </c>
      <c r="C138" s="15">
        <v>56.1</v>
      </c>
      <c r="D138" s="16">
        <v>53.94</v>
      </c>
      <c r="E138" s="15">
        <v>51.63</v>
      </c>
      <c r="F138" s="16">
        <v>51.7</v>
      </c>
      <c r="G138" s="16">
        <v>56.27</v>
      </c>
      <c r="H138" s="16">
        <v>67.06</v>
      </c>
      <c r="I138" s="15">
        <v>55.27</v>
      </c>
      <c r="J138" s="16">
        <v>54.63</v>
      </c>
      <c r="K138" s="15">
        <v>55.52</v>
      </c>
      <c r="L138" s="16">
        <v>52.16</v>
      </c>
      <c r="M138" s="16">
        <v>49.66</v>
      </c>
      <c r="N138" s="16">
        <v>61.27</v>
      </c>
      <c r="O138" s="16">
        <v>53.65</v>
      </c>
    </row>
    <row r="139" spans="1:15" x14ac:dyDescent="0.2">
      <c r="A139" s="13" t="s">
        <v>79</v>
      </c>
      <c r="B139" s="14">
        <v>8.5500000000000007</v>
      </c>
      <c r="C139" s="15">
        <v>9.3800000000000008</v>
      </c>
      <c r="D139" s="16">
        <v>7.74</v>
      </c>
      <c r="E139" s="15">
        <v>10.25</v>
      </c>
      <c r="F139" s="16">
        <v>9.6199999999999992</v>
      </c>
      <c r="G139" s="16">
        <v>7.71</v>
      </c>
      <c r="H139" s="16">
        <v>4.7699999999999996</v>
      </c>
      <c r="I139" s="15">
        <v>8.06</v>
      </c>
      <c r="J139" s="16">
        <v>9.25</v>
      </c>
      <c r="K139" s="15">
        <v>9.3000000000000007</v>
      </c>
      <c r="L139" s="16">
        <v>8.33</v>
      </c>
      <c r="M139" s="16">
        <v>7.79</v>
      </c>
      <c r="N139" s="16">
        <v>5.83</v>
      </c>
      <c r="O139" s="16">
        <v>12.24</v>
      </c>
    </row>
    <row r="140" spans="1:15" x14ac:dyDescent="0.2">
      <c r="A140" s="13" t="s">
        <v>80</v>
      </c>
      <c r="B140" s="14">
        <v>25.06</v>
      </c>
      <c r="C140" s="15">
        <v>16.11</v>
      </c>
      <c r="D140" s="16">
        <v>33.729999999999997</v>
      </c>
      <c r="E140" s="15">
        <v>21.11</v>
      </c>
      <c r="F140" s="16">
        <v>29.13</v>
      </c>
      <c r="G140" s="16">
        <v>21.55</v>
      </c>
      <c r="H140" s="16">
        <v>18.55</v>
      </c>
      <c r="I140" s="15">
        <v>28.6</v>
      </c>
      <c r="J140" s="16">
        <v>19.98</v>
      </c>
      <c r="K140" s="15">
        <v>27.09</v>
      </c>
      <c r="L140" s="16">
        <v>26.38</v>
      </c>
      <c r="M140" s="16">
        <v>30.77</v>
      </c>
      <c r="N140" s="16">
        <v>21.69</v>
      </c>
      <c r="O140" s="16">
        <v>20.48</v>
      </c>
    </row>
    <row r="141" spans="1:15" ht="22.5" x14ac:dyDescent="0.2">
      <c r="A141" s="13" t="s">
        <v>81</v>
      </c>
      <c r="B141" s="14">
        <v>5.39</v>
      </c>
      <c r="C141" s="15">
        <v>4.75</v>
      </c>
      <c r="D141" s="16">
        <v>6.01</v>
      </c>
      <c r="E141" s="15">
        <v>3.62</v>
      </c>
      <c r="F141" s="16">
        <v>6.26</v>
      </c>
      <c r="G141" s="16">
        <v>4.6900000000000004</v>
      </c>
      <c r="H141" s="16">
        <v>4.5599999999999996</v>
      </c>
      <c r="I141" s="15">
        <v>5.65</v>
      </c>
      <c r="J141" s="16">
        <v>5.01</v>
      </c>
      <c r="K141" s="15">
        <v>4.5</v>
      </c>
      <c r="L141" s="16">
        <v>4.99</v>
      </c>
      <c r="M141" s="16">
        <v>5.85</v>
      </c>
      <c r="N141" s="16">
        <v>4.67</v>
      </c>
      <c r="O141" s="16">
        <v>7.14</v>
      </c>
    </row>
    <row r="142" spans="1:15" x14ac:dyDescent="0.2">
      <c r="A142" s="13" t="s">
        <v>82</v>
      </c>
      <c r="B142" s="14">
        <v>18.170000000000002</v>
      </c>
      <c r="C142" s="15">
        <v>18.23</v>
      </c>
      <c r="D142" s="16">
        <v>18.11</v>
      </c>
      <c r="E142" s="15">
        <v>10.15</v>
      </c>
      <c r="F142" s="16">
        <v>19.97</v>
      </c>
      <c r="G142" s="16">
        <v>22.74</v>
      </c>
      <c r="H142" s="16">
        <v>11.44</v>
      </c>
      <c r="I142" s="15">
        <v>18.2</v>
      </c>
      <c r="J142" s="16">
        <v>18.12</v>
      </c>
      <c r="K142" s="15">
        <v>19.02</v>
      </c>
      <c r="L142" s="16">
        <v>22.9</v>
      </c>
      <c r="M142" s="16">
        <v>16.940000000000001</v>
      </c>
      <c r="N142" s="16">
        <v>18.170000000000002</v>
      </c>
      <c r="O142" s="16">
        <v>15.23</v>
      </c>
    </row>
    <row r="143" spans="1:15" x14ac:dyDescent="0.2">
      <c r="A143" s="26" t="s">
        <v>84</v>
      </c>
      <c r="B143" s="28">
        <v>89.64</v>
      </c>
      <c r="C143" s="29">
        <v>87.31</v>
      </c>
      <c r="D143" s="28">
        <v>91.89</v>
      </c>
      <c r="E143" s="29">
        <v>78.88</v>
      </c>
      <c r="F143" s="28">
        <v>90.32</v>
      </c>
      <c r="G143" s="28">
        <v>93.16</v>
      </c>
      <c r="H143" s="28">
        <v>90.1</v>
      </c>
      <c r="I143" s="29">
        <v>91.35</v>
      </c>
      <c r="J143" s="28">
        <v>87.17</v>
      </c>
      <c r="K143" s="29">
        <v>87.98</v>
      </c>
      <c r="L143" s="28">
        <v>92.93</v>
      </c>
      <c r="M143" s="28">
        <v>90.28</v>
      </c>
      <c r="N143" s="28">
        <v>90.49</v>
      </c>
      <c r="O143" s="28">
        <v>87.41</v>
      </c>
    </row>
    <row r="144" spans="1:15" ht="22.5" x14ac:dyDescent="0.2">
      <c r="A144" s="13" t="s">
        <v>83</v>
      </c>
      <c r="B144" s="14">
        <v>5.39</v>
      </c>
      <c r="C144" s="15">
        <v>6.17</v>
      </c>
      <c r="D144" s="16">
        <v>4.63</v>
      </c>
      <c r="E144" s="15">
        <v>6.99</v>
      </c>
      <c r="F144" s="16">
        <v>4.07</v>
      </c>
      <c r="G144" s="16">
        <v>5.99</v>
      </c>
      <c r="H144" s="16">
        <v>8.01</v>
      </c>
      <c r="I144" s="15">
        <v>4.8899999999999997</v>
      </c>
      <c r="J144" s="16">
        <v>6.11</v>
      </c>
      <c r="K144" s="15">
        <v>5.87</v>
      </c>
      <c r="L144" s="16">
        <v>1.66</v>
      </c>
      <c r="M144" s="16">
        <v>5.5</v>
      </c>
      <c r="N144" s="16">
        <v>7.1</v>
      </c>
      <c r="O144" s="16">
        <v>5.0599999999999996</v>
      </c>
    </row>
    <row r="145" spans="1:15" x14ac:dyDescent="0.2">
      <c r="A145" s="13" t="s">
        <v>33</v>
      </c>
      <c r="B145" s="14">
        <v>4.97</v>
      </c>
      <c r="C145" s="15">
        <v>6.52</v>
      </c>
      <c r="D145" s="16">
        <v>3.47</v>
      </c>
      <c r="E145" s="15">
        <v>14.14</v>
      </c>
      <c r="F145" s="16">
        <v>5.61</v>
      </c>
      <c r="G145" s="16">
        <v>0.85</v>
      </c>
      <c r="H145" s="16">
        <v>1.89</v>
      </c>
      <c r="I145" s="15">
        <v>3.76</v>
      </c>
      <c r="J145" s="16">
        <v>6.72</v>
      </c>
      <c r="K145" s="15">
        <v>6.14</v>
      </c>
      <c r="L145" s="16">
        <v>5.41</v>
      </c>
      <c r="M145" s="16">
        <v>4.22</v>
      </c>
      <c r="N145" s="16">
        <v>2.41</v>
      </c>
      <c r="O145" s="16">
        <v>7.53</v>
      </c>
    </row>
    <row r="146" spans="1:15" x14ac:dyDescent="0.2">
      <c r="A146" s="13"/>
      <c r="B146" s="14"/>
      <c r="C146" s="25"/>
      <c r="D146" s="16"/>
      <c r="E146" s="25"/>
      <c r="F146" s="16"/>
      <c r="G146" s="16"/>
      <c r="H146" s="16"/>
      <c r="I146" s="25"/>
      <c r="J146" s="16"/>
      <c r="K146" s="25"/>
      <c r="L146" s="16"/>
      <c r="M146" s="16"/>
      <c r="N146" s="16"/>
      <c r="O146" s="16"/>
    </row>
    <row r="147" spans="1:15" x14ac:dyDescent="0.2">
      <c r="A147" s="35" t="s">
        <v>268</v>
      </c>
      <c r="B147" s="14"/>
      <c r="C147" s="25"/>
      <c r="D147" s="16"/>
      <c r="E147" s="25"/>
      <c r="F147" s="16"/>
      <c r="G147" s="16"/>
      <c r="H147" s="16"/>
      <c r="I147" s="25"/>
      <c r="J147" s="16"/>
      <c r="K147" s="25"/>
      <c r="L147" s="16"/>
      <c r="M147" s="16"/>
      <c r="N147" s="16"/>
      <c r="O147" s="16"/>
    </row>
    <row r="148" spans="1:15" x14ac:dyDescent="0.2">
      <c r="A148" s="35" t="s">
        <v>269</v>
      </c>
      <c r="B148" s="14"/>
      <c r="C148" s="25"/>
      <c r="D148" s="16"/>
      <c r="E148" s="25"/>
      <c r="F148" s="16"/>
      <c r="G148" s="16"/>
      <c r="H148" s="16"/>
      <c r="I148" s="25"/>
      <c r="J148" s="16"/>
      <c r="K148" s="25"/>
      <c r="L148" s="16"/>
      <c r="M148" s="16"/>
      <c r="N148" s="16"/>
      <c r="O148" s="16"/>
    </row>
    <row r="149" spans="1:15" x14ac:dyDescent="0.2">
      <c r="A149" s="5" t="s">
        <v>85</v>
      </c>
      <c r="B149" s="10"/>
    </row>
    <row r="150" spans="1:15" x14ac:dyDescent="0.2">
      <c r="A150" s="13" t="s">
        <v>86</v>
      </c>
      <c r="B150" s="14">
        <v>1.82</v>
      </c>
      <c r="C150" s="15">
        <v>1.85</v>
      </c>
      <c r="D150" s="16">
        <v>1.8</v>
      </c>
      <c r="E150" s="15">
        <v>5.54</v>
      </c>
      <c r="F150" s="16">
        <v>1.75</v>
      </c>
      <c r="G150" s="16">
        <v>0.62</v>
      </c>
      <c r="H150" s="16">
        <v>1.07</v>
      </c>
      <c r="I150" s="15">
        <v>2.0499999999999998</v>
      </c>
      <c r="J150" s="16">
        <v>1.5</v>
      </c>
      <c r="K150" s="15">
        <v>2.4</v>
      </c>
      <c r="L150" s="16">
        <v>1.94</v>
      </c>
      <c r="M150" s="16">
        <v>1.26</v>
      </c>
      <c r="N150" s="16">
        <v>1.17</v>
      </c>
      <c r="O150" s="16">
        <v>2.5499999999999998</v>
      </c>
    </row>
    <row r="151" spans="1:15" x14ac:dyDescent="0.2">
      <c r="A151" s="13" t="s">
        <v>87</v>
      </c>
      <c r="B151" s="14">
        <v>3.5</v>
      </c>
      <c r="C151" s="15">
        <v>4.5999999999999996</v>
      </c>
      <c r="D151" s="16">
        <v>2.44</v>
      </c>
      <c r="E151" s="15">
        <v>6.9</v>
      </c>
      <c r="F151" s="16">
        <v>3.93</v>
      </c>
      <c r="G151" s="16">
        <v>2.08</v>
      </c>
      <c r="H151" s="16">
        <v>1.53</v>
      </c>
      <c r="I151" s="15">
        <v>3.43</v>
      </c>
      <c r="J151" s="16">
        <v>3.6</v>
      </c>
      <c r="K151" s="15">
        <v>2.86</v>
      </c>
      <c r="L151" s="16">
        <v>3.49</v>
      </c>
      <c r="M151" s="16">
        <v>3.42</v>
      </c>
      <c r="N151" s="16">
        <v>2.39</v>
      </c>
      <c r="O151" s="16">
        <v>5.76</v>
      </c>
    </row>
    <row r="152" spans="1:15" x14ac:dyDescent="0.2">
      <c r="A152" s="26" t="s">
        <v>238</v>
      </c>
      <c r="B152" s="28">
        <f t="shared" ref="B152:O152" si="11">B151+B150</f>
        <v>5.32</v>
      </c>
      <c r="C152" s="28">
        <f t="shared" si="11"/>
        <v>6.4499999999999993</v>
      </c>
      <c r="D152" s="28">
        <f t="shared" si="11"/>
        <v>4.24</v>
      </c>
      <c r="E152" s="28">
        <f t="shared" si="11"/>
        <v>12.440000000000001</v>
      </c>
      <c r="F152" s="28">
        <f t="shared" si="11"/>
        <v>5.68</v>
      </c>
      <c r="G152" s="28">
        <f t="shared" si="11"/>
        <v>2.7</v>
      </c>
      <c r="H152" s="28">
        <f t="shared" si="11"/>
        <v>2.6</v>
      </c>
      <c r="I152" s="28">
        <f t="shared" si="11"/>
        <v>5.48</v>
      </c>
      <c r="J152" s="28">
        <f t="shared" si="11"/>
        <v>5.0999999999999996</v>
      </c>
      <c r="K152" s="28">
        <f t="shared" si="11"/>
        <v>5.26</v>
      </c>
      <c r="L152" s="28">
        <f t="shared" si="11"/>
        <v>5.43</v>
      </c>
      <c r="M152" s="28">
        <f t="shared" si="11"/>
        <v>4.68</v>
      </c>
      <c r="N152" s="28">
        <f t="shared" si="11"/>
        <v>3.56</v>
      </c>
      <c r="O152" s="28">
        <f t="shared" si="11"/>
        <v>8.3099999999999987</v>
      </c>
    </row>
    <row r="153" spans="1:15" x14ac:dyDescent="0.2">
      <c r="A153" s="13" t="s">
        <v>88</v>
      </c>
      <c r="B153" s="14">
        <v>39.44</v>
      </c>
      <c r="C153" s="15">
        <v>41.81</v>
      </c>
      <c r="D153" s="16">
        <v>37.130000000000003</v>
      </c>
      <c r="E153" s="15">
        <v>40.36</v>
      </c>
      <c r="F153" s="16">
        <v>37.83</v>
      </c>
      <c r="G153" s="16">
        <v>37.85</v>
      </c>
      <c r="H153" s="16">
        <v>46.44</v>
      </c>
      <c r="I153" s="15">
        <v>42.52</v>
      </c>
      <c r="J153" s="16">
        <v>35</v>
      </c>
      <c r="K153" s="15">
        <v>40.450000000000003</v>
      </c>
      <c r="L153" s="16">
        <v>40.32</v>
      </c>
      <c r="M153" s="16">
        <v>42.6</v>
      </c>
      <c r="N153" s="16">
        <v>41.88</v>
      </c>
      <c r="O153" s="16">
        <v>31.21</v>
      </c>
    </row>
    <row r="154" spans="1:15" x14ac:dyDescent="0.2">
      <c r="A154" s="13" t="s">
        <v>89</v>
      </c>
      <c r="B154" s="14">
        <v>17.3</v>
      </c>
      <c r="C154" s="15">
        <v>17.71</v>
      </c>
      <c r="D154" s="16">
        <v>16.89</v>
      </c>
      <c r="E154" s="15">
        <v>17.149999999999999</v>
      </c>
      <c r="F154" s="16">
        <v>19.54</v>
      </c>
      <c r="G154" s="16">
        <v>17.04</v>
      </c>
      <c r="H154" s="16">
        <v>10.01</v>
      </c>
      <c r="I154" s="15">
        <v>19.39</v>
      </c>
      <c r="J154" s="16">
        <v>14.29</v>
      </c>
      <c r="K154" s="15">
        <v>19.489999999999998</v>
      </c>
      <c r="L154" s="16">
        <v>14.66</v>
      </c>
      <c r="M154" s="16">
        <v>18.32</v>
      </c>
      <c r="N154" s="16">
        <v>16.61</v>
      </c>
      <c r="O154" s="16">
        <v>16.53</v>
      </c>
    </row>
    <row r="155" spans="1:15" x14ac:dyDescent="0.2">
      <c r="A155" s="13" t="s">
        <v>90</v>
      </c>
      <c r="B155" s="14">
        <v>28.07</v>
      </c>
      <c r="C155" s="15">
        <v>23.96</v>
      </c>
      <c r="D155" s="16">
        <v>32.04</v>
      </c>
      <c r="E155" s="15">
        <v>12.59</v>
      </c>
      <c r="F155" s="16">
        <v>27.16</v>
      </c>
      <c r="G155" s="16">
        <v>34.9</v>
      </c>
      <c r="H155" s="16">
        <v>32.869999999999997</v>
      </c>
      <c r="I155" s="15">
        <v>25.54</v>
      </c>
      <c r="J155" s="16">
        <v>31.7</v>
      </c>
      <c r="K155" s="15">
        <v>21.15</v>
      </c>
      <c r="L155" s="16">
        <v>26.4</v>
      </c>
      <c r="M155" s="16">
        <v>25.94</v>
      </c>
      <c r="N155" s="16">
        <v>30.94</v>
      </c>
      <c r="O155" s="16">
        <v>35.29</v>
      </c>
    </row>
    <row r="156" spans="1:15" x14ac:dyDescent="0.2">
      <c r="A156" s="26" t="s">
        <v>239</v>
      </c>
      <c r="B156" s="28">
        <f t="shared" ref="B156:O156" si="12">B155+B154</f>
        <v>45.370000000000005</v>
      </c>
      <c r="C156" s="28">
        <f t="shared" si="12"/>
        <v>41.67</v>
      </c>
      <c r="D156" s="28">
        <f t="shared" si="12"/>
        <v>48.93</v>
      </c>
      <c r="E156" s="28">
        <f t="shared" si="12"/>
        <v>29.74</v>
      </c>
      <c r="F156" s="28">
        <f t="shared" si="12"/>
        <v>46.7</v>
      </c>
      <c r="G156" s="28">
        <f t="shared" si="12"/>
        <v>51.94</v>
      </c>
      <c r="H156" s="28">
        <f t="shared" si="12"/>
        <v>42.879999999999995</v>
      </c>
      <c r="I156" s="28">
        <f t="shared" si="12"/>
        <v>44.93</v>
      </c>
      <c r="J156" s="28">
        <f t="shared" si="12"/>
        <v>45.989999999999995</v>
      </c>
      <c r="K156" s="28">
        <f t="shared" si="12"/>
        <v>40.64</v>
      </c>
      <c r="L156" s="28">
        <f t="shared" si="12"/>
        <v>41.06</v>
      </c>
      <c r="M156" s="28">
        <f t="shared" si="12"/>
        <v>44.260000000000005</v>
      </c>
      <c r="N156" s="28">
        <f t="shared" si="12"/>
        <v>47.55</v>
      </c>
      <c r="O156" s="28">
        <f t="shared" si="12"/>
        <v>51.82</v>
      </c>
    </row>
    <row r="157" spans="1:15" x14ac:dyDescent="0.2">
      <c r="A157" s="13" t="s">
        <v>33</v>
      </c>
      <c r="B157" s="14">
        <v>9.8800000000000008</v>
      </c>
      <c r="C157" s="15">
        <v>10.06</v>
      </c>
      <c r="D157" s="16">
        <v>9.69</v>
      </c>
      <c r="E157" s="15">
        <v>17.46</v>
      </c>
      <c r="F157" s="16">
        <v>9.7799999999999994</v>
      </c>
      <c r="G157" s="16">
        <v>7.51</v>
      </c>
      <c r="H157" s="16">
        <v>8.08</v>
      </c>
      <c r="I157" s="15">
        <v>7.07</v>
      </c>
      <c r="J157" s="16">
        <v>13.91</v>
      </c>
      <c r="K157" s="15">
        <v>13.64</v>
      </c>
      <c r="L157" s="16">
        <v>13.18</v>
      </c>
      <c r="M157" s="16">
        <v>8.4600000000000009</v>
      </c>
      <c r="N157" s="16">
        <v>7.01</v>
      </c>
      <c r="O157" s="16">
        <v>8.65</v>
      </c>
    </row>
    <row r="158" spans="1:15" x14ac:dyDescent="0.2">
      <c r="A158" s="5" t="s">
        <v>91</v>
      </c>
      <c r="B158" s="10"/>
    </row>
    <row r="159" spans="1:15" x14ac:dyDescent="0.2">
      <c r="A159" s="13" t="s">
        <v>86</v>
      </c>
      <c r="B159" s="14">
        <v>1.79</v>
      </c>
      <c r="C159" s="15">
        <v>1.32</v>
      </c>
      <c r="D159" s="16">
        <v>2.2400000000000002</v>
      </c>
      <c r="E159" s="15">
        <v>4.1500000000000004</v>
      </c>
      <c r="F159" s="16">
        <v>1.69</v>
      </c>
      <c r="G159" s="16">
        <v>1.34</v>
      </c>
      <c r="H159" s="16">
        <v>1.07</v>
      </c>
      <c r="I159" s="15">
        <v>1.43</v>
      </c>
      <c r="J159" s="16">
        <v>2.31</v>
      </c>
      <c r="K159" s="15">
        <v>3.11</v>
      </c>
      <c r="L159" s="16">
        <v>0.28000000000000003</v>
      </c>
      <c r="M159" s="16">
        <v>0.66</v>
      </c>
      <c r="N159" s="16">
        <v>1.93</v>
      </c>
      <c r="O159" s="16">
        <v>2.34</v>
      </c>
    </row>
    <row r="160" spans="1:15" x14ac:dyDescent="0.2">
      <c r="A160" s="13" t="s">
        <v>87</v>
      </c>
      <c r="B160" s="14">
        <v>7.22</v>
      </c>
      <c r="C160" s="15">
        <v>9.43</v>
      </c>
      <c r="D160" s="16">
        <v>5.08</v>
      </c>
      <c r="E160" s="15">
        <v>14.57</v>
      </c>
      <c r="F160" s="16">
        <v>8.3699999999999992</v>
      </c>
      <c r="G160" s="16">
        <v>3.84</v>
      </c>
      <c r="H160" s="16">
        <v>2.66</v>
      </c>
      <c r="I160" s="15">
        <v>7.37</v>
      </c>
      <c r="J160" s="16">
        <v>7</v>
      </c>
      <c r="K160" s="15">
        <v>6.52</v>
      </c>
      <c r="L160" s="16">
        <v>6.32</v>
      </c>
      <c r="M160" s="16">
        <v>8.7799999999999994</v>
      </c>
      <c r="N160" s="16">
        <v>7.29</v>
      </c>
      <c r="O160" s="16">
        <v>6.92</v>
      </c>
    </row>
    <row r="161" spans="1:15" x14ac:dyDescent="0.2">
      <c r="A161" s="26" t="s">
        <v>238</v>
      </c>
      <c r="B161" s="28">
        <f t="shared" ref="B161:O161" si="13">B160+B159</f>
        <v>9.01</v>
      </c>
      <c r="C161" s="28">
        <f t="shared" si="13"/>
        <v>10.75</v>
      </c>
      <c r="D161" s="28">
        <f t="shared" si="13"/>
        <v>7.32</v>
      </c>
      <c r="E161" s="28">
        <f t="shared" si="13"/>
        <v>18.72</v>
      </c>
      <c r="F161" s="28">
        <f t="shared" si="13"/>
        <v>10.059999999999999</v>
      </c>
      <c r="G161" s="28">
        <f t="shared" si="13"/>
        <v>5.18</v>
      </c>
      <c r="H161" s="28">
        <f t="shared" si="13"/>
        <v>3.7300000000000004</v>
      </c>
      <c r="I161" s="28">
        <f t="shared" si="13"/>
        <v>8.8000000000000007</v>
      </c>
      <c r="J161" s="28">
        <f t="shared" si="13"/>
        <v>9.31</v>
      </c>
      <c r="K161" s="28">
        <f t="shared" si="13"/>
        <v>9.629999999999999</v>
      </c>
      <c r="L161" s="28">
        <f t="shared" si="13"/>
        <v>6.6000000000000005</v>
      </c>
      <c r="M161" s="28">
        <f t="shared" si="13"/>
        <v>9.44</v>
      </c>
      <c r="N161" s="28">
        <f t="shared" si="13"/>
        <v>9.2200000000000006</v>
      </c>
      <c r="O161" s="28">
        <f t="shared" si="13"/>
        <v>9.26</v>
      </c>
    </row>
    <row r="162" spans="1:15" x14ac:dyDescent="0.2">
      <c r="A162" s="13" t="s">
        <v>88</v>
      </c>
      <c r="B162" s="14">
        <v>43.05</v>
      </c>
      <c r="C162" s="15">
        <v>45.97</v>
      </c>
      <c r="D162" s="16">
        <v>40.229999999999997</v>
      </c>
      <c r="E162" s="15">
        <v>40.98</v>
      </c>
      <c r="F162" s="16">
        <v>41.57</v>
      </c>
      <c r="G162" s="16">
        <v>40.43</v>
      </c>
      <c r="H162" s="16">
        <v>53.14</v>
      </c>
      <c r="I162" s="15">
        <v>45.76</v>
      </c>
      <c r="J162" s="16">
        <v>39.15</v>
      </c>
      <c r="K162" s="15">
        <v>45.46</v>
      </c>
      <c r="L162" s="16">
        <v>44.49</v>
      </c>
      <c r="M162" s="16">
        <v>43.95</v>
      </c>
      <c r="N162" s="16">
        <v>44.1</v>
      </c>
      <c r="O162" s="16">
        <v>37.08</v>
      </c>
    </row>
    <row r="163" spans="1:15" x14ac:dyDescent="0.2">
      <c r="A163" s="13" t="s">
        <v>89</v>
      </c>
      <c r="B163" s="14">
        <v>20</v>
      </c>
      <c r="C163" s="15">
        <v>17.75</v>
      </c>
      <c r="D163" s="16">
        <v>22.17</v>
      </c>
      <c r="E163" s="15">
        <v>13.05</v>
      </c>
      <c r="F163" s="16">
        <v>22.41</v>
      </c>
      <c r="G163" s="16">
        <v>17.77</v>
      </c>
      <c r="H163" s="16">
        <v>19.54</v>
      </c>
      <c r="I163" s="15">
        <v>21.34</v>
      </c>
      <c r="J163" s="16">
        <v>18.059999999999999</v>
      </c>
      <c r="K163" s="15">
        <v>20.37</v>
      </c>
      <c r="L163" s="16">
        <v>19.72</v>
      </c>
      <c r="M163" s="16">
        <v>19.78</v>
      </c>
      <c r="N163" s="16">
        <v>21.46</v>
      </c>
      <c r="O163" s="16">
        <v>18.07</v>
      </c>
    </row>
    <row r="164" spans="1:15" x14ac:dyDescent="0.2">
      <c r="A164" s="13" t="s">
        <v>90</v>
      </c>
      <c r="B164" s="14">
        <v>22.45</v>
      </c>
      <c r="C164" s="15">
        <v>19.09</v>
      </c>
      <c r="D164" s="16">
        <v>25.7</v>
      </c>
      <c r="E164" s="15">
        <v>17.25</v>
      </c>
      <c r="F164" s="16">
        <v>19.55</v>
      </c>
      <c r="G164" s="16">
        <v>33.159999999999997</v>
      </c>
      <c r="H164" s="16">
        <v>21.7</v>
      </c>
      <c r="I164" s="15">
        <v>20.96</v>
      </c>
      <c r="J164" s="16">
        <v>24.58</v>
      </c>
      <c r="K164" s="15">
        <v>17.97</v>
      </c>
      <c r="L164" s="16">
        <v>21.32</v>
      </c>
      <c r="M164" s="16">
        <v>19.96</v>
      </c>
      <c r="N164" s="16">
        <v>21.18</v>
      </c>
      <c r="O164" s="16">
        <v>32.42</v>
      </c>
    </row>
    <row r="165" spans="1:15" x14ac:dyDescent="0.2">
      <c r="A165" s="26" t="s">
        <v>239</v>
      </c>
      <c r="B165" s="28">
        <f t="shared" ref="B165:O165" si="14">B164+B163</f>
        <v>42.45</v>
      </c>
      <c r="C165" s="28">
        <f t="shared" si="14"/>
        <v>36.840000000000003</v>
      </c>
      <c r="D165" s="28">
        <f t="shared" si="14"/>
        <v>47.870000000000005</v>
      </c>
      <c r="E165" s="28">
        <f t="shared" si="14"/>
        <v>30.3</v>
      </c>
      <c r="F165" s="28">
        <f t="shared" si="14"/>
        <v>41.96</v>
      </c>
      <c r="G165" s="28">
        <f t="shared" si="14"/>
        <v>50.929999999999993</v>
      </c>
      <c r="H165" s="28">
        <f t="shared" si="14"/>
        <v>41.239999999999995</v>
      </c>
      <c r="I165" s="28">
        <f t="shared" si="14"/>
        <v>42.3</v>
      </c>
      <c r="J165" s="28">
        <f t="shared" si="14"/>
        <v>42.64</v>
      </c>
      <c r="K165" s="28">
        <f t="shared" si="14"/>
        <v>38.340000000000003</v>
      </c>
      <c r="L165" s="28">
        <f t="shared" si="14"/>
        <v>41.04</v>
      </c>
      <c r="M165" s="28">
        <f t="shared" si="14"/>
        <v>39.74</v>
      </c>
      <c r="N165" s="28">
        <f t="shared" si="14"/>
        <v>42.64</v>
      </c>
      <c r="O165" s="28">
        <f t="shared" si="14"/>
        <v>50.49</v>
      </c>
    </row>
    <row r="166" spans="1:15" x14ac:dyDescent="0.2">
      <c r="A166" s="13" t="s">
        <v>33</v>
      </c>
      <c r="B166" s="14">
        <v>5.5</v>
      </c>
      <c r="C166" s="15">
        <v>6.44</v>
      </c>
      <c r="D166" s="16">
        <v>4.59</v>
      </c>
      <c r="E166" s="15">
        <v>10</v>
      </c>
      <c r="F166" s="16">
        <v>6.43</v>
      </c>
      <c r="G166" s="16">
        <v>3.45</v>
      </c>
      <c r="H166" s="16">
        <v>1.89</v>
      </c>
      <c r="I166" s="15">
        <v>3.13</v>
      </c>
      <c r="J166" s="16">
        <v>8.9</v>
      </c>
      <c r="K166" s="15">
        <v>6.58</v>
      </c>
      <c r="L166" s="16">
        <v>7.87</v>
      </c>
      <c r="M166" s="16">
        <v>6.86</v>
      </c>
      <c r="N166" s="16">
        <v>4.04</v>
      </c>
      <c r="O166" s="16">
        <v>3.17</v>
      </c>
    </row>
    <row r="167" spans="1:15" x14ac:dyDescent="0.2">
      <c r="A167" s="5" t="s">
        <v>92</v>
      </c>
      <c r="B167" s="10"/>
    </row>
    <row r="168" spans="1:15" x14ac:dyDescent="0.2">
      <c r="A168" s="13" t="s">
        <v>86</v>
      </c>
      <c r="B168" s="14">
        <v>3.17</v>
      </c>
      <c r="C168" s="15">
        <v>3.18</v>
      </c>
      <c r="D168" s="16">
        <v>3.16</v>
      </c>
      <c r="E168" s="15">
        <v>9.26</v>
      </c>
      <c r="F168" s="16">
        <v>2.95</v>
      </c>
      <c r="G168" s="16">
        <v>1.89</v>
      </c>
      <c r="H168" s="16">
        <v>1.4</v>
      </c>
      <c r="I168" s="15">
        <v>3.54</v>
      </c>
      <c r="J168" s="16">
        <v>2.64</v>
      </c>
      <c r="K168" s="15">
        <v>2.38</v>
      </c>
      <c r="L168" s="16">
        <v>1.99</v>
      </c>
      <c r="M168" s="16">
        <v>3.04</v>
      </c>
      <c r="N168" s="16">
        <v>3.48</v>
      </c>
      <c r="O168" s="16">
        <v>4.5999999999999996</v>
      </c>
    </row>
    <row r="169" spans="1:15" x14ac:dyDescent="0.2">
      <c r="A169" s="13" t="s">
        <v>87</v>
      </c>
      <c r="B169" s="14">
        <v>5.78</v>
      </c>
      <c r="C169" s="15">
        <v>7.2</v>
      </c>
      <c r="D169" s="16">
        <v>4.4000000000000004</v>
      </c>
      <c r="E169" s="15">
        <v>6.52</v>
      </c>
      <c r="F169" s="16">
        <v>7.26</v>
      </c>
      <c r="G169" s="16">
        <v>3.33</v>
      </c>
      <c r="H169" s="16">
        <v>3.44</v>
      </c>
      <c r="I169" s="15">
        <v>5.21</v>
      </c>
      <c r="J169" s="16">
        <v>6.6</v>
      </c>
      <c r="K169" s="15">
        <v>9.1</v>
      </c>
      <c r="L169" s="16">
        <v>4.28</v>
      </c>
      <c r="M169" s="16">
        <v>5.76</v>
      </c>
      <c r="N169" s="16">
        <v>4.26</v>
      </c>
      <c r="O169" s="16">
        <v>5.14</v>
      </c>
    </row>
    <row r="170" spans="1:15" x14ac:dyDescent="0.2">
      <c r="A170" s="26" t="s">
        <v>238</v>
      </c>
      <c r="B170" s="28">
        <f t="shared" ref="B170:O170" si="15">B169+B168</f>
        <v>8.9499999999999993</v>
      </c>
      <c r="C170" s="28">
        <f t="shared" si="15"/>
        <v>10.38</v>
      </c>
      <c r="D170" s="28">
        <f t="shared" si="15"/>
        <v>7.5600000000000005</v>
      </c>
      <c r="E170" s="28">
        <f t="shared" si="15"/>
        <v>15.78</v>
      </c>
      <c r="F170" s="28">
        <f t="shared" si="15"/>
        <v>10.210000000000001</v>
      </c>
      <c r="G170" s="28">
        <f t="shared" si="15"/>
        <v>5.22</v>
      </c>
      <c r="H170" s="28">
        <f t="shared" si="15"/>
        <v>4.84</v>
      </c>
      <c r="I170" s="28">
        <f t="shared" si="15"/>
        <v>8.75</v>
      </c>
      <c r="J170" s="28">
        <f t="shared" si="15"/>
        <v>9.24</v>
      </c>
      <c r="K170" s="28">
        <f t="shared" si="15"/>
        <v>11.48</v>
      </c>
      <c r="L170" s="28">
        <f t="shared" si="15"/>
        <v>6.2700000000000005</v>
      </c>
      <c r="M170" s="28">
        <f t="shared" si="15"/>
        <v>8.8000000000000007</v>
      </c>
      <c r="N170" s="28">
        <f t="shared" si="15"/>
        <v>7.74</v>
      </c>
      <c r="O170" s="28">
        <f t="shared" si="15"/>
        <v>9.7399999999999984</v>
      </c>
    </row>
    <row r="171" spans="1:15" x14ac:dyDescent="0.2">
      <c r="A171" s="13" t="s">
        <v>88</v>
      </c>
      <c r="B171" s="14">
        <v>36.57</v>
      </c>
      <c r="C171" s="15">
        <v>38.840000000000003</v>
      </c>
      <c r="D171" s="16">
        <v>34.369999999999997</v>
      </c>
      <c r="E171" s="15">
        <v>33.86</v>
      </c>
      <c r="F171" s="16">
        <v>37.56</v>
      </c>
      <c r="G171" s="16">
        <v>33.270000000000003</v>
      </c>
      <c r="H171" s="16">
        <v>39.46</v>
      </c>
      <c r="I171" s="15">
        <v>38.78</v>
      </c>
      <c r="J171" s="16">
        <v>33.39</v>
      </c>
      <c r="K171" s="15">
        <v>34.369999999999997</v>
      </c>
      <c r="L171" s="16">
        <v>44.5</v>
      </c>
      <c r="M171" s="16">
        <v>39.11</v>
      </c>
      <c r="N171" s="16">
        <v>36.18</v>
      </c>
      <c r="O171" s="16">
        <v>31.41</v>
      </c>
    </row>
    <row r="172" spans="1:15" x14ac:dyDescent="0.2">
      <c r="A172" s="13" t="s">
        <v>89</v>
      </c>
      <c r="B172" s="14">
        <v>14.74</v>
      </c>
      <c r="C172" s="15">
        <v>11.83</v>
      </c>
      <c r="D172" s="16">
        <v>17.57</v>
      </c>
      <c r="E172" s="15">
        <v>16.440000000000001</v>
      </c>
      <c r="F172" s="16">
        <v>16.03</v>
      </c>
      <c r="G172" s="16">
        <v>13.03</v>
      </c>
      <c r="H172" s="16">
        <v>11.42</v>
      </c>
      <c r="I172" s="15">
        <v>16.43</v>
      </c>
      <c r="J172" s="16">
        <v>12.31</v>
      </c>
      <c r="K172" s="15">
        <v>16.87</v>
      </c>
      <c r="L172" s="16">
        <v>12.19</v>
      </c>
      <c r="M172" s="16">
        <v>13.56</v>
      </c>
      <c r="N172" s="16">
        <v>15.75</v>
      </c>
      <c r="O172" s="16">
        <v>14.05</v>
      </c>
    </row>
    <row r="173" spans="1:15" x14ac:dyDescent="0.2">
      <c r="A173" s="13" t="s">
        <v>90</v>
      </c>
      <c r="B173" s="14">
        <v>31.01</v>
      </c>
      <c r="C173" s="15">
        <v>30.39</v>
      </c>
      <c r="D173" s="16">
        <v>31.61</v>
      </c>
      <c r="E173" s="15">
        <v>19.29</v>
      </c>
      <c r="F173" s="16">
        <v>29.13</v>
      </c>
      <c r="G173" s="16">
        <v>40.42</v>
      </c>
      <c r="H173" s="16">
        <v>33.07</v>
      </c>
      <c r="I173" s="15">
        <v>28.83</v>
      </c>
      <c r="J173" s="16">
        <v>34.14</v>
      </c>
      <c r="K173" s="15">
        <v>26.88</v>
      </c>
      <c r="L173" s="16">
        <v>28.55</v>
      </c>
      <c r="M173" s="16">
        <v>29.67</v>
      </c>
      <c r="N173" s="16">
        <v>31.76</v>
      </c>
      <c r="O173" s="16">
        <v>37.67</v>
      </c>
    </row>
    <row r="174" spans="1:15" x14ac:dyDescent="0.2">
      <c r="A174" s="26" t="s">
        <v>239</v>
      </c>
      <c r="B174" s="28">
        <f t="shared" ref="B174:O174" si="16">B173+B172</f>
        <v>45.75</v>
      </c>
      <c r="C174" s="28">
        <f t="shared" si="16"/>
        <v>42.22</v>
      </c>
      <c r="D174" s="28">
        <f t="shared" si="16"/>
        <v>49.18</v>
      </c>
      <c r="E174" s="28">
        <f t="shared" si="16"/>
        <v>35.730000000000004</v>
      </c>
      <c r="F174" s="28">
        <f t="shared" si="16"/>
        <v>45.16</v>
      </c>
      <c r="G174" s="28">
        <f t="shared" si="16"/>
        <v>53.45</v>
      </c>
      <c r="H174" s="28">
        <f t="shared" si="16"/>
        <v>44.49</v>
      </c>
      <c r="I174" s="28">
        <f t="shared" si="16"/>
        <v>45.26</v>
      </c>
      <c r="J174" s="28">
        <f t="shared" si="16"/>
        <v>46.45</v>
      </c>
      <c r="K174" s="28">
        <f t="shared" si="16"/>
        <v>43.75</v>
      </c>
      <c r="L174" s="28">
        <f t="shared" si="16"/>
        <v>40.74</v>
      </c>
      <c r="M174" s="28">
        <f t="shared" si="16"/>
        <v>43.230000000000004</v>
      </c>
      <c r="N174" s="28">
        <f t="shared" si="16"/>
        <v>47.510000000000005</v>
      </c>
      <c r="O174" s="28">
        <f t="shared" si="16"/>
        <v>51.72</v>
      </c>
    </row>
    <row r="175" spans="1:15" x14ac:dyDescent="0.2">
      <c r="A175" s="13" t="s">
        <v>33</v>
      </c>
      <c r="B175" s="14">
        <v>8.73</v>
      </c>
      <c r="C175" s="15">
        <v>8.56</v>
      </c>
      <c r="D175" s="16">
        <v>8.89</v>
      </c>
      <c r="E175" s="15">
        <v>14.61</v>
      </c>
      <c r="F175" s="16">
        <v>7.07</v>
      </c>
      <c r="G175" s="16">
        <v>8.07</v>
      </c>
      <c r="H175" s="16">
        <v>11.2</v>
      </c>
      <c r="I175" s="15">
        <v>7.21</v>
      </c>
      <c r="J175" s="16">
        <v>10.92</v>
      </c>
      <c r="K175" s="15">
        <v>10.4</v>
      </c>
      <c r="L175" s="16">
        <v>8.49</v>
      </c>
      <c r="M175" s="16">
        <v>8.85</v>
      </c>
      <c r="N175" s="16">
        <v>8.57</v>
      </c>
      <c r="O175" s="16">
        <v>7.13</v>
      </c>
    </row>
    <row r="176" spans="1:15" x14ac:dyDescent="0.2">
      <c r="A176" s="5" t="s">
        <v>93</v>
      </c>
      <c r="B176" s="10"/>
    </row>
    <row r="177" spans="1:15" x14ac:dyDescent="0.2">
      <c r="A177" s="13" t="s">
        <v>86</v>
      </c>
      <c r="B177" s="14">
        <v>3.04</v>
      </c>
      <c r="C177" s="15">
        <v>2.8</v>
      </c>
      <c r="D177" s="16">
        <v>3.28</v>
      </c>
      <c r="E177" s="15">
        <v>6.51</v>
      </c>
      <c r="F177" s="16">
        <v>3.02</v>
      </c>
      <c r="G177" s="16">
        <v>2.2400000000000002</v>
      </c>
      <c r="H177" s="16">
        <v>1.78</v>
      </c>
      <c r="I177" s="15">
        <v>2.97</v>
      </c>
      <c r="J177" s="16">
        <v>3.16</v>
      </c>
      <c r="K177" s="15">
        <v>4.05</v>
      </c>
      <c r="L177" s="16">
        <v>1.27</v>
      </c>
      <c r="M177" s="16">
        <v>2.6</v>
      </c>
      <c r="N177" s="16">
        <v>1.92</v>
      </c>
      <c r="O177" s="16">
        <v>5.0999999999999996</v>
      </c>
    </row>
    <row r="178" spans="1:15" x14ac:dyDescent="0.2">
      <c r="A178" s="13" t="s">
        <v>87</v>
      </c>
      <c r="B178" s="14">
        <v>14.49</v>
      </c>
      <c r="C178" s="15">
        <v>15.24</v>
      </c>
      <c r="D178" s="16">
        <v>13.76</v>
      </c>
      <c r="E178" s="15">
        <v>17.649999999999999</v>
      </c>
      <c r="F178" s="16">
        <v>17.809999999999999</v>
      </c>
      <c r="G178" s="16">
        <v>7.08</v>
      </c>
      <c r="H178" s="16">
        <v>10.78</v>
      </c>
      <c r="I178" s="15">
        <v>17.38</v>
      </c>
      <c r="J178" s="16">
        <v>10.33</v>
      </c>
      <c r="K178" s="15">
        <v>18.79</v>
      </c>
      <c r="L178" s="16">
        <v>9.19</v>
      </c>
      <c r="M178" s="16">
        <v>13.92</v>
      </c>
      <c r="N178" s="16">
        <v>15.06</v>
      </c>
      <c r="O178" s="16">
        <v>13.22</v>
      </c>
    </row>
    <row r="179" spans="1:15" x14ac:dyDescent="0.2">
      <c r="A179" s="26" t="s">
        <v>238</v>
      </c>
      <c r="B179" s="28">
        <f t="shared" ref="B179:O179" si="17">B178+B177</f>
        <v>17.53</v>
      </c>
      <c r="C179" s="28">
        <f t="shared" si="17"/>
        <v>18.04</v>
      </c>
      <c r="D179" s="28">
        <f t="shared" si="17"/>
        <v>17.04</v>
      </c>
      <c r="E179" s="28">
        <f t="shared" si="17"/>
        <v>24.159999999999997</v>
      </c>
      <c r="F179" s="28">
        <f t="shared" si="17"/>
        <v>20.83</v>
      </c>
      <c r="G179" s="28">
        <f t="shared" si="17"/>
        <v>9.32</v>
      </c>
      <c r="H179" s="28">
        <f t="shared" si="17"/>
        <v>12.559999999999999</v>
      </c>
      <c r="I179" s="28">
        <f t="shared" si="17"/>
        <v>20.349999999999998</v>
      </c>
      <c r="J179" s="28">
        <f t="shared" si="17"/>
        <v>13.49</v>
      </c>
      <c r="K179" s="28">
        <f t="shared" si="17"/>
        <v>22.84</v>
      </c>
      <c r="L179" s="28">
        <f t="shared" si="17"/>
        <v>10.459999999999999</v>
      </c>
      <c r="M179" s="28">
        <f t="shared" si="17"/>
        <v>16.52</v>
      </c>
      <c r="N179" s="28">
        <f t="shared" si="17"/>
        <v>16.98</v>
      </c>
      <c r="O179" s="28">
        <f t="shared" si="17"/>
        <v>18.32</v>
      </c>
    </row>
    <row r="180" spans="1:15" x14ac:dyDescent="0.2">
      <c r="A180" s="13" t="s">
        <v>88</v>
      </c>
      <c r="B180" s="14">
        <v>41.47</v>
      </c>
      <c r="C180" s="15">
        <v>40.92</v>
      </c>
      <c r="D180" s="16">
        <v>41.99</v>
      </c>
      <c r="E180" s="15">
        <v>31.67</v>
      </c>
      <c r="F180" s="16">
        <v>40.130000000000003</v>
      </c>
      <c r="G180" s="16">
        <v>45.59</v>
      </c>
      <c r="H180" s="16">
        <v>47.39</v>
      </c>
      <c r="I180" s="15">
        <v>43.21</v>
      </c>
      <c r="J180" s="16">
        <v>38.950000000000003</v>
      </c>
      <c r="K180" s="15">
        <v>39.549999999999997</v>
      </c>
      <c r="L180" s="16">
        <v>48.22</v>
      </c>
      <c r="M180" s="16">
        <v>48.02</v>
      </c>
      <c r="N180" s="16">
        <v>42.63</v>
      </c>
      <c r="O180" s="16">
        <v>30.64</v>
      </c>
    </row>
    <row r="181" spans="1:15" x14ac:dyDescent="0.2">
      <c r="A181" s="13" t="s">
        <v>89</v>
      </c>
      <c r="B181" s="14">
        <v>12.73</v>
      </c>
      <c r="C181" s="15">
        <v>13.03</v>
      </c>
      <c r="D181" s="16">
        <v>12.45</v>
      </c>
      <c r="E181" s="15">
        <v>15.74</v>
      </c>
      <c r="F181" s="16">
        <v>13.29</v>
      </c>
      <c r="G181" s="16">
        <v>10.48</v>
      </c>
      <c r="H181" s="16">
        <v>11.73</v>
      </c>
      <c r="I181" s="15">
        <v>12.32</v>
      </c>
      <c r="J181" s="16">
        <v>13.33</v>
      </c>
      <c r="K181" s="15">
        <v>12.57</v>
      </c>
      <c r="L181" s="16">
        <v>13.73</v>
      </c>
      <c r="M181" s="16">
        <v>10.92</v>
      </c>
      <c r="N181" s="16">
        <v>12.44</v>
      </c>
      <c r="O181" s="16">
        <v>14.5</v>
      </c>
    </row>
    <row r="182" spans="1:15" x14ac:dyDescent="0.2">
      <c r="A182" s="13" t="s">
        <v>90</v>
      </c>
      <c r="B182" s="14">
        <v>21.84</v>
      </c>
      <c r="C182" s="15">
        <v>21.19</v>
      </c>
      <c r="D182" s="16">
        <v>22.47</v>
      </c>
      <c r="E182" s="15">
        <v>14.85</v>
      </c>
      <c r="F182" s="16">
        <v>19.89</v>
      </c>
      <c r="G182" s="16">
        <v>29.67</v>
      </c>
      <c r="H182" s="16">
        <v>22.91</v>
      </c>
      <c r="I182" s="15">
        <v>19.440000000000001</v>
      </c>
      <c r="J182" s="16">
        <v>25.29</v>
      </c>
      <c r="K182" s="15">
        <v>17.88</v>
      </c>
      <c r="L182" s="16">
        <v>23.22</v>
      </c>
      <c r="M182" s="16">
        <v>17.63</v>
      </c>
      <c r="N182" s="16">
        <v>21.73</v>
      </c>
      <c r="O182" s="16">
        <v>29.74</v>
      </c>
    </row>
    <row r="183" spans="1:15" x14ac:dyDescent="0.2">
      <c r="A183" s="26" t="s">
        <v>239</v>
      </c>
      <c r="B183" s="28">
        <f t="shared" ref="B183:O183" si="18">B182+B181</f>
        <v>34.57</v>
      </c>
      <c r="C183" s="28">
        <f t="shared" si="18"/>
        <v>34.22</v>
      </c>
      <c r="D183" s="28">
        <f t="shared" si="18"/>
        <v>34.92</v>
      </c>
      <c r="E183" s="28">
        <f t="shared" si="18"/>
        <v>30.59</v>
      </c>
      <c r="F183" s="28">
        <f t="shared" si="18"/>
        <v>33.18</v>
      </c>
      <c r="G183" s="28">
        <f t="shared" si="18"/>
        <v>40.150000000000006</v>
      </c>
      <c r="H183" s="28">
        <f t="shared" si="18"/>
        <v>34.64</v>
      </c>
      <c r="I183" s="28">
        <f t="shared" si="18"/>
        <v>31.76</v>
      </c>
      <c r="J183" s="28">
        <f t="shared" si="18"/>
        <v>38.619999999999997</v>
      </c>
      <c r="K183" s="28">
        <f t="shared" si="18"/>
        <v>30.45</v>
      </c>
      <c r="L183" s="28">
        <f t="shared" si="18"/>
        <v>36.950000000000003</v>
      </c>
      <c r="M183" s="28">
        <f t="shared" si="18"/>
        <v>28.549999999999997</v>
      </c>
      <c r="N183" s="28">
        <f t="shared" si="18"/>
        <v>34.17</v>
      </c>
      <c r="O183" s="28">
        <f t="shared" si="18"/>
        <v>44.239999999999995</v>
      </c>
    </row>
    <row r="184" spans="1:15" x14ac:dyDescent="0.2">
      <c r="A184" s="13" t="s">
        <v>33</v>
      </c>
      <c r="B184" s="14">
        <v>6.43</v>
      </c>
      <c r="C184" s="15">
        <v>6.82</v>
      </c>
      <c r="D184" s="16">
        <v>6.05</v>
      </c>
      <c r="E184" s="15">
        <v>13.58</v>
      </c>
      <c r="F184" s="16">
        <v>5.85</v>
      </c>
      <c r="G184" s="16">
        <v>4.9400000000000004</v>
      </c>
      <c r="H184" s="16">
        <v>5.42</v>
      </c>
      <c r="I184" s="15">
        <v>4.68</v>
      </c>
      <c r="J184" s="16">
        <v>8.94</v>
      </c>
      <c r="K184" s="15">
        <v>7.17</v>
      </c>
      <c r="L184" s="16">
        <v>4.38</v>
      </c>
      <c r="M184" s="16">
        <v>6.92</v>
      </c>
      <c r="N184" s="16">
        <v>6.22</v>
      </c>
      <c r="O184" s="16">
        <v>6.8</v>
      </c>
    </row>
    <row r="185" spans="1:15" ht="22.5" x14ac:dyDescent="0.2">
      <c r="A185" s="5" t="s">
        <v>94</v>
      </c>
      <c r="B185" s="10"/>
    </row>
    <row r="186" spans="1:15" x14ac:dyDescent="0.2">
      <c r="A186" s="13" t="s">
        <v>86</v>
      </c>
      <c r="B186" s="14">
        <v>2.25</v>
      </c>
      <c r="C186" s="15">
        <v>2.71</v>
      </c>
      <c r="D186" s="16">
        <v>1.8</v>
      </c>
      <c r="E186" s="15">
        <v>5.78</v>
      </c>
      <c r="F186" s="16">
        <v>2.2599999999999998</v>
      </c>
      <c r="G186" s="16">
        <v>0.98</v>
      </c>
      <c r="H186" s="16">
        <v>1.43</v>
      </c>
      <c r="I186" s="15">
        <v>2.36</v>
      </c>
      <c r="J186" s="16">
        <v>2.1</v>
      </c>
      <c r="K186" s="15">
        <v>2.16</v>
      </c>
      <c r="L186" s="16">
        <v>2.56</v>
      </c>
      <c r="M186" s="16">
        <v>2.14</v>
      </c>
      <c r="N186" s="16">
        <v>2.1</v>
      </c>
      <c r="O186" s="16">
        <v>2.44</v>
      </c>
    </row>
    <row r="187" spans="1:15" x14ac:dyDescent="0.2">
      <c r="A187" s="13" t="s">
        <v>87</v>
      </c>
      <c r="B187" s="14">
        <v>3.29</v>
      </c>
      <c r="C187" s="15">
        <v>4.3899999999999997</v>
      </c>
      <c r="D187" s="16">
        <v>2.2200000000000002</v>
      </c>
      <c r="E187" s="15">
        <v>7.93</v>
      </c>
      <c r="F187" s="16">
        <v>3.52</v>
      </c>
      <c r="G187" s="16">
        <v>2.48</v>
      </c>
      <c r="H187" s="16">
        <v>0.31</v>
      </c>
      <c r="I187" s="15">
        <v>2.66</v>
      </c>
      <c r="J187" s="16">
        <v>4.1900000000000004</v>
      </c>
      <c r="K187" s="15">
        <v>2.39</v>
      </c>
      <c r="L187" s="16">
        <v>2.97</v>
      </c>
      <c r="M187" s="16">
        <v>3.38</v>
      </c>
      <c r="N187" s="16">
        <v>3.66</v>
      </c>
      <c r="O187" s="16">
        <v>3.92</v>
      </c>
    </row>
    <row r="188" spans="1:15" x14ac:dyDescent="0.2">
      <c r="A188" s="26" t="s">
        <v>238</v>
      </c>
      <c r="B188" s="28">
        <f t="shared" ref="B188:O188" si="19">B187+B186</f>
        <v>5.54</v>
      </c>
      <c r="C188" s="28">
        <f t="shared" si="19"/>
        <v>7.1</v>
      </c>
      <c r="D188" s="28">
        <f t="shared" si="19"/>
        <v>4.0200000000000005</v>
      </c>
      <c r="E188" s="28">
        <f t="shared" si="19"/>
        <v>13.71</v>
      </c>
      <c r="F188" s="28">
        <f t="shared" si="19"/>
        <v>5.7799999999999994</v>
      </c>
      <c r="G188" s="28">
        <f t="shared" si="19"/>
        <v>3.46</v>
      </c>
      <c r="H188" s="28">
        <f t="shared" si="19"/>
        <v>1.74</v>
      </c>
      <c r="I188" s="28">
        <f t="shared" si="19"/>
        <v>5.0199999999999996</v>
      </c>
      <c r="J188" s="28">
        <f t="shared" si="19"/>
        <v>6.2900000000000009</v>
      </c>
      <c r="K188" s="28">
        <f t="shared" si="19"/>
        <v>4.5500000000000007</v>
      </c>
      <c r="L188" s="28">
        <f t="shared" si="19"/>
        <v>5.53</v>
      </c>
      <c r="M188" s="28">
        <f t="shared" si="19"/>
        <v>5.52</v>
      </c>
      <c r="N188" s="28">
        <f t="shared" si="19"/>
        <v>5.76</v>
      </c>
      <c r="O188" s="28">
        <f t="shared" si="19"/>
        <v>6.3599999999999994</v>
      </c>
    </row>
    <row r="189" spans="1:15" x14ac:dyDescent="0.2">
      <c r="A189" s="13" t="s">
        <v>88</v>
      </c>
      <c r="B189" s="14">
        <v>32.43</v>
      </c>
      <c r="C189" s="15">
        <v>37.06</v>
      </c>
      <c r="D189" s="16">
        <v>27.94</v>
      </c>
      <c r="E189" s="15">
        <v>28.14</v>
      </c>
      <c r="F189" s="16">
        <v>33.46</v>
      </c>
      <c r="G189" s="16">
        <v>29.47</v>
      </c>
      <c r="H189" s="16">
        <v>35.840000000000003</v>
      </c>
      <c r="I189" s="15">
        <v>34.17</v>
      </c>
      <c r="J189" s="16">
        <v>29.91</v>
      </c>
      <c r="K189" s="15">
        <v>30.79</v>
      </c>
      <c r="L189" s="16">
        <v>37.92</v>
      </c>
      <c r="M189" s="16">
        <v>35.19</v>
      </c>
      <c r="N189" s="16">
        <v>34.46</v>
      </c>
      <c r="O189" s="16">
        <v>24.91</v>
      </c>
    </row>
    <row r="190" spans="1:15" x14ac:dyDescent="0.2">
      <c r="A190" s="13" t="s">
        <v>89</v>
      </c>
      <c r="B190" s="14">
        <v>12.99</v>
      </c>
      <c r="C190" s="15">
        <v>11.02</v>
      </c>
      <c r="D190" s="16">
        <v>14.89</v>
      </c>
      <c r="E190" s="15">
        <v>17.72</v>
      </c>
      <c r="F190" s="16">
        <v>15.12</v>
      </c>
      <c r="G190" s="16">
        <v>11.17</v>
      </c>
      <c r="H190" s="16">
        <v>4.7699999999999996</v>
      </c>
      <c r="I190" s="15">
        <v>14.19</v>
      </c>
      <c r="J190" s="16">
        <v>11.26</v>
      </c>
      <c r="K190" s="15">
        <v>18.399999999999999</v>
      </c>
      <c r="L190" s="16">
        <v>11.83</v>
      </c>
      <c r="M190" s="16">
        <v>10.18</v>
      </c>
      <c r="N190" s="16">
        <v>11.8</v>
      </c>
      <c r="O190" s="16">
        <v>12.25</v>
      </c>
    </row>
    <row r="191" spans="1:15" x14ac:dyDescent="0.2">
      <c r="A191" s="13" t="s">
        <v>90</v>
      </c>
      <c r="B191" s="14">
        <v>39.44</v>
      </c>
      <c r="C191" s="15">
        <v>33.64</v>
      </c>
      <c r="D191" s="16">
        <v>45.06</v>
      </c>
      <c r="E191" s="15">
        <v>26.06</v>
      </c>
      <c r="F191" s="16">
        <v>37.46</v>
      </c>
      <c r="G191" s="16">
        <v>48.64</v>
      </c>
      <c r="H191" s="16">
        <v>43.29</v>
      </c>
      <c r="I191" s="15">
        <v>38.869999999999997</v>
      </c>
      <c r="J191" s="16">
        <v>40.26</v>
      </c>
      <c r="K191" s="15">
        <v>34.729999999999997</v>
      </c>
      <c r="L191" s="16">
        <v>36.4</v>
      </c>
      <c r="M191" s="16">
        <v>36.909999999999997</v>
      </c>
      <c r="N191" s="16">
        <v>40.92</v>
      </c>
      <c r="O191" s="16">
        <v>47.43</v>
      </c>
    </row>
    <row r="192" spans="1:15" x14ac:dyDescent="0.2">
      <c r="A192" s="26" t="s">
        <v>239</v>
      </c>
      <c r="B192" s="28">
        <f t="shared" ref="B192:O192" si="20">B191+B190</f>
        <v>52.43</v>
      </c>
      <c r="C192" s="28">
        <f t="shared" si="20"/>
        <v>44.66</v>
      </c>
      <c r="D192" s="28">
        <f t="shared" si="20"/>
        <v>59.95</v>
      </c>
      <c r="E192" s="28">
        <f t="shared" si="20"/>
        <v>43.78</v>
      </c>
      <c r="F192" s="28">
        <f t="shared" si="20"/>
        <v>52.58</v>
      </c>
      <c r="G192" s="28">
        <f t="shared" si="20"/>
        <v>59.81</v>
      </c>
      <c r="H192" s="28">
        <f t="shared" si="20"/>
        <v>48.06</v>
      </c>
      <c r="I192" s="28">
        <f t="shared" si="20"/>
        <v>53.059999999999995</v>
      </c>
      <c r="J192" s="28">
        <f t="shared" si="20"/>
        <v>51.519999999999996</v>
      </c>
      <c r="K192" s="28">
        <f t="shared" si="20"/>
        <v>53.129999999999995</v>
      </c>
      <c r="L192" s="28">
        <f t="shared" si="20"/>
        <v>48.23</v>
      </c>
      <c r="M192" s="28">
        <f t="shared" si="20"/>
        <v>47.089999999999996</v>
      </c>
      <c r="N192" s="28">
        <f t="shared" si="20"/>
        <v>52.72</v>
      </c>
      <c r="O192" s="28">
        <f t="shared" si="20"/>
        <v>59.68</v>
      </c>
    </row>
    <row r="193" spans="1:15" x14ac:dyDescent="0.2">
      <c r="A193" s="13" t="s">
        <v>33</v>
      </c>
      <c r="B193" s="14">
        <v>9.61</v>
      </c>
      <c r="C193" s="15">
        <v>11.17</v>
      </c>
      <c r="D193" s="16">
        <v>8.09</v>
      </c>
      <c r="E193" s="15">
        <v>14.37</v>
      </c>
      <c r="F193" s="16">
        <v>8.18</v>
      </c>
      <c r="G193" s="16">
        <v>7.26</v>
      </c>
      <c r="H193" s="16">
        <v>14.36</v>
      </c>
      <c r="I193" s="15">
        <v>7.75</v>
      </c>
      <c r="J193" s="16">
        <v>12.29</v>
      </c>
      <c r="K193" s="15">
        <v>11.54</v>
      </c>
      <c r="L193" s="16">
        <v>8.32</v>
      </c>
      <c r="M193" s="16">
        <v>12.2</v>
      </c>
      <c r="N193" s="16">
        <v>7.06</v>
      </c>
      <c r="O193" s="16">
        <v>9.06</v>
      </c>
    </row>
    <row r="194" spans="1:15" x14ac:dyDescent="0.2">
      <c r="A194" s="35" t="s">
        <v>95</v>
      </c>
      <c r="B194" s="10"/>
    </row>
    <row r="195" spans="1:15" x14ac:dyDescent="0.2">
      <c r="A195" s="13" t="s">
        <v>86</v>
      </c>
      <c r="B195" s="14">
        <v>1.65</v>
      </c>
      <c r="C195" s="15">
        <v>2.06</v>
      </c>
      <c r="D195" s="16">
        <v>1.24</v>
      </c>
      <c r="E195" s="15">
        <v>2.69</v>
      </c>
      <c r="F195" s="16">
        <v>1.47</v>
      </c>
      <c r="G195" s="16">
        <v>2.11</v>
      </c>
      <c r="H195" s="16">
        <v>0.89</v>
      </c>
      <c r="I195" s="15">
        <v>1.05</v>
      </c>
      <c r="J195" s="16">
        <v>2.5099999999999998</v>
      </c>
      <c r="K195" s="15">
        <v>1.35</v>
      </c>
      <c r="L195" s="16">
        <v>2.79</v>
      </c>
      <c r="M195" s="16">
        <v>0.69</v>
      </c>
      <c r="N195" s="16">
        <v>1.53</v>
      </c>
      <c r="O195" s="16">
        <v>2.33</v>
      </c>
    </row>
    <row r="196" spans="1:15" x14ac:dyDescent="0.2">
      <c r="A196" s="13" t="s">
        <v>87</v>
      </c>
      <c r="B196" s="14">
        <v>3.08</v>
      </c>
      <c r="C196" s="15">
        <v>2.2599999999999998</v>
      </c>
      <c r="D196" s="16">
        <v>3.86</v>
      </c>
      <c r="E196" s="15">
        <v>6.89</v>
      </c>
      <c r="F196" s="16">
        <v>3.13</v>
      </c>
      <c r="G196" s="16">
        <v>1.59</v>
      </c>
      <c r="H196" s="16">
        <v>2.19</v>
      </c>
      <c r="I196" s="15">
        <v>3.12</v>
      </c>
      <c r="J196" s="16">
        <v>3.01</v>
      </c>
      <c r="K196" s="15">
        <v>0.94</v>
      </c>
      <c r="L196" s="16">
        <v>2.2000000000000002</v>
      </c>
      <c r="M196" s="16">
        <v>3.44</v>
      </c>
      <c r="N196" s="16">
        <v>3.22</v>
      </c>
      <c r="O196" s="16">
        <v>5.48</v>
      </c>
    </row>
    <row r="197" spans="1:15" x14ac:dyDescent="0.2">
      <c r="A197" s="26" t="s">
        <v>238</v>
      </c>
      <c r="B197" s="28">
        <f t="shared" ref="B197:O197" si="21">B196+B195</f>
        <v>4.7300000000000004</v>
      </c>
      <c r="C197" s="28">
        <f t="shared" si="21"/>
        <v>4.32</v>
      </c>
      <c r="D197" s="28">
        <f t="shared" si="21"/>
        <v>5.0999999999999996</v>
      </c>
      <c r="E197" s="28">
        <f t="shared" si="21"/>
        <v>9.58</v>
      </c>
      <c r="F197" s="28">
        <f t="shared" si="21"/>
        <v>4.5999999999999996</v>
      </c>
      <c r="G197" s="28">
        <f t="shared" si="21"/>
        <v>3.7</v>
      </c>
      <c r="H197" s="28">
        <f t="shared" si="21"/>
        <v>3.08</v>
      </c>
      <c r="I197" s="28">
        <f t="shared" si="21"/>
        <v>4.17</v>
      </c>
      <c r="J197" s="28">
        <f t="shared" si="21"/>
        <v>5.52</v>
      </c>
      <c r="K197" s="28">
        <f t="shared" si="21"/>
        <v>2.29</v>
      </c>
      <c r="L197" s="28">
        <f t="shared" si="21"/>
        <v>4.99</v>
      </c>
      <c r="M197" s="28">
        <f t="shared" si="21"/>
        <v>4.13</v>
      </c>
      <c r="N197" s="28">
        <f t="shared" si="21"/>
        <v>4.75</v>
      </c>
      <c r="O197" s="28">
        <f t="shared" si="21"/>
        <v>7.8100000000000005</v>
      </c>
    </row>
    <row r="198" spans="1:15" x14ac:dyDescent="0.2">
      <c r="A198" s="13" t="s">
        <v>88</v>
      </c>
      <c r="B198" s="14">
        <v>49.2</v>
      </c>
      <c r="C198" s="15">
        <v>53.67</v>
      </c>
      <c r="D198" s="16">
        <v>44.87</v>
      </c>
      <c r="E198" s="15">
        <v>46.84</v>
      </c>
      <c r="F198" s="16">
        <v>47.77</v>
      </c>
      <c r="G198" s="16">
        <v>48.21</v>
      </c>
      <c r="H198" s="16">
        <v>57.12</v>
      </c>
      <c r="I198" s="15">
        <v>51.25</v>
      </c>
      <c r="J198" s="16">
        <v>46.25</v>
      </c>
      <c r="K198" s="15">
        <v>53.06</v>
      </c>
      <c r="L198" s="16">
        <v>50.18</v>
      </c>
      <c r="M198" s="16">
        <v>51.85</v>
      </c>
      <c r="N198" s="16">
        <v>50.42</v>
      </c>
      <c r="O198" s="16">
        <v>39.909999999999997</v>
      </c>
    </row>
    <row r="199" spans="1:15" x14ac:dyDescent="0.2">
      <c r="A199" s="13" t="s">
        <v>89</v>
      </c>
      <c r="B199" s="14">
        <v>18.47</v>
      </c>
      <c r="C199" s="15">
        <v>16.100000000000001</v>
      </c>
      <c r="D199" s="16">
        <v>20.76</v>
      </c>
      <c r="E199" s="15">
        <v>17.760000000000002</v>
      </c>
      <c r="F199" s="16">
        <v>18.52</v>
      </c>
      <c r="G199" s="16">
        <v>19.350000000000001</v>
      </c>
      <c r="H199" s="16">
        <v>17.62</v>
      </c>
      <c r="I199" s="15">
        <v>18.59</v>
      </c>
      <c r="J199" s="16">
        <v>18.3</v>
      </c>
      <c r="K199" s="15">
        <v>19.95</v>
      </c>
      <c r="L199" s="16">
        <v>15.83</v>
      </c>
      <c r="M199" s="16">
        <v>19.260000000000002</v>
      </c>
      <c r="N199" s="16">
        <v>18.07</v>
      </c>
      <c r="O199" s="16">
        <v>18.36</v>
      </c>
    </row>
    <row r="200" spans="1:15" x14ac:dyDescent="0.2">
      <c r="A200" s="13" t="s">
        <v>90</v>
      </c>
      <c r="B200" s="14">
        <v>22.68</v>
      </c>
      <c r="C200" s="15">
        <v>20.8</v>
      </c>
      <c r="D200" s="16">
        <v>24.51</v>
      </c>
      <c r="E200" s="15">
        <v>14.4</v>
      </c>
      <c r="F200" s="16">
        <v>23.8</v>
      </c>
      <c r="G200" s="16">
        <v>25.22</v>
      </c>
      <c r="H200" s="16">
        <v>21.22</v>
      </c>
      <c r="I200" s="15">
        <v>22.07</v>
      </c>
      <c r="J200" s="16">
        <v>23.55</v>
      </c>
      <c r="K200" s="15">
        <v>18.239999999999998</v>
      </c>
      <c r="L200" s="16">
        <v>26.56</v>
      </c>
      <c r="M200" s="16">
        <v>18.440000000000001</v>
      </c>
      <c r="N200" s="16">
        <v>21.93</v>
      </c>
      <c r="O200" s="16">
        <v>30.27</v>
      </c>
    </row>
    <row r="201" spans="1:15" x14ac:dyDescent="0.2">
      <c r="A201" s="26" t="s">
        <v>239</v>
      </c>
      <c r="B201" s="28">
        <f t="shared" ref="B201:O201" si="22">B200+B199</f>
        <v>41.15</v>
      </c>
      <c r="C201" s="28">
        <f t="shared" si="22"/>
        <v>36.900000000000006</v>
      </c>
      <c r="D201" s="28">
        <f t="shared" si="22"/>
        <v>45.27</v>
      </c>
      <c r="E201" s="28">
        <f t="shared" si="22"/>
        <v>32.160000000000004</v>
      </c>
      <c r="F201" s="28">
        <f t="shared" si="22"/>
        <v>42.32</v>
      </c>
      <c r="G201" s="28">
        <f t="shared" si="22"/>
        <v>44.57</v>
      </c>
      <c r="H201" s="28">
        <f t="shared" si="22"/>
        <v>38.840000000000003</v>
      </c>
      <c r="I201" s="28">
        <f t="shared" si="22"/>
        <v>40.659999999999997</v>
      </c>
      <c r="J201" s="28">
        <f t="shared" si="22"/>
        <v>41.85</v>
      </c>
      <c r="K201" s="28">
        <f t="shared" si="22"/>
        <v>38.19</v>
      </c>
      <c r="L201" s="28">
        <f t="shared" si="22"/>
        <v>42.39</v>
      </c>
      <c r="M201" s="28">
        <f t="shared" si="22"/>
        <v>37.700000000000003</v>
      </c>
      <c r="N201" s="28">
        <f t="shared" si="22"/>
        <v>40</v>
      </c>
      <c r="O201" s="28">
        <f t="shared" si="22"/>
        <v>48.629999999999995</v>
      </c>
    </row>
    <row r="202" spans="1:15" x14ac:dyDescent="0.2">
      <c r="A202" s="13" t="s">
        <v>33</v>
      </c>
      <c r="B202" s="14">
        <v>4.93</v>
      </c>
      <c r="C202" s="15">
        <v>5.1100000000000003</v>
      </c>
      <c r="D202" s="16">
        <v>4.75</v>
      </c>
      <c r="E202" s="15">
        <v>11.42</v>
      </c>
      <c r="F202" s="16">
        <v>5.31</v>
      </c>
      <c r="G202" s="16">
        <v>3.51</v>
      </c>
      <c r="H202" s="16">
        <v>0.95</v>
      </c>
      <c r="I202" s="15">
        <v>3.92</v>
      </c>
      <c r="J202" s="16">
        <v>6.38</v>
      </c>
      <c r="K202" s="15">
        <v>6.46</v>
      </c>
      <c r="L202" s="16">
        <v>2.44</v>
      </c>
      <c r="M202" s="16">
        <v>6.32</v>
      </c>
      <c r="N202" s="16">
        <v>4.83</v>
      </c>
      <c r="O202" s="16">
        <v>3.64</v>
      </c>
    </row>
    <row r="203" spans="1:15" x14ac:dyDescent="0.2">
      <c r="A203" s="35" t="s">
        <v>96</v>
      </c>
      <c r="B203" s="10"/>
    </row>
    <row r="204" spans="1:15" x14ac:dyDescent="0.2">
      <c r="A204" s="13" t="s">
        <v>86</v>
      </c>
      <c r="B204" s="14">
        <v>1.99</v>
      </c>
      <c r="C204" s="15">
        <v>2.38</v>
      </c>
      <c r="D204" s="16">
        <v>1.61</v>
      </c>
      <c r="E204" s="15">
        <v>8.5</v>
      </c>
      <c r="F204" s="16">
        <v>1.07</v>
      </c>
      <c r="G204" s="16">
        <v>2.0299999999999998</v>
      </c>
      <c r="H204" s="16">
        <v>0.5</v>
      </c>
      <c r="I204" s="15">
        <v>1.18</v>
      </c>
      <c r="J204" s="16">
        <v>3.15</v>
      </c>
      <c r="K204" s="15">
        <v>2.4</v>
      </c>
      <c r="L204" s="16">
        <v>2.97</v>
      </c>
      <c r="M204" s="16">
        <v>0.38</v>
      </c>
      <c r="N204" s="16">
        <v>1.48</v>
      </c>
      <c r="O204" s="16">
        <v>3.16</v>
      </c>
    </row>
    <row r="205" spans="1:15" x14ac:dyDescent="0.2">
      <c r="A205" s="13" t="s">
        <v>87</v>
      </c>
      <c r="B205" s="14">
        <v>4.8899999999999997</v>
      </c>
      <c r="C205" s="15">
        <v>6.73</v>
      </c>
      <c r="D205" s="16">
        <v>3.1</v>
      </c>
      <c r="E205" s="15">
        <v>8.32</v>
      </c>
      <c r="F205" s="16">
        <v>6.52</v>
      </c>
      <c r="G205" s="16">
        <v>1.54</v>
      </c>
      <c r="H205" s="16">
        <v>1.38</v>
      </c>
      <c r="I205" s="15">
        <v>4.3600000000000003</v>
      </c>
      <c r="J205" s="16">
        <v>5.65</v>
      </c>
      <c r="K205" s="15">
        <v>7.27</v>
      </c>
      <c r="L205" s="16">
        <v>6.22</v>
      </c>
      <c r="M205" s="16">
        <v>5.56</v>
      </c>
      <c r="N205" s="16">
        <v>1.94</v>
      </c>
      <c r="O205" s="16">
        <v>4.5199999999999996</v>
      </c>
    </row>
    <row r="206" spans="1:15" x14ac:dyDescent="0.2">
      <c r="A206" s="26" t="s">
        <v>238</v>
      </c>
      <c r="B206" s="28">
        <f t="shared" ref="B206:O206" si="23">B205+B204</f>
        <v>6.88</v>
      </c>
      <c r="C206" s="28">
        <f t="shared" si="23"/>
        <v>9.11</v>
      </c>
      <c r="D206" s="28">
        <f t="shared" si="23"/>
        <v>4.71</v>
      </c>
      <c r="E206" s="28">
        <f t="shared" si="23"/>
        <v>16.82</v>
      </c>
      <c r="F206" s="28">
        <f t="shared" si="23"/>
        <v>7.59</v>
      </c>
      <c r="G206" s="28">
        <f t="shared" si="23"/>
        <v>3.57</v>
      </c>
      <c r="H206" s="28">
        <f t="shared" si="23"/>
        <v>1.88</v>
      </c>
      <c r="I206" s="28">
        <f t="shared" si="23"/>
        <v>5.54</v>
      </c>
      <c r="J206" s="28">
        <f t="shared" si="23"/>
        <v>8.8000000000000007</v>
      </c>
      <c r="K206" s="28">
        <f t="shared" si="23"/>
        <v>9.67</v>
      </c>
      <c r="L206" s="28">
        <f t="shared" si="23"/>
        <v>9.19</v>
      </c>
      <c r="M206" s="28">
        <f t="shared" si="23"/>
        <v>5.9399999999999995</v>
      </c>
      <c r="N206" s="28">
        <f t="shared" si="23"/>
        <v>3.42</v>
      </c>
      <c r="O206" s="28">
        <f t="shared" si="23"/>
        <v>7.68</v>
      </c>
    </row>
    <row r="207" spans="1:15" x14ac:dyDescent="0.2">
      <c r="A207" s="13" t="s">
        <v>88</v>
      </c>
      <c r="B207" s="14">
        <v>42.91</v>
      </c>
      <c r="C207" s="15">
        <v>46.81</v>
      </c>
      <c r="D207" s="16">
        <v>39.130000000000003</v>
      </c>
      <c r="E207" s="15">
        <v>38.28</v>
      </c>
      <c r="F207" s="16">
        <v>45.31</v>
      </c>
      <c r="G207" s="16">
        <v>39.9</v>
      </c>
      <c r="H207" s="16">
        <v>41.92</v>
      </c>
      <c r="I207" s="15">
        <v>47.45</v>
      </c>
      <c r="J207" s="16">
        <v>36.369999999999997</v>
      </c>
      <c r="K207" s="15">
        <v>42.92</v>
      </c>
      <c r="L207" s="16">
        <v>42.06</v>
      </c>
      <c r="M207" s="16">
        <v>45.05</v>
      </c>
      <c r="N207" s="16">
        <v>45.73</v>
      </c>
      <c r="O207" s="16">
        <v>37.56</v>
      </c>
    </row>
    <row r="208" spans="1:15" x14ac:dyDescent="0.2">
      <c r="A208" s="13" t="s">
        <v>89</v>
      </c>
      <c r="B208" s="14">
        <v>10.36</v>
      </c>
      <c r="C208" s="15">
        <v>8.57</v>
      </c>
      <c r="D208" s="16">
        <v>12.1</v>
      </c>
      <c r="E208" s="15">
        <v>13.54</v>
      </c>
      <c r="F208" s="16">
        <v>10.44</v>
      </c>
      <c r="G208" s="16">
        <v>11.82</v>
      </c>
      <c r="H208" s="16">
        <v>5.92</v>
      </c>
      <c r="I208" s="15">
        <v>12.01</v>
      </c>
      <c r="J208" s="16">
        <v>7.99</v>
      </c>
      <c r="K208" s="15">
        <v>12.65</v>
      </c>
      <c r="L208" s="16">
        <v>9.14</v>
      </c>
      <c r="M208" s="16">
        <v>8.98</v>
      </c>
      <c r="N208" s="16">
        <v>10.24</v>
      </c>
      <c r="O208" s="16">
        <v>10.26</v>
      </c>
    </row>
    <row r="209" spans="1:15" x14ac:dyDescent="0.2">
      <c r="A209" s="13" t="s">
        <v>90</v>
      </c>
      <c r="B209" s="14">
        <v>28.99</v>
      </c>
      <c r="C209" s="15">
        <v>24.38</v>
      </c>
      <c r="D209" s="16">
        <v>33.46</v>
      </c>
      <c r="E209" s="15">
        <v>16.64</v>
      </c>
      <c r="F209" s="16">
        <v>28.04</v>
      </c>
      <c r="G209" s="16">
        <v>35.729999999999997</v>
      </c>
      <c r="H209" s="16">
        <v>31.87</v>
      </c>
      <c r="I209" s="15">
        <v>26.64</v>
      </c>
      <c r="J209" s="16">
        <v>32.39</v>
      </c>
      <c r="K209" s="15">
        <v>23.7</v>
      </c>
      <c r="L209" s="16">
        <v>29.19</v>
      </c>
      <c r="M209" s="16">
        <v>25.54</v>
      </c>
      <c r="N209" s="16">
        <v>31.62</v>
      </c>
      <c r="O209" s="16">
        <v>34.81</v>
      </c>
    </row>
    <row r="210" spans="1:15" x14ac:dyDescent="0.2">
      <c r="A210" s="26" t="s">
        <v>239</v>
      </c>
      <c r="B210" s="28">
        <f t="shared" ref="B210:O210" si="24">B209+B208</f>
        <v>39.349999999999994</v>
      </c>
      <c r="C210" s="28">
        <f t="shared" si="24"/>
        <v>32.950000000000003</v>
      </c>
      <c r="D210" s="28">
        <f t="shared" si="24"/>
        <v>45.56</v>
      </c>
      <c r="E210" s="28">
        <f t="shared" si="24"/>
        <v>30.18</v>
      </c>
      <c r="F210" s="28">
        <f t="shared" si="24"/>
        <v>38.479999999999997</v>
      </c>
      <c r="G210" s="28">
        <f t="shared" si="24"/>
        <v>47.55</v>
      </c>
      <c r="H210" s="28">
        <f t="shared" si="24"/>
        <v>37.79</v>
      </c>
      <c r="I210" s="28">
        <f t="shared" si="24"/>
        <v>38.65</v>
      </c>
      <c r="J210" s="28">
        <f t="shared" si="24"/>
        <v>40.380000000000003</v>
      </c>
      <c r="K210" s="28">
        <f t="shared" si="24"/>
        <v>36.35</v>
      </c>
      <c r="L210" s="28">
        <f t="shared" si="24"/>
        <v>38.33</v>
      </c>
      <c r="M210" s="28">
        <f t="shared" si="24"/>
        <v>34.519999999999996</v>
      </c>
      <c r="N210" s="28">
        <f t="shared" si="24"/>
        <v>41.86</v>
      </c>
      <c r="O210" s="28">
        <f t="shared" si="24"/>
        <v>45.07</v>
      </c>
    </row>
    <row r="211" spans="1:15" x14ac:dyDescent="0.2">
      <c r="A211" s="13" t="s">
        <v>33</v>
      </c>
      <c r="B211" s="14">
        <v>10.86</v>
      </c>
      <c r="C211" s="15">
        <v>11.13</v>
      </c>
      <c r="D211" s="16">
        <v>10.6</v>
      </c>
      <c r="E211" s="15">
        <v>14.72</v>
      </c>
      <c r="F211" s="16">
        <v>8.6199999999999992</v>
      </c>
      <c r="G211" s="16">
        <v>8.98</v>
      </c>
      <c r="H211" s="16">
        <v>18.420000000000002</v>
      </c>
      <c r="I211" s="15">
        <v>8.3699999999999992</v>
      </c>
      <c r="J211" s="16">
        <v>14.45</v>
      </c>
      <c r="K211" s="15">
        <v>11.06</v>
      </c>
      <c r="L211" s="16">
        <v>10.42</v>
      </c>
      <c r="M211" s="16">
        <v>14.48</v>
      </c>
      <c r="N211" s="16">
        <v>8.99</v>
      </c>
      <c r="O211" s="16">
        <v>9.68</v>
      </c>
    </row>
    <row r="212" spans="1:15" x14ac:dyDescent="0.2">
      <c r="A212" s="5" t="s">
        <v>97</v>
      </c>
      <c r="B212" s="10"/>
    </row>
    <row r="213" spans="1:15" x14ac:dyDescent="0.2">
      <c r="A213" s="13" t="s">
        <v>86</v>
      </c>
      <c r="B213" s="14">
        <v>4.43</v>
      </c>
      <c r="C213" s="15">
        <v>3.56</v>
      </c>
      <c r="D213" s="16">
        <v>5.27</v>
      </c>
      <c r="E213" s="15">
        <v>9.4499999999999993</v>
      </c>
      <c r="F213" s="16">
        <v>3.61</v>
      </c>
      <c r="G213" s="16">
        <v>5.13</v>
      </c>
      <c r="H213" s="16">
        <v>2.81</v>
      </c>
      <c r="I213" s="15">
        <v>4.1399999999999997</v>
      </c>
      <c r="J213" s="16">
        <v>4.8499999999999996</v>
      </c>
      <c r="K213" s="15">
        <v>5.52</v>
      </c>
      <c r="L213" s="16">
        <v>2.25</v>
      </c>
      <c r="M213" s="16">
        <v>6.1</v>
      </c>
      <c r="N213" s="16">
        <v>3.89</v>
      </c>
      <c r="O213" s="16">
        <v>3.74</v>
      </c>
    </row>
    <row r="214" spans="1:15" x14ac:dyDescent="0.2">
      <c r="A214" s="13" t="s">
        <v>87</v>
      </c>
      <c r="B214" s="14">
        <v>11.53</v>
      </c>
      <c r="C214" s="15">
        <v>10.57</v>
      </c>
      <c r="D214" s="16">
        <v>12.46</v>
      </c>
      <c r="E214" s="15">
        <v>13.51</v>
      </c>
      <c r="F214" s="16">
        <v>11.8</v>
      </c>
      <c r="G214" s="16">
        <v>9.27</v>
      </c>
      <c r="H214" s="16">
        <v>12.29</v>
      </c>
      <c r="I214" s="15">
        <v>11.78</v>
      </c>
      <c r="J214" s="16">
        <v>11.17</v>
      </c>
      <c r="K214" s="15">
        <v>10.47</v>
      </c>
      <c r="L214" s="16">
        <v>11.82</v>
      </c>
      <c r="M214" s="16">
        <v>10.65</v>
      </c>
      <c r="N214" s="16">
        <v>13.81</v>
      </c>
      <c r="O214" s="16">
        <v>10.42</v>
      </c>
    </row>
    <row r="215" spans="1:15" x14ac:dyDescent="0.2">
      <c r="A215" s="26" t="s">
        <v>238</v>
      </c>
      <c r="B215" s="28">
        <f t="shared" ref="B215:O215" si="25">B214+B213</f>
        <v>15.959999999999999</v>
      </c>
      <c r="C215" s="28">
        <f t="shared" si="25"/>
        <v>14.13</v>
      </c>
      <c r="D215" s="28">
        <f t="shared" si="25"/>
        <v>17.73</v>
      </c>
      <c r="E215" s="28">
        <f t="shared" si="25"/>
        <v>22.96</v>
      </c>
      <c r="F215" s="28">
        <f t="shared" si="25"/>
        <v>15.41</v>
      </c>
      <c r="G215" s="28">
        <f t="shared" si="25"/>
        <v>14.399999999999999</v>
      </c>
      <c r="H215" s="28">
        <f t="shared" si="25"/>
        <v>15.1</v>
      </c>
      <c r="I215" s="28">
        <f t="shared" si="25"/>
        <v>15.919999999999998</v>
      </c>
      <c r="J215" s="28">
        <f t="shared" si="25"/>
        <v>16.02</v>
      </c>
      <c r="K215" s="28">
        <f t="shared" si="25"/>
        <v>15.99</v>
      </c>
      <c r="L215" s="28">
        <f t="shared" si="25"/>
        <v>14.07</v>
      </c>
      <c r="M215" s="28">
        <f t="shared" si="25"/>
        <v>16.75</v>
      </c>
      <c r="N215" s="28">
        <f t="shared" si="25"/>
        <v>17.7</v>
      </c>
      <c r="O215" s="28">
        <f t="shared" si="25"/>
        <v>14.16</v>
      </c>
    </row>
    <row r="216" spans="1:15" x14ac:dyDescent="0.2">
      <c r="A216" s="13" t="s">
        <v>88</v>
      </c>
      <c r="B216" s="14">
        <v>47.31</v>
      </c>
      <c r="C216" s="15">
        <v>50.05</v>
      </c>
      <c r="D216" s="16">
        <v>44.66</v>
      </c>
      <c r="E216" s="15">
        <v>36.840000000000003</v>
      </c>
      <c r="F216" s="16">
        <v>46.2</v>
      </c>
      <c r="G216" s="16">
        <v>48.29</v>
      </c>
      <c r="H216" s="16">
        <v>57.15</v>
      </c>
      <c r="I216" s="15">
        <v>49.83</v>
      </c>
      <c r="J216" s="16">
        <v>43.68</v>
      </c>
      <c r="K216" s="15">
        <v>53.92</v>
      </c>
      <c r="L216" s="16">
        <v>47.28</v>
      </c>
      <c r="M216" s="16">
        <v>48.21</v>
      </c>
      <c r="N216" s="16">
        <v>46.51</v>
      </c>
      <c r="O216" s="16">
        <v>40.130000000000003</v>
      </c>
    </row>
    <row r="217" spans="1:15" x14ac:dyDescent="0.2">
      <c r="A217" s="13" t="s">
        <v>89</v>
      </c>
      <c r="B217" s="14">
        <v>14.22</v>
      </c>
      <c r="C217" s="15">
        <v>13.85</v>
      </c>
      <c r="D217" s="16">
        <v>14.59</v>
      </c>
      <c r="E217" s="15">
        <v>14.82</v>
      </c>
      <c r="F217" s="16">
        <v>15.8</v>
      </c>
      <c r="G217" s="16">
        <v>13.12</v>
      </c>
      <c r="H217" s="16">
        <v>9.85</v>
      </c>
      <c r="I217" s="15">
        <v>15.28</v>
      </c>
      <c r="J217" s="16">
        <v>12.71</v>
      </c>
      <c r="K217" s="15">
        <v>11.88</v>
      </c>
      <c r="L217" s="16">
        <v>18.670000000000002</v>
      </c>
      <c r="M217" s="16">
        <v>13.38</v>
      </c>
      <c r="N217" s="16">
        <v>13.62</v>
      </c>
      <c r="O217" s="16">
        <v>15.4</v>
      </c>
    </row>
    <row r="218" spans="1:15" x14ac:dyDescent="0.2">
      <c r="A218" s="13" t="s">
        <v>90</v>
      </c>
      <c r="B218" s="14">
        <v>17.55</v>
      </c>
      <c r="C218" s="15">
        <v>16.61</v>
      </c>
      <c r="D218" s="16">
        <v>18.45</v>
      </c>
      <c r="E218" s="15">
        <v>14.87</v>
      </c>
      <c r="F218" s="16">
        <v>16.440000000000001</v>
      </c>
      <c r="G218" s="16">
        <v>22.75</v>
      </c>
      <c r="H218" s="16">
        <v>16.239999999999998</v>
      </c>
      <c r="I218" s="15">
        <v>15.52</v>
      </c>
      <c r="J218" s="16">
        <v>20.46</v>
      </c>
      <c r="K218" s="15">
        <v>12.57</v>
      </c>
      <c r="L218" s="16">
        <v>15.69</v>
      </c>
      <c r="M218" s="16">
        <v>15.2</v>
      </c>
      <c r="N218" s="16">
        <v>17.62</v>
      </c>
      <c r="O218" s="16">
        <v>26.66</v>
      </c>
    </row>
    <row r="219" spans="1:15" x14ac:dyDescent="0.2">
      <c r="A219" s="26" t="s">
        <v>239</v>
      </c>
      <c r="B219" s="28">
        <f t="shared" ref="B219:O219" si="26">B218+B217</f>
        <v>31.770000000000003</v>
      </c>
      <c r="C219" s="28">
        <f t="shared" si="26"/>
        <v>30.46</v>
      </c>
      <c r="D219" s="28">
        <f t="shared" si="26"/>
        <v>33.04</v>
      </c>
      <c r="E219" s="28">
        <f t="shared" si="26"/>
        <v>29.689999999999998</v>
      </c>
      <c r="F219" s="28">
        <f t="shared" si="26"/>
        <v>32.24</v>
      </c>
      <c r="G219" s="28">
        <f t="shared" si="26"/>
        <v>35.869999999999997</v>
      </c>
      <c r="H219" s="28">
        <f t="shared" si="26"/>
        <v>26.089999999999996</v>
      </c>
      <c r="I219" s="28">
        <f t="shared" si="26"/>
        <v>30.799999999999997</v>
      </c>
      <c r="J219" s="28">
        <f t="shared" si="26"/>
        <v>33.17</v>
      </c>
      <c r="K219" s="28">
        <f t="shared" si="26"/>
        <v>24.450000000000003</v>
      </c>
      <c r="L219" s="28">
        <f t="shared" si="26"/>
        <v>34.36</v>
      </c>
      <c r="M219" s="28">
        <f t="shared" si="26"/>
        <v>28.58</v>
      </c>
      <c r="N219" s="28">
        <f t="shared" si="26"/>
        <v>31.240000000000002</v>
      </c>
      <c r="O219" s="28">
        <f t="shared" si="26"/>
        <v>42.06</v>
      </c>
    </row>
    <row r="220" spans="1:15" x14ac:dyDescent="0.2">
      <c r="A220" s="13" t="s">
        <v>33</v>
      </c>
      <c r="B220" s="14">
        <v>4.95</v>
      </c>
      <c r="C220" s="15">
        <v>5.36</v>
      </c>
      <c r="D220" s="16">
        <v>4.5599999999999996</v>
      </c>
      <c r="E220" s="15">
        <v>10.51</v>
      </c>
      <c r="F220" s="16">
        <v>6.15</v>
      </c>
      <c r="G220" s="16">
        <v>1.43</v>
      </c>
      <c r="H220" s="16">
        <v>1.66</v>
      </c>
      <c r="I220" s="15">
        <v>3.45</v>
      </c>
      <c r="J220" s="16">
        <v>7.12</v>
      </c>
      <c r="K220" s="15">
        <v>5.63</v>
      </c>
      <c r="L220" s="16">
        <v>4.29</v>
      </c>
      <c r="M220" s="16">
        <v>6.47</v>
      </c>
      <c r="N220" s="16">
        <v>4.54</v>
      </c>
      <c r="O220" s="16">
        <v>3.64</v>
      </c>
    </row>
    <row r="221" spans="1:15" x14ac:dyDescent="0.2">
      <c r="A221" s="5" t="s">
        <v>98</v>
      </c>
      <c r="B221" s="10"/>
    </row>
    <row r="222" spans="1:15" x14ac:dyDescent="0.2">
      <c r="A222" s="13" t="s">
        <v>86</v>
      </c>
      <c r="B222" s="14">
        <v>2.0699999999999998</v>
      </c>
      <c r="C222" s="15">
        <v>2.3199999999999998</v>
      </c>
      <c r="D222" s="16">
        <v>1.83</v>
      </c>
      <c r="E222" s="15">
        <v>5.97</v>
      </c>
      <c r="F222" s="16">
        <v>2.19</v>
      </c>
      <c r="G222" s="16">
        <v>0.23</v>
      </c>
      <c r="H222" s="16">
        <v>1.41</v>
      </c>
      <c r="I222" s="15">
        <v>0.82</v>
      </c>
      <c r="J222" s="16">
        <v>3.86</v>
      </c>
      <c r="K222" s="15">
        <v>4.1500000000000004</v>
      </c>
      <c r="L222" s="16">
        <v>1.39</v>
      </c>
      <c r="M222" s="16">
        <v>1.0900000000000001</v>
      </c>
      <c r="N222" s="16">
        <v>1.31</v>
      </c>
      <c r="O222" s="16">
        <v>2.25</v>
      </c>
    </row>
    <row r="223" spans="1:15" x14ac:dyDescent="0.2">
      <c r="A223" s="13" t="s">
        <v>87</v>
      </c>
      <c r="B223" s="14">
        <v>3.55</v>
      </c>
      <c r="C223" s="15">
        <v>4.7</v>
      </c>
      <c r="D223" s="16">
        <v>2.44</v>
      </c>
      <c r="E223" s="15">
        <v>4.2300000000000004</v>
      </c>
      <c r="F223" s="16">
        <v>3.57</v>
      </c>
      <c r="G223" s="16">
        <v>4.5</v>
      </c>
      <c r="H223" s="16">
        <v>1.74</v>
      </c>
      <c r="I223" s="15">
        <v>3.38</v>
      </c>
      <c r="J223" s="16">
        <v>3.8</v>
      </c>
      <c r="K223" s="15">
        <v>3.67</v>
      </c>
      <c r="L223" s="16">
        <v>0.76</v>
      </c>
      <c r="M223" s="16">
        <v>2.04</v>
      </c>
      <c r="N223" s="16">
        <v>4.66</v>
      </c>
      <c r="O223" s="16">
        <v>5.44</v>
      </c>
    </row>
    <row r="224" spans="1:15" x14ac:dyDescent="0.2">
      <c r="A224" s="26" t="s">
        <v>238</v>
      </c>
      <c r="B224" s="28">
        <f t="shared" ref="B224:O224" si="27">B223+B222</f>
        <v>5.6199999999999992</v>
      </c>
      <c r="C224" s="28">
        <f t="shared" si="27"/>
        <v>7.02</v>
      </c>
      <c r="D224" s="28">
        <f t="shared" si="27"/>
        <v>4.2699999999999996</v>
      </c>
      <c r="E224" s="28">
        <f t="shared" si="27"/>
        <v>10.199999999999999</v>
      </c>
      <c r="F224" s="28">
        <f t="shared" si="27"/>
        <v>5.76</v>
      </c>
      <c r="G224" s="28">
        <f t="shared" si="27"/>
        <v>4.7300000000000004</v>
      </c>
      <c r="H224" s="28">
        <f t="shared" si="27"/>
        <v>3.15</v>
      </c>
      <c r="I224" s="28">
        <f t="shared" si="27"/>
        <v>4.2</v>
      </c>
      <c r="J224" s="28">
        <f t="shared" si="27"/>
        <v>7.66</v>
      </c>
      <c r="K224" s="28">
        <f t="shared" si="27"/>
        <v>7.82</v>
      </c>
      <c r="L224" s="28">
        <f t="shared" si="27"/>
        <v>2.15</v>
      </c>
      <c r="M224" s="28">
        <f t="shared" si="27"/>
        <v>3.13</v>
      </c>
      <c r="N224" s="28">
        <f t="shared" si="27"/>
        <v>5.9700000000000006</v>
      </c>
      <c r="O224" s="28">
        <f t="shared" si="27"/>
        <v>7.69</v>
      </c>
    </row>
    <row r="225" spans="1:15" x14ac:dyDescent="0.2">
      <c r="A225" s="13" t="s">
        <v>88</v>
      </c>
      <c r="B225" s="14">
        <v>42.6</v>
      </c>
      <c r="C225" s="15">
        <v>44.13</v>
      </c>
      <c r="D225" s="16">
        <v>41.13</v>
      </c>
      <c r="E225" s="15">
        <v>38.479999999999997</v>
      </c>
      <c r="F225" s="16">
        <v>39.08</v>
      </c>
      <c r="G225" s="16">
        <v>47.03</v>
      </c>
      <c r="H225" s="16">
        <v>51.69</v>
      </c>
      <c r="I225" s="15">
        <v>42.77</v>
      </c>
      <c r="J225" s="16">
        <v>42.36</v>
      </c>
      <c r="K225" s="15">
        <v>41.58</v>
      </c>
      <c r="L225" s="16">
        <v>50.76</v>
      </c>
      <c r="M225" s="16">
        <v>46.49</v>
      </c>
      <c r="N225" s="16">
        <v>41.95</v>
      </c>
      <c r="O225" s="16">
        <v>34.950000000000003</v>
      </c>
    </row>
    <row r="226" spans="1:15" x14ac:dyDescent="0.2">
      <c r="A226" s="13" t="s">
        <v>89</v>
      </c>
      <c r="B226" s="14">
        <v>20.82</v>
      </c>
      <c r="C226" s="15">
        <v>19.63</v>
      </c>
      <c r="D226" s="16">
        <v>21.98</v>
      </c>
      <c r="E226" s="15">
        <v>21.35</v>
      </c>
      <c r="F226" s="16">
        <v>23.65</v>
      </c>
      <c r="G226" s="16">
        <v>18.920000000000002</v>
      </c>
      <c r="H226" s="16">
        <v>13.27</v>
      </c>
      <c r="I226" s="15">
        <v>23.13</v>
      </c>
      <c r="J226" s="16">
        <v>17.5</v>
      </c>
      <c r="K226" s="15">
        <v>24.28</v>
      </c>
      <c r="L226" s="16">
        <v>24.84</v>
      </c>
      <c r="M226" s="16">
        <v>18.03</v>
      </c>
      <c r="N226" s="16">
        <v>17.71</v>
      </c>
      <c r="O226" s="16">
        <v>21.19</v>
      </c>
    </row>
    <row r="227" spans="1:15" x14ac:dyDescent="0.2">
      <c r="A227" s="13" t="s">
        <v>90</v>
      </c>
      <c r="B227" s="14">
        <v>26.33</v>
      </c>
      <c r="C227" s="15">
        <v>24.3</v>
      </c>
      <c r="D227" s="16">
        <v>28.29</v>
      </c>
      <c r="E227" s="15">
        <v>20.96</v>
      </c>
      <c r="F227" s="16">
        <v>26.54</v>
      </c>
      <c r="G227" s="16">
        <v>26.02</v>
      </c>
      <c r="H227" s="16">
        <v>29.77</v>
      </c>
      <c r="I227" s="15">
        <v>26.71</v>
      </c>
      <c r="J227" s="16">
        <v>25.78</v>
      </c>
      <c r="K227" s="15">
        <v>21.68</v>
      </c>
      <c r="L227" s="16">
        <v>19.28</v>
      </c>
      <c r="M227" s="16">
        <v>26.95</v>
      </c>
      <c r="N227" s="16">
        <v>29.29</v>
      </c>
      <c r="O227" s="16">
        <v>31.81</v>
      </c>
    </row>
    <row r="228" spans="1:15" x14ac:dyDescent="0.2">
      <c r="A228" s="26" t="s">
        <v>239</v>
      </c>
      <c r="B228" s="28">
        <f t="shared" ref="B228:O228" si="28">B227+B226</f>
        <v>47.15</v>
      </c>
      <c r="C228" s="28">
        <f t="shared" si="28"/>
        <v>43.93</v>
      </c>
      <c r="D228" s="28">
        <f t="shared" si="28"/>
        <v>50.269999999999996</v>
      </c>
      <c r="E228" s="28">
        <f t="shared" si="28"/>
        <v>42.31</v>
      </c>
      <c r="F228" s="28">
        <f t="shared" si="28"/>
        <v>50.19</v>
      </c>
      <c r="G228" s="28">
        <f t="shared" si="28"/>
        <v>44.94</v>
      </c>
      <c r="H228" s="28">
        <f t="shared" si="28"/>
        <v>43.04</v>
      </c>
      <c r="I228" s="28">
        <f t="shared" si="28"/>
        <v>49.84</v>
      </c>
      <c r="J228" s="28">
        <f t="shared" si="28"/>
        <v>43.28</v>
      </c>
      <c r="K228" s="28">
        <f t="shared" si="28"/>
        <v>45.96</v>
      </c>
      <c r="L228" s="28">
        <f t="shared" si="28"/>
        <v>44.120000000000005</v>
      </c>
      <c r="M228" s="28">
        <f t="shared" si="28"/>
        <v>44.980000000000004</v>
      </c>
      <c r="N228" s="28">
        <f t="shared" si="28"/>
        <v>47</v>
      </c>
      <c r="O228" s="28">
        <f t="shared" si="28"/>
        <v>53</v>
      </c>
    </row>
    <row r="229" spans="1:15" x14ac:dyDescent="0.2">
      <c r="A229" s="13" t="s">
        <v>33</v>
      </c>
      <c r="B229" s="14">
        <v>4.63</v>
      </c>
      <c r="C229" s="15">
        <v>4.92</v>
      </c>
      <c r="D229" s="16">
        <v>4.34</v>
      </c>
      <c r="E229" s="15">
        <v>9.02</v>
      </c>
      <c r="F229" s="16">
        <v>4.97</v>
      </c>
      <c r="G229" s="16">
        <v>3.3</v>
      </c>
      <c r="H229" s="16">
        <v>2.13</v>
      </c>
      <c r="I229" s="15">
        <v>3.19</v>
      </c>
      <c r="J229" s="16">
        <v>6.69</v>
      </c>
      <c r="K229" s="15">
        <v>4.6500000000000004</v>
      </c>
      <c r="L229" s="16">
        <v>2.96</v>
      </c>
      <c r="M229" s="16">
        <v>5.39</v>
      </c>
      <c r="N229" s="16">
        <v>5.08</v>
      </c>
      <c r="O229" s="16">
        <v>4.37</v>
      </c>
    </row>
    <row r="230" spans="1:15" x14ac:dyDescent="0.2">
      <c r="A230" s="35" t="s">
        <v>99</v>
      </c>
      <c r="B230" s="10"/>
    </row>
    <row r="231" spans="1:15" x14ac:dyDescent="0.2">
      <c r="A231" s="13" t="s">
        <v>86</v>
      </c>
      <c r="B231" s="14">
        <v>2.74</v>
      </c>
      <c r="C231" s="15">
        <v>2.19</v>
      </c>
      <c r="D231" s="16">
        <v>3.26</v>
      </c>
      <c r="E231" s="15">
        <v>5.08</v>
      </c>
      <c r="F231" s="16">
        <v>2.62</v>
      </c>
      <c r="G231" s="16">
        <v>2.6</v>
      </c>
      <c r="H231" s="16">
        <v>1.68</v>
      </c>
      <c r="I231" s="15">
        <v>2.95</v>
      </c>
      <c r="J231" s="16">
        <v>2.4300000000000002</v>
      </c>
      <c r="K231" s="15">
        <v>3.64</v>
      </c>
      <c r="L231" s="16">
        <v>1.94</v>
      </c>
      <c r="M231" s="16">
        <v>3.34</v>
      </c>
      <c r="N231" s="16">
        <v>2.4700000000000002</v>
      </c>
      <c r="O231" s="16">
        <v>2</v>
      </c>
    </row>
    <row r="232" spans="1:15" x14ac:dyDescent="0.2">
      <c r="A232" s="13" t="s">
        <v>87</v>
      </c>
      <c r="B232" s="14">
        <v>6.74</v>
      </c>
      <c r="C232" s="15">
        <v>7.46</v>
      </c>
      <c r="D232" s="16">
        <v>6.05</v>
      </c>
      <c r="E232" s="15">
        <v>20.07</v>
      </c>
      <c r="F232" s="16">
        <v>5.95</v>
      </c>
      <c r="G232" s="16">
        <v>3.57</v>
      </c>
      <c r="H232" s="16">
        <v>4.41</v>
      </c>
      <c r="I232" s="15">
        <v>7.73</v>
      </c>
      <c r="J232" s="16">
        <v>5.33</v>
      </c>
      <c r="K232" s="15">
        <v>9.56</v>
      </c>
      <c r="L232" s="16">
        <v>1.53</v>
      </c>
      <c r="M232" s="16">
        <v>5.55</v>
      </c>
      <c r="N232" s="16">
        <v>7.08</v>
      </c>
      <c r="O232" s="16">
        <v>8.01</v>
      </c>
    </row>
    <row r="233" spans="1:15" x14ac:dyDescent="0.2">
      <c r="A233" s="26" t="s">
        <v>238</v>
      </c>
      <c r="B233" s="28">
        <f t="shared" ref="B233:O233" si="29">B232+B231</f>
        <v>9.48</v>
      </c>
      <c r="C233" s="28">
        <f t="shared" si="29"/>
        <v>9.65</v>
      </c>
      <c r="D233" s="28">
        <f t="shared" si="29"/>
        <v>9.3099999999999987</v>
      </c>
      <c r="E233" s="28">
        <f t="shared" si="29"/>
        <v>25.15</v>
      </c>
      <c r="F233" s="28">
        <f t="shared" si="29"/>
        <v>8.57</v>
      </c>
      <c r="G233" s="28">
        <f t="shared" si="29"/>
        <v>6.17</v>
      </c>
      <c r="H233" s="28">
        <f t="shared" si="29"/>
        <v>6.09</v>
      </c>
      <c r="I233" s="28">
        <f t="shared" si="29"/>
        <v>10.68</v>
      </c>
      <c r="J233" s="28">
        <f t="shared" si="29"/>
        <v>7.76</v>
      </c>
      <c r="K233" s="28">
        <f t="shared" si="29"/>
        <v>13.200000000000001</v>
      </c>
      <c r="L233" s="28">
        <f t="shared" si="29"/>
        <v>3.4699999999999998</v>
      </c>
      <c r="M233" s="28">
        <f t="shared" si="29"/>
        <v>8.89</v>
      </c>
      <c r="N233" s="28">
        <f t="shared" si="29"/>
        <v>9.5500000000000007</v>
      </c>
      <c r="O233" s="28">
        <f t="shared" si="29"/>
        <v>10.01</v>
      </c>
    </row>
    <row r="234" spans="1:15" x14ac:dyDescent="0.2">
      <c r="A234" s="13" t="s">
        <v>88</v>
      </c>
      <c r="B234" s="14">
        <v>41.2</v>
      </c>
      <c r="C234" s="15">
        <v>44.79</v>
      </c>
      <c r="D234" s="16">
        <v>37.729999999999997</v>
      </c>
      <c r="E234" s="15">
        <v>32.700000000000003</v>
      </c>
      <c r="F234" s="16">
        <v>42.39</v>
      </c>
      <c r="G234" s="16">
        <v>37.39</v>
      </c>
      <c r="H234" s="16">
        <v>48.21</v>
      </c>
      <c r="I234" s="15">
        <v>43.69</v>
      </c>
      <c r="J234" s="16">
        <v>37.630000000000003</v>
      </c>
      <c r="K234" s="15">
        <v>39.26</v>
      </c>
      <c r="L234" s="16">
        <v>50.68</v>
      </c>
      <c r="M234" s="16">
        <v>40.840000000000003</v>
      </c>
      <c r="N234" s="16">
        <v>42.48</v>
      </c>
      <c r="O234" s="16">
        <v>35.5</v>
      </c>
    </row>
    <row r="235" spans="1:15" x14ac:dyDescent="0.2">
      <c r="A235" s="13" t="s">
        <v>89</v>
      </c>
      <c r="B235" s="14">
        <v>15.36</v>
      </c>
      <c r="C235" s="15">
        <v>13.48</v>
      </c>
      <c r="D235" s="16">
        <v>17.170000000000002</v>
      </c>
      <c r="E235" s="15">
        <v>18.54</v>
      </c>
      <c r="F235" s="16">
        <v>16.850000000000001</v>
      </c>
      <c r="G235" s="16">
        <v>13.74</v>
      </c>
      <c r="H235" s="16">
        <v>10.14</v>
      </c>
      <c r="I235" s="15">
        <v>16.239999999999998</v>
      </c>
      <c r="J235" s="16">
        <v>14.08</v>
      </c>
      <c r="K235" s="15">
        <v>18.73</v>
      </c>
      <c r="L235" s="16">
        <v>9.42</v>
      </c>
      <c r="M235" s="16">
        <v>17.78</v>
      </c>
      <c r="N235" s="16">
        <v>14.85</v>
      </c>
      <c r="O235" s="16">
        <v>13.88</v>
      </c>
    </row>
    <row r="236" spans="1:15" x14ac:dyDescent="0.2">
      <c r="A236" s="13" t="s">
        <v>90</v>
      </c>
      <c r="B236" s="14">
        <v>27.79</v>
      </c>
      <c r="C236" s="15">
        <v>24.67</v>
      </c>
      <c r="D236" s="16">
        <v>30.82</v>
      </c>
      <c r="E236" s="15">
        <v>13.36</v>
      </c>
      <c r="F236" s="16">
        <v>25.9</v>
      </c>
      <c r="G236" s="16">
        <v>37.35</v>
      </c>
      <c r="H236" s="16">
        <v>31.62</v>
      </c>
      <c r="I236" s="15">
        <v>25.42</v>
      </c>
      <c r="J236" s="16">
        <v>31.21</v>
      </c>
      <c r="K236" s="15">
        <v>22.8</v>
      </c>
      <c r="L236" s="16">
        <v>28.83</v>
      </c>
      <c r="M236" s="16">
        <v>24.87</v>
      </c>
      <c r="N236" s="16">
        <v>27.49</v>
      </c>
      <c r="O236" s="16">
        <v>36.04</v>
      </c>
    </row>
    <row r="237" spans="1:15" x14ac:dyDescent="0.2">
      <c r="A237" s="26" t="s">
        <v>239</v>
      </c>
      <c r="B237" s="28">
        <f t="shared" ref="B237:O237" si="30">B236+B235</f>
        <v>43.15</v>
      </c>
      <c r="C237" s="28">
        <f t="shared" si="30"/>
        <v>38.150000000000006</v>
      </c>
      <c r="D237" s="28">
        <f t="shared" si="30"/>
        <v>47.99</v>
      </c>
      <c r="E237" s="28">
        <f t="shared" si="30"/>
        <v>31.9</v>
      </c>
      <c r="F237" s="28">
        <f t="shared" si="30"/>
        <v>42.75</v>
      </c>
      <c r="G237" s="28">
        <f t="shared" si="30"/>
        <v>51.09</v>
      </c>
      <c r="H237" s="28">
        <f t="shared" si="30"/>
        <v>41.760000000000005</v>
      </c>
      <c r="I237" s="28">
        <f t="shared" si="30"/>
        <v>41.66</v>
      </c>
      <c r="J237" s="28">
        <f t="shared" si="30"/>
        <v>45.29</v>
      </c>
      <c r="K237" s="28">
        <f t="shared" si="30"/>
        <v>41.53</v>
      </c>
      <c r="L237" s="28">
        <f t="shared" si="30"/>
        <v>38.25</v>
      </c>
      <c r="M237" s="28">
        <f t="shared" si="30"/>
        <v>42.650000000000006</v>
      </c>
      <c r="N237" s="28">
        <f t="shared" si="30"/>
        <v>42.339999999999996</v>
      </c>
      <c r="O237" s="28">
        <f t="shared" si="30"/>
        <v>49.92</v>
      </c>
    </row>
    <row r="238" spans="1:15" x14ac:dyDescent="0.2">
      <c r="A238" s="13" t="s">
        <v>33</v>
      </c>
      <c r="B238" s="14">
        <v>6.17</v>
      </c>
      <c r="C238" s="15">
        <v>7.41</v>
      </c>
      <c r="D238" s="16">
        <v>4.97</v>
      </c>
      <c r="E238" s="15">
        <v>10.26</v>
      </c>
      <c r="F238" s="16">
        <v>6.3</v>
      </c>
      <c r="G238" s="16">
        <v>5.35</v>
      </c>
      <c r="H238" s="16">
        <v>3.94</v>
      </c>
      <c r="I238" s="15">
        <v>3.97</v>
      </c>
      <c r="J238" s="16">
        <v>9.32</v>
      </c>
      <c r="K238" s="15">
        <v>6.01</v>
      </c>
      <c r="L238" s="16">
        <v>7.6</v>
      </c>
      <c r="M238" s="16">
        <v>7.62</v>
      </c>
      <c r="N238" s="16">
        <v>5.62</v>
      </c>
      <c r="O238" s="16">
        <v>4.57</v>
      </c>
    </row>
    <row r="239" spans="1:15" x14ac:dyDescent="0.2">
      <c r="A239" s="13"/>
      <c r="B239" s="14"/>
      <c r="C239" s="25"/>
      <c r="D239" s="16"/>
      <c r="E239" s="25"/>
      <c r="F239" s="16"/>
      <c r="G239" s="16"/>
      <c r="H239" s="16"/>
      <c r="I239" s="25"/>
      <c r="J239" s="16"/>
      <c r="K239" s="25"/>
      <c r="L239" s="16"/>
      <c r="M239" s="16"/>
      <c r="N239" s="16"/>
      <c r="O239" s="16"/>
    </row>
    <row r="240" spans="1:15" x14ac:dyDescent="0.2">
      <c r="A240" s="35" t="s">
        <v>100</v>
      </c>
      <c r="B240" s="10"/>
    </row>
    <row r="241" spans="1:15" x14ac:dyDescent="0.2">
      <c r="A241" s="13" t="s">
        <v>101</v>
      </c>
      <c r="B241" s="14">
        <v>17.11</v>
      </c>
      <c r="C241" s="15">
        <v>14.11</v>
      </c>
      <c r="D241" s="16">
        <v>20.02</v>
      </c>
      <c r="E241" s="15">
        <v>17.03</v>
      </c>
      <c r="F241" s="16">
        <v>17.47</v>
      </c>
      <c r="G241" s="16">
        <v>20.86</v>
      </c>
      <c r="H241" s="16">
        <v>10.91</v>
      </c>
      <c r="I241" s="15">
        <v>18.46</v>
      </c>
      <c r="J241" s="16">
        <v>15.18</v>
      </c>
      <c r="K241" s="15">
        <v>20.350000000000001</v>
      </c>
      <c r="L241" s="16">
        <v>18.13</v>
      </c>
      <c r="M241" s="16">
        <v>18.21</v>
      </c>
      <c r="N241" s="16">
        <v>15.53</v>
      </c>
      <c r="O241" s="16">
        <v>13.78</v>
      </c>
    </row>
    <row r="242" spans="1:15" x14ac:dyDescent="0.2">
      <c r="A242" s="13" t="s">
        <v>102</v>
      </c>
      <c r="B242" s="14">
        <v>38.29</v>
      </c>
      <c r="C242" s="15">
        <v>38.380000000000003</v>
      </c>
      <c r="D242" s="16">
        <v>38.21</v>
      </c>
      <c r="E242" s="15">
        <v>28.52</v>
      </c>
      <c r="F242" s="16">
        <v>38.630000000000003</v>
      </c>
      <c r="G242" s="16">
        <v>41.4</v>
      </c>
      <c r="H242" s="16">
        <v>39.78</v>
      </c>
      <c r="I242" s="15">
        <v>38.79</v>
      </c>
      <c r="J242" s="16">
        <v>37.57</v>
      </c>
      <c r="K242" s="15">
        <v>31.98</v>
      </c>
      <c r="L242" s="16">
        <v>41</v>
      </c>
      <c r="M242" s="16">
        <v>41.47</v>
      </c>
      <c r="N242" s="16">
        <v>41.72</v>
      </c>
      <c r="O242" s="16">
        <v>35.619999999999997</v>
      </c>
    </row>
    <row r="243" spans="1:15" x14ac:dyDescent="0.2">
      <c r="A243" s="26" t="s">
        <v>240</v>
      </c>
      <c r="B243" s="28">
        <f t="shared" ref="B243:O243" si="31">B242+B241</f>
        <v>55.4</v>
      </c>
      <c r="C243" s="28">
        <f t="shared" si="31"/>
        <v>52.49</v>
      </c>
      <c r="D243" s="28">
        <f t="shared" si="31"/>
        <v>58.230000000000004</v>
      </c>
      <c r="E243" s="28">
        <f t="shared" si="31"/>
        <v>45.55</v>
      </c>
      <c r="F243" s="28">
        <f t="shared" si="31"/>
        <v>56.1</v>
      </c>
      <c r="G243" s="28">
        <f t="shared" si="31"/>
        <v>62.26</v>
      </c>
      <c r="H243" s="28">
        <f t="shared" si="31"/>
        <v>50.69</v>
      </c>
      <c r="I243" s="28">
        <f t="shared" si="31"/>
        <v>57.25</v>
      </c>
      <c r="J243" s="28">
        <f t="shared" si="31"/>
        <v>52.75</v>
      </c>
      <c r="K243" s="28">
        <f t="shared" si="31"/>
        <v>52.33</v>
      </c>
      <c r="L243" s="28">
        <f t="shared" si="31"/>
        <v>59.129999999999995</v>
      </c>
      <c r="M243" s="28">
        <f t="shared" si="31"/>
        <v>59.68</v>
      </c>
      <c r="N243" s="28">
        <f t="shared" si="31"/>
        <v>57.25</v>
      </c>
      <c r="O243" s="28">
        <f t="shared" si="31"/>
        <v>49.4</v>
      </c>
    </row>
    <row r="244" spans="1:15" x14ac:dyDescent="0.2">
      <c r="A244" s="13" t="s">
        <v>103</v>
      </c>
      <c r="B244" s="14">
        <v>23.64</v>
      </c>
      <c r="C244" s="15">
        <v>22.82</v>
      </c>
      <c r="D244" s="16">
        <v>24.43</v>
      </c>
      <c r="E244" s="15">
        <v>21.17</v>
      </c>
      <c r="F244" s="16">
        <v>24.26</v>
      </c>
      <c r="G244" s="16">
        <v>19.829999999999998</v>
      </c>
      <c r="H244" s="16">
        <v>28.33</v>
      </c>
      <c r="I244" s="15">
        <v>23.82</v>
      </c>
      <c r="J244" s="16">
        <v>23.36</v>
      </c>
      <c r="K244" s="15">
        <v>24.55</v>
      </c>
      <c r="L244" s="16">
        <v>20.5</v>
      </c>
      <c r="M244" s="16">
        <v>19.940000000000001</v>
      </c>
      <c r="N244" s="16">
        <v>25.06</v>
      </c>
      <c r="O244" s="16">
        <v>26.72</v>
      </c>
    </row>
    <row r="245" spans="1:15" x14ac:dyDescent="0.2">
      <c r="A245" s="13" t="s">
        <v>104</v>
      </c>
      <c r="B245" s="14">
        <v>12.66</v>
      </c>
      <c r="C245" s="15">
        <v>14.27</v>
      </c>
      <c r="D245" s="16">
        <v>11.1</v>
      </c>
      <c r="E245" s="15">
        <v>16.21</v>
      </c>
      <c r="F245" s="16">
        <v>11.62</v>
      </c>
      <c r="G245" s="16">
        <v>11.98</v>
      </c>
      <c r="H245" s="16">
        <v>14.7</v>
      </c>
      <c r="I245" s="15">
        <v>12.05</v>
      </c>
      <c r="J245" s="16">
        <v>13.54</v>
      </c>
      <c r="K245" s="15">
        <v>15.58</v>
      </c>
      <c r="L245" s="16">
        <v>9.39</v>
      </c>
      <c r="M245" s="16">
        <v>12</v>
      </c>
      <c r="N245" s="16">
        <v>10.52</v>
      </c>
      <c r="O245" s="16">
        <v>15.18</v>
      </c>
    </row>
    <row r="246" spans="1:15" x14ac:dyDescent="0.2">
      <c r="A246" s="26" t="s">
        <v>241</v>
      </c>
      <c r="B246" s="28">
        <f t="shared" ref="B246:O246" si="32">B245+B244</f>
        <v>36.299999999999997</v>
      </c>
      <c r="C246" s="28">
        <f t="shared" si="32"/>
        <v>37.090000000000003</v>
      </c>
      <c r="D246" s="28">
        <f t="shared" si="32"/>
        <v>35.53</v>
      </c>
      <c r="E246" s="28">
        <f t="shared" si="32"/>
        <v>37.380000000000003</v>
      </c>
      <c r="F246" s="28">
        <f t="shared" si="32"/>
        <v>35.880000000000003</v>
      </c>
      <c r="G246" s="28">
        <f t="shared" si="32"/>
        <v>31.81</v>
      </c>
      <c r="H246" s="28">
        <f t="shared" si="32"/>
        <v>43.03</v>
      </c>
      <c r="I246" s="28">
        <f t="shared" si="32"/>
        <v>35.870000000000005</v>
      </c>
      <c r="J246" s="28">
        <f t="shared" si="32"/>
        <v>36.9</v>
      </c>
      <c r="K246" s="28">
        <f t="shared" si="32"/>
        <v>40.130000000000003</v>
      </c>
      <c r="L246" s="28">
        <f t="shared" si="32"/>
        <v>29.89</v>
      </c>
      <c r="M246" s="28">
        <f t="shared" si="32"/>
        <v>31.94</v>
      </c>
      <c r="N246" s="28">
        <f t="shared" si="32"/>
        <v>35.58</v>
      </c>
      <c r="O246" s="28">
        <f t="shared" si="32"/>
        <v>41.9</v>
      </c>
    </row>
    <row r="247" spans="1:15" x14ac:dyDescent="0.2">
      <c r="A247" s="13" t="s">
        <v>3</v>
      </c>
      <c r="B247" s="14">
        <v>8.3000000000000007</v>
      </c>
      <c r="C247" s="15">
        <v>10.42</v>
      </c>
      <c r="D247" s="16">
        <v>6.25</v>
      </c>
      <c r="E247" s="15">
        <v>17.07</v>
      </c>
      <c r="F247" s="16">
        <v>8.0299999999999994</v>
      </c>
      <c r="G247" s="16">
        <v>5.93</v>
      </c>
      <c r="H247" s="16">
        <v>6.27</v>
      </c>
      <c r="I247" s="15">
        <v>6.88</v>
      </c>
      <c r="J247" s="16">
        <v>10.34</v>
      </c>
      <c r="K247" s="15">
        <v>7.53</v>
      </c>
      <c r="L247" s="16">
        <v>10.98</v>
      </c>
      <c r="M247" s="16">
        <v>8.3800000000000008</v>
      </c>
      <c r="N247" s="16">
        <v>7.17</v>
      </c>
      <c r="O247" s="16">
        <v>8.6999999999999993</v>
      </c>
    </row>
    <row r="248" spans="1:15" x14ac:dyDescent="0.2">
      <c r="A248" s="13"/>
      <c r="B248" s="14"/>
      <c r="C248" s="25"/>
      <c r="D248" s="16"/>
      <c r="E248" s="25"/>
      <c r="F248" s="16"/>
      <c r="G248" s="16"/>
      <c r="H248" s="16"/>
      <c r="I248" s="25"/>
      <c r="J248" s="16"/>
      <c r="K248" s="25"/>
      <c r="L248" s="16"/>
      <c r="M248" s="16"/>
      <c r="N248" s="16"/>
      <c r="O248" s="16"/>
    </row>
    <row r="249" spans="1:15" x14ac:dyDescent="0.2">
      <c r="A249" s="5" t="s">
        <v>105</v>
      </c>
      <c r="B249" s="10"/>
    </row>
    <row r="250" spans="1:15" x14ac:dyDescent="0.2">
      <c r="A250" s="13" t="s">
        <v>106</v>
      </c>
      <c r="B250" s="14">
        <v>37.75</v>
      </c>
      <c r="C250" s="15">
        <v>34.799999999999997</v>
      </c>
      <c r="D250" s="16">
        <v>40.61</v>
      </c>
      <c r="E250" s="15">
        <v>31.84</v>
      </c>
      <c r="F250" s="16">
        <v>40.53</v>
      </c>
      <c r="G250" s="16">
        <v>38.6</v>
      </c>
      <c r="H250" s="16">
        <v>31.17</v>
      </c>
      <c r="I250" s="15">
        <v>41.22</v>
      </c>
      <c r="J250" s="16">
        <v>32.76</v>
      </c>
      <c r="K250" s="15">
        <v>42.78</v>
      </c>
      <c r="L250" s="16">
        <v>38.53</v>
      </c>
      <c r="M250" s="16">
        <v>42</v>
      </c>
      <c r="N250" s="16">
        <v>34.68</v>
      </c>
      <c r="O250" s="16">
        <v>31.3</v>
      </c>
    </row>
    <row r="251" spans="1:15" x14ac:dyDescent="0.2">
      <c r="A251" s="13" t="s">
        <v>107</v>
      </c>
      <c r="B251" s="14">
        <v>10.31</v>
      </c>
      <c r="C251" s="15">
        <v>9.26</v>
      </c>
      <c r="D251" s="16">
        <v>11.32</v>
      </c>
      <c r="E251" s="15">
        <v>9.6999999999999993</v>
      </c>
      <c r="F251" s="16">
        <v>10.78</v>
      </c>
      <c r="G251" s="16">
        <v>10.01</v>
      </c>
      <c r="H251" s="16">
        <v>9.5</v>
      </c>
      <c r="I251" s="15">
        <v>10.3</v>
      </c>
      <c r="J251" s="16">
        <v>10.32</v>
      </c>
      <c r="K251" s="15">
        <v>9.35</v>
      </c>
      <c r="L251" s="16">
        <v>12.85</v>
      </c>
      <c r="M251" s="16">
        <v>10.81</v>
      </c>
      <c r="N251" s="16">
        <v>11.25</v>
      </c>
      <c r="O251" s="16">
        <v>7.85</v>
      </c>
    </row>
    <row r="252" spans="1:15" ht="22.5" x14ac:dyDescent="0.2">
      <c r="A252" s="13" t="s">
        <v>108</v>
      </c>
      <c r="B252" s="14">
        <v>22.73</v>
      </c>
      <c r="C252" s="15">
        <v>22.55</v>
      </c>
      <c r="D252" s="16">
        <v>22.91</v>
      </c>
      <c r="E252" s="15">
        <v>12.39</v>
      </c>
      <c r="F252" s="16">
        <v>23.43</v>
      </c>
      <c r="G252" s="16">
        <v>25.31</v>
      </c>
      <c r="H252" s="16">
        <v>24.09</v>
      </c>
      <c r="I252" s="15">
        <v>23.11</v>
      </c>
      <c r="J252" s="16">
        <v>22.18</v>
      </c>
      <c r="K252" s="15">
        <v>21.34</v>
      </c>
      <c r="L252" s="16">
        <v>23.35</v>
      </c>
      <c r="M252" s="16">
        <v>19.93</v>
      </c>
      <c r="N252" s="16">
        <v>22.31</v>
      </c>
      <c r="O252" s="16">
        <v>27.27</v>
      </c>
    </row>
    <row r="253" spans="1:15" x14ac:dyDescent="0.2">
      <c r="A253" s="13" t="s">
        <v>109</v>
      </c>
      <c r="B253" s="14">
        <v>17.510000000000002</v>
      </c>
      <c r="C253" s="15">
        <v>19.66</v>
      </c>
      <c r="D253" s="16">
        <v>15.43</v>
      </c>
      <c r="E253" s="15">
        <v>34.380000000000003</v>
      </c>
      <c r="F253" s="16">
        <v>17.46</v>
      </c>
      <c r="G253" s="16">
        <v>13.21</v>
      </c>
      <c r="H253" s="16">
        <v>11.63</v>
      </c>
      <c r="I253" s="15">
        <v>17.13</v>
      </c>
      <c r="J253" s="16">
        <v>18.059999999999999</v>
      </c>
      <c r="K253" s="15">
        <v>16.29</v>
      </c>
      <c r="L253" s="16">
        <v>13.95</v>
      </c>
      <c r="M253" s="16">
        <v>13.59</v>
      </c>
      <c r="N253" s="16">
        <v>21.02</v>
      </c>
      <c r="O253" s="16">
        <v>20.74</v>
      </c>
    </row>
    <row r="254" spans="1:15" x14ac:dyDescent="0.2">
      <c r="A254" s="13" t="s">
        <v>110</v>
      </c>
      <c r="B254" s="14">
        <v>7.53</v>
      </c>
      <c r="C254" s="15">
        <v>8.51</v>
      </c>
      <c r="D254" s="16">
        <v>6.58</v>
      </c>
      <c r="E254" s="15">
        <v>1.1499999999999999</v>
      </c>
      <c r="F254" s="16">
        <v>2.72</v>
      </c>
      <c r="G254" s="16">
        <v>12.1</v>
      </c>
      <c r="H254" s="16">
        <v>22.45</v>
      </c>
      <c r="I254" s="15">
        <v>4.83</v>
      </c>
      <c r="J254" s="16">
        <v>11.42</v>
      </c>
      <c r="K254" s="15">
        <v>4.95</v>
      </c>
      <c r="L254" s="16">
        <v>7</v>
      </c>
      <c r="M254" s="16">
        <v>9.02</v>
      </c>
      <c r="N254" s="16">
        <v>7.9</v>
      </c>
      <c r="O254" s="16">
        <v>8.74</v>
      </c>
    </row>
    <row r="255" spans="1:15" x14ac:dyDescent="0.2">
      <c r="A255" s="13" t="s">
        <v>3</v>
      </c>
      <c r="B255" s="14">
        <v>4.17</v>
      </c>
      <c r="C255" s="15">
        <v>5.22</v>
      </c>
      <c r="D255" s="16">
        <v>3.16</v>
      </c>
      <c r="E255" s="15">
        <v>10.54</v>
      </c>
      <c r="F255" s="16">
        <v>5.08</v>
      </c>
      <c r="G255" s="16">
        <v>0.76</v>
      </c>
      <c r="H255" s="16">
        <v>1.17</v>
      </c>
      <c r="I255" s="15">
        <v>3.41</v>
      </c>
      <c r="J255" s="16">
        <v>5.27</v>
      </c>
      <c r="K255" s="15">
        <v>5.28</v>
      </c>
      <c r="L255" s="16">
        <v>4.33</v>
      </c>
      <c r="M255" s="16">
        <v>4.6399999999999997</v>
      </c>
      <c r="N255" s="16">
        <v>2.85</v>
      </c>
      <c r="O255" s="16">
        <v>4.0999999999999996</v>
      </c>
    </row>
    <row r="256" spans="1:15" x14ac:dyDescent="0.2">
      <c r="A256" s="13"/>
      <c r="B256" s="14"/>
      <c r="C256" s="25"/>
      <c r="D256" s="16"/>
      <c r="E256" s="25"/>
      <c r="F256" s="16"/>
      <c r="G256" s="16"/>
      <c r="H256" s="16"/>
      <c r="I256" s="25"/>
      <c r="J256" s="16"/>
      <c r="K256" s="25"/>
      <c r="L256" s="16"/>
      <c r="M256" s="16"/>
      <c r="N256" s="16"/>
      <c r="O256" s="16"/>
    </row>
    <row r="257" spans="1:15" x14ac:dyDescent="0.2">
      <c r="A257" s="35" t="s">
        <v>111</v>
      </c>
      <c r="B257" s="10"/>
    </row>
    <row r="258" spans="1:15" x14ac:dyDescent="0.2">
      <c r="A258" s="13" t="s">
        <v>112</v>
      </c>
      <c r="B258" s="14">
        <v>2.88</v>
      </c>
      <c r="C258" s="15">
        <v>3.65</v>
      </c>
      <c r="D258" s="16">
        <v>2.14</v>
      </c>
      <c r="E258" s="15">
        <v>3.48</v>
      </c>
      <c r="F258" s="16">
        <v>3.85</v>
      </c>
      <c r="G258" s="16">
        <v>1.55</v>
      </c>
      <c r="H258" s="16">
        <v>0.9</v>
      </c>
      <c r="I258" s="15">
        <v>2.97</v>
      </c>
      <c r="J258" s="16">
        <v>2.76</v>
      </c>
      <c r="K258" s="15">
        <v>4.04</v>
      </c>
      <c r="L258" s="16">
        <v>1.96</v>
      </c>
      <c r="M258" s="16">
        <v>2.61</v>
      </c>
      <c r="N258" s="16">
        <v>2.08</v>
      </c>
      <c r="O258" s="16">
        <v>3.57</v>
      </c>
    </row>
    <row r="259" spans="1:15" ht="22.5" x14ac:dyDescent="0.2">
      <c r="A259" s="13" t="s">
        <v>113</v>
      </c>
      <c r="B259" s="14">
        <v>5.71</v>
      </c>
      <c r="C259" s="15">
        <v>5.82</v>
      </c>
      <c r="D259" s="16">
        <v>5.61</v>
      </c>
      <c r="E259" s="15">
        <v>4.84</v>
      </c>
      <c r="F259" s="16">
        <v>6.76</v>
      </c>
      <c r="G259" s="16">
        <v>7.74</v>
      </c>
      <c r="H259" s="16">
        <v>0</v>
      </c>
      <c r="I259" s="15">
        <v>4.25</v>
      </c>
      <c r="J259" s="16">
        <v>7.82</v>
      </c>
      <c r="K259" s="15">
        <v>3.14</v>
      </c>
      <c r="L259" s="16">
        <v>7.23</v>
      </c>
      <c r="M259" s="16">
        <v>2.71</v>
      </c>
      <c r="N259" s="16">
        <v>8.11</v>
      </c>
      <c r="O259" s="16">
        <v>7.45</v>
      </c>
    </row>
    <row r="260" spans="1:15" x14ac:dyDescent="0.2">
      <c r="A260" s="13" t="s">
        <v>114</v>
      </c>
      <c r="B260" s="14">
        <v>2.4900000000000002</v>
      </c>
      <c r="C260" s="15">
        <v>2.08</v>
      </c>
      <c r="D260" s="16">
        <v>2.89</v>
      </c>
      <c r="E260" s="15">
        <v>1.01</v>
      </c>
      <c r="F260" s="16">
        <v>3.68</v>
      </c>
      <c r="G260" s="16">
        <v>2.06</v>
      </c>
      <c r="H260" s="16">
        <v>0</v>
      </c>
      <c r="I260" s="15">
        <v>2.2000000000000002</v>
      </c>
      <c r="J260" s="16">
        <v>2.91</v>
      </c>
      <c r="K260" s="15">
        <v>0.85</v>
      </c>
      <c r="L260" s="16">
        <v>1.88</v>
      </c>
      <c r="M260" s="16">
        <v>3.96</v>
      </c>
      <c r="N260" s="16">
        <v>3.54</v>
      </c>
      <c r="O260" s="16">
        <v>1.83</v>
      </c>
    </row>
    <row r="261" spans="1:15" x14ac:dyDescent="0.2">
      <c r="A261" s="13" t="s">
        <v>115</v>
      </c>
      <c r="B261" s="14">
        <v>13</v>
      </c>
      <c r="C261" s="15">
        <v>9.75</v>
      </c>
      <c r="D261" s="16">
        <v>16.14</v>
      </c>
      <c r="E261" s="15">
        <v>22.07</v>
      </c>
      <c r="F261" s="16">
        <v>13.51</v>
      </c>
      <c r="G261" s="16">
        <v>10.76</v>
      </c>
      <c r="H261" s="16">
        <v>7.87</v>
      </c>
      <c r="I261" s="15">
        <v>13.39</v>
      </c>
      <c r="J261" s="16">
        <v>12.43</v>
      </c>
      <c r="K261" s="15">
        <v>19.46</v>
      </c>
      <c r="L261" s="16">
        <v>13.06</v>
      </c>
      <c r="M261" s="16">
        <v>10.99</v>
      </c>
      <c r="N261" s="16">
        <v>9.4600000000000009</v>
      </c>
      <c r="O261" s="16">
        <v>12.53</v>
      </c>
    </row>
    <row r="262" spans="1:15" ht="22.5" x14ac:dyDescent="0.2">
      <c r="A262" s="13" t="s">
        <v>116</v>
      </c>
      <c r="B262" s="14">
        <v>8.94</v>
      </c>
      <c r="C262" s="15">
        <v>10.11</v>
      </c>
      <c r="D262" s="16">
        <v>7.81</v>
      </c>
      <c r="E262" s="15">
        <v>11.51</v>
      </c>
      <c r="F262" s="16">
        <v>7.44</v>
      </c>
      <c r="G262" s="16">
        <v>12.92</v>
      </c>
      <c r="H262" s="16">
        <v>6.96</v>
      </c>
      <c r="I262" s="15">
        <v>8.07</v>
      </c>
      <c r="J262" s="16">
        <v>10.19</v>
      </c>
      <c r="K262" s="15">
        <v>9.11</v>
      </c>
      <c r="L262" s="16">
        <v>7.52</v>
      </c>
      <c r="M262" s="16">
        <v>6.29</v>
      </c>
      <c r="N262" s="16">
        <v>8.33</v>
      </c>
      <c r="O262" s="16">
        <v>13.27</v>
      </c>
    </row>
    <row r="263" spans="1:15" x14ac:dyDescent="0.2">
      <c r="A263" s="13" t="s">
        <v>117</v>
      </c>
      <c r="B263" s="14">
        <v>2.36</v>
      </c>
      <c r="C263" s="15">
        <v>1.27</v>
      </c>
      <c r="D263" s="16">
        <v>3.41</v>
      </c>
      <c r="E263" s="15">
        <v>0.76</v>
      </c>
      <c r="F263" s="16">
        <v>3.94</v>
      </c>
      <c r="G263" s="16">
        <v>0.43</v>
      </c>
      <c r="H263" s="16">
        <v>0.64</v>
      </c>
      <c r="I263" s="15">
        <v>2.4500000000000002</v>
      </c>
      <c r="J263" s="16">
        <v>2.23</v>
      </c>
      <c r="K263" s="15">
        <v>1.64</v>
      </c>
      <c r="L263" s="16">
        <v>0.39</v>
      </c>
      <c r="M263" s="16">
        <v>3.17</v>
      </c>
      <c r="N263" s="16">
        <v>3.31</v>
      </c>
      <c r="O263" s="16">
        <v>2.4300000000000002</v>
      </c>
    </row>
    <row r="264" spans="1:15" ht="22.5" x14ac:dyDescent="0.2">
      <c r="A264" s="13" t="s">
        <v>118</v>
      </c>
      <c r="B264" s="14">
        <v>6.19</v>
      </c>
      <c r="C264" s="15">
        <v>6.64</v>
      </c>
      <c r="D264" s="16">
        <v>5.76</v>
      </c>
      <c r="E264" s="15">
        <v>6.93</v>
      </c>
      <c r="F264" s="16">
        <v>6.64</v>
      </c>
      <c r="G264" s="16">
        <v>6.91</v>
      </c>
      <c r="H264" s="16">
        <v>3.15</v>
      </c>
      <c r="I264" s="15">
        <v>7.54</v>
      </c>
      <c r="J264" s="16">
        <v>4.25</v>
      </c>
      <c r="K264" s="15">
        <v>6.95</v>
      </c>
      <c r="L264" s="16">
        <v>4.96</v>
      </c>
      <c r="M264" s="16">
        <v>7.18</v>
      </c>
      <c r="N264" s="16">
        <v>5.05</v>
      </c>
      <c r="O264" s="16">
        <v>6.68</v>
      </c>
    </row>
    <row r="265" spans="1:15" ht="22.5" x14ac:dyDescent="0.2">
      <c r="A265" s="13" t="s">
        <v>119</v>
      </c>
      <c r="B265" s="14">
        <v>9.6199999999999992</v>
      </c>
      <c r="C265" s="15">
        <v>7.45</v>
      </c>
      <c r="D265" s="16">
        <v>11.72</v>
      </c>
      <c r="E265" s="15">
        <v>12.93</v>
      </c>
      <c r="F265" s="16">
        <v>8.17</v>
      </c>
      <c r="G265" s="16">
        <v>10.83</v>
      </c>
      <c r="H265" s="16">
        <v>10.66</v>
      </c>
      <c r="I265" s="15">
        <v>10.97</v>
      </c>
      <c r="J265" s="16">
        <v>7.67</v>
      </c>
      <c r="K265" s="15">
        <v>10.35</v>
      </c>
      <c r="L265" s="16">
        <v>8.73</v>
      </c>
      <c r="M265" s="16">
        <v>10.79</v>
      </c>
      <c r="N265" s="16">
        <v>9.2200000000000006</v>
      </c>
      <c r="O265" s="16">
        <v>8.74</v>
      </c>
    </row>
    <row r="266" spans="1:15" x14ac:dyDescent="0.2">
      <c r="A266" s="13" t="s">
        <v>120</v>
      </c>
      <c r="B266" s="14">
        <v>6.25</v>
      </c>
      <c r="C266" s="15">
        <v>7.09</v>
      </c>
      <c r="D266" s="16">
        <v>5.44</v>
      </c>
      <c r="E266" s="15">
        <v>10.62</v>
      </c>
      <c r="F266" s="16">
        <v>7.1</v>
      </c>
      <c r="G266" s="16">
        <v>2.96</v>
      </c>
      <c r="H266" s="16">
        <v>4.71</v>
      </c>
      <c r="I266" s="15">
        <v>7.42</v>
      </c>
      <c r="J266" s="16">
        <v>4.58</v>
      </c>
      <c r="K266" s="15">
        <v>7.51</v>
      </c>
      <c r="L266" s="16">
        <v>2.02</v>
      </c>
      <c r="M266" s="16">
        <v>6.68</v>
      </c>
      <c r="N266" s="16">
        <v>5.93</v>
      </c>
      <c r="O266" s="16">
        <v>7.79</v>
      </c>
    </row>
    <row r="267" spans="1:15" x14ac:dyDescent="0.2">
      <c r="A267" s="13" t="s">
        <v>121</v>
      </c>
      <c r="B267" s="14">
        <v>4.38</v>
      </c>
      <c r="C267" s="15">
        <v>2.61</v>
      </c>
      <c r="D267" s="16">
        <v>6.1</v>
      </c>
      <c r="E267" s="15">
        <v>6.24</v>
      </c>
      <c r="F267" s="16">
        <v>4.9000000000000004</v>
      </c>
      <c r="G267" s="16">
        <v>3.7</v>
      </c>
      <c r="H267" s="16">
        <v>2.19</v>
      </c>
      <c r="I267" s="15">
        <v>4.38</v>
      </c>
      <c r="J267" s="16">
        <v>4.38</v>
      </c>
      <c r="K267" s="15">
        <v>4.96</v>
      </c>
      <c r="L267" s="16">
        <v>2.58</v>
      </c>
      <c r="M267" s="16">
        <v>6.21</v>
      </c>
      <c r="N267" s="16">
        <v>3.39</v>
      </c>
      <c r="O267" s="16">
        <v>4.41</v>
      </c>
    </row>
    <row r="268" spans="1:15" x14ac:dyDescent="0.2">
      <c r="A268" s="13" t="s">
        <v>122</v>
      </c>
      <c r="B268" s="14">
        <v>11.99</v>
      </c>
      <c r="C268" s="15">
        <v>13.9</v>
      </c>
      <c r="D268" s="16">
        <v>10.130000000000001</v>
      </c>
      <c r="E268" s="15">
        <v>10.039999999999999</v>
      </c>
      <c r="F268" s="16">
        <v>12.46</v>
      </c>
      <c r="G268" s="16">
        <v>9.42</v>
      </c>
      <c r="H268" s="16">
        <v>15.18</v>
      </c>
      <c r="I268" s="15">
        <v>11.69</v>
      </c>
      <c r="J268" s="16">
        <v>12.42</v>
      </c>
      <c r="K268" s="15">
        <v>13.52</v>
      </c>
      <c r="L268" s="16">
        <v>14.01</v>
      </c>
      <c r="M268" s="16">
        <v>10.16</v>
      </c>
      <c r="N268" s="16">
        <v>9.99</v>
      </c>
      <c r="O268" s="16">
        <v>13.41</v>
      </c>
    </row>
    <row r="269" spans="1:15" x14ac:dyDescent="0.2">
      <c r="A269" s="13" t="s">
        <v>123</v>
      </c>
      <c r="B269" s="14">
        <v>2.62</v>
      </c>
      <c r="C269" s="15">
        <v>2.74</v>
      </c>
      <c r="D269" s="16">
        <v>2.5</v>
      </c>
      <c r="E269" s="15">
        <v>5.28</v>
      </c>
      <c r="F269" s="16">
        <v>2.62</v>
      </c>
      <c r="G269" s="16">
        <v>1.81</v>
      </c>
      <c r="H269" s="16">
        <v>1.85</v>
      </c>
      <c r="I269" s="15">
        <v>2.87</v>
      </c>
      <c r="J269" s="16">
        <v>2.27</v>
      </c>
      <c r="K269" s="15">
        <v>4.51</v>
      </c>
      <c r="L269" s="16">
        <v>2.75</v>
      </c>
      <c r="M269" s="16">
        <v>0.84</v>
      </c>
      <c r="N269" s="16">
        <v>2.73</v>
      </c>
      <c r="O269" s="16">
        <v>2.12</v>
      </c>
    </row>
    <row r="270" spans="1:15" x14ac:dyDescent="0.2">
      <c r="A270" s="13" t="s">
        <v>256</v>
      </c>
      <c r="B270" s="14">
        <v>2.29</v>
      </c>
      <c r="C270" s="15">
        <v>1.0900000000000001</v>
      </c>
      <c r="D270" s="16">
        <v>3.46</v>
      </c>
      <c r="E270" s="15">
        <v>1.1100000000000001</v>
      </c>
      <c r="F270" s="16">
        <v>1.94</v>
      </c>
      <c r="G270" s="16">
        <v>3.12</v>
      </c>
      <c r="H270" s="16">
        <v>3.22</v>
      </c>
      <c r="I270" s="15">
        <v>2.08</v>
      </c>
      <c r="J270" s="16">
        <v>2.61</v>
      </c>
      <c r="K270" s="15">
        <v>3.08</v>
      </c>
      <c r="L270" s="16">
        <v>2.67</v>
      </c>
      <c r="M270" s="16">
        <v>2.0699999999999998</v>
      </c>
      <c r="N270" s="16">
        <v>2.29</v>
      </c>
      <c r="O270" s="16">
        <v>1.4</v>
      </c>
    </row>
    <row r="271" spans="1:15" ht="22.5" x14ac:dyDescent="0.2">
      <c r="A271" s="13" t="s">
        <v>124</v>
      </c>
      <c r="B271" s="14">
        <v>48.26</v>
      </c>
      <c r="C271" s="15">
        <v>46.92</v>
      </c>
      <c r="D271" s="16">
        <v>49.55</v>
      </c>
      <c r="E271" s="15">
        <v>37.130000000000003</v>
      </c>
      <c r="F271" s="16">
        <v>43.46</v>
      </c>
      <c r="G271" s="16">
        <v>56.15</v>
      </c>
      <c r="H271" s="16">
        <v>62.01</v>
      </c>
      <c r="I271" s="15">
        <v>48.06</v>
      </c>
      <c r="J271" s="16">
        <v>48.55</v>
      </c>
      <c r="K271" s="15">
        <v>34.799999999999997</v>
      </c>
      <c r="L271" s="16">
        <v>53.98</v>
      </c>
      <c r="M271" s="16">
        <v>53.56</v>
      </c>
      <c r="N271" s="16">
        <v>53.32</v>
      </c>
      <c r="O271" s="16">
        <v>47.09</v>
      </c>
    </row>
    <row r="272" spans="1:15" x14ac:dyDescent="0.2">
      <c r="A272" s="13" t="s">
        <v>33</v>
      </c>
      <c r="B272" s="14">
        <v>7.18</v>
      </c>
      <c r="C272" s="15">
        <v>9.43</v>
      </c>
      <c r="D272" s="16">
        <v>4.99</v>
      </c>
      <c r="E272" s="15">
        <v>10.41</v>
      </c>
      <c r="F272" s="16">
        <v>7.7</v>
      </c>
      <c r="G272" s="16">
        <v>6.36</v>
      </c>
      <c r="H272" s="16">
        <v>4.21</v>
      </c>
      <c r="I272" s="15">
        <v>5.93</v>
      </c>
      <c r="J272" s="16">
        <v>8.9700000000000006</v>
      </c>
      <c r="K272" s="15">
        <v>9.43</v>
      </c>
      <c r="L272" s="16">
        <v>4.91</v>
      </c>
      <c r="M272" s="16">
        <v>7</v>
      </c>
      <c r="N272" s="16">
        <v>6.25</v>
      </c>
      <c r="O272" s="16">
        <v>7.64</v>
      </c>
    </row>
    <row r="273" spans="1:15" x14ac:dyDescent="0.2">
      <c r="A273" s="13"/>
      <c r="B273" s="14"/>
      <c r="C273" s="25"/>
      <c r="D273" s="16"/>
      <c r="E273" s="25"/>
      <c r="F273" s="16"/>
      <c r="G273" s="16"/>
      <c r="H273" s="16"/>
      <c r="I273" s="25"/>
      <c r="J273" s="16"/>
      <c r="K273" s="25"/>
      <c r="L273" s="16"/>
      <c r="M273" s="16"/>
      <c r="N273" s="16"/>
      <c r="O273" s="16"/>
    </row>
    <row r="274" spans="1:15" ht="15.75" x14ac:dyDescent="0.2">
      <c r="A274" s="30" t="s">
        <v>252</v>
      </c>
      <c r="B274" s="14"/>
      <c r="C274" s="25"/>
      <c r="D274" s="16"/>
      <c r="E274" s="25"/>
      <c r="F274" s="16"/>
      <c r="G274" s="16"/>
      <c r="H274" s="16"/>
      <c r="I274" s="25"/>
      <c r="J274" s="16"/>
      <c r="K274" s="25"/>
      <c r="L274" s="16"/>
      <c r="M274" s="16"/>
      <c r="N274" s="16"/>
      <c r="O274" s="16"/>
    </row>
    <row r="275" spans="1:15" x14ac:dyDescent="0.2">
      <c r="A275" s="35" t="s">
        <v>270</v>
      </c>
      <c r="B275" s="10"/>
    </row>
    <row r="276" spans="1:15" x14ac:dyDescent="0.2">
      <c r="A276" s="35" t="s">
        <v>271</v>
      </c>
      <c r="B276" s="10"/>
    </row>
    <row r="277" spans="1:15" ht="22.5" x14ac:dyDescent="0.2">
      <c r="A277" s="13" t="s">
        <v>125</v>
      </c>
      <c r="B277" s="14">
        <v>6.64</v>
      </c>
      <c r="C277" s="15">
        <v>6.89</v>
      </c>
      <c r="D277" s="16">
        <v>6.39</v>
      </c>
      <c r="E277" s="15">
        <v>9.23</v>
      </c>
      <c r="F277" s="16">
        <v>5.08</v>
      </c>
      <c r="G277" s="16">
        <v>9.49</v>
      </c>
      <c r="H277" s="16">
        <v>6.34</v>
      </c>
      <c r="I277" s="15">
        <v>6.17</v>
      </c>
      <c r="J277" s="16">
        <v>7.31</v>
      </c>
      <c r="K277" s="15">
        <v>7.15</v>
      </c>
      <c r="L277" s="16">
        <v>4.05</v>
      </c>
      <c r="M277" s="16">
        <v>5.41</v>
      </c>
      <c r="N277" s="16">
        <v>7.02</v>
      </c>
      <c r="O277" s="16">
        <v>8.61</v>
      </c>
    </row>
    <row r="278" spans="1:15" ht="22.5" x14ac:dyDescent="0.2">
      <c r="A278" s="13" t="s">
        <v>126</v>
      </c>
      <c r="B278" s="14">
        <v>21.66</v>
      </c>
      <c r="C278" s="15">
        <v>22.38</v>
      </c>
      <c r="D278" s="16">
        <v>20.97</v>
      </c>
      <c r="E278" s="15">
        <v>21.91</v>
      </c>
      <c r="F278" s="16">
        <v>24.14</v>
      </c>
      <c r="G278" s="16">
        <v>16.82</v>
      </c>
      <c r="H278" s="16">
        <v>19.46</v>
      </c>
      <c r="I278" s="15">
        <v>21.12</v>
      </c>
      <c r="J278" s="16">
        <v>22.44</v>
      </c>
      <c r="K278" s="15">
        <v>20.329999999999998</v>
      </c>
      <c r="L278" s="16">
        <v>25.24</v>
      </c>
      <c r="M278" s="16">
        <v>18.68</v>
      </c>
      <c r="N278" s="16">
        <v>22.75</v>
      </c>
      <c r="O278" s="16">
        <v>22.31</v>
      </c>
    </row>
    <row r="279" spans="1:15" ht="22.5" x14ac:dyDescent="0.2">
      <c r="A279" s="13" t="s">
        <v>127</v>
      </c>
      <c r="B279" s="14">
        <v>66.900000000000006</v>
      </c>
      <c r="C279" s="15">
        <v>65.599999999999994</v>
      </c>
      <c r="D279" s="16">
        <v>68.17</v>
      </c>
      <c r="E279" s="15">
        <v>55.23</v>
      </c>
      <c r="F279" s="16">
        <v>65.849999999999994</v>
      </c>
      <c r="G279" s="16">
        <v>70.94</v>
      </c>
      <c r="H279" s="16">
        <v>73.31</v>
      </c>
      <c r="I279" s="15">
        <v>68.989999999999995</v>
      </c>
      <c r="J279" s="16">
        <v>63.91</v>
      </c>
      <c r="K279" s="15">
        <v>66.58</v>
      </c>
      <c r="L279" s="16">
        <v>63.04</v>
      </c>
      <c r="M279" s="16">
        <v>71.7</v>
      </c>
      <c r="N279" s="16">
        <v>68.05</v>
      </c>
      <c r="O279" s="16">
        <v>63.48</v>
      </c>
    </row>
    <row r="280" spans="1:15" x14ac:dyDescent="0.2">
      <c r="A280" s="13" t="s">
        <v>33</v>
      </c>
      <c r="B280" s="14">
        <v>4.8</v>
      </c>
      <c r="C280" s="15">
        <v>5.13</v>
      </c>
      <c r="D280" s="16">
        <v>4.4800000000000004</v>
      </c>
      <c r="E280" s="15">
        <v>13.63</v>
      </c>
      <c r="F280" s="16">
        <v>4.93</v>
      </c>
      <c r="G280" s="16">
        <v>2.75</v>
      </c>
      <c r="H280" s="16">
        <v>0.9</v>
      </c>
      <c r="I280" s="15">
        <v>3.73</v>
      </c>
      <c r="J280" s="16">
        <v>6.34</v>
      </c>
      <c r="K280" s="15">
        <v>5.94</v>
      </c>
      <c r="L280" s="16">
        <v>7.67</v>
      </c>
      <c r="M280" s="16">
        <v>4.21</v>
      </c>
      <c r="N280" s="16">
        <v>2.1800000000000002</v>
      </c>
      <c r="O280" s="16">
        <v>5.6</v>
      </c>
    </row>
    <row r="281" spans="1:15" x14ac:dyDescent="0.2">
      <c r="A281" s="13"/>
      <c r="B281" s="14"/>
      <c r="C281" s="25"/>
      <c r="D281" s="16"/>
      <c r="E281" s="25"/>
      <c r="F281" s="16"/>
      <c r="G281" s="16"/>
      <c r="H281" s="16"/>
      <c r="I281" s="25"/>
      <c r="J281" s="16"/>
      <c r="K281" s="25"/>
      <c r="L281" s="16"/>
      <c r="M281" s="16"/>
      <c r="N281" s="16"/>
      <c r="O281" s="16"/>
    </row>
    <row r="282" spans="1:15" ht="15.75" x14ac:dyDescent="0.2">
      <c r="A282" s="30" t="s">
        <v>253</v>
      </c>
      <c r="B282" s="14"/>
      <c r="C282" s="25"/>
      <c r="D282" s="16"/>
      <c r="E282" s="25"/>
      <c r="F282" s="16"/>
      <c r="G282" s="16"/>
      <c r="H282" s="16"/>
      <c r="I282" s="25"/>
      <c r="J282" s="16"/>
      <c r="K282" s="25"/>
      <c r="L282" s="16"/>
      <c r="M282" s="16"/>
      <c r="N282" s="16"/>
      <c r="O282" s="16"/>
    </row>
    <row r="283" spans="1:15" x14ac:dyDescent="0.2">
      <c r="A283" s="35" t="s">
        <v>128</v>
      </c>
      <c r="B283" s="10"/>
    </row>
    <row r="284" spans="1:15" x14ac:dyDescent="0.2">
      <c r="A284" s="13" t="s">
        <v>129</v>
      </c>
      <c r="B284" s="14">
        <v>15.6</v>
      </c>
      <c r="C284" s="15">
        <v>17.25</v>
      </c>
      <c r="D284" s="16">
        <v>14</v>
      </c>
      <c r="E284" s="15">
        <v>27.28</v>
      </c>
      <c r="F284" s="16">
        <v>13.99</v>
      </c>
      <c r="G284" s="16">
        <v>16.14</v>
      </c>
      <c r="H284" s="16">
        <v>12.22</v>
      </c>
      <c r="I284" s="15">
        <v>15.91</v>
      </c>
      <c r="J284" s="16">
        <v>15.15</v>
      </c>
      <c r="K284" s="15">
        <v>17.850000000000001</v>
      </c>
      <c r="L284" s="16">
        <v>10.07</v>
      </c>
      <c r="M284" s="16">
        <v>17.43</v>
      </c>
      <c r="N284" s="16">
        <v>13.36</v>
      </c>
      <c r="O284" s="16">
        <v>17.98</v>
      </c>
    </row>
    <row r="285" spans="1:15" x14ac:dyDescent="0.2">
      <c r="A285" s="13" t="s">
        <v>130</v>
      </c>
      <c r="B285" s="14">
        <v>84.4</v>
      </c>
      <c r="C285" s="15">
        <v>82.75</v>
      </c>
      <c r="D285" s="16">
        <v>86</v>
      </c>
      <c r="E285" s="15">
        <v>72.72</v>
      </c>
      <c r="F285" s="16">
        <v>86.01</v>
      </c>
      <c r="G285" s="16">
        <v>83.86</v>
      </c>
      <c r="H285" s="16">
        <v>87.78</v>
      </c>
      <c r="I285" s="15">
        <v>84.09</v>
      </c>
      <c r="J285" s="16">
        <v>84.85</v>
      </c>
      <c r="K285" s="15">
        <v>82.15</v>
      </c>
      <c r="L285" s="16">
        <v>89.93</v>
      </c>
      <c r="M285" s="16">
        <v>82.57</v>
      </c>
      <c r="N285" s="16">
        <v>86.64</v>
      </c>
      <c r="O285" s="16">
        <v>82.02</v>
      </c>
    </row>
    <row r="287" spans="1:15" x14ac:dyDescent="0.2">
      <c r="A287" s="35" t="s">
        <v>131</v>
      </c>
      <c r="B287" s="10"/>
    </row>
    <row r="288" spans="1:15" x14ac:dyDescent="0.2">
      <c r="A288" s="36" t="s">
        <v>242</v>
      </c>
      <c r="B288" s="10"/>
    </row>
    <row r="289" spans="1:15" x14ac:dyDescent="0.2">
      <c r="A289" s="13" t="s">
        <v>132</v>
      </c>
      <c r="B289" s="14">
        <v>14.62</v>
      </c>
      <c r="C289" s="15">
        <v>17.91</v>
      </c>
      <c r="D289" s="16">
        <v>10.7</v>
      </c>
      <c r="E289" s="19">
        <v>24.95</v>
      </c>
      <c r="F289" s="16">
        <v>15.11</v>
      </c>
      <c r="G289" s="17">
        <v>8.09</v>
      </c>
      <c r="H289" s="17">
        <v>8.15</v>
      </c>
      <c r="I289" s="15">
        <v>14.3</v>
      </c>
      <c r="J289" s="16">
        <v>15.12</v>
      </c>
      <c r="K289" s="19">
        <v>16.27</v>
      </c>
      <c r="L289" s="17">
        <v>0</v>
      </c>
      <c r="M289" s="17">
        <v>7.15</v>
      </c>
      <c r="N289" s="17">
        <v>20.260000000000002</v>
      </c>
      <c r="O289" s="17">
        <v>20.41</v>
      </c>
    </row>
    <row r="290" spans="1:15" x14ac:dyDescent="0.2">
      <c r="A290" s="13" t="s">
        <v>133</v>
      </c>
      <c r="B290" s="14">
        <v>20.41</v>
      </c>
      <c r="C290" s="15">
        <v>19.559999999999999</v>
      </c>
      <c r="D290" s="16">
        <v>21.42</v>
      </c>
      <c r="E290" s="19">
        <v>7.84</v>
      </c>
      <c r="F290" s="16">
        <v>26.31</v>
      </c>
      <c r="G290" s="17">
        <v>15.91</v>
      </c>
      <c r="H290" s="17">
        <v>24.81</v>
      </c>
      <c r="I290" s="15">
        <v>15.83</v>
      </c>
      <c r="J290" s="16">
        <v>27.34</v>
      </c>
      <c r="K290" s="19">
        <v>30.78</v>
      </c>
      <c r="L290" s="17">
        <v>20.11</v>
      </c>
      <c r="M290" s="17">
        <v>14.58</v>
      </c>
      <c r="N290" s="17">
        <v>14.59</v>
      </c>
      <c r="O290" s="17">
        <v>20.65</v>
      </c>
    </row>
    <row r="291" spans="1:15" x14ac:dyDescent="0.2">
      <c r="A291" s="13" t="s">
        <v>134</v>
      </c>
      <c r="B291" s="14">
        <v>11.49</v>
      </c>
      <c r="C291" s="15">
        <v>12.72</v>
      </c>
      <c r="D291" s="16">
        <v>10.029999999999999</v>
      </c>
      <c r="E291" s="19">
        <v>26.97</v>
      </c>
      <c r="F291" s="16">
        <v>13.43</v>
      </c>
      <c r="G291" s="17">
        <v>0</v>
      </c>
      <c r="H291" s="17">
        <v>0</v>
      </c>
      <c r="I291" s="15">
        <v>15.17</v>
      </c>
      <c r="J291" s="16">
        <v>5.94</v>
      </c>
      <c r="K291" s="19">
        <v>7.77</v>
      </c>
      <c r="L291" s="17">
        <v>19.25</v>
      </c>
      <c r="M291" s="17">
        <v>6.89</v>
      </c>
      <c r="N291" s="17">
        <v>10.02</v>
      </c>
      <c r="O291" s="17">
        <v>18.62</v>
      </c>
    </row>
    <row r="292" spans="1:15" x14ac:dyDescent="0.2">
      <c r="A292" s="13" t="s">
        <v>135</v>
      </c>
      <c r="B292" s="14">
        <v>15.26</v>
      </c>
      <c r="C292" s="15">
        <v>14.76</v>
      </c>
      <c r="D292" s="16">
        <v>15.86</v>
      </c>
      <c r="E292" s="19">
        <v>15.87</v>
      </c>
      <c r="F292" s="16">
        <v>13.44</v>
      </c>
      <c r="G292" s="17">
        <v>17.02</v>
      </c>
      <c r="H292" s="17">
        <v>18.399999999999999</v>
      </c>
      <c r="I292" s="15">
        <v>15.59</v>
      </c>
      <c r="J292" s="16">
        <v>14.77</v>
      </c>
      <c r="K292" s="19">
        <v>27.6</v>
      </c>
      <c r="L292" s="17">
        <v>9.83</v>
      </c>
      <c r="M292" s="17">
        <v>6.74</v>
      </c>
      <c r="N292" s="17">
        <v>6.42</v>
      </c>
      <c r="O292" s="17">
        <v>20.95</v>
      </c>
    </row>
    <row r="293" spans="1:15" x14ac:dyDescent="0.2">
      <c r="A293" s="13" t="s">
        <v>136</v>
      </c>
      <c r="B293" s="14">
        <v>2.4900000000000002</v>
      </c>
      <c r="C293" s="15">
        <v>0.84</v>
      </c>
      <c r="D293" s="16">
        <v>4.45</v>
      </c>
      <c r="E293" s="19">
        <v>5.3</v>
      </c>
      <c r="F293" s="16">
        <v>2.16</v>
      </c>
      <c r="G293" s="17">
        <v>2.13</v>
      </c>
      <c r="H293" s="17">
        <v>0</v>
      </c>
      <c r="I293" s="15">
        <v>2.23</v>
      </c>
      <c r="J293" s="16">
        <v>2.88</v>
      </c>
      <c r="K293" s="19">
        <v>0</v>
      </c>
      <c r="L293" s="17">
        <v>3.91</v>
      </c>
      <c r="M293" s="17">
        <v>3.09</v>
      </c>
      <c r="N293" s="17">
        <v>2.08</v>
      </c>
      <c r="O293" s="17">
        <v>4.47</v>
      </c>
    </row>
    <row r="294" spans="1:15" x14ac:dyDescent="0.2">
      <c r="A294" s="13" t="s">
        <v>137</v>
      </c>
      <c r="B294" s="14">
        <v>11.96</v>
      </c>
      <c r="C294" s="15">
        <v>14.35</v>
      </c>
      <c r="D294" s="16">
        <v>9.1199999999999992</v>
      </c>
      <c r="E294" s="19">
        <v>12.29</v>
      </c>
      <c r="F294" s="16">
        <v>6.57</v>
      </c>
      <c r="G294" s="17">
        <v>21.86</v>
      </c>
      <c r="H294" s="17">
        <v>15.18</v>
      </c>
      <c r="I294" s="15">
        <v>5.62</v>
      </c>
      <c r="J294" s="16">
        <v>21.56</v>
      </c>
      <c r="K294" s="19">
        <v>0.93</v>
      </c>
      <c r="L294" s="17">
        <v>2.52</v>
      </c>
      <c r="M294" s="17">
        <v>11.6</v>
      </c>
      <c r="N294" s="17">
        <v>9.9</v>
      </c>
      <c r="O294" s="17">
        <v>30.15</v>
      </c>
    </row>
    <row r="295" spans="1:15" x14ac:dyDescent="0.2">
      <c r="A295" s="13" t="s">
        <v>138</v>
      </c>
      <c r="B295" s="14">
        <v>15.11</v>
      </c>
      <c r="C295" s="15">
        <v>16.23</v>
      </c>
      <c r="D295" s="16">
        <v>13.76</v>
      </c>
      <c r="E295" s="19">
        <v>4.63</v>
      </c>
      <c r="F295" s="16">
        <v>12.87</v>
      </c>
      <c r="G295" s="17">
        <v>24.64</v>
      </c>
      <c r="H295" s="17">
        <v>23.41</v>
      </c>
      <c r="I295" s="15">
        <v>16.95</v>
      </c>
      <c r="J295" s="16">
        <v>12.32</v>
      </c>
      <c r="K295" s="19">
        <v>9.65</v>
      </c>
      <c r="L295" s="17">
        <v>2.52</v>
      </c>
      <c r="M295" s="17">
        <v>22.71</v>
      </c>
      <c r="N295" s="17">
        <v>18.670000000000002</v>
      </c>
      <c r="O295" s="17">
        <v>14.9</v>
      </c>
    </row>
    <row r="296" spans="1:15" x14ac:dyDescent="0.2">
      <c r="A296" s="13" t="s">
        <v>139</v>
      </c>
      <c r="B296" s="14">
        <v>13.91</v>
      </c>
      <c r="C296" s="15">
        <v>12.66</v>
      </c>
      <c r="D296" s="16">
        <v>15.39</v>
      </c>
      <c r="E296" s="19">
        <v>11.08</v>
      </c>
      <c r="F296" s="16">
        <v>15.76</v>
      </c>
      <c r="G296" s="17">
        <v>10</v>
      </c>
      <c r="H296" s="17">
        <v>17.93</v>
      </c>
      <c r="I296" s="15">
        <v>13.55</v>
      </c>
      <c r="J296" s="16">
        <v>14.44</v>
      </c>
      <c r="K296" s="19">
        <v>8.19</v>
      </c>
      <c r="L296" s="17">
        <v>29.93</v>
      </c>
      <c r="M296" s="17">
        <v>18.28</v>
      </c>
      <c r="N296" s="17">
        <v>14.47</v>
      </c>
      <c r="O296" s="17">
        <v>9.07</v>
      </c>
    </row>
    <row r="297" spans="1:15" x14ac:dyDescent="0.2">
      <c r="A297" s="13" t="s">
        <v>257</v>
      </c>
      <c r="B297" s="14">
        <v>12.9</v>
      </c>
      <c r="C297" s="15">
        <v>12.85</v>
      </c>
      <c r="D297" s="16">
        <v>12.97</v>
      </c>
      <c r="E297" s="19">
        <v>2.65</v>
      </c>
      <c r="F297" s="16">
        <v>13.09</v>
      </c>
      <c r="G297" s="17">
        <v>26.3</v>
      </c>
      <c r="H297" s="17">
        <v>4.4400000000000004</v>
      </c>
      <c r="I297" s="15">
        <v>9.5399999999999991</v>
      </c>
      <c r="J297" s="16">
        <v>17.98</v>
      </c>
      <c r="K297" s="19">
        <v>19.84</v>
      </c>
      <c r="L297" s="17">
        <v>0</v>
      </c>
      <c r="M297" s="17">
        <v>16.61</v>
      </c>
      <c r="N297" s="17">
        <v>13.98</v>
      </c>
      <c r="O297" s="17">
        <v>5.5</v>
      </c>
    </row>
    <row r="298" spans="1:15" x14ac:dyDescent="0.2">
      <c r="A298" s="13" t="s">
        <v>33</v>
      </c>
      <c r="B298" s="14">
        <v>15.52</v>
      </c>
      <c r="C298" s="15">
        <v>12.63</v>
      </c>
      <c r="D298" s="16">
        <v>18.97</v>
      </c>
      <c r="E298" s="19">
        <v>19.3</v>
      </c>
      <c r="F298" s="16">
        <v>15.25</v>
      </c>
      <c r="G298" s="17">
        <v>13.07</v>
      </c>
      <c r="H298" s="17">
        <v>14.99</v>
      </c>
      <c r="I298" s="15">
        <v>19.22</v>
      </c>
      <c r="J298" s="16">
        <v>9.92</v>
      </c>
      <c r="K298" s="19">
        <v>15.35</v>
      </c>
      <c r="L298" s="17">
        <v>16.96</v>
      </c>
      <c r="M298" s="17">
        <v>22.71</v>
      </c>
      <c r="N298" s="17">
        <v>20.260000000000002</v>
      </c>
      <c r="O298" s="17">
        <v>3.31</v>
      </c>
    </row>
    <row r="300" spans="1:15" x14ac:dyDescent="0.2">
      <c r="A300" s="35" t="s">
        <v>140</v>
      </c>
      <c r="B300" s="10"/>
    </row>
    <row r="301" spans="1:15" x14ac:dyDescent="0.2">
      <c r="A301" s="36" t="s">
        <v>243</v>
      </c>
      <c r="B301" s="10"/>
    </row>
    <row r="302" spans="1:15" x14ac:dyDescent="0.2">
      <c r="A302" s="13" t="s">
        <v>141</v>
      </c>
      <c r="B302" s="14">
        <v>30.16</v>
      </c>
      <c r="C302" s="19">
        <v>28.21</v>
      </c>
      <c r="D302" s="17">
        <v>31.99</v>
      </c>
      <c r="E302" s="19">
        <v>20.49</v>
      </c>
      <c r="F302" s="17">
        <v>25.24</v>
      </c>
      <c r="G302" s="17">
        <v>42</v>
      </c>
      <c r="H302" s="17">
        <v>48.41</v>
      </c>
      <c r="I302" s="19">
        <v>25.33</v>
      </c>
      <c r="J302" s="17">
        <v>37.19</v>
      </c>
      <c r="K302" s="19">
        <v>28.26</v>
      </c>
      <c r="L302" s="17">
        <v>31.75</v>
      </c>
      <c r="M302" s="17">
        <v>37.700000000000003</v>
      </c>
      <c r="N302" s="17">
        <v>14.02</v>
      </c>
      <c r="O302" s="17">
        <v>37.07</v>
      </c>
    </row>
    <row r="303" spans="1:15" x14ac:dyDescent="0.2">
      <c r="A303" s="13" t="s">
        <v>142</v>
      </c>
      <c r="B303" s="14">
        <v>29.93</v>
      </c>
      <c r="C303" s="19">
        <v>25.72</v>
      </c>
      <c r="D303" s="17">
        <v>33.880000000000003</v>
      </c>
      <c r="E303" s="19">
        <v>40.369999999999997</v>
      </c>
      <c r="F303" s="17">
        <v>28.3</v>
      </c>
      <c r="G303" s="17">
        <v>34.020000000000003</v>
      </c>
      <c r="H303" s="17">
        <v>15.31</v>
      </c>
      <c r="I303" s="19">
        <v>33.83</v>
      </c>
      <c r="J303" s="17">
        <v>24.23</v>
      </c>
      <c r="K303" s="19">
        <v>37.21</v>
      </c>
      <c r="L303" s="17">
        <v>29.1</v>
      </c>
      <c r="M303" s="17">
        <v>41.95</v>
      </c>
      <c r="N303" s="17">
        <v>16.850000000000001</v>
      </c>
      <c r="O303" s="17">
        <v>23.35</v>
      </c>
    </row>
    <row r="304" spans="1:15" x14ac:dyDescent="0.2">
      <c r="A304" s="13" t="s">
        <v>143</v>
      </c>
      <c r="B304" s="14">
        <v>21.07</v>
      </c>
      <c r="C304" s="19">
        <v>13.88</v>
      </c>
      <c r="D304" s="17">
        <v>27.84</v>
      </c>
      <c r="E304" s="19">
        <v>13.15</v>
      </c>
      <c r="F304" s="17">
        <v>28.54</v>
      </c>
      <c r="G304" s="17">
        <v>18.57</v>
      </c>
      <c r="H304" s="17">
        <v>6.24</v>
      </c>
      <c r="I304" s="19">
        <v>22.31</v>
      </c>
      <c r="J304" s="17">
        <v>19.27</v>
      </c>
      <c r="K304" s="19">
        <v>13.01</v>
      </c>
      <c r="L304" s="17">
        <v>0</v>
      </c>
      <c r="M304" s="17">
        <v>4.95</v>
      </c>
      <c r="N304" s="17">
        <v>66.98</v>
      </c>
      <c r="O304" s="17">
        <v>21</v>
      </c>
    </row>
    <row r="305" spans="1:15" x14ac:dyDescent="0.2">
      <c r="A305" s="13" t="s">
        <v>144</v>
      </c>
      <c r="B305" s="14">
        <v>14.84</v>
      </c>
      <c r="C305" s="19">
        <v>21.63</v>
      </c>
      <c r="D305" s="17">
        <v>8.44</v>
      </c>
      <c r="E305" s="19">
        <v>32.81</v>
      </c>
      <c r="F305" s="17">
        <v>12.22</v>
      </c>
      <c r="G305" s="17">
        <v>5.4</v>
      </c>
      <c r="H305" s="17">
        <v>11.25</v>
      </c>
      <c r="I305" s="19">
        <v>16.37</v>
      </c>
      <c r="J305" s="17">
        <v>12.6</v>
      </c>
      <c r="K305" s="19">
        <v>12.28</v>
      </c>
      <c r="L305" s="17">
        <v>21.34</v>
      </c>
      <c r="M305" s="17">
        <v>0</v>
      </c>
      <c r="N305" s="17">
        <v>7.84</v>
      </c>
      <c r="O305" s="17">
        <v>27.08</v>
      </c>
    </row>
    <row r="306" spans="1:15" x14ac:dyDescent="0.2">
      <c r="A306" s="13" t="s">
        <v>33</v>
      </c>
      <c r="B306" s="14">
        <v>10.16</v>
      </c>
      <c r="C306" s="19">
        <v>10.56</v>
      </c>
      <c r="D306" s="17">
        <v>9.7899999999999991</v>
      </c>
      <c r="E306" s="19">
        <v>6.42</v>
      </c>
      <c r="F306" s="17">
        <v>12.81</v>
      </c>
      <c r="G306" s="17">
        <v>0</v>
      </c>
      <c r="H306" s="17">
        <v>18.8</v>
      </c>
      <c r="I306" s="19">
        <v>12.53</v>
      </c>
      <c r="J306" s="17">
        <v>6.71</v>
      </c>
      <c r="K306" s="19">
        <v>13.79</v>
      </c>
      <c r="L306" s="17">
        <v>22.55</v>
      </c>
      <c r="M306" s="17">
        <v>15.4</v>
      </c>
      <c r="N306" s="17">
        <v>0</v>
      </c>
      <c r="O306" s="17">
        <v>3.72</v>
      </c>
    </row>
    <row r="308" spans="1:15" s="18" customFormat="1" x14ac:dyDescent="0.2">
      <c r="A308" s="35" t="s">
        <v>218</v>
      </c>
    </row>
    <row r="309" spans="1:15" s="18" customFormat="1" x14ac:dyDescent="0.2">
      <c r="A309" s="36" t="s">
        <v>242</v>
      </c>
    </row>
    <row r="310" spans="1:15" x14ac:dyDescent="0.2">
      <c r="A310" s="5" t="s">
        <v>145</v>
      </c>
      <c r="B310" s="10"/>
    </row>
    <row r="311" spans="1:15" x14ac:dyDescent="0.2">
      <c r="A311" s="13" t="s">
        <v>146</v>
      </c>
      <c r="B311" s="14">
        <v>21.05</v>
      </c>
      <c r="C311" s="15">
        <v>19.079999999999998</v>
      </c>
      <c r="D311" s="16">
        <v>23.41</v>
      </c>
      <c r="E311" s="19">
        <v>32.19</v>
      </c>
      <c r="F311" s="16">
        <v>20.84</v>
      </c>
      <c r="G311" s="17">
        <v>11.53</v>
      </c>
      <c r="H311" s="17">
        <v>21.35</v>
      </c>
      <c r="I311" s="15">
        <v>22.66</v>
      </c>
      <c r="J311" s="16">
        <v>18.62</v>
      </c>
      <c r="K311" s="19">
        <v>22.58</v>
      </c>
      <c r="L311" s="17">
        <v>2.8</v>
      </c>
      <c r="M311" s="17">
        <v>22.12</v>
      </c>
      <c r="N311" s="17">
        <v>15.64</v>
      </c>
      <c r="O311" s="17">
        <v>30.67</v>
      </c>
    </row>
    <row r="312" spans="1:15" x14ac:dyDescent="0.2">
      <c r="A312" s="13" t="s">
        <v>147</v>
      </c>
      <c r="B312" s="14">
        <v>10.71</v>
      </c>
      <c r="C312" s="15">
        <v>14.12</v>
      </c>
      <c r="D312" s="16">
        <v>6.64</v>
      </c>
      <c r="E312" s="19">
        <v>14.57</v>
      </c>
      <c r="F312" s="16">
        <v>13.46</v>
      </c>
      <c r="G312" s="17">
        <v>7.23</v>
      </c>
      <c r="H312" s="17">
        <v>0</v>
      </c>
      <c r="I312" s="15">
        <v>11.64</v>
      </c>
      <c r="J312" s="16">
        <v>9.2899999999999991</v>
      </c>
      <c r="K312" s="19">
        <v>21.37</v>
      </c>
      <c r="L312" s="17">
        <v>11.54</v>
      </c>
      <c r="M312" s="17">
        <v>3.78</v>
      </c>
      <c r="N312" s="17">
        <v>3.99</v>
      </c>
      <c r="O312" s="17">
        <v>12.15</v>
      </c>
    </row>
    <row r="313" spans="1:15" x14ac:dyDescent="0.2">
      <c r="A313" s="13" t="s">
        <v>148</v>
      </c>
      <c r="B313" s="14">
        <v>62.19</v>
      </c>
      <c r="C313" s="15">
        <v>60.31</v>
      </c>
      <c r="D313" s="16">
        <v>64.44</v>
      </c>
      <c r="E313" s="19">
        <v>36.950000000000003</v>
      </c>
      <c r="F313" s="16">
        <v>61.27</v>
      </c>
      <c r="G313" s="17">
        <v>77.209999999999994</v>
      </c>
      <c r="H313" s="17">
        <v>78.650000000000006</v>
      </c>
      <c r="I313" s="15">
        <v>59.62</v>
      </c>
      <c r="J313" s="16">
        <v>66.069999999999993</v>
      </c>
      <c r="K313" s="19">
        <v>48.95</v>
      </c>
      <c r="L313" s="17">
        <v>85.66</v>
      </c>
      <c r="M313" s="17">
        <v>63.39</v>
      </c>
      <c r="N313" s="17">
        <v>74.05</v>
      </c>
      <c r="O313" s="17">
        <v>54.86</v>
      </c>
    </row>
    <row r="314" spans="1:15" x14ac:dyDescent="0.2">
      <c r="A314" s="13" t="s">
        <v>33</v>
      </c>
      <c r="B314" s="14">
        <v>6.05</v>
      </c>
      <c r="C314" s="15">
        <v>6.5</v>
      </c>
      <c r="D314" s="16">
        <v>5.52</v>
      </c>
      <c r="E314" s="19">
        <v>16.28</v>
      </c>
      <c r="F314" s="16">
        <v>4.43</v>
      </c>
      <c r="G314" s="17">
        <v>4.03</v>
      </c>
      <c r="H314" s="17">
        <v>0</v>
      </c>
      <c r="I314" s="15">
        <v>6.08</v>
      </c>
      <c r="J314" s="16">
        <v>6.01</v>
      </c>
      <c r="K314" s="19">
        <v>7.11</v>
      </c>
      <c r="L314" s="17">
        <v>0</v>
      </c>
      <c r="M314" s="17">
        <v>10.71</v>
      </c>
      <c r="N314" s="17">
        <v>6.31</v>
      </c>
      <c r="O314" s="17">
        <v>2.3199999999999998</v>
      </c>
    </row>
    <row r="315" spans="1:15" x14ac:dyDescent="0.2">
      <c r="A315" s="5" t="s">
        <v>149</v>
      </c>
      <c r="B315" s="10"/>
    </row>
    <row r="316" spans="1:15" x14ac:dyDescent="0.2">
      <c r="A316" s="13" t="s">
        <v>146</v>
      </c>
      <c r="B316" s="14">
        <v>17.350000000000001</v>
      </c>
      <c r="C316" s="15">
        <v>17.89</v>
      </c>
      <c r="D316" s="16">
        <v>16.7</v>
      </c>
      <c r="E316" s="19">
        <v>12.12</v>
      </c>
      <c r="F316" s="16">
        <v>21.7</v>
      </c>
      <c r="G316" s="17">
        <v>13.28</v>
      </c>
      <c r="H316" s="17">
        <v>15.6</v>
      </c>
      <c r="I316" s="15">
        <v>14.48</v>
      </c>
      <c r="J316" s="16">
        <v>21.68</v>
      </c>
      <c r="K316" s="19">
        <v>19.489999999999998</v>
      </c>
      <c r="L316" s="17">
        <v>9.02</v>
      </c>
      <c r="M316" s="17">
        <v>12.51</v>
      </c>
      <c r="N316" s="17">
        <v>16.739999999999998</v>
      </c>
      <c r="O316" s="17">
        <v>23.63</v>
      </c>
    </row>
    <row r="317" spans="1:15" x14ac:dyDescent="0.2">
      <c r="A317" s="13" t="s">
        <v>147</v>
      </c>
      <c r="B317" s="14">
        <v>7.89</v>
      </c>
      <c r="C317" s="15">
        <v>7.48</v>
      </c>
      <c r="D317" s="16">
        <v>8.39</v>
      </c>
      <c r="E317" s="19">
        <v>2.4500000000000002</v>
      </c>
      <c r="F317" s="16">
        <v>13.53</v>
      </c>
      <c r="G317" s="17">
        <v>4.5999999999999996</v>
      </c>
      <c r="H317" s="17">
        <v>0</v>
      </c>
      <c r="I317" s="15">
        <v>10.61</v>
      </c>
      <c r="J317" s="16">
        <v>3.79</v>
      </c>
      <c r="K317" s="19">
        <v>9.52</v>
      </c>
      <c r="L317" s="17">
        <v>2.52</v>
      </c>
      <c r="M317" s="17">
        <v>12.67</v>
      </c>
      <c r="N317" s="17">
        <v>7.77</v>
      </c>
      <c r="O317" s="17">
        <v>3.53</v>
      </c>
    </row>
    <row r="318" spans="1:15" x14ac:dyDescent="0.2">
      <c r="A318" s="13" t="s">
        <v>148</v>
      </c>
      <c r="B318" s="14">
        <v>66.540000000000006</v>
      </c>
      <c r="C318" s="15">
        <v>66.47</v>
      </c>
      <c r="D318" s="16">
        <v>66.62</v>
      </c>
      <c r="E318" s="19">
        <v>62.44</v>
      </c>
      <c r="F318" s="16">
        <v>58.44</v>
      </c>
      <c r="G318" s="17">
        <v>78.099999999999994</v>
      </c>
      <c r="H318" s="17">
        <v>84.4</v>
      </c>
      <c r="I318" s="15">
        <v>65.64</v>
      </c>
      <c r="J318" s="16">
        <v>67.91</v>
      </c>
      <c r="K318" s="19">
        <v>63.88</v>
      </c>
      <c r="L318" s="17">
        <v>85.66</v>
      </c>
      <c r="M318" s="17">
        <v>61.88</v>
      </c>
      <c r="N318" s="17">
        <v>69.180000000000007</v>
      </c>
      <c r="O318" s="17">
        <v>64.150000000000006</v>
      </c>
    </row>
    <row r="319" spans="1:15" x14ac:dyDescent="0.2">
      <c r="A319" s="13" t="s">
        <v>33</v>
      </c>
      <c r="B319" s="14">
        <v>8.2200000000000006</v>
      </c>
      <c r="C319" s="15">
        <v>8.16</v>
      </c>
      <c r="D319" s="16">
        <v>8.2899999999999991</v>
      </c>
      <c r="E319" s="19">
        <v>22.98</v>
      </c>
      <c r="F319" s="16">
        <v>6.33</v>
      </c>
      <c r="G319" s="17">
        <v>4.03</v>
      </c>
      <c r="H319" s="17">
        <v>0</v>
      </c>
      <c r="I319" s="15">
        <v>9.2799999999999994</v>
      </c>
      <c r="J319" s="16">
        <v>6.62</v>
      </c>
      <c r="K319" s="19">
        <v>7.11</v>
      </c>
      <c r="L319" s="17">
        <v>2.8</v>
      </c>
      <c r="M319" s="17">
        <v>12.94</v>
      </c>
      <c r="N319" s="17">
        <v>6.31</v>
      </c>
      <c r="O319" s="17">
        <v>8.69</v>
      </c>
    </row>
    <row r="320" spans="1:15" x14ac:dyDescent="0.2">
      <c r="A320" s="35" t="s">
        <v>150</v>
      </c>
      <c r="B320" s="10"/>
    </row>
    <row r="321" spans="1:15" x14ac:dyDescent="0.2">
      <c r="A321" s="13" t="s">
        <v>146</v>
      </c>
      <c r="B321" s="14">
        <v>22.21</v>
      </c>
      <c r="C321" s="15">
        <v>23.29</v>
      </c>
      <c r="D321" s="16">
        <v>20.93</v>
      </c>
      <c r="E321" s="19">
        <v>29.25</v>
      </c>
      <c r="F321" s="16">
        <v>22.06</v>
      </c>
      <c r="G321" s="17">
        <v>18.760000000000002</v>
      </c>
      <c r="H321" s="17">
        <v>17.96</v>
      </c>
      <c r="I321" s="15">
        <v>28.3</v>
      </c>
      <c r="J321" s="16">
        <v>13.01</v>
      </c>
      <c r="K321" s="19">
        <v>30.56</v>
      </c>
      <c r="L321" s="17">
        <v>6.87</v>
      </c>
      <c r="M321" s="17">
        <v>15.08</v>
      </c>
      <c r="N321" s="17">
        <v>11.95</v>
      </c>
      <c r="O321" s="17">
        <v>36.14</v>
      </c>
    </row>
    <row r="322" spans="1:15" x14ac:dyDescent="0.2">
      <c r="A322" s="13" t="s">
        <v>147</v>
      </c>
      <c r="B322" s="14">
        <v>9.75</v>
      </c>
      <c r="C322" s="15">
        <v>9.4</v>
      </c>
      <c r="D322" s="16">
        <v>10.16</v>
      </c>
      <c r="E322" s="19">
        <v>5.22</v>
      </c>
      <c r="F322" s="16">
        <v>15.83</v>
      </c>
      <c r="G322" s="17">
        <v>5.71</v>
      </c>
      <c r="H322" s="17">
        <v>0</v>
      </c>
      <c r="I322" s="15">
        <v>9.1300000000000008</v>
      </c>
      <c r="J322" s="16">
        <v>10.67</v>
      </c>
      <c r="K322" s="19">
        <v>21.37</v>
      </c>
      <c r="L322" s="17">
        <v>2.52</v>
      </c>
      <c r="M322" s="17">
        <v>8.9600000000000009</v>
      </c>
      <c r="N322" s="17">
        <v>7.92</v>
      </c>
      <c r="O322" s="17">
        <v>2.33</v>
      </c>
    </row>
    <row r="323" spans="1:15" x14ac:dyDescent="0.2">
      <c r="A323" s="13" t="s">
        <v>148</v>
      </c>
      <c r="B323" s="14">
        <v>60.75</v>
      </c>
      <c r="C323" s="15">
        <v>60.81</v>
      </c>
      <c r="D323" s="16">
        <v>60.68</v>
      </c>
      <c r="E323" s="19">
        <v>49.25</v>
      </c>
      <c r="F323" s="16">
        <v>55.08</v>
      </c>
      <c r="G323" s="17">
        <v>71.510000000000005</v>
      </c>
      <c r="H323" s="17">
        <v>82.04</v>
      </c>
      <c r="I323" s="15">
        <v>55.09</v>
      </c>
      <c r="J323" s="16">
        <v>69.3</v>
      </c>
      <c r="K323" s="19">
        <v>40.96</v>
      </c>
      <c r="L323" s="17">
        <v>90.61</v>
      </c>
      <c r="M323" s="17">
        <v>61.51</v>
      </c>
      <c r="N323" s="17">
        <v>73.819999999999993</v>
      </c>
      <c r="O323" s="17">
        <v>57.42</v>
      </c>
    </row>
    <row r="324" spans="1:15" x14ac:dyDescent="0.2">
      <c r="A324" s="13" t="s">
        <v>33</v>
      </c>
      <c r="B324" s="14">
        <v>7.29</v>
      </c>
      <c r="C324" s="15">
        <v>6.5</v>
      </c>
      <c r="D324" s="16">
        <v>8.23</v>
      </c>
      <c r="E324" s="19">
        <v>16.28</v>
      </c>
      <c r="F324" s="16">
        <v>7.03</v>
      </c>
      <c r="G324" s="17">
        <v>4.03</v>
      </c>
      <c r="H324" s="17">
        <v>0</v>
      </c>
      <c r="I324" s="15">
        <v>7.47</v>
      </c>
      <c r="J324" s="16">
        <v>7.01</v>
      </c>
      <c r="K324" s="19">
        <v>7.11</v>
      </c>
      <c r="L324" s="17">
        <v>0</v>
      </c>
      <c r="M324" s="17">
        <v>14.45</v>
      </c>
      <c r="N324" s="17">
        <v>6.31</v>
      </c>
      <c r="O324" s="17">
        <v>4.0999999999999996</v>
      </c>
    </row>
    <row r="326" spans="1:15" x14ac:dyDescent="0.2">
      <c r="A326" s="35" t="s">
        <v>272</v>
      </c>
      <c r="B326" s="10"/>
    </row>
    <row r="327" spans="1:15" x14ac:dyDescent="0.2">
      <c r="A327" s="35" t="s">
        <v>273</v>
      </c>
      <c r="B327" s="10"/>
    </row>
    <row r="328" spans="1:15" x14ac:dyDescent="0.2">
      <c r="A328" s="35" t="s">
        <v>274</v>
      </c>
      <c r="B328" s="10"/>
    </row>
    <row r="329" spans="1:15" x14ac:dyDescent="0.2">
      <c r="A329" s="13" t="s">
        <v>151</v>
      </c>
      <c r="B329" s="14">
        <v>13.45</v>
      </c>
      <c r="C329" s="15">
        <v>15.02</v>
      </c>
      <c r="D329" s="16">
        <v>11.93</v>
      </c>
      <c r="E329" s="15">
        <v>8.52</v>
      </c>
      <c r="F329" s="16">
        <v>10.9</v>
      </c>
      <c r="G329" s="16">
        <v>18.47</v>
      </c>
      <c r="H329" s="16">
        <v>18.989999999999998</v>
      </c>
      <c r="I329" s="15">
        <v>13.41</v>
      </c>
      <c r="J329" s="16">
        <v>13.51</v>
      </c>
      <c r="K329" s="15">
        <v>6.39</v>
      </c>
      <c r="L329" s="16">
        <v>10.15</v>
      </c>
      <c r="M329" s="16">
        <v>11.69</v>
      </c>
      <c r="N329" s="16">
        <v>17.489999999999998</v>
      </c>
      <c r="O329" s="16">
        <v>20.059999999999999</v>
      </c>
    </row>
    <row r="330" spans="1:15" x14ac:dyDescent="0.2">
      <c r="A330" s="13" t="s">
        <v>152</v>
      </c>
      <c r="B330" s="14">
        <v>8.17</v>
      </c>
      <c r="C330" s="15">
        <v>6.32</v>
      </c>
      <c r="D330" s="16">
        <v>9.9499999999999993</v>
      </c>
      <c r="E330" s="15">
        <v>7.54</v>
      </c>
      <c r="F330" s="16">
        <v>8.1300000000000008</v>
      </c>
      <c r="G330" s="16">
        <v>10.210000000000001</v>
      </c>
      <c r="H330" s="16">
        <v>5.98</v>
      </c>
      <c r="I330" s="15">
        <v>10.38</v>
      </c>
      <c r="J330" s="16">
        <v>4.9800000000000004</v>
      </c>
      <c r="K330" s="15">
        <v>6.91</v>
      </c>
      <c r="L330" s="16">
        <v>7.94</v>
      </c>
      <c r="M330" s="16">
        <v>9.93</v>
      </c>
      <c r="N330" s="16">
        <v>6.91</v>
      </c>
      <c r="O330" s="16">
        <v>9.5399999999999991</v>
      </c>
    </row>
    <row r="331" spans="1:15" x14ac:dyDescent="0.2">
      <c r="A331" s="26" t="s">
        <v>245</v>
      </c>
      <c r="B331" s="28">
        <f t="shared" ref="B331:O331" si="33">B330+B329</f>
        <v>21.619999999999997</v>
      </c>
      <c r="C331" s="28">
        <f t="shared" si="33"/>
        <v>21.34</v>
      </c>
      <c r="D331" s="28">
        <f t="shared" si="33"/>
        <v>21.88</v>
      </c>
      <c r="E331" s="28">
        <f t="shared" si="33"/>
        <v>16.059999999999999</v>
      </c>
      <c r="F331" s="28">
        <f t="shared" si="33"/>
        <v>19.03</v>
      </c>
      <c r="G331" s="28">
        <f t="shared" si="33"/>
        <v>28.68</v>
      </c>
      <c r="H331" s="28">
        <f t="shared" si="33"/>
        <v>24.97</v>
      </c>
      <c r="I331" s="28">
        <f t="shared" si="33"/>
        <v>23.79</v>
      </c>
      <c r="J331" s="28">
        <f t="shared" si="33"/>
        <v>18.490000000000002</v>
      </c>
      <c r="K331" s="28">
        <f t="shared" si="33"/>
        <v>13.3</v>
      </c>
      <c r="L331" s="28">
        <f t="shared" si="33"/>
        <v>18.09</v>
      </c>
      <c r="M331" s="28">
        <f t="shared" si="33"/>
        <v>21.619999999999997</v>
      </c>
      <c r="N331" s="28">
        <f t="shared" si="33"/>
        <v>24.4</v>
      </c>
      <c r="O331" s="28">
        <f t="shared" si="33"/>
        <v>29.599999999999998</v>
      </c>
    </row>
    <row r="332" spans="1:15" x14ac:dyDescent="0.2">
      <c r="A332" s="13" t="s">
        <v>153</v>
      </c>
      <c r="B332" s="14">
        <v>9.9600000000000009</v>
      </c>
      <c r="C332" s="15">
        <v>10</v>
      </c>
      <c r="D332" s="16">
        <v>9.92</v>
      </c>
      <c r="E332" s="15">
        <v>8.08</v>
      </c>
      <c r="F332" s="16">
        <v>9.7100000000000009</v>
      </c>
      <c r="G332" s="16">
        <v>11.15</v>
      </c>
      <c r="H332" s="16">
        <v>10.53</v>
      </c>
      <c r="I332" s="15">
        <v>10.119999999999999</v>
      </c>
      <c r="J332" s="16">
        <v>9.7200000000000006</v>
      </c>
      <c r="K332" s="15">
        <v>4.1500000000000004</v>
      </c>
      <c r="L332" s="16">
        <v>8.7899999999999991</v>
      </c>
      <c r="M332" s="16">
        <v>13.58</v>
      </c>
      <c r="N332" s="16">
        <v>11.53</v>
      </c>
      <c r="O332" s="16">
        <v>11.41</v>
      </c>
    </row>
    <row r="333" spans="1:15" x14ac:dyDescent="0.2">
      <c r="A333" s="13" t="s">
        <v>154</v>
      </c>
      <c r="B333" s="14">
        <v>5.25</v>
      </c>
      <c r="C333" s="15">
        <v>4.18</v>
      </c>
      <c r="D333" s="16">
        <v>6.29</v>
      </c>
      <c r="E333" s="15">
        <v>4.2</v>
      </c>
      <c r="F333" s="16">
        <v>6.49</v>
      </c>
      <c r="G333" s="16">
        <v>3.6</v>
      </c>
      <c r="H333" s="16">
        <v>3.92</v>
      </c>
      <c r="I333" s="15">
        <v>5.29</v>
      </c>
      <c r="J333" s="16">
        <v>5.2</v>
      </c>
      <c r="K333" s="15">
        <v>5.0199999999999996</v>
      </c>
      <c r="L333" s="16">
        <v>2.33</v>
      </c>
      <c r="M333" s="16">
        <v>5.98</v>
      </c>
      <c r="N333" s="16">
        <v>7.45</v>
      </c>
      <c r="O333" s="16">
        <v>3.89</v>
      </c>
    </row>
    <row r="334" spans="1:15" x14ac:dyDescent="0.2">
      <c r="A334" s="13" t="s">
        <v>155</v>
      </c>
      <c r="B334" s="14">
        <v>3.6</v>
      </c>
      <c r="C334" s="15">
        <v>4.2</v>
      </c>
      <c r="D334" s="16">
        <v>3.03</v>
      </c>
      <c r="E334" s="15">
        <v>3.89</v>
      </c>
      <c r="F334" s="16">
        <v>3.7</v>
      </c>
      <c r="G334" s="16">
        <v>4.33</v>
      </c>
      <c r="H334" s="16">
        <v>2.09</v>
      </c>
      <c r="I334" s="15">
        <v>3.03</v>
      </c>
      <c r="J334" s="16">
        <v>4.42</v>
      </c>
      <c r="K334" s="15">
        <v>2.15</v>
      </c>
      <c r="L334" s="16">
        <v>2.58</v>
      </c>
      <c r="M334" s="16">
        <v>3.89</v>
      </c>
      <c r="N334" s="16">
        <v>2.4900000000000002</v>
      </c>
      <c r="O334" s="16">
        <v>7.08</v>
      </c>
    </row>
    <row r="335" spans="1:15" x14ac:dyDescent="0.2">
      <c r="A335" s="26" t="s">
        <v>244</v>
      </c>
      <c r="B335" s="28">
        <f t="shared" ref="B335:O335" si="34">B334+B333</f>
        <v>8.85</v>
      </c>
      <c r="C335" s="28">
        <f t="shared" si="34"/>
        <v>8.379999999999999</v>
      </c>
      <c r="D335" s="28">
        <f t="shared" si="34"/>
        <v>9.32</v>
      </c>
      <c r="E335" s="28">
        <f t="shared" si="34"/>
        <v>8.09</v>
      </c>
      <c r="F335" s="28">
        <f t="shared" si="34"/>
        <v>10.190000000000001</v>
      </c>
      <c r="G335" s="28">
        <f t="shared" si="34"/>
        <v>7.93</v>
      </c>
      <c r="H335" s="28">
        <f t="shared" si="34"/>
        <v>6.01</v>
      </c>
      <c r="I335" s="28">
        <f t="shared" si="34"/>
        <v>8.32</v>
      </c>
      <c r="J335" s="28">
        <f t="shared" si="34"/>
        <v>9.620000000000001</v>
      </c>
      <c r="K335" s="28">
        <f t="shared" si="34"/>
        <v>7.17</v>
      </c>
      <c r="L335" s="28">
        <f t="shared" si="34"/>
        <v>4.91</v>
      </c>
      <c r="M335" s="28">
        <f t="shared" si="34"/>
        <v>9.870000000000001</v>
      </c>
      <c r="N335" s="28">
        <f t="shared" si="34"/>
        <v>9.9400000000000013</v>
      </c>
      <c r="O335" s="28">
        <f t="shared" si="34"/>
        <v>10.97</v>
      </c>
    </row>
    <row r="336" spans="1:15" x14ac:dyDescent="0.2">
      <c r="A336" s="13" t="s">
        <v>156</v>
      </c>
      <c r="B336" s="14">
        <v>53.21</v>
      </c>
      <c r="C336" s="15">
        <v>53.01</v>
      </c>
      <c r="D336" s="16">
        <v>53.4</v>
      </c>
      <c r="E336" s="15">
        <v>56.38</v>
      </c>
      <c r="F336" s="16">
        <v>52.77</v>
      </c>
      <c r="G336" s="16">
        <v>50.25</v>
      </c>
      <c r="H336" s="16">
        <v>56.48</v>
      </c>
      <c r="I336" s="15">
        <v>52.45</v>
      </c>
      <c r="J336" s="16">
        <v>54.3</v>
      </c>
      <c r="K336" s="15">
        <v>67.84</v>
      </c>
      <c r="L336" s="16">
        <v>59.69</v>
      </c>
      <c r="M336" s="16">
        <v>49.52</v>
      </c>
      <c r="N336" s="16">
        <v>50.19</v>
      </c>
      <c r="O336" s="16">
        <v>40.270000000000003</v>
      </c>
    </row>
    <row r="337" spans="1:15" x14ac:dyDescent="0.2">
      <c r="A337" s="13" t="s">
        <v>33</v>
      </c>
      <c r="B337" s="14">
        <v>6.36</v>
      </c>
      <c r="C337" s="15">
        <v>7.28</v>
      </c>
      <c r="D337" s="16">
        <v>5.47</v>
      </c>
      <c r="E337" s="15">
        <v>11.39</v>
      </c>
      <c r="F337" s="16">
        <v>8.3000000000000007</v>
      </c>
      <c r="G337" s="16">
        <v>1.99</v>
      </c>
      <c r="H337" s="16">
        <v>2.02</v>
      </c>
      <c r="I337" s="15">
        <v>5.32</v>
      </c>
      <c r="J337" s="16">
        <v>7.86</v>
      </c>
      <c r="K337" s="15">
        <v>7.54</v>
      </c>
      <c r="L337" s="16">
        <v>8.52</v>
      </c>
      <c r="M337" s="16">
        <v>5.4</v>
      </c>
      <c r="N337" s="16">
        <v>3.93</v>
      </c>
      <c r="O337" s="16">
        <v>7.74</v>
      </c>
    </row>
    <row r="338" spans="1:15" x14ac:dyDescent="0.2">
      <c r="A338" s="13"/>
      <c r="B338" s="14"/>
      <c r="C338" s="25"/>
      <c r="D338" s="16"/>
      <c r="E338" s="25"/>
      <c r="F338" s="16"/>
      <c r="G338" s="16"/>
      <c r="H338" s="16"/>
      <c r="I338" s="25"/>
      <c r="J338" s="16"/>
      <c r="K338" s="25"/>
      <c r="L338" s="16"/>
      <c r="M338" s="16"/>
      <c r="N338" s="16"/>
      <c r="O338" s="16"/>
    </row>
    <row r="339" spans="1:15" x14ac:dyDescent="0.2">
      <c r="A339" s="35" t="s">
        <v>275</v>
      </c>
      <c r="B339" s="10"/>
    </row>
    <row r="340" spans="1:15" x14ac:dyDescent="0.2">
      <c r="A340" s="35" t="s">
        <v>276</v>
      </c>
      <c r="B340" s="10"/>
    </row>
    <row r="341" spans="1:15" x14ac:dyDescent="0.2">
      <c r="A341" s="13" t="s">
        <v>157</v>
      </c>
      <c r="B341" s="14">
        <v>61.57</v>
      </c>
      <c r="C341" s="15">
        <v>59.62</v>
      </c>
      <c r="D341" s="16">
        <v>63.46</v>
      </c>
      <c r="E341" s="15">
        <v>61.32</v>
      </c>
      <c r="F341" s="16">
        <v>64.34</v>
      </c>
      <c r="G341" s="16">
        <v>60.29</v>
      </c>
      <c r="H341" s="16">
        <v>53.89</v>
      </c>
      <c r="I341" s="15">
        <v>65.41</v>
      </c>
      <c r="J341" s="16">
        <v>56.04</v>
      </c>
      <c r="K341" s="15">
        <v>64.88</v>
      </c>
      <c r="L341" s="16">
        <v>59.94</v>
      </c>
      <c r="M341" s="16">
        <v>56.78</v>
      </c>
      <c r="N341" s="16">
        <v>65.849999999999994</v>
      </c>
      <c r="O341" s="16">
        <v>58.31</v>
      </c>
    </row>
    <row r="342" spans="1:15" x14ac:dyDescent="0.2">
      <c r="A342" s="13" t="s">
        <v>158</v>
      </c>
      <c r="B342" s="14">
        <v>16.68</v>
      </c>
      <c r="C342" s="15">
        <v>19.420000000000002</v>
      </c>
      <c r="D342" s="16">
        <v>14.02</v>
      </c>
      <c r="E342" s="15">
        <v>12.32</v>
      </c>
      <c r="F342" s="16">
        <v>14.64</v>
      </c>
      <c r="G342" s="16">
        <v>20.84</v>
      </c>
      <c r="H342" s="16">
        <v>21.2</v>
      </c>
      <c r="I342" s="15">
        <v>15.92</v>
      </c>
      <c r="J342" s="16">
        <v>17.78</v>
      </c>
      <c r="K342" s="15">
        <v>14.44</v>
      </c>
      <c r="L342" s="16">
        <v>11.28</v>
      </c>
      <c r="M342" s="16">
        <v>16.260000000000002</v>
      </c>
      <c r="N342" s="16">
        <v>16.07</v>
      </c>
      <c r="O342" s="16">
        <v>24.13</v>
      </c>
    </row>
    <row r="343" spans="1:15" x14ac:dyDescent="0.2">
      <c r="A343" s="13" t="s">
        <v>33</v>
      </c>
      <c r="B343" s="14">
        <v>21.75</v>
      </c>
      <c r="C343" s="15">
        <v>20.96</v>
      </c>
      <c r="D343" s="16">
        <v>22.52</v>
      </c>
      <c r="E343" s="15">
        <v>26.36</v>
      </c>
      <c r="F343" s="16">
        <v>21.02</v>
      </c>
      <c r="G343" s="16">
        <v>18.87</v>
      </c>
      <c r="H343" s="16">
        <v>24.91</v>
      </c>
      <c r="I343" s="15">
        <v>18.670000000000002</v>
      </c>
      <c r="J343" s="16">
        <v>26.18</v>
      </c>
      <c r="K343" s="15">
        <v>20.67</v>
      </c>
      <c r="L343" s="16">
        <v>28.79</v>
      </c>
      <c r="M343" s="16">
        <v>26.96</v>
      </c>
      <c r="N343" s="16">
        <v>18.07</v>
      </c>
      <c r="O343" s="16">
        <v>17.57</v>
      </c>
    </row>
    <row r="344" spans="1:15" x14ac:dyDescent="0.2">
      <c r="A344" s="13"/>
      <c r="B344" s="14"/>
      <c r="C344" s="25"/>
      <c r="D344" s="16"/>
      <c r="E344" s="25"/>
      <c r="F344" s="16"/>
      <c r="G344" s="16"/>
      <c r="H344" s="16"/>
      <c r="I344" s="25"/>
      <c r="J344" s="16"/>
      <c r="K344" s="25"/>
      <c r="L344" s="16"/>
      <c r="M344" s="16"/>
      <c r="N344" s="16"/>
      <c r="O344" s="16"/>
    </row>
    <row r="345" spans="1:15" ht="15.75" x14ac:dyDescent="0.2">
      <c r="A345" s="37" t="s">
        <v>255</v>
      </c>
      <c r="B345" s="14"/>
      <c r="C345" s="25"/>
      <c r="D345" s="16"/>
      <c r="E345" s="25"/>
      <c r="F345" s="16"/>
      <c r="G345" s="16"/>
      <c r="H345" s="16"/>
      <c r="I345" s="25"/>
      <c r="J345" s="16"/>
      <c r="K345" s="25"/>
      <c r="L345" s="16"/>
      <c r="M345" s="16"/>
      <c r="N345" s="16"/>
      <c r="O345" s="16"/>
    </row>
    <row r="346" spans="1:15" x14ac:dyDescent="0.2">
      <c r="A346" s="35" t="s">
        <v>277</v>
      </c>
      <c r="B346" s="10"/>
    </row>
    <row r="347" spans="1:15" x14ac:dyDescent="0.2">
      <c r="A347" s="35" t="s">
        <v>278</v>
      </c>
      <c r="B347" s="10"/>
    </row>
    <row r="348" spans="1:15" x14ac:dyDescent="0.2">
      <c r="A348" s="36" t="s">
        <v>219</v>
      </c>
      <c r="B348" s="10"/>
    </row>
    <row r="349" spans="1:15" x14ac:dyDescent="0.2">
      <c r="A349" s="13" t="s">
        <v>159</v>
      </c>
      <c r="B349" s="14">
        <v>6.63</v>
      </c>
      <c r="C349" s="19">
        <v>2.78</v>
      </c>
      <c r="D349" s="17">
        <v>9.06</v>
      </c>
      <c r="E349" s="19">
        <v>0</v>
      </c>
      <c r="F349" s="16">
        <v>7.68</v>
      </c>
      <c r="G349" s="17">
        <v>0</v>
      </c>
      <c r="H349" s="17">
        <v>0</v>
      </c>
      <c r="I349" s="19">
        <v>7.77</v>
      </c>
      <c r="J349" s="17">
        <v>4.92</v>
      </c>
      <c r="K349" s="19">
        <v>0</v>
      </c>
      <c r="L349" s="17">
        <v>24.48</v>
      </c>
      <c r="M349" s="17">
        <v>5.94</v>
      </c>
      <c r="N349" s="17">
        <v>5.93</v>
      </c>
      <c r="O349" s="17">
        <v>6.07</v>
      </c>
    </row>
    <row r="350" spans="1:15" x14ac:dyDescent="0.2">
      <c r="A350" s="13" t="s">
        <v>160</v>
      </c>
      <c r="B350" s="14">
        <v>3.43</v>
      </c>
      <c r="C350" s="19">
        <v>5.24</v>
      </c>
      <c r="D350" s="17">
        <v>2.29</v>
      </c>
      <c r="E350" s="19">
        <v>0</v>
      </c>
      <c r="F350" s="16">
        <v>3.98</v>
      </c>
      <c r="G350" s="17">
        <v>0</v>
      </c>
      <c r="H350" s="17">
        <v>0</v>
      </c>
      <c r="I350" s="19">
        <v>4.1399999999999997</v>
      </c>
      <c r="J350" s="17">
        <v>2.37</v>
      </c>
      <c r="K350" s="19">
        <v>0</v>
      </c>
      <c r="L350" s="17">
        <v>0</v>
      </c>
      <c r="M350" s="17">
        <v>4.76</v>
      </c>
      <c r="N350" s="17">
        <v>0</v>
      </c>
      <c r="O350" s="17">
        <v>15.27</v>
      </c>
    </row>
    <row r="351" spans="1:15" x14ac:dyDescent="0.2">
      <c r="A351" s="26" t="s">
        <v>246</v>
      </c>
      <c r="B351" s="28">
        <f t="shared" ref="B351:O351" si="35">B350+B349</f>
        <v>10.06</v>
      </c>
      <c r="C351" s="28">
        <f t="shared" si="35"/>
        <v>8.02</v>
      </c>
      <c r="D351" s="28">
        <f t="shared" si="35"/>
        <v>11.350000000000001</v>
      </c>
      <c r="E351" s="28">
        <f t="shared" si="35"/>
        <v>0</v>
      </c>
      <c r="F351" s="28">
        <f t="shared" si="35"/>
        <v>11.66</v>
      </c>
      <c r="G351" s="28">
        <f t="shared" si="35"/>
        <v>0</v>
      </c>
      <c r="H351" s="28">
        <f t="shared" si="35"/>
        <v>0</v>
      </c>
      <c r="I351" s="28">
        <f t="shared" si="35"/>
        <v>11.91</v>
      </c>
      <c r="J351" s="28">
        <f t="shared" si="35"/>
        <v>7.29</v>
      </c>
      <c r="K351" s="28">
        <f t="shared" si="35"/>
        <v>0</v>
      </c>
      <c r="L351" s="28">
        <f t="shared" si="35"/>
        <v>24.48</v>
      </c>
      <c r="M351" s="28">
        <f t="shared" si="35"/>
        <v>10.7</v>
      </c>
      <c r="N351" s="28">
        <f t="shared" si="35"/>
        <v>5.93</v>
      </c>
      <c r="O351" s="28">
        <f t="shared" si="35"/>
        <v>21.34</v>
      </c>
    </row>
    <row r="352" spans="1:15" x14ac:dyDescent="0.2">
      <c r="A352" s="13" t="s">
        <v>161</v>
      </c>
      <c r="B352" s="14">
        <v>31.65</v>
      </c>
      <c r="C352" s="19">
        <v>40.96</v>
      </c>
      <c r="D352" s="17">
        <v>25.77</v>
      </c>
      <c r="E352" s="19">
        <v>79.72</v>
      </c>
      <c r="F352" s="16">
        <v>29.75</v>
      </c>
      <c r="G352" s="17">
        <v>0</v>
      </c>
      <c r="H352" s="17">
        <v>0</v>
      </c>
      <c r="I352" s="19">
        <v>40.96</v>
      </c>
      <c r="J352" s="17">
        <v>17.66</v>
      </c>
      <c r="K352" s="19">
        <v>14.56</v>
      </c>
      <c r="L352" s="17">
        <v>44.69</v>
      </c>
      <c r="M352" s="17">
        <v>30.04</v>
      </c>
      <c r="N352" s="17">
        <v>36.770000000000003</v>
      </c>
      <c r="O352" s="17">
        <v>36.54</v>
      </c>
    </row>
    <row r="353" spans="1:15" x14ac:dyDescent="0.2">
      <c r="A353" s="13" t="s">
        <v>162</v>
      </c>
      <c r="B353" s="14">
        <v>6.58</v>
      </c>
      <c r="C353" s="19">
        <v>4.21</v>
      </c>
      <c r="D353" s="17">
        <v>8.08</v>
      </c>
      <c r="E353" s="19">
        <v>0</v>
      </c>
      <c r="F353" s="16">
        <v>7.62</v>
      </c>
      <c r="G353" s="17">
        <v>0</v>
      </c>
      <c r="H353" s="17">
        <v>0</v>
      </c>
      <c r="I353" s="19">
        <v>9.91</v>
      </c>
      <c r="J353" s="17">
        <v>1.58</v>
      </c>
      <c r="K353" s="19">
        <v>4.97</v>
      </c>
      <c r="L353" s="17">
        <v>0</v>
      </c>
      <c r="M353" s="17">
        <v>20.45</v>
      </c>
      <c r="N353" s="17">
        <v>4.49</v>
      </c>
      <c r="O353" s="17">
        <v>0</v>
      </c>
    </row>
    <row r="354" spans="1:15" x14ac:dyDescent="0.2">
      <c r="A354" s="13" t="s">
        <v>163</v>
      </c>
      <c r="B354" s="14">
        <v>12.19</v>
      </c>
      <c r="C354" s="19">
        <v>2.57</v>
      </c>
      <c r="D354" s="17">
        <v>18.260000000000002</v>
      </c>
      <c r="E354" s="19">
        <v>0</v>
      </c>
      <c r="F354" s="16">
        <v>12.97</v>
      </c>
      <c r="G354" s="17">
        <v>18.66</v>
      </c>
      <c r="H354" s="17">
        <v>0</v>
      </c>
      <c r="I354" s="19">
        <v>12.76</v>
      </c>
      <c r="J354" s="17">
        <v>11.32</v>
      </c>
      <c r="K354" s="19">
        <v>4.92</v>
      </c>
      <c r="L354" s="17">
        <v>7.48</v>
      </c>
      <c r="M354" s="17">
        <v>14.44</v>
      </c>
      <c r="N354" s="17">
        <v>16.47</v>
      </c>
      <c r="O354" s="17">
        <v>12.8</v>
      </c>
    </row>
    <row r="355" spans="1:15" x14ac:dyDescent="0.2">
      <c r="A355" s="26" t="s">
        <v>247</v>
      </c>
      <c r="B355" s="28">
        <f t="shared" ref="B355:O355" si="36">B354+B353</f>
        <v>18.77</v>
      </c>
      <c r="C355" s="28">
        <f t="shared" si="36"/>
        <v>6.7799999999999994</v>
      </c>
      <c r="D355" s="28">
        <f t="shared" si="36"/>
        <v>26.340000000000003</v>
      </c>
      <c r="E355" s="28">
        <f t="shared" si="36"/>
        <v>0</v>
      </c>
      <c r="F355" s="28">
        <f t="shared" si="36"/>
        <v>20.59</v>
      </c>
      <c r="G355" s="28">
        <f t="shared" si="36"/>
        <v>18.66</v>
      </c>
      <c r="H355" s="28">
        <f t="shared" si="36"/>
        <v>0</v>
      </c>
      <c r="I355" s="28">
        <f t="shared" si="36"/>
        <v>22.67</v>
      </c>
      <c r="J355" s="28">
        <f t="shared" si="36"/>
        <v>12.9</v>
      </c>
      <c r="K355" s="28">
        <f t="shared" si="36"/>
        <v>9.89</v>
      </c>
      <c r="L355" s="28">
        <f t="shared" si="36"/>
        <v>7.48</v>
      </c>
      <c r="M355" s="28">
        <f t="shared" si="36"/>
        <v>34.89</v>
      </c>
      <c r="N355" s="28">
        <f t="shared" si="36"/>
        <v>20.96</v>
      </c>
      <c r="O355" s="28">
        <f t="shared" si="36"/>
        <v>12.8</v>
      </c>
    </row>
    <row r="356" spans="1:15" ht="22.5" x14ac:dyDescent="0.2">
      <c r="A356" s="13" t="s">
        <v>164</v>
      </c>
      <c r="B356" s="14">
        <v>39.520000000000003</v>
      </c>
      <c r="C356" s="19">
        <v>44.23</v>
      </c>
      <c r="D356" s="17">
        <v>36.54</v>
      </c>
      <c r="E356" s="19">
        <v>20.28</v>
      </c>
      <c r="F356" s="16">
        <v>38</v>
      </c>
      <c r="G356" s="17">
        <v>81.34</v>
      </c>
      <c r="H356" s="17">
        <v>100</v>
      </c>
      <c r="I356" s="19">
        <v>24.46</v>
      </c>
      <c r="J356" s="17">
        <v>62.14</v>
      </c>
      <c r="K356" s="19">
        <v>75.56</v>
      </c>
      <c r="L356" s="17">
        <v>23.34</v>
      </c>
      <c r="M356" s="17">
        <v>24.37</v>
      </c>
      <c r="N356" s="17">
        <v>36.35</v>
      </c>
      <c r="O356" s="17">
        <v>29.32</v>
      </c>
    </row>
    <row r="358" spans="1:15" x14ac:dyDescent="0.2">
      <c r="A358" s="35" t="s">
        <v>165</v>
      </c>
      <c r="B358" s="10"/>
    </row>
    <row r="359" spans="1:15" x14ac:dyDescent="0.2">
      <c r="A359" s="36" t="s">
        <v>220</v>
      </c>
      <c r="B359" s="10"/>
    </row>
    <row r="360" spans="1:15" x14ac:dyDescent="0.2">
      <c r="A360" s="13" t="s">
        <v>166</v>
      </c>
      <c r="B360" s="20">
        <v>47.42</v>
      </c>
      <c r="C360" s="19">
        <v>53.6</v>
      </c>
      <c r="D360" s="17">
        <v>42.69</v>
      </c>
      <c r="E360" s="19">
        <v>0</v>
      </c>
      <c r="F360" s="17">
        <v>41.28</v>
      </c>
      <c r="G360" s="17">
        <v>100</v>
      </c>
      <c r="H360" s="17">
        <v>100</v>
      </c>
      <c r="I360" s="19">
        <v>50.12</v>
      </c>
      <c r="J360" s="17">
        <v>45.82</v>
      </c>
      <c r="K360" s="19">
        <v>54.11</v>
      </c>
      <c r="L360" s="17">
        <v>0</v>
      </c>
      <c r="M360" s="17">
        <v>56.25</v>
      </c>
      <c r="N360" s="17">
        <v>55.63</v>
      </c>
      <c r="O360" s="17">
        <v>19.649999999999999</v>
      </c>
    </row>
    <row r="361" spans="1:15" ht="22.5" x14ac:dyDescent="0.2">
      <c r="A361" s="13" t="s">
        <v>167</v>
      </c>
      <c r="B361" s="20">
        <v>4.76</v>
      </c>
      <c r="C361" s="19">
        <v>4.1399999999999997</v>
      </c>
      <c r="D361" s="17">
        <v>5.24</v>
      </c>
      <c r="E361" s="19">
        <v>0</v>
      </c>
      <c r="F361" s="17">
        <v>5.74</v>
      </c>
      <c r="G361" s="17">
        <v>0</v>
      </c>
      <c r="H361" s="17">
        <v>0</v>
      </c>
      <c r="I361" s="19">
        <v>12.82</v>
      </c>
      <c r="J361" s="17">
        <v>0</v>
      </c>
      <c r="K361" s="19">
        <v>0</v>
      </c>
      <c r="L361" s="17">
        <v>0</v>
      </c>
      <c r="M361" s="17">
        <v>14.61</v>
      </c>
      <c r="N361" s="17">
        <v>9.74</v>
      </c>
      <c r="O361" s="17">
        <v>0</v>
      </c>
    </row>
    <row r="362" spans="1:15" x14ac:dyDescent="0.2">
      <c r="A362" s="13" t="s">
        <v>168</v>
      </c>
      <c r="B362" s="20">
        <v>32.630000000000003</v>
      </c>
      <c r="C362" s="19">
        <v>31.23</v>
      </c>
      <c r="D362" s="17">
        <v>33.69</v>
      </c>
      <c r="E362" s="19">
        <v>0</v>
      </c>
      <c r="F362" s="17">
        <v>29.29</v>
      </c>
      <c r="G362" s="17">
        <v>75.89</v>
      </c>
      <c r="H362" s="17">
        <v>0</v>
      </c>
      <c r="I362" s="19">
        <v>33.04</v>
      </c>
      <c r="J362" s="17">
        <v>32.380000000000003</v>
      </c>
      <c r="K362" s="19">
        <v>15.38</v>
      </c>
      <c r="L362" s="17">
        <v>100</v>
      </c>
      <c r="M362" s="17">
        <v>43.75</v>
      </c>
      <c r="N362" s="17">
        <v>38.51</v>
      </c>
      <c r="O362" s="17">
        <v>28.82</v>
      </c>
    </row>
    <row r="363" spans="1:15" ht="22.5" x14ac:dyDescent="0.2">
      <c r="A363" s="13" t="s">
        <v>169</v>
      </c>
      <c r="B363" s="20">
        <v>9.67</v>
      </c>
      <c r="C363" s="19">
        <v>0</v>
      </c>
      <c r="D363" s="17">
        <v>17.059999999999999</v>
      </c>
      <c r="E363" s="19">
        <v>100</v>
      </c>
      <c r="F363" s="17">
        <v>7.02</v>
      </c>
      <c r="G363" s="17">
        <v>0</v>
      </c>
      <c r="H363" s="17">
        <v>0</v>
      </c>
      <c r="I363" s="19">
        <v>8.98</v>
      </c>
      <c r="J363" s="17">
        <v>10.08</v>
      </c>
      <c r="K363" s="19">
        <v>0</v>
      </c>
      <c r="L363" s="17">
        <v>41.36</v>
      </c>
      <c r="M363" s="17">
        <v>0</v>
      </c>
      <c r="N363" s="17">
        <v>23.58</v>
      </c>
      <c r="O363" s="17">
        <v>0</v>
      </c>
    </row>
    <row r="364" spans="1:15" ht="22.5" x14ac:dyDescent="0.2">
      <c r="A364" s="13" t="s">
        <v>170</v>
      </c>
      <c r="B364" s="20">
        <v>16.28</v>
      </c>
      <c r="C364" s="19">
        <v>14.38</v>
      </c>
      <c r="D364" s="17">
        <v>17.739999999999998</v>
      </c>
      <c r="E364" s="19">
        <v>0</v>
      </c>
      <c r="F364" s="17">
        <v>19.62</v>
      </c>
      <c r="G364" s="17">
        <v>0</v>
      </c>
      <c r="H364" s="17">
        <v>0</v>
      </c>
      <c r="I364" s="19">
        <v>9.3699999999999992</v>
      </c>
      <c r="J364" s="17">
        <v>20.36</v>
      </c>
      <c r="K364" s="19">
        <v>16.78</v>
      </c>
      <c r="L364" s="17">
        <v>0</v>
      </c>
      <c r="M364" s="17">
        <v>0</v>
      </c>
      <c r="N364" s="17">
        <v>0</v>
      </c>
      <c r="O364" s="17">
        <v>80.349999999999994</v>
      </c>
    </row>
    <row r="365" spans="1:15" x14ac:dyDescent="0.2">
      <c r="A365" s="13" t="s">
        <v>256</v>
      </c>
      <c r="B365" s="20">
        <v>0</v>
      </c>
      <c r="C365" s="19">
        <v>0</v>
      </c>
      <c r="D365" s="17">
        <v>0</v>
      </c>
      <c r="E365" s="19">
        <v>0</v>
      </c>
      <c r="F365" s="17">
        <v>0</v>
      </c>
      <c r="G365" s="17">
        <v>0</v>
      </c>
      <c r="H365" s="17">
        <v>0</v>
      </c>
      <c r="I365" s="19">
        <v>0</v>
      </c>
      <c r="J365" s="17">
        <v>0</v>
      </c>
      <c r="K365" s="19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x14ac:dyDescent="0.2">
      <c r="A366" s="13" t="s">
        <v>144</v>
      </c>
      <c r="B366" s="20">
        <v>8.66</v>
      </c>
      <c r="C366" s="19">
        <v>19.989999999999998</v>
      </c>
      <c r="D366" s="17">
        <v>0</v>
      </c>
      <c r="E366" s="19">
        <v>0</v>
      </c>
      <c r="F366" s="17">
        <v>10.43</v>
      </c>
      <c r="G366" s="17">
        <v>0</v>
      </c>
      <c r="H366" s="17">
        <v>0</v>
      </c>
      <c r="I366" s="19">
        <v>8.85</v>
      </c>
      <c r="J366" s="17">
        <v>8.5500000000000007</v>
      </c>
      <c r="K366" s="19">
        <v>13.72</v>
      </c>
      <c r="L366" s="17">
        <v>0</v>
      </c>
      <c r="M366" s="17">
        <v>0</v>
      </c>
      <c r="N366" s="17">
        <v>10.79</v>
      </c>
      <c r="O366" s="17">
        <v>0</v>
      </c>
    </row>
    <row r="367" spans="1:15" x14ac:dyDescent="0.2">
      <c r="A367" s="13" t="s">
        <v>33</v>
      </c>
      <c r="B367" s="20">
        <v>0</v>
      </c>
      <c r="C367" s="19">
        <v>0</v>
      </c>
      <c r="D367" s="17">
        <v>0</v>
      </c>
      <c r="E367" s="19">
        <v>0</v>
      </c>
      <c r="F367" s="17">
        <v>0</v>
      </c>
      <c r="G367" s="17">
        <v>0</v>
      </c>
      <c r="H367" s="17">
        <v>0</v>
      </c>
      <c r="I367" s="19">
        <v>0</v>
      </c>
      <c r="J367" s="17">
        <v>0</v>
      </c>
      <c r="K367" s="19">
        <v>0</v>
      </c>
      <c r="L367" s="17">
        <v>0</v>
      </c>
      <c r="M367" s="17">
        <v>0</v>
      </c>
      <c r="N367" s="17">
        <v>0</v>
      </c>
      <c r="O367" s="17">
        <v>0</v>
      </c>
    </row>
    <row r="369" spans="1:15" x14ac:dyDescent="0.2">
      <c r="A369" s="35" t="s">
        <v>171</v>
      </c>
      <c r="B369" s="10"/>
    </row>
    <row r="370" spans="1:15" x14ac:dyDescent="0.2">
      <c r="A370" s="36" t="s">
        <v>219</v>
      </c>
      <c r="B370" s="10"/>
    </row>
    <row r="371" spans="1:15" ht="22.5" x14ac:dyDescent="0.2">
      <c r="A371" s="13" t="s">
        <v>172</v>
      </c>
      <c r="B371" s="14">
        <v>12.33</v>
      </c>
      <c r="C371" s="19">
        <v>3.49</v>
      </c>
      <c r="D371" s="17">
        <v>17.91</v>
      </c>
      <c r="E371" s="19">
        <v>0</v>
      </c>
      <c r="F371" s="16">
        <v>14.28</v>
      </c>
      <c r="G371" s="17">
        <v>0</v>
      </c>
      <c r="H371" s="17">
        <v>0</v>
      </c>
      <c r="I371" s="19">
        <v>20.53</v>
      </c>
      <c r="J371" s="17">
        <v>0</v>
      </c>
      <c r="K371" s="19">
        <v>9.8800000000000008</v>
      </c>
      <c r="L371" s="17">
        <v>33.25</v>
      </c>
      <c r="M371" s="17">
        <v>21.73</v>
      </c>
      <c r="N371" s="17">
        <v>4.08</v>
      </c>
      <c r="O371" s="17">
        <v>7.59</v>
      </c>
    </row>
    <row r="372" spans="1:15" ht="22.5" x14ac:dyDescent="0.2">
      <c r="A372" s="13" t="s">
        <v>173</v>
      </c>
      <c r="B372" s="14">
        <v>50.32</v>
      </c>
      <c r="C372" s="19">
        <v>76.650000000000006</v>
      </c>
      <c r="D372" s="17">
        <v>33.69</v>
      </c>
      <c r="E372" s="19">
        <v>85.45</v>
      </c>
      <c r="F372" s="16">
        <v>48.72</v>
      </c>
      <c r="G372" s="17">
        <v>18.66</v>
      </c>
      <c r="H372" s="17">
        <v>100</v>
      </c>
      <c r="I372" s="19">
        <v>51.09</v>
      </c>
      <c r="J372" s="17">
        <v>49.15</v>
      </c>
      <c r="K372" s="19">
        <v>62.63</v>
      </c>
      <c r="L372" s="17">
        <v>48.14</v>
      </c>
      <c r="M372" s="17">
        <v>49</v>
      </c>
      <c r="N372" s="17">
        <v>40.76</v>
      </c>
      <c r="O372" s="17">
        <v>57.25</v>
      </c>
    </row>
    <row r="373" spans="1:15" ht="22.5" x14ac:dyDescent="0.2">
      <c r="A373" s="13" t="s">
        <v>174</v>
      </c>
      <c r="B373" s="14">
        <v>29.23</v>
      </c>
      <c r="C373" s="19">
        <v>13.68</v>
      </c>
      <c r="D373" s="17">
        <v>39.04</v>
      </c>
      <c r="E373" s="19">
        <v>0</v>
      </c>
      <c r="F373" s="16">
        <v>28.84</v>
      </c>
      <c r="G373" s="17">
        <v>81.34</v>
      </c>
      <c r="H373" s="17">
        <v>0</v>
      </c>
      <c r="I373" s="19">
        <v>18.43</v>
      </c>
      <c r="J373" s="17">
        <v>45.45</v>
      </c>
      <c r="K373" s="19">
        <v>27.49</v>
      </c>
      <c r="L373" s="17">
        <v>18.61</v>
      </c>
      <c r="M373" s="17">
        <v>29.27</v>
      </c>
      <c r="N373" s="17">
        <v>41.13</v>
      </c>
      <c r="O373" s="17">
        <v>13.79</v>
      </c>
    </row>
    <row r="374" spans="1:15" x14ac:dyDescent="0.2">
      <c r="A374" s="13" t="s">
        <v>33</v>
      </c>
      <c r="B374" s="14">
        <v>8.1300000000000008</v>
      </c>
      <c r="C374" s="19">
        <v>6.18</v>
      </c>
      <c r="D374" s="17">
        <v>9.36</v>
      </c>
      <c r="E374" s="19">
        <v>14.55</v>
      </c>
      <c r="F374" s="16">
        <v>8.16</v>
      </c>
      <c r="G374" s="17">
        <v>0</v>
      </c>
      <c r="H374" s="17">
        <v>0</v>
      </c>
      <c r="I374" s="19">
        <v>9.9499999999999993</v>
      </c>
      <c r="J374" s="17">
        <v>5.4</v>
      </c>
      <c r="K374" s="19">
        <v>0</v>
      </c>
      <c r="L374" s="17">
        <v>0</v>
      </c>
      <c r="M374" s="17">
        <v>0</v>
      </c>
      <c r="N374" s="17">
        <v>14.03</v>
      </c>
      <c r="O374" s="17">
        <v>21.37</v>
      </c>
    </row>
    <row r="376" spans="1:15" x14ac:dyDescent="0.2">
      <c r="A376" s="35" t="s">
        <v>279</v>
      </c>
      <c r="B376" s="10"/>
    </row>
    <row r="377" spans="1:15" x14ac:dyDescent="0.2">
      <c r="A377" s="35" t="s">
        <v>267</v>
      </c>
      <c r="B377" s="10"/>
    </row>
    <row r="378" spans="1:15" x14ac:dyDescent="0.2">
      <c r="A378" s="36" t="s">
        <v>221</v>
      </c>
      <c r="B378" s="10"/>
    </row>
    <row r="379" spans="1:15" x14ac:dyDescent="0.2">
      <c r="A379" s="13" t="s">
        <v>175</v>
      </c>
      <c r="B379" s="20">
        <v>14.21</v>
      </c>
      <c r="C379" s="19">
        <v>0</v>
      </c>
      <c r="D379" s="17">
        <v>16.52</v>
      </c>
      <c r="E379" s="19">
        <v>0</v>
      </c>
      <c r="F379" s="17">
        <v>15.01</v>
      </c>
      <c r="G379" s="17">
        <v>0</v>
      </c>
      <c r="H379" s="17">
        <v>0</v>
      </c>
      <c r="I379" s="19">
        <v>9.61</v>
      </c>
      <c r="J379" s="17">
        <v>26.37</v>
      </c>
      <c r="K379" s="19">
        <v>0</v>
      </c>
      <c r="L379" s="17">
        <v>0</v>
      </c>
      <c r="M379" s="17">
        <v>0</v>
      </c>
      <c r="N379" s="17">
        <v>19.59</v>
      </c>
      <c r="O379" s="17">
        <v>62.68</v>
      </c>
    </row>
    <row r="380" spans="1:15" x14ac:dyDescent="0.2">
      <c r="A380" s="13" t="s">
        <v>176</v>
      </c>
      <c r="B380" s="20">
        <v>10.039999999999999</v>
      </c>
      <c r="C380" s="19">
        <v>0</v>
      </c>
      <c r="D380" s="17">
        <v>11.67</v>
      </c>
      <c r="E380" s="19">
        <v>0</v>
      </c>
      <c r="F380" s="17">
        <v>10.6</v>
      </c>
      <c r="G380" s="17">
        <v>0</v>
      </c>
      <c r="H380" s="17">
        <v>0</v>
      </c>
      <c r="I380" s="19">
        <v>13.84</v>
      </c>
      <c r="J380" s="17">
        <v>0</v>
      </c>
      <c r="K380" s="19">
        <v>0</v>
      </c>
      <c r="L380" s="17">
        <v>0</v>
      </c>
      <c r="M380" s="17">
        <v>27.09</v>
      </c>
      <c r="N380" s="17">
        <v>0</v>
      </c>
      <c r="O380" s="17">
        <v>0</v>
      </c>
    </row>
    <row r="381" spans="1:15" ht="22.5" x14ac:dyDescent="0.2">
      <c r="A381" s="13" t="s">
        <v>177</v>
      </c>
      <c r="B381" s="20">
        <v>25.65</v>
      </c>
      <c r="C381" s="19">
        <v>0</v>
      </c>
      <c r="D381" s="17">
        <v>29.81</v>
      </c>
      <c r="E381" s="19">
        <v>0</v>
      </c>
      <c r="F381" s="17">
        <v>27.08</v>
      </c>
      <c r="G381" s="17">
        <v>0</v>
      </c>
      <c r="H381" s="17">
        <v>0</v>
      </c>
      <c r="I381" s="19">
        <v>25.37</v>
      </c>
      <c r="J381" s="17">
        <v>26.37</v>
      </c>
      <c r="K381" s="19">
        <v>49.76</v>
      </c>
      <c r="L381" s="17">
        <v>0</v>
      </c>
      <c r="M381" s="17">
        <v>35.18</v>
      </c>
      <c r="N381" s="17">
        <v>19.59</v>
      </c>
      <c r="O381" s="17">
        <v>0</v>
      </c>
    </row>
    <row r="382" spans="1:15" ht="22.5" x14ac:dyDescent="0.2">
      <c r="A382" s="13" t="s">
        <v>178</v>
      </c>
      <c r="B382" s="20">
        <v>27.99</v>
      </c>
      <c r="C382" s="19">
        <v>0</v>
      </c>
      <c r="D382" s="17">
        <v>32.54</v>
      </c>
      <c r="E382" s="19">
        <v>0</v>
      </c>
      <c r="F382" s="17">
        <v>29.56</v>
      </c>
      <c r="G382" s="17">
        <v>0</v>
      </c>
      <c r="H382" s="17">
        <v>0</v>
      </c>
      <c r="I382" s="19">
        <v>29.85</v>
      </c>
      <c r="J382" s="17">
        <v>23.09</v>
      </c>
      <c r="K382" s="19">
        <v>0</v>
      </c>
      <c r="L382" s="17">
        <v>100</v>
      </c>
      <c r="M382" s="17">
        <v>35.18</v>
      </c>
      <c r="N382" s="17">
        <v>29.45</v>
      </c>
      <c r="O382" s="17">
        <v>0</v>
      </c>
    </row>
    <row r="383" spans="1:15" x14ac:dyDescent="0.2">
      <c r="A383" s="13" t="s">
        <v>179</v>
      </c>
      <c r="B383" s="20">
        <v>13.89</v>
      </c>
      <c r="C383" s="19">
        <v>0</v>
      </c>
      <c r="D383" s="17">
        <v>16.149999999999999</v>
      </c>
      <c r="E383" s="19">
        <v>0</v>
      </c>
      <c r="F383" s="17">
        <v>14.67</v>
      </c>
      <c r="G383" s="17">
        <v>0</v>
      </c>
      <c r="H383" s="17">
        <v>0</v>
      </c>
      <c r="I383" s="19">
        <v>0</v>
      </c>
      <c r="J383" s="17">
        <v>50.55</v>
      </c>
      <c r="K383" s="19">
        <v>0</v>
      </c>
      <c r="L383" s="17">
        <v>0</v>
      </c>
      <c r="M383" s="17">
        <v>0</v>
      </c>
      <c r="N383" s="17">
        <v>37.549999999999997</v>
      </c>
      <c r="O383" s="17">
        <v>0</v>
      </c>
    </row>
    <row r="384" spans="1:15" ht="22.5" x14ac:dyDescent="0.2">
      <c r="A384" s="13" t="s">
        <v>180</v>
      </c>
      <c r="B384" s="20">
        <v>9.51</v>
      </c>
      <c r="C384" s="19">
        <v>0</v>
      </c>
      <c r="D384" s="17">
        <v>11.05</v>
      </c>
      <c r="E384" s="19">
        <v>0</v>
      </c>
      <c r="F384" s="17">
        <v>10.039999999999999</v>
      </c>
      <c r="G384" s="17">
        <v>0</v>
      </c>
      <c r="H384" s="17">
        <v>0</v>
      </c>
      <c r="I384" s="19">
        <v>13.11</v>
      </c>
      <c r="J384" s="17">
        <v>0</v>
      </c>
      <c r="K384" s="19">
        <v>0</v>
      </c>
      <c r="L384" s="17">
        <v>0</v>
      </c>
      <c r="M384" s="17">
        <v>0</v>
      </c>
      <c r="N384" s="17">
        <v>25.7</v>
      </c>
      <c r="O384" s="17">
        <v>0</v>
      </c>
    </row>
    <row r="385" spans="1:15" x14ac:dyDescent="0.2">
      <c r="A385" s="13" t="s">
        <v>181</v>
      </c>
      <c r="B385" s="20">
        <v>4.96</v>
      </c>
      <c r="C385" s="19">
        <v>0</v>
      </c>
      <c r="D385" s="17">
        <v>5.76</v>
      </c>
      <c r="E385" s="19">
        <v>0</v>
      </c>
      <c r="F385" s="17">
        <v>5.24</v>
      </c>
      <c r="G385" s="17">
        <v>0</v>
      </c>
      <c r="H385" s="17">
        <v>0</v>
      </c>
      <c r="I385" s="19">
        <v>6.84</v>
      </c>
      <c r="J385" s="17">
        <v>0</v>
      </c>
      <c r="K385" s="19">
        <v>0</v>
      </c>
      <c r="L385" s="17">
        <v>0</v>
      </c>
      <c r="M385" s="17">
        <v>0</v>
      </c>
      <c r="N385" s="17">
        <v>13.4</v>
      </c>
      <c r="O385" s="17">
        <v>0</v>
      </c>
    </row>
    <row r="386" spans="1:15" x14ac:dyDescent="0.2">
      <c r="A386" s="13" t="s">
        <v>182</v>
      </c>
      <c r="B386" s="20">
        <v>14.37</v>
      </c>
      <c r="C386" s="19">
        <v>0</v>
      </c>
      <c r="D386" s="17">
        <v>16.7</v>
      </c>
      <c r="E386" s="19">
        <v>0</v>
      </c>
      <c r="F386" s="17">
        <v>15.17</v>
      </c>
      <c r="G386" s="17">
        <v>0</v>
      </c>
      <c r="H386" s="17">
        <v>0</v>
      </c>
      <c r="I386" s="19">
        <v>5.72</v>
      </c>
      <c r="J386" s="17">
        <v>37.18</v>
      </c>
      <c r="K386" s="19">
        <v>0</v>
      </c>
      <c r="L386" s="17">
        <v>0</v>
      </c>
      <c r="M386" s="17">
        <v>0</v>
      </c>
      <c r="N386" s="17">
        <v>27.62</v>
      </c>
      <c r="O386" s="17">
        <v>37.32</v>
      </c>
    </row>
    <row r="387" spans="1:15" ht="22.5" x14ac:dyDescent="0.2">
      <c r="A387" s="13" t="s">
        <v>183</v>
      </c>
      <c r="B387" s="20">
        <v>10.039999999999999</v>
      </c>
      <c r="C387" s="19">
        <v>0</v>
      </c>
      <c r="D387" s="17">
        <v>11.67</v>
      </c>
      <c r="E387" s="19">
        <v>0</v>
      </c>
      <c r="F387" s="17">
        <v>10.6</v>
      </c>
      <c r="G387" s="17">
        <v>0</v>
      </c>
      <c r="H387" s="17">
        <v>0</v>
      </c>
      <c r="I387" s="19">
        <v>13.84</v>
      </c>
      <c r="J387" s="17">
        <v>0</v>
      </c>
      <c r="K387" s="19">
        <v>0</v>
      </c>
      <c r="L387" s="17">
        <v>0</v>
      </c>
      <c r="M387" s="17">
        <v>27.09</v>
      </c>
      <c r="N387" s="17">
        <v>0</v>
      </c>
      <c r="O387" s="17">
        <v>0</v>
      </c>
    </row>
    <row r="388" spans="1:15" x14ac:dyDescent="0.2">
      <c r="A388" s="13" t="s">
        <v>184</v>
      </c>
      <c r="B388" s="20">
        <v>40.159999999999997</v>
      </c>
      <c r="C388" s="19">
        <v>37.869999999999997</v>
      </c>
      <c r="D388" s="17">
        <v>40.54</v>
      </c>
      <c r="E388" s="19">
        <v>0</v>
      </c>
      <c r="F388" s="17">
        <v>36.82</v>
      </c>
      <c r="G388" s="17">
        <v>100</v>
      </c>
      <c r="H388" s="17">
        <v>0</v>
      </c>
      <c r="I388" s="19">
        <v>45.39</v>
      </c>
      <c r="J388" s="17">
        <v>26.37</v>
      </c>
      <c r="K388" s="19">
        <v>0</v>
      </c>
      <c r="L388" s="17">
        <v>0</v>
      </c>
      <c r="M388" s="17">
        <v>76.56</v>
      </c>
      <c r="N388" s="17">
        <v>31.89</v>
      </c>
      <c r="O388" s="17">
        <v>0</v>
      </c>
    </row>
    <row r="389" spans="1:15" x14ac:dyDescent="0.2">
      <c r="A389" s="13" t="s">
        <v>256</v>
      </c>
      <c r="B389" s="20">
        <v>26.03</v>
      </c>
      <c r="C389" s="19">
        <v>62.13</v>
      </c>
      <c r="D389" s="17">
        <v>20.16</v>
      </c>
      <c r="E389" s="19">
        <v>0</v>
      </c>
      <c r="F389" s="17">
        <v>27.48</v>
      </c>
      <c r="G389" s="17">
        <v>0</v>
      </c>
      <c r="H389" s="17">
        <v>0</v>
      </c>
      <c r="I389" s="19">
        <v>35.89</v>
      </c>
      <c r="J389" s="17">
        <v>0</v>
      </c>
      <c r="K389" s="19">
        <v>50.24</v>
      </c>
      <c r="L389" s="17">
        <v>0</v>
      </c>
      <c r="M389" s="17">
        <v>23.44</v>
      </c>
      <c r="N389" s="17">
        <v>13.4</v>
      </c>
      <c r="O389" s="17">
        <v>62.68</v>
      </c>
    </row>
    <row r="390" spans="1:15" x14ac:dyDescent="0.2">
      <c r="A390" s="13" t="s">
        <v>33</v>
      </c>
      <c r="B390" s="20">
        <v>0</v>
      </c>
      <c r="C390" s="19">
        <v>0</v>
      </c>
      <c r="D390" s="17">
        <v>0</v>
      </c>
      <c r="E390" s="19">
        <v>0</v>
      </c>
      <c r="F390" s="17">
        <v>0</v>
      </c>
      <c r="G390" s="17">
        <v>0</v>
      </c>
      <c r="H390" s="17">
        <v>0</v>
      </c>
      <c r="I390" s="19">
        <v>0</v>
      </c>
      <c r="J390" s="17">
        <v>0</v>
      </c>
      <c r="K390" s="19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x14ac:dyDescent="0.2">
      <c r="A391" s="13"/>
      <c r="B391" s="20"/>
      <c r="C391" s="27"/>
      <c r="D391" s="17"/>
      <c r="E391" s="27"/>
      <c r="F391" s="17"/>
      <c r="G391" s="17"/>
      <c r="H391" s="17"/>
      <c r="I391" s="27"/>
      <c r="J391" s="17"/>
      <c r="K391" s="27"/>
      <c r="L391" s="17"/>
      <c r="M391" s="17"/>
      <c r="N391" s="17"/>
      <c r="O391" s="17"/>
    </row>
    <row r="392" spans="1:15" x14ac:dyDescent="0.2">
      <c r="A392" s="35" t="s">
        <v>280</v>
      </c>
      <c r="B392" s="10"/>
    </row>
    <row r="393" spans="1:15" x14ac:dyDescent="0.2">
      <c r="A393" s="35" t="s">
        <v>281</v>
      </c>
      <c r="B393" s="10"/>
    </row>
    <row r="394" spans="1:15" x14ac:dyDescent="0.2">
      <c r="A394" s="36" t="s">
        <v>221</v>
      </c>
      <c r="B394" s="10"/>
    </row>
    <row r="395" spans="1:15" ht="22.5" x14ac:dyDescent="0.2">
      <c r="A395" s="13" t="s">
        <v>185</v>
      </c>
      <c r="B395" s="20">
        <v>10.039999999999999</v>
      </c>
      <c r="C395" s="19">
        <v>0</v>
      </c>
      <c r="D395" s="17">
        <v>11.67</v>
      </c>
      <c r="E395" s="19">
        <v>0</v>
      </c>
      <c r="F395" s="17">
        <v>10.6</v>
      </c>
      <c r="G395" s="17">
        <v>0</v>
      </c>
      <c r="H395" s="17">
        <v>0</v>
      </c>
      <c r="I395" s="19">
        <v>13.84</v>
      </c>
      <c r="J395" s="17">
        <v>0</v>
      </c>
      <c r="K395" s="19">
        <v>0</v>
      </c>
      <c r="L395" s="17">
        <v>0</v>
      </c>
      <c r="M395" s="17">
        <v>27.09</v>
      </c>
      <c r="N395" s="17">
        <v>0</v>
      </c>
      <c r="O395" s="17">
        <v>0</v>
      </c>
    </row>
    <row r="396" spans="1:15" x14ac:dyDescent="0.2">
      <c r="A396" s="13" t="s">
        <v>186</v>
      </c>
      <c r="B396" s="20">
        <v>65.77</v>
      </c>
      <c r="C396" s="19">
        <v>100</v>
      </c>
      <c r="D396" s="17">
        <v>60.21</v>
      </c>
      <c r="E396" s="19">
        <v>0</v>
      </c>
      <c r="F396" s="17">
        <v>63.86</v>
      </c>
      <c r="G396" s="17">
        <v>100</v>
      </c>
      <c r="H396" s="17">
        <v>0</v>
      </c>
      <c r="I396" s="19">
        <v>66.89</v>
      </c>
      <c r="J396" s="17">
        <v>62.82</v>
      </c>
      <c r="K396" s="19">
        <v>50.24</v>
      </c>
      <c r="L396" s="17">
        <v>0</v>
      </c>
      <c r="M396" s="17">
        <v>72.91</v>
      </c>
      <c r="N396" s="17">
        <v>60.08</v>
      </c>
      <c r="O396" s="17">
        <v>100</v>
      </c>
    </row>
    <row r="397" spans="1:15" ht="22.5" x14ac:dyDescent="0.2">
      <c r="A397" s="13" t="s">
        <v>187</v>
      </c>
      <c r="B397" s="20">
        <v>27.39</v>
      </c>
      <c r="C397" s="19">
        <v>62.13</v>
      </c>
      <c r="D397" s="17">
        <v>21.74</v>
      </c>
      <c r="E397" s="19">
        <v>0</v>
      </c>
      <c r="F397" s="17">
        <v>28.92</v>
      </c>
      <c r="G397" s="17">
        <v>0</v>
      </c>
      <c r="H397" s="17">
        <v>0</v>
      </c>
      <c r="I397" s="19">
        <v>33.119999999999997</v>
      </c>
      <c r="J397" s="17">
        <v>12.27</v>
      </c>
      <c r="K397" s="19">
        <v>100</v>
      </c>
      <c r="L397" s="17">
        <v>0</v>
      </c>
      <c r="M397" s="17">
        <v>23.44</v>
      </c>
      <c r="N397" s="17">
        <v>21.42</v>
      </c>
      <c r="O397" s="17">
        <v>0</v>
      </c>
    </row>
    <row r="398" spans="1:15" x14ac:dyDescent="0.2">
      <c r="A398" s="13" t="s">
        <v>188</v>
      </c>
      <c r="B398" s="20">
        <v>48.37</v>
      </c>
      <c r="C398" s="19">
        <v>0</v>
      </c>
      <c r="D398" s="17">
        <v>56.22</v>
      </c>
      <c r="E398" s="19">
        <v>0</v>
      </c>
      <c r="F398" s="17">
        <v>51.07</v>
      </c>
      <c r="G398" s="17">
        <v>0</v>
      </c>
      <c r="H398" s="17">
        <v>0</v>
      </c>
      <c r="I398" s="19">
        <v>47.54</v>
      </c>
      <c r="J398" s="17">
        <v>50.55</v>
      </c>
      <c r="K398" s="19">
        <v>49.76</v>
      </c>
      <c r="L398" s="17">
        <v>0</v>
      </c>
      <c r="M398" s="17">
        <v>35.18</v>
      </c>
      <c r="N398" s="17">
        <v>50.96</v>
      </c>
      <c r="O398" s="17">
        <v>100</v>
      </c>
    </row>
    <row r="399" spans="1:15" x14ac:dyDescent="0.2">
      <c r="A399" s="13" t="s">
        <v>256</v>
      </c>
      <c r="B399" s="20">
        <v>0</v>
      </c>
      <c r="C399" s="19">
        <v>0</v>
      </c>
      <c r="D399" s="17">
        <v>0</v>
      </c>
      <c r="E399" s="19">
        <v>0</v>
      </c>
      <c r="F399" s="17">
        <v>0</v>
      </c>
      <c r="G399" s="17">
        <v>0</v>
      </c>
      <c r="H399" s="17">
        <v>0</v>
      </c>
      <c r="I399" s="19">
        <v>0</v>
      </c>
      <c r="J399" s="17">
        <v>0</v>
      </c>
      <c r="K399" s="19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x14ac:dyDescent="0.2">
      <c r="A400" s="13" t="s">
        <v>144</v>
      </c>
      <c r="B400" s="20">
        <v>10.220000000000001</v>
      </c>
      <c r="C400" s="19">
        <v>0</v>
      </c>
      <c r="D400" s="17">
        <v>11.88</v>
      </c>
      <c r="E400" s="19">
        <v>0</v>
      </c>
      <c r="F400" s="17">
        <v>10.79</v>
      </c>
      <c r="G400" s="17">
        <v>0</v>
      </c>
      <c r="H400" s="17">
        <v>0</v>
      </c>
      <c r="I400" s="19">
        <v>0</v>
      </c>
      <c r="J400" s="17">
        <v>37.18</v>
      </c>
      <c r="K400" s="19">
        <v>0</v>
      </c>
      <c r="L400" s="17">
        <v>0</v>
      </c>
      <c r="M400" s="17">
        <v>0</v>
      </c>
      <c r="N400" s="17">
        <v>27.62</v>
      </c>
      <c r="O400" s="17">
        <v>0</v>
      </c>
    </row>
    <row r="401" spans="1:15" x14ac:dyDescent="0.2">
      <c r="A401" s="13" t="s">
        <v>33</v>
      </c>
      <c r="B401" s="20">
        <v>4.0599999999999996</v>
      </c>
      <c r="C401" s="19">
        <v>0</v>
      </c>
      <c r="D401" s="17">
        <v>4.72</v>
      </c>
      <c r="E401" s="19">
        <v>0</v>
      </c>
      <c r="F401" s="17">
        <v>4.29</v>
      </c>
      <c r="G401" s="17">
        <v>0</v>
      </c>
      <c r="H401" s="17">
        <v>0</v>
      </c>
      <c r="I401" s="19">
        <v>5.6</v>
      </c>
      <c r="J401" s="17">
        <v>0</v>
      </c>
      <c r="K401" s="19">
        <v>0</v>
      </c>
      <c r="L401" s="17">
        <v>100</v>
      </c>
      <c r="M401" s="17">
        <v>0</v>
      </c>
      <c r="N401" s="17">
        <v>0</v>
      </c>
      <c r="O401" s="17">
        <v>0</v>
      </c>
    </row>
    <row r="403" spans="1:15" x14ac:dyDescent="0.2">
      <c r="A403" s="35" t="s">
        <v>189</v>
      </c>
      <c r="B403" s="10"/>
    </row>
    <row r="404" spans="1:15" x14ac:dyDescent="0.2">
      <c r="A404" s="36" t="s">
        <v>222</v>
      </c>
      <c r="B404" s="10"/>
    </row>
    <row r="405" spans="1:15" x14ac:dyDescent="0.2">
      <c r="A405" s="13" t="s">
        <v>190</v>
      </c>
      <c r="B405" s="20">
        <v>43.6</v>
      </c>
      <c r="C405" s="19">
        <v>39.56</v>
      </c>
      <c r="D405" s="17">
        <v>48.07</v>
      </c>
      <c r="E405" s="19">
        <v>75.67</v>
      </c>
      <c r="F405" s="17">
        <v>42.29</v>
      </c>
      <c r="G405" s="17">
        <v>0</v>
      </c>
      <c r="H405" s="17">
        <v>0</v>
      </c>
      <c r="I405" s="19">
        <v>52.54</v>
      </c>
      <c r="J405" s="17">
        <v>20.92</v>
      </c>
      <c r="K405" s="19">
        <v>35.44</v>
      </c>
      <c r="L405" s="17">
        <v>80.67</v>
      </c>
      <c r="M405" s="17">
        <v>51.96</v>
      </c>
      <c r="N405" s="17">
        <v>51.35</v>
      </c>
      <c r="O405" s="17">
        <v>11.89</v>
      </c>
    </row>
    <row r="406" spans="1:15" x14ac:dyDescent="0.2">
      <c r="A406" s="13" t="s">
        <v>191</v>
      </c>
      <c r="B406" s="20">
        <v>6.07</v>
      </c>
      <c r="C406" s="19">
        <v>0</v>
      </c>
      <c r="D406" s="17">
        <v>12.76</v>
      </c>
      <c r="E406" s="19">
        <v>0</v>
      </c>
      <c r="F406" s="17">
        <v>6.78</v>
      </c>
      <c r="G406" s="17">
        <v>0</v>
      </c>
      <c r="H406" s="17">
        <v>0</v>
      </c>
      <c r="I406" s="19">
        <v>7.08</v>
      </c>
      <c r="J406" s="17">
        <v>3.49</v>
      </c>
      <c r="K406" s="19">
        <v>0</v>
      </c>
      <c r="L406" s="17">
        <v>19.63</v>
      </c>
      <c r="M406" s="17">
        <v>0</v>
      </c>
      <c r="N406" s="17">
        <v>9.41</v>
      </c>
      <c r="O406" s="17">
        <v>8.1300000000000008</v>
      </c>
    </row>
    <row r="407" spans="1:15" x14ac:dyDescent="0.2">
      <c r="A407" s="13" t="s">
        <v>192</v>
      </c>
      <c r="B407" s="20">
        <v>11.17</v>
      </c>
      <c r="C407" s="19">
        <v>8.5299999999999994</v>
      </c>
      <c r="D407" s="17">
        <v>14.07</v>
      </c>
      <c r="E407" s="19">
        <v>0</v>
      </c>
      <c r="F407" s="17">
        <v>12.48</v>
      </c>
      <c r="G407" s="17">
        <v>0</v>
      </c>
      <c r="H407" s="17">
        <v>0</v>
      </c>
      <c r="I407" s="19">
        <v>14.19</v>
      </c>
      <c r="J407" s="17">
        <v>3.49</v>
      </c>
      <c r="K407" s="19">
        <v>0</v>
      </c>
      <c r="L407" s="17">
        <v>19.63</v>
      </c>
      <c r="M407" s="17">
        <v>16.02</v>
      </c>
      <c r="N407" s="17">
        <v>9.24</v>
      </c>
      <c r="O407" s="17">
        <v>16.66</v>
      </c>
    </row>
    <row r="408" spans="1:15" x14ac:dyDescent="0.2">
      <c r="A408" s="13" t="s">
        <v>193</v>
      </c>
      <c r="B408" s="20">
        <v>9.7899999999999991</v>
      </c>
      <c r="C408" s="19">
        <v>6.93</v>
      </c>
      <c r="D408" s="17">
        <v>12.93</v>
      </c>
      <c r="E408" s="19">
        <v>0</v>
      </c>
      <c r="F408" s="17">
        <v>10.94</v>
      </c>
      <c r="G408" s="17">
        <v>0</v>
      </c>
      <c r="H408" s="17">
        <v>0</v>
      </c>
      <c r="I408" s="19">
        <v>12.26</v>
      </c>
      <c r="J408" s="17">
        <v>3.49</v>
      </c>
      <c r="K408" s="19">
        <v>0</v>
      </c>
      <c r="L408" s="17">
        <v>0</v>
      </c>
      <c r="M408" s="17">
        <v>0</v>
      </c>
      <c r="N408" s="17">
        <v>36.799999999999997</v>
      </c>
      <c r="O408" s="17">
        <v>3.76</v>
      </c>
    </row>
    <row r="409" spans="1:15" x14ac:dyDescent="0.2">
      <c r="A409" s="13" t="s">
        <v>194</v>
      </c>
      <c r="B409" s="20">
        <v>5.7</v>
      </c>
      <c r="C409" s="19">
        <v>10.88</v>
      </c>
      <c r="D409" s="17">
        <v>0</v>
      </c>
      <c r="E409" s="19">
        <v>0</v>
      </c>
      <c r="F409" s="17">
        <v>6.38</v>
      </c>
      <c r="G409" s="17">
        <v>0</v>
      </c>
      <c r="H409" s="17">
        <v>0</v>
      </c>
      <c r="I409" s="19">
        <v>7.95</v>
      </c>
      <c r="J409" s="17">
        <v>0</v>
      </c>
      <c r="K409" s="19">
        <v>0</v>
      </c>
      <c r="L409" s="17">
        <v>0</v>
      </c>
      <c r="M409" s="17">
        <v>11.56</v>
      </c>
      <c r="N409" s="17">
        <v>0</v>
      </c>
      <c r="O409" s="17">
        <v>16.66</v>
      </c>
    </row>
    <row r="410" spans="1:15" ht="22.5" x14ac:dyDescent="0.2">
      <c r="A410" s="13" t="s">
        <v>195</v>
      </c>
      <c r="B410" s="20">
        <v>30</v>
      </c>
      <c r="C410" s="19">
        <v>27.01</v>
      </c>
      <c r="D410" s="17">
        <v>33.29</v>
      </c>
      <c r="E410" s="19">
        <v>24.33</v>
      </c>
      <c r="F410" s="17">
        <v>29.72</v>
      </c>
      <c r="G410" s="17">
        <v>100</v>
      </c>
      <c r="H410" s="17">
        <v>0</v>
      </c>
      <c r="I410" s="19">
        <v>21.95</v>
      </c>
      <c r="J410" s="17">
        <v>50.43</v>
      </c>
      <c r="K410" s="19">
        <v>58.71</v>
      </c>
      <c r="L410" s="17">
        <v>19.329999999999998</v>
      </c>
      <c r="M410" s="17">
        <v>7.05</v>
      </c>
      <c r="N410" s="17">
        <v>35.83</v>
      </c>
      <c r="O410" s="17">
        <v>20.29</v>
      </c>
    </row>
    <row r="411" spans="1:15" x14ac:dyDescent="0.2">
      <c r="A411" s="13" t="s">
        <v>33</v>
      </c>
      <c r="B411" s="20">
        <v>15.32</v>
      </c>
      <c r="C411" s="19">
        <v>22.55</v>
      </c>
      <c r="D411" s="17">
        <v>7.36</v>
      </c>
      <c r="E411" s="19">
        <v>0</v>
      </c>
      <c r="F411" s="17">
        <v>15.61</v>
      </c>
      <c r="G411" s="17">
        <v>0</v>
      </c>
      <c r="H411" s="17">
        <v>100</v>
      </c>
      <c r="I411" s="19">
        <v>10.07</v>
      </c>
      <c r="J411" s="17">
        <v>28.65</v>
      </c>
      <c r="K411" s="19">
        <v>5.85</v>
      </c>
      <c r="L411" s="17">
        <v>0</v>
      </c>
      <c r="M411" s="17">
        <v>19.38</v>
      </c>
      <c r="N411" s="17">
        <v>0</v>
      </c>
      <c r="O411" s="17">
        <v>51.16</v>
      </c>
    </row>
    <row r="413" spans="1:15" ht="15.75" x14ac:dyDescent="0.2">
      <c r="A413" s="30" t="s">
        <v>254</v>
      </c>
    </row>
    <row r="414" spans="1:15" x14ac:dyDescent="0.2">
      <c r="A414" s="35" t="s">
        <v>282</v>
      </c>
      <c r="B414" s="10"/>
    </row>
    <row r="415" spans="1:15" x14ac:dyDescent="0.2">
      <c r="A415" s="35" t="s">
        <v>284</v>
      </c>
      <c r="B415" s="10"/>
    </row>
    <row r="416" spans="1:15" x14ac:dyDescent="0.2">
      <c r="A416" s="10" t="s">
        <v>285</v>
      </c>
      <c r="B416" s="10"/>
    </row>
    <row r="417" spans="1:15" x14ac:dyDescent="0.2">
      <c r="A417" s="35" t="s">
        <v>283</v>
      </c>
      <c r="B417" s="10"/>
    </row>
    <row r="418" spans="1:15" x14ac:dyDescent="0.2">
      <c r="A418" s="13" t="s">
        <v>196</v>
      </c>
      <c r="B418" s="14">
        <v>20.36</v>
      </c>
      <c r="C418" s="15">
        <v>24.21</v>
      </c>
      <c r="D418" s="16">
        <v>16.64</v>
      </c>
      <c r="E418" s="15">
        <v>18.45</v>
      </c>
      <c r="F418" s="16">
        <v>22.84</v>
      </c>
      <c r="G418" s="16">
        <v>18.75</v>
      </c>
      <c r="H418" s="16">
        <v>15.33</v>
      </c>
      <c r="I418" s="15">
        <v>21.82</v>
      </c>
      <c r="J418" s="16">
        <v>18.27</v>
      </c>
      <c r="K418" s="15">
        <v>25.58</v>
      </c>
      <c r="L418" s="16">
        <v>23.49</v>
      </c>
      <c r="M418" s="16">
        <v>12.18</v>
      </c>
      <c r="N418" s="16">
        <v>20.28</v>
      </c>
      <c r="O418" s="16">
        <v>20.96</v>
      </c>
    </row>
    <row r="419" spans="1:15" x14ac:dyDescent="0.2">
      <c r="A419" s="13" t="s">
        <v>197</v>
      </c>
      <c r="B419" s="14">
        <v>22.24</v>
      </c>
      <c r="C419" s="15">
        <v>21.27</v>
      </c>
      <c r="D419" s="16">
        <v>23.19</v>
      </c>
      <c r="E419" s="15">
        <v>18.43</v>
      </c>
      <c r="F419" s="16">
        <v>27.73</v>
      </c>
      <c r="G419" s="16">
        <v>16.670000000000002</v>
      </c>
      <c r="H419" s="16">
        <v>13.52</v>
      </c>
      <c r="I419" s="15">
        <v>25.57</v>
      </c>
      <c r="J419" s="16">
        <v>17.46</v>
      </c>
      <c r="K419" s="15">
        <v>26.93</v>
      </c>
      <c r="L419" s="16">
        <v>18.45</v>
      </c>
      <c r="M419" s="16">
        <v>19.73</v>
      </c>
      <c r="N419" s="16">
        <v>21.71</v>
      </c>
      <c r="O419" s="16">
        <v>22.96</v>
      </c>
    </row>
    <row r="420" spans="1:15" x14ac:dyDescent="0.2">
      <c r="A420" s="26" t="s">
        <v>248</v>
      </c>
      <c r="B420" s="28">
        <f t="shared" ref="B420:O420" si="37">B419+B418</f>
        <v>42.599999999999994</v>
      </c>
      <c r="C420" s="28">
        <f t="shared" si="37"/>
        <v>45.480000000000004</v>
      </c>
      <c r="D420" s="28">
        <f t="shared" si="37"/>
        <v>39.83</v>
      </c>
      <c r="E420" s="28">
        <f t="shared" si="37"/>
        <v>36.879999999999995</v>
      </c>
      <c r="F420" s="28">
        <f t="shared" si="37"/>
        <v>50.57</v>
      </c>
      <c r="G420" s="28">
        <f t="shared" si="37"/>
        <v>35.42</v>
      </c>
      <c r="H420" s="28">
        <f t="shared" si="37"/>
        <v>28.85</v>
      </c>
      <c r="I420" s="28">
        <f t="shared" si="37"/>
        <v>47.39</v>
      </c>
      <c r="J420" s="28">
        <f t="shared" si="37"/>
        <v>35.730000000000004</v>
      </c>
      <c r="K420" s="28">
        <f t="shared" si="37"/>
        <v>52.51</v>
      </c>
      <c r="L420" s="28">
        <f t="shared" si="37"/>
        <v>41.94</v>
      </c>
      <c r="M420" s="28">
        <f t="shared" si="37"/>
        <v>31.91</v>
      </c>
      <c r="N420" s="28">
        <f t="shared" si="37"/>
        <v>41.99</v>
      </c>
      <c r="O420" s="28">
        <f t="shared" si="37"/>
        <v>43.92</v>
      </c>
    </row>
    <row r="421" spans="1:15" x14ac:dyDescent="0.2">
      <c r="A421" s="13" t="s">
        <v>198</v>
      </c>
      <c r="B421" s="14">
        <v>18.11</v>
      </c>
      <c r="C421" s="15">
        <v>16.14</v>
      </c>
      <c r="D421" s="16">
        <v>20.02</v>
      </c>
      <c r="E421" s="15">
        <v>18.48</v>
      </c>
      <c r="F421" s="16">
        <v>17.12</v>
      </c>
      <c r="G421" s="16">
        <v>20.8</v>
      </c>
      <c r="H421" s="16">
        <v>17.64</v>
      </c>
      <c r="I421" s="15">
        <v>15.4</v>
      </c>
      <c r="J421" s="16">
        <v>22.01</v>
      </c>
      <c r="K421" s="15">
        <v>14.92</v>
      </c>
      <c r="L421" s="16">
        <v>19.89</v>
      </c>
      <c r="M421" s="16">
        <v>19.73</v>
      </c>
      <c r="N421" s="16">
        <v>21.49</v>
      </c>
      <c r="O421" s="16">
        <v>14.29</v>
      </c>
    </row>
    <row r="422" spans="1:15" x14ac:dyDescent="0.2">
      <c r="A422" s="13" t="s">
        <v>199</v>
      </c>
      <c r="B422" s="14">
        <v>13.96</v>
      </c>
      <c r="C422" s="15">
        <v>14.1</v>
      </c>
      <c r="D422" s="16">
        <v>13.81</v>
      </c>
      <c r="E422" s="15">
        <v>12.81</v>
      </c>
      <c r="F422" s="16">
        <v>11.76</v>
      </c>
      <c r="G422" s="16">
        <v>15.27</v>
      </c>
      <c r="H422" s="16">
        <v>20.56</v>
      </c>
      <c r="I422" s="15">
        <v>13.37</v>
      </c>
      <c r="J422" s="16">
        <v>14.8</v>
      </c>
      <c r="K422" s="15">
        <v>9.69</v>
      </c>
      <c r="L422" s="16">
        <v>15.77</v>
      </c>
      <c r="M422" s="16">
        <v>17.3</v>
      </c>
      <c r="N422" s="16">
        <v>12.85</v>
      </c>
      <c r="O422" s="16">
        <v>15.43</v>
      </c>
    </row>
    <row r="423" spans="1:15" x14ac:dyDescent="0.2">
      <c r="A423" s="13" t="s">
        <v>200</v>
      </c>
      <c r="B423" s="14">
        <v>15.77</v>
      </c>
      <c r="C423" s="15">
        <v>15.57</v>
      </c>
      <c r="D423" s="16">
        <v>15.96</v>
      </c>
      <c r="E423" s="15">
        <v>8.93</v>
      </c>
      <c r="F423" s="16">
        <v>10.65</v>
      </c>
      <c r="G423" s="16">
        <v>25.45</v>
      </c>
      <c r="H423" s="16">
        <v>25.21</v>
      </c>
      <c r="I423" s="15">
        <v>14.7</v>
      </c>
      <c r="J423" s="16">
        <v>17.3</v>
      </c>
      <c r="K423" s="15">
        <v>11.48</v>
      </c>
      <c r="L423" s="16">
        <v>13.95</v>
      </c>
      <c r="M423" s="16">
        <v>18.53</v>
      </c>
      <c r="N423" s="16">
        <v>16.43</v>
      </c>
      <c r="O423" s="16">
        <v>18.07</v>
      </c>
    </row>
    <row r="424" spans="1:15" x14ac:dyDescent="0.2">
      <c r="A424" s="26" t="s">
        <v>249</v>
      </c>
      <c r="B424" s="28">
        <f t="shared" ref="B424:O424" si="38">B423+B422</f>
        <v>29.73</v>
      </c>
      <c r="C424" s="28">
        <f t="shared" si="38"/>
        <v>29.67</v>
      </c>
      <c r="D424" s="28">
        <f t="shared" si="38"/>
        <v>29.770000000000003</v>
      </c>
      <c r="E424" s="28">
        <f t="shared" si="38"/>
        <v>21.740000000000002</v>
      </c>
      <c r="F424" s="28">
        <f t="shared" si="38"/>
        <v>22.41</v>
      </c>
      <c r="G424" s="28">
        <f t="shared" si="38"/>
        <v>40.72</v>
      </c>
      <c r="H424" s="28">
        <f t="shared" si="38"/>
        <v>45.769999999999996</v>
      </c>
      <c r="I424" s="28">
        <f t="shared" si="38"/>
        <v>28.07</v>
      </c>
      <c r="J424" s="28">
        <f t="shared" si="38"/>
        <v>32.1</v>
      </c>
      <c r="K424" s="28">
        <f t="shared" si="38"/>
        <v>21.17</v>
      </c>
      <c r="L424" s="28">
        <f t="shared" si="38"/>
        <v>29.72</v>
      </c>
      <c r="M424" s="28">
        <f t="shared" si="38"/>
        <v>35.83</v>
      </c>
      <c r="N424" s="28">
        <f t="shared" si="38"/>
        <v>29.28</v>
      </c>
      <c r="O424" s="28">
        <f t="shared" si="38"/>
        <v>33.5</v>
      </c>
    </row>
    <row r="425" spans="1:15" x14ac:dyDescent="0.2">
      <c r="A425" s="13" t="s">
        <v>33</v>
      </c>
      <c r="B425" s="14">
        <v>9.56</v>
      </c>
      <c r="C425" s="15">
        <v>8.7100000000000009</v>
      </c>
      <c r="D425" s="16">
        <v>10.38</v>
      </c>
      <c r="E425" s="15">
        <v>22.91</v>
      </c>
      <c r="F425" s="16">
        <v>9.9</v>
      </c>
      <c r="G425" s="16">
        <v>3.07</v>
      </c>
      <c r="H425" s="16">
        <v>7.75</v>
      </c>
      <c r="I425" s="15">
        <v>9.15</v>
      </c>
      <c r="J425" s="16">
        <v>10.15</v>
      </c>
      <c r="K425" s="15">
        <v>11.4</v>
      </c>
      <c r="L425" s="16">
        <v>8.4600000000000009</v>
      </c>
      <c r="M425" s="16">
        <v>12.53</v>
      </c>
      <c r="N425" s="16">
        <v>7.23</v>
      </c>
      <c r="O425" s="16">
        <v>8.2799999999999994</v>
      </c>
    </row>
    <row r="426" spans="1:15" x14ac:dyDescent="0.2">
      <c r="A426" s="13"/>
      <c r="B426" s="14"/>
      <c r="C426" s="25"/>
      <c r="D426" s="16"/>
      <c r="E426" s="25"/>
      <c r="F426" s="16"/>
      <c r="G426" s="16"/>
      <c r="H426" s="16"/>
      <c r="I426" s="25"/>
      <c r="J426" s="16"/>
      <c r="K426" s="25"/>
      <c r="L426" s="16"/>
      <c r="M426" s="16"/>
      <c r="N426" s="16"/>
      <c r="O426" s="16"/>
    </row>
    <row r="427" spans="1:15" x14ac:dyDescent="0.2">
      <c r="A427" s="35" t="s">
        <v>286</v>
      </c>
      <c r="B427" s="10"/>
    </row>
    <row r="428" spans="1:15" x14ac:dyDescent="0.2">
      <c r="A428" s="35" t="s">
        <v>287</v>
      </c>
      <c r="B428" s="10"/>
    </row>
    <row r="429" spans="1:15" ht="33.75" x14ac:dyDescent="0.2">
      <c r="A429" s="13" t="s">
        <v>223</v>
      </c>
      <c r="B429" s="14">
        <v>26.15</v>
      </c>
      <c r="C429" s="15">
        <v>28.9</v>
      </c>
      <c r="D429" s="16">
        <v>23.48</v>
      </c>
      <c r="E429" s="15">
        <v>30.23</v>
      </c>
      <c r="F429" s="16">
        <v>30.87</v>
      </c>
      <c r="G429" s="16">
        <v>20.02</v>
      </c>
      <c r="H429" s="16">
        <v>15.26</v>
      </c>
      <c r="I429" s="15">
        <v>30.07</v>
      </c>
      <c r="J429" s="16">
        <v>20.51</v>
      </c>
      <c r="K429" s="15">
        <v>32.700000000000003</v>
      </c>
      <c r="L429" s="16">
        <v>24.61</v>
      </c>
      <c r="M429" s="16">
        <v>25.66</v>
      </c>
      <c r="N429" s="16">
        <v>26.86</v>
      </c>
      <c r="O429" s="16">
        <v>19.52</v>
      </c>
    </row>
    <row r="430" spans="1:15" ht="33.75" x14ac:dyDescent="0.2">
      <c r="A430" s="13" t="s">
        <v>224</v>
      </c>
      <c r="B430" s="14">
        <v>25.01</v>
      </c>
      <c r="C430" s="15">
        <v>24.19</v>
      </c>
      <c r="D430" s="16">
        <v>25.8</v>
      </c>
      <c r="E430" s="15">
        <v>26.92</v>
      </c>
      <c r="F430" s="16">
        <v>26.47</v>
      </c>
      <c r="G430" s="16">
        <v>25.1</v>
      </c>
      <c r="H430" s="16">
        <v>18.5</v>
      </c>
      <c r="I430" s="15">
        <v>26.1</v>
      </c>
      <c r="J430" s="16">
        <v>23.43</v>
      </c>
      <c r="K430" s="15">
        <v>23.22</v>
      </c>
      <c r="L430" s="16">
        <v>23.23</v>
      </c>
      <c r="M430" s="16">
        <v>21.04</v>
      </c>
      <c r="N430" s="16">
        <v>25.86</v>
      </c>
      <c r="O430" s="16">
        <v>31.19</v>
      </c>
    </row>
    <row r="431" spans="1:15" ht="33.75" x14ac:dyDescent="0.2">
      <c r="A431" s="13" t="s">
        <v>201</v>
      </c>
      <c r="B431" s="14">
        <v>24.85</v>
      </c>
      <c r="C431" s="15">
        <v>19.5</v>
      </c>
      <c r="D431" s="16">
        <v>30.02</v>
      </c>
      <c r="E431" s="15">
        <v>13.21</v>
      </c>
      <c r="F431" s="16">
        <v>21.62</v>
      </c>
      <c r="G431" s="16">
        <v>31.66</v>
      </c>
      <c r="H431" s="16">
        <v>34.96</v>
      </c>
      <c r="I431" s="15">
        <v>25.15</v>
      </c>
      <c r="J431" s="16">
        <v>24.4</v>
      </c>
      <c r="K431" s="15">
        <v>22.6</v>
      </c>
      <c r="L431" s="16">
        <v>29.65</v>
      </c>
      <c r="M431" s="16">
        <v>29.42</v>
      </c>
      <c r="N431" s="16">
        <v>24.46</v>
      </c>
      <c r="O431" s="16">
        <v>19.809999999999999</v>
      </c>
    </row>
    <row r="432" spans="1:15" ht="22.5" x14ac:dyDescent="0.2">
      <c r="A432" s="13" t="s">
        <v>202</v>
      </c>
      <c r="B432" s="14">
        <v>7.79</v>
      </c>
      <c r="C432" s="15">
        <v>9.7799999999999994</v>
      </c>
      <c r="D432" s="16">
        <v>5.87</v>
      </c>
      <c r="E432" s="15">
        <v>4.75</v>
      </c>
      <c r="F432" s="16">
        <v>5</v>
      </c>
      <c r="G432" s="16">
        <v>8.9600000000000009</v>
      </c>
      <c r="H432" s="16">
        <v>17.97</v>
      </c>
      <c r="I432" s="15">
        <v>6.18</v>
      </c>
      <c r="J432" s="16">
        <v>10.119999999999999</v>
      </c>
      <c r="K432" s="15">
        <v>5.96</v>
      </c>
      <c r="L432" s="16">
        <v>8.0399999999999991</v>
      </c>
      <c r="M432" s="16">
        <v>8.3800000000000008</v>
      </c>
      <c r="N432" s="16">
        <v>5.68</v>
      </c>
      <c r="O432" s="16">
        <v>11.82</v>
      </c>
    </row>
    <row r="433" spans="1:15" x14ac:dyDescent="0.2">
      <c r="A433" s="13" t="s">
        <v>33</v>
      </c>
      <c r="B433" s="14">
        <v>16.2</v>
      </c>
      <c r="C433" s="15">
        <v>17.63</v>
      </c>
      <c r="D433" s="16">
        <v>14.82</v>
      </c>
      <c r="E433" s="15">
        <v>24.89</v>
      </c>
      <c r="F433" s="16">
        <v>16.03</v>
      </c>
      <c r="G433" s="16">
        <v>14.26</v>
      </c>
      <c r="H433" s="16">
        <v>13.31</v>
      </c>
      <c r="I433" s="15">
        <v>12.5</v>
      </c>
      <c r="J433" s="16">
        <v>21.53</v>
      </c>
      <c r="K433" s="15">
        <v>15.53</v>
      </c>
      <c r="L433" s="16">
        <v>14.47</v>
      </c>
      <c r="M433" s="16">
        <v>15.49</v>
      </c>
      <c r="N433" s="16">
        <v>17.13</v>
      </c>
      <c r="O433" s="16">
        <v>17.66</v>
      </c>
    </row>
    <row r="434" spans="1:15" x14ac:dyDescent="0.2">
      <c r="A434" s="13"/>
      <c r="B434" s="14"/>
      <c r="C434" s="25"/>
      <c r="D434" s="16"/>
      <c r="E434" s="25"/>
      <c r="F434" s="16"/>
      <c r="G434" s="16"/>
      <c r="H434" s="16"/>
      <c r="I434" s="25"/>
      <c r="J434" s="16"/>
      <c r="K434" s="25"/>
      <c r="L434" s="16"/>
      <c r="M434" s="16"/>
      <c r="N434" s="16"/>
      <c r="O434" s="16"/>
    </row>
    <row r="435" spans="1:15" x14ac:dyDescent="0.2">
      <c r="A435" s="35" t="s">
        <v>288</v>
      </c>
      <c r="B435" s="14"/>
      <c r="C435" s="25"/>
      <c r="D435" s="16"/>
      <c r="E435" s="25"/>
      <c r="F435" s="16"/>
      <c r="G435" s="16"/>
      <c r="H435" s="16"/>
      <c r="I435" s="25"/>
      <c r="J435" s="16"/>
      <c r="K435" s="25"/>
      <c r="L435" s="16"/>
      <c r="M435" s="16"/>
      <c r="N435" s="16"/>
      <c r="O435" s="16"/>
    </row>
    <row r="436" spans="1:15" x14ac:dyDescent="0.2">
      <c r="A436" s="35" t="s">
        <v>289</v>
      </c>
      <c r="B436" s="14"/>
      <c r="C436" s="25"/>
      <c r="D436" s="16"/>
      <c r="E436" s="25"/>
      <c r="F436" s="16"/>
      <c r="G436" s="16"/>
      <c r="H436" s="16"/>
      <c r="I436" s="25"/>
      <c r="J436" s="16"/>
      <c r="K436" s="25"/>
      <c r="L436" s="16"/>
      <c r="M436" s="16"/>
      <c r="N436" s="16"/>
      <c r="O436" s="16"/>
    </row>
    <row r="437" spans="1:15" x14ac:dyDescent="0.2">
      <c r="A437" s="35" t="s">
        <v>290</v>
      </c>
      <c r="B437" s="14"/>
      <c r="C437" s="25"/>
      <c r="D437" s="16"/>
      <c r="E437" s="25"/>
      <c r="F437" s="16"/>
      <c r="G437" s="16"/>
      <c r="H437" s="16"/>
      <c r="I437" s="25"/>
      <c r="J437" s="16"/>
      <c r="K437" s="25"/>
      <c r="L437" s="16"/>
      <c r="M437" s="16"/>
      <c r="N437" s="16"/>
      <c r="O437" s="16"/>
    </row>
    <row r="438" spans="1:15" x14ac:dyDescent="0.2">
      <c r="A438" s="5" t="s">
        <v>203</v>
      </c>
      <c r="B438" s="10"/>
    </row>
    <row r="439" spans="1:15" x14ac:dyDescent="0.2">
      <c r="A439" s="13" t="s">
        <v>204</v>
      </c>
      <c r="B439" s="14">
        <v>35.380000000000003</v>
      </c>
      <c r="C439" s="15">
        <v>36.15</v>
      </c>
      <c r="D439" s="16">
        <v>34.64</v>
      </c>
      <c r="E439" s="15">
        <v>37.29</v>
      </c>
      <c r="F439" s="16">
        <v>39.299999999999997</v>
      </c>
      <c r="G439" s="16">
        <v>33.56</v>
      </c>
      <c r="H439" s="16">
        <v>22.95</v>
      </c>
      <c r="I439" s="15">
        <v>39.44</v>
      </c>
      <c r="J439" s="16">
        <v>29.54</v>
      </c>
      <c r="K439" s="15">
        <v>40.19</v>
      </c>
      <c r="L439" s="16">
        <v>31.67</v>
      </c>
      <c r="M439" s="16">
        <v>28.08</v>
      </c>
      <c r="N439" s="16">
        <v>42.28</v>
      </c>
      <c r="O439" s="16">
        <v>31.05</v>
      </c>
    </row>
    <row r="440" spans="1:15" x14ac:dyDescent="0.2">
      <c r="A440" s="13" t="s">
        <v>205</v>
      </c>
      <c r="B440" s="14">
        <v>39.270000000000003</v>
      </c>
      <c r="C440" s="15">
        <v>38.28</v>
      </c>
      <c r="D440" s="16">
        <v>40.229999999999997</v>
      </c>
      <c r="E440" s="15">
        <v>35.54</v>
      </c>
      <c r="F440" s="16">
        <v>36.99</v>
      </c>
      <c r="G440" s="16">
        <v>37.520000000000003</v>
      </c>
      <c r="H440" s="16">
        <v>52.12</v>
      </c>
      <c r="I440" s="15">
        <v>40.29</v>
      </c>
      <c r="J440" s="16">
        <v>37.81</v>
      </c>
      <c r="K440" s="15">
        <v>38.74</v>
      </c>
      <c r="L440" s="16">
        <v>45.24</v>
      </c>
      <c r="M440" s="16">
        <v>43.76</v>
      </c>
      <c r="N440" s="16">
        <v>34.659999999999997</v>
      </c>
      <c r="O440" s="16">
        <v>37.19</v>
      </c>
    </row>
    <row r="441" spans="1:15" x14ac:dyDescent="0.2">
      <c r="A441" s="26" t="s">
        <v>250</v>
      </c>
      <c r="B441" s="28">
        <f t="shared" ref="B441:O441" si="39">B440+B439</f>
        <v>74.650000000000006</v>
      </c>
      <c r="C441" s="28">
        <f t="shared" si="39"/>
        <v>74.430000000000007</v>
      </c>
      <c r="D441" s="28">
        <f t="shared" si="39"/>
        <v>74.87</v>
      </c>
      <c r="E441" s="28">
        <f t="shared" si="39"/>
        <v>72.83</v>
      </c>
      <c r="F441" s="28">
        <f t="shared" si="39"/>
        <v>76.289999999999992</v>
      </c>
      <c r="G441" s="28">
        <f t="shared" si="39"/>
        <v>71.080000000000013</v>
      </c>
      <c r="H441" s="28">
        <f t="shared" si="39"/>
        <v>75.069999999999993</v>
      </c>
      <c r="I441" s="28">
        <f t="shared" si="39"/>
        <v>79.72999999999999</v>
      </c>
      <c r="J441" s="28">
        <f t="shared" si="39"/>
        <v>67.349999999999994</v>
      </c>
      <c r="K441" s="28">
        <f t="shared" si="39"/>
        <v>78.930000000000007</v>
      </c>
      <c r="L441" s="28">
        <f t="shared" si="39"/>
        <v>76.91</v>
      </c>
      <c r="M441" s="28">
        <f t="shared" si="39"/>
        <v>71.84</v>
      </c>
      <c r="N441" s="28">
        <f t="shared" si="39"/>
        <v>76.94</v>
      </c>
      <c r="O441" s="28">
        <f t="shared" si="39"/>
        <v>68.239999999999995</v>
      </c>
    </row>
    <row r="442" spans="1:15" x14ac:dyDescent="0.2">
      <c r="A442" s="13" t="s">
        <v>206</v>
      </c>
      <c r="B442" s="14">
        <v>7</v>
      </c>
      <c r="C442" s="15">
        <v>8.31</v>
      </c>
      <c r="D442" s="16">
        <v>5.73</v>
      </c>
      <c r="E442" s="15">
        <v>9.7200000000000006</v>
      </c>
      <c r="F442" s="16">
        <v>5.86</v>
      </c>
      <c r="G442" s="16">
        <v>8.5299999999999994</v>
      </c>
      <c r="H442" s="16">
        <v>6.97</v>
      </c>
      <c r="I442" s="15">
        <v>5.28</v>
      </c>
      <c r="J442" s="16">
        <v>9.48</v>
      </c>
      <c r="K442" s="15">
        <v>7.54</v>
      </c>
      <c r="L442" s="16">
        <v>3.79</v>
      </c>
      <c r="M442" s="16">
        <v>5</v>
      </c>
      <c r="N442" s="16">
        <v>8.57</v>
      </c>
      <c r="O442" s="16">
        <v>8.61</v>
      </c>
    </row>
    <row r="443" spans="1:15" x14ac:dyDescent="0.2">
      <c r="A443" s="13" t="s">
        <v>207</v>
      </c>
      <c r="B443" s="14">
        <v>4.59</v>
      </c>
      <c r="C443" s="15">
        <v>5.1100000000000003</v>
      </c>
      <c r="D443" s="16">
        <v>4.09</v>
      </c>
      <c r="E443" s="15">
        <v>2.9</v>
      </c>
      <c r="F443" s="16">
        <v>3.91</v>
      </c>
      <c r="G443" s="16">
        <v>6.21</v>
      </c>
      <c r="H443" s="16">
        <v>5.92</v>
      </c>
      <c r="I443" s="15">
        <v>3.39</v>
      </c>
      <c r="J443" s="16">
        <v>6.32</v>
      </c>
      <c r="K443" s="15">
        <v>1.59</v>
      </c>
      <c r="L443" s="16">
        <v>7.52</v>
      </c>
      <c r="M443" s="16">
        <v>4.34</v>
      </c>
      <c r="N443" s="16">
        <v>4.97</v>
      </c>
      <c r="O443" s="16">
        <v>5.63</v>
      </c>
    </row>
    <row r="444" spans="1:15" x14ac:dyDescent="0.2">
      <c r="A444" s="26" t="s">
        <v>251</v>
      </c>
      <c r="B444" s="28">
        <f t="shared" ref="B444:O444" si="40">B443+B442</f>
        <v>11.59</v>
      </c>
      <c r="C444" s="28">
        <f t="shared" si="40"/>
        <v>13.420000000000002</v>
      </c>
      <c r="D444" s="28">
        <f t="shared" si="40"/>
        <v>9.82</v>
      </c>
      <c r="E444" s="28">
        <f t="shared" si="40"/>
        <v>12.620000000000001</v>
      </c>
      <c r="F444" s="28">
        <f t="shared" si="40"/>
        <v>9.77</v>
      </c>
      <c r="G444" s="28">
        <f t="shared" si="40"/>
        <v>14.739999999999998</v>
      </c>
      <c r="H444" s="28">
        <f t="shared" si="40"/>
        <v>12.89</v>
      </c>
      <c r="I444" s="28">
        <f t="shared" si="40"/>
        <v>8.67</v>
      </c>
      <c r="J444" s="28">
        <f t="shared" si="40"/>
        <v>15.8</v>
      </c>
      <c r="K444" s="28">
        <f t="shared" si="40"/>
        <v>9.1300000000000008</v>
      </c>
      <c r="L444" s="28">
        <f t="shared" si="40"/>
        <v>11.309999999999999</v>
      </c>
      <c r="M444" s="28">
        <f t="shared" si="40"/>
        <v>9.34</v>
      </c>
      <c r="N444" s="28">
        <f t="shared" si="40"/>
        <v>13.54</v>
      </c>
      <c r="O444" s="28">
        <f t="shared" si="40"/>
        <v>14.239999999999998</v>
      </c>
    </row>
    <row r="445" spans="1:15" x14ac:dyDescent="0.2">
      <c r="A445" s="13" t="s">
        <v>3</v>
      </c>
      <c r="B445" s="14">
        <v>13.76</v>
      </c>
      <c r="C445" s="15">
        <v>12.15</v>
      </c>
      <c r="D445" s="16">
        <v>15.31</v>
      </c>
      <c r="E445" s="15">
        <v>14.54</v>
      </c>
      <c r="F445" s="16">
        <v>13.94</v>
      </c>
      <c r="G445" s="16">
        <v>14.17</v>
      </c>
      <c r="H445" s="16">
        <v>12.04</v>
      </c>
      <c r="I445" s="15">
        <v>11.61</v>
      </c>
      <c r="J445" s="16">
        <v>16.86</v>
      </c>
      <c r="K445" s="15">
        <v>11.94</v>
      </c>
      <c r="L445" s="16">
        <v>11.77</v>
      </c>
      <c r="M445" s="16">
        <v>18.809999999999999</v>
      </c>
      <c r="N445" s="16">
        <v>9.52</v>
      </c>
      <c r="O445" s="16">
        <v>17.52</v>
      </c>
    </row>
    <row r="446" spans="1:15" x14ac:dyDescent="0.2">
      <c r="A446" s="5" t="s">
        <v>208</v>
      </c>
      <c r="B446" s="10"/>
    </row>
    <row r="447" spans="1:15" x14ac:dyDescent="0.2">
      <c r="A447" s="13" t="s">
        <v>204</v>
      </c>
      <c r="B447" s="14">
        <v>27.64</v>
      </c>
      <c r="C447" s="15">
        <v>29.29</v>
      </c>
      <c r="D447" s="16">
        <v>26.03</v>
      </c>
      <c r="E447" s="15">
        <v>27.28</v>
      </c>
      <c r="F447" s="16">
        <v>30.61</v>
      </c>
      <c r="G447" s="16">
        <v>25.76</v>
      </c>
      <c r="H447" s="16">
        <v>20.16</v>
      </c>
      <c r="I447" s="15">
        <v>29.77</v>
      </c>
      <c r="J447" s="16">
        <v>24.57</v>
      </c>
      <c r="K447" s="15">
        <v>27.93</v>
      </c>
      <c r="L447" s="16">
        <v>30.15</v>
      </c>
      <c r="M447" s="16">
        <v>22.53</v>
      </c>
      <c r="N447" s="16">
        <v>32.78</v>
      </c>
      <c r="O447" s="16">
        <v>24.07</v>
      </c>
    </row>
    <row r="448" spans="1:15" x14ac:dyDescent="0.2">
      <c r="A448" s="13" t="s">
        <v>205</v>
      </c>
      <c r="B448" s="14">
        <v>38</v>
      </c>
      <c r="C448" s="15">
        <v>37.630000000000003</v>
      </c>
      <c r="D448" s="16">
        <v>38.35</v>
      </c>
      <c r="E448" s="15">
        <v>28.37</v>
      </c>
      <c r="F448" s="16">
        <v>38.590000000000003</v>
      </c>
      <c r="G448" s="16">
        <v>38.22</v>
      </c>
      <c r="H448" s="16">
        <v>42.4</v>
      </c>
      <c r="I448" s="15">
        <v>38.94</v>
      </c>
      <c r="J448" s="16">
        <v>36.630000000000003</v>
      </c>
      <c r="K448" s="15">
        <v>43.61</v>
      </c>
      <c r="L448" s="16">
        <v>39.08</v>
      </c>
      <c r="M448" s="16">
        <v>38.68</v>
      </c>
      <c r="N448" s="16">
        <v>32.590000000000003</v>
      </c>
      <c r="O448" s="16">
        <v>37.44</v>
      </c>
    </row>
    <row r="449" spans="1:15" x14ac:dyDescent="0.2">
      <c r="A449" s="26" t="s">
        <v>250</v>
      </c>
      <c r="B449" s="28">
        <f t="shared" ref="B449:O449" si="41">B448+B447</f>
        <v>65.64</v>
      </c>
      <c r="C449" s="28">
        <f t="shared" si="41"/>
        <v>66.92</v>
      </c>
      <c r="D449" s="28">
        <f t="shared" si="41"/>
        <v>64.38</v>
      </c>
      <c r="E449" s="28">
        <f t="shared" si="41"/>
        <v>55.650000000000006</v>
      </c>
      <c r="F449" s="28">
        <f t="shared" si="41"/>
        <v>69.2</v>
      </c>
      <c r="G449" s="28">
        <f t="shared" si="41"/>
        <v>63.980000000000004</v>
      </c>
      <c r="H449" s="28">
        <f t="shared" si="41"/>
        <v>62.56</v>
      </c>
      <c r="I449" s="28">
        <f t="shared" si="41"/>
        <v>68.709999999999994</v>
      </c>
      <c r="J449" s="28">
        <f t="shared" si="41"/>
        <v>61.2</v>
      </c>
      <c r="K449" s="28">
        <f t="shared" si="41"/>
        <v>71.539999999999992</v>
      </c>
      <c r="L449" s="28">
        <f t="shared" si="41"/>
        <v>69.22999999999999</v>
      </c>
      <c r="M449" s="28">
        <f t="shared" si="41"/>
        <v>61.21</v>
      </c>
      <c r="N449" s="28">
        <f t="shared" si="41"/>
        <v>65.37</v>
      </c>
      <c r="O449" s="28">
        <f t="shared" si="41"/>
        <v>61.51</v>
      </c>
    </row>
    <row r="450" spans="1:15" x14ac:dyDescent="0.2">
      <c r="A450" s="13" t="s">
        <v>206</v>
      </c>
      <c r="B450" s="14">
        <v>11.99</v>
      </c>
      <c r="C450" s="15">
        <v>10.72</v>
      </c>
      <c r="D450" s="16">
        <v>13.22</v>
      </c>
      <c r="E450" s="15">
        <v>18.489999999999998</v>
      </c>
      <c r="F450" s="16">
        <v>9.61</v>
      </c>
      <c r="G450" s="16">
        <v>13.28</v>
      </c>
      <c r="H450" s="16">
        <v>13.89</v>
      </c>
      <c r="I450" s="15">
        <v>11.73</v>
      </c>
      <c r="J450" s="16">
        <v>12.36</v>
      </c>
      <c r="K450" s="15">
        <v>7.73</v>
      </c>
      <c r="L450" s="16">
        <v>10.29</v>
      </c>
      <c r="M450" s="16">
        <v>13.76</v>
      </c>
      <c r="N450" s="16">
        <v>16.440000000000001</v>
      </c>
      <c r="O450" s="16">
        <v>10.199999999999999</v>
      </c>
    </row>
    <row r="451" spans="1:15" x14ac:dyDescent="0.2">
      <c r="A451" s="13" t="s">
        <v>207</v>
      </c>
      <c r="B451" s="14">
        <v>8.1199999999999992</v>
      </c>
      <c r="C451" s="15">
        <v>8.75</v>
      </c>
      <c r="D451" s="16">
        <v>7.52</v>
      </c>
      <c r="E451" s="15">
        <v>6.47</v>
      </c>
      <c r="F451" s="16">
        <v>6.88</v>
      </c>
      <c r="G451" s="16">
        <v>10.41</v>
      </c>
      <c r="H451" s="16">
        <v>10.49</v>
      </c>
      <c r="I451" s="15">
        <v>7.01</v>
      </c>
      <c r="J451" s="16">
        <v>9.73</v>
      </c>
      <c r="K451" s="15">
        <v>5.52</v>
      </c>
      <c r="L451" s="16">
        <v>8.49</v>
      </c>
      <c r="M451" s="16">
        <v>9.48</v>
      </c>
      <c r="N451" s="16">
        <v>7.93</v>
      </c>
      <c r="O451" s="16">
        <v>9.6199999999999992</v>
      </c>
    </row>
    <row r="452" spans="1:15" x14ac:dyDescent="0.2">
      <c r="A452" s="26" t="s">
        <v>251</v>
      </c>
      <c r="B452" s="28">
        <f t="shared" ref="B452:O452" si="42">B451+B450</f>
        <v>20.11</v>
      </c>
      <c r="C452" s="28">
        <f t="shared" si="42"/>
        <v>19.47</v>
      </c>
      <c r="D452" s="28">
        <f t="shared" si="42"/>
        <v>20.740000000000002</v>
      </c>
      <c r="E452" s="28">
        <f t="shared" si="42"/>
        <v>24.959999999999997</v>
      </c>
      <c r="F452" s="28">
        <f t="shared" si="42"/>
        <v>16.489999999999998</v>
      </c>
      <c r="G452" s="28">
        <f t="shared" si="42"/>
        <v>23.689999999999998</v>
      </c>
      <c r="H452" s="28">
        <f t="shared" si="42"/>
        <v>24.380000000000003</v>
      </c>
      <c r="I452" s="28">
        <f t="shared" si="42"/>
        <v>18.740000000000002</v>
      </c>
      <c r="J452" s="28">
        <f t="shared" si="42"/>
        <v>22.09</v>
      </c>
      <c r="K452" s="28">
        <f t="shared" si="42"/>
        <v>13.25</v>
      </c>
      <c r="L452" s="28">
        <f t="shared" si="42"/>
        <v>18.78</v>
      </c>
      <c r="M452" s="28">
        <f t="shared" si="42"/>
        <v>23.240000000000002</v>
      </c>
      <c r="N452" s="28">
        <f t="shared" si="42"/>
        <v>24.37</v>
      </c>
      <c r="O452" s="28">
        <f t="shared" si="42"/>
        <v>19.82</v>
      </c>
    </row>
    <row r="453" spans="1:15" x14ac:dyDescent="0.2">
      <c r="A453" s="13" t="s">
        <v>3</v>
      </c>
      <c r="B453" s="14">
        <v>14.26</v>
      </c>
      <c r="C453" s="15">
        <v>13.61</v>
      </c>
      <c r="D453" s="16">
        <v>14.88</v>
      </c>
      <c r="E453" s="15">
        <v>19.38</v>
      </c>
      <c r="F453" s="16">
        <v>14.31</v>
      </c>
      <c r="G453" s="16">
        <v>12.33</v>
      </c>
      <c r="H453" s="16">
        <v>13.05</v>
      </c>
      <c r="I453" s="15">
        <v>12.55</v>
      </c>
      <c r="J453" s="16">
        <v>16.71</v>
      </c>
      <c r="K453" s="15">
        <v>15.22</v>
      </c>
      <c r="L453" s="16">
        <v>11.98</v>
      </c>
      <c r="M453" s="16">
        <v>15.56</v>
      </c>
      <c r="N453" s="16">
        <v>10.26</v>
      </c>
      <c r="O453" s="16">
        <v>18.68</v>
      </c>
    </row>
    <row r="455" spans="1:15" x14ac:dyDescent="0.2">
      <c r="A455" s="34" t="s">
        <v>258</v>
      </c>
    </row>
    <row r="456" spans="1:15" x14ac:dyDescent="0.2">
      <c r="A456" s="8" t="s">
        <v>259</v>
      </c>
    </row>
    <row r="458" spans="1:15" x14ac:dyDescent="0.2">
      <c r="A458" s="34" t="s">
        <v>260</v>
      </c>
    </row>
    <row r="459" spans="1:15" x14ac:dyDescent="0.2">
      <c r="A459" s="8" t="s">
        <v>261</v>
      </c>
    </row>
  </sheetData>
  <mergeCells count="4">
    <mergeCell ref="C3:D3"/>
    <mergeCell ref="E3:H3"/>
    <mergeCell ref="I3:J3"/>
    <mergeCell ref="K3:O3"/>
  </mergeCells>
  <pageMargins left="0.23622047244094491" right="0.23622047244094491" top="0.74803149606299213" bottom="0.74803149606299213" header="0.31496062992125984" footer="0.31496062992125984"/>
  <pageSetup paperSize="9" pageOrder="overThenDown" orientation="portrait" r:id="rId1"/>
  <headerFooter alignWithMargins="0">
    <oddFooter>&amp;L&amp;"Arial,Bold"&amp;10&amp;P&amp;R&amp;"Arial,Bold"&amp;10www.yougov.com&amp;C&amp;10&amp;B&amp;"Arial"© 2020 YouGov plc. All Rights Reserved</oddFooter>
  </headerFooter>
  <rowBreaks count="8" manualBreakCount="8">
    <brk id="53" max="16383" man="1"/>
    <brk id="104" max="16383" man="1"/>
    <brk id="157" max="16383" man="1"/>
    <brk id="220" max="16383" man="1"/>
    <brk id="273" max="16383" man="1"/>
    <brk id="325" max="16383" man="1"/>
    <brk id="375" max="16383" man="1"/>
    <brk id="4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2022-07-18T13:14:27Z</dcterms:created>
  <dcterms:modified xsi:type="dcterms:W3CDTF">2022-07-18T13:16:07Z</dcterms:modified>
</cp:coreProperties>
</file>