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filterPrivacy="1" codeName="ThisWorkbook" defaultThemeVersion="124226"/>
  <xr:revisionPtr revIDLastSave="0" documentId="13_ncr:4000b_{920C35F0-389C-449E-B2C9-4159AF281F0D}" xr6:coauthVersionLast="46" xr6:coauthVersionMax="46" xr10:uidLastSave="{00000000-0000-0000-0000-000000000000}"/>
  <bookViews>
    <workbookView xWindow="-120" yWindow="-120" windowWidth="29040" windowHeight="15840"/>
  </bookViews>
  <sheets>
    <sheet name="RESULTS" sheetId="34" r:id="rId1"/>
  </sheets>
  <definedNames>
    <definedName name="cfgStartPos" localSheetId="0" hidden="1">RESULTS!$B$2</definedName>
    <definedName name="_xlnm.Print_Titles" localSheetId="0">RESULTS!$A:$B,RESULTS!$3:$7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5" i="34" l="1"/>
  <c r="O154" i="34"/>
  <c r="N154" i="34"/>
  <c r="M154" i="34"/>
  <c r="L154" i="34"/>
  <c r="K154" i="34"/>
  <c r="J154" i="34"/>
  <c r="I154" i="34"/>
  <c r="H154" i="34"/>
  <c r="G154" i="34"/>
  <c r="F154" i="34"/>
  <c r="E154" i="34"/>
  <c r="D154" i="34"/>
  <c r="C154" i="34"/>
  <c r="B154" i="34"/>
  <c r="O145" i="34"/>
  <c r="N145" i="34"/>
  <c r="M145" i="34"/>
  <c r="L145" i="34"/>
  <c r="K145" i="34"/>
  <c r="J145" i="34"/>
  <c r="I145" i="34"/>
  <c r="H145" i="34"/>
  <c r="G145" i="34"/>
  <c r="F145" i="34"/>
  <c r="E145" i="34"/>
  <c r="D145" i="34"/>
  <c r="C145" i="34"/>
  <c r="B145" i="34"/>
  <c r="O135" i="34"/>
  <c r="N135" i="34"/>
  <c r="M135" i="34"/>
  <c r="L135" i="34"/>
  <c r="K135" i="34"/>
  <c r="J135" i="34"/>
  <c r="I135" i="34"/>
  <c r="H135" i="34"/>
  <c r="G135" i="34"/>
  <c r="F135" i="34"/>
  <c r="E135" i="34"/>
  <c r="D135" i="34"/>
  <c r="C135" i="34"/>
  <c r="O126" i="34"/>
  <c r="N126" i="34"/>
  <c r="M126" i="34"/>
  <c r="L126" i="34"/>
  <c r="K126" i="34"/>
  <c r="J126" i="34"/>
  <c r="I126" i="34"/>
  <c r="H126" i="34"/>
  <c r="G126" i="34"/>
  <c r="F126" i="34"/>
  <c r="E126" i="34"/>
  <c r="D126" i="34"/>
  <c r="C126" i="34"/>
  <c r="B126" i="34"/>
  <c r="O117" i="34"/>
  <c r="N117" i="34"/>
  <c r="M117" i="34"/>
  <c r="L117" i="34"/>
  <c r="K117" i="34"/>
  <c r="J117" i="34"/>
  <c r="I117" i="34"/>
  <c r="H117" i="34"/>
  <c r="G117" i="34"/>
  <c r="F117" i="34"/>
  <c r="E117" i="34"/>
  <c r="D117" i="34"/>
  <c r="C117" i="34"/>
  <c r="B117" i="34"/>
  <c r="O108" i="34"/>
  <c r="N108" i="34"/>
  <c r="M108" i="34"/>
  <c r="L108" i="34"/>
  <c r="K108" i="34"/>
  <c r="J108" i="34"/>
  <c r="I108" i="34"/>
  <c r="H108" i="34"/>
  <c r="G108" i="34"/>
  <c r="F108" i="34"/>
  <c r="E108" i="34"/>
  <c r="D108" i="34"/>
  <c r="C108" i="34"/>
  <c r="B108" i="34"/>
  <c r="O98" i="34"/>
  <c r="N98" i="34"/>
  <c r="M98" i="34"/>
  <c r="L98" i="34"/>
  <c r="K98" i="34"/>
  <c r="J98" i="34"/>
  <c r="I98" i="34"/>
  <c r="H98" i="34"/>
  <c r="G98" i="34"/>
  <c r="F98" i="34"/>
  <c r="E98" i="34"/>
  <c r="D98" i="34"/>
  <c r="C98" i="34"/>
  <c r="B98" i="34"/>
  <c r="O89" i="34"/>
  <c r="N89" i="34"/>
  <c r="M89" i="34"/>
  <c r="L89" i="34"/>
  <c r="K89" i="34"/>
  <c r="J89" i="34"/>
  <c r="I89" i="34"/>
  <c r="H89" i="34"/>
  <c r="G89" i="34"/>
  <c r="F89" i="34"/>
  <c r="E89" i="34"/>
  <c r="D89" i="34"/>
  <c r="C89" i="34"/>
  <c r="B89" i="34"/>
  <c r="O80" i="34"/>
  <c r="N80" i="34"/>
  <c r="M80" i="34"/>
  <c r="L80" i="34"/>
  <c r="K80" i="34"/>
  <c r="J80" i="34"/>
  <c r="I80" i="34"/>
  <c r="H80" i="34"/>
  <c r="G80" i="34"/>
  <c r="F80" i="34"/>
  <c r="E80" i="34"/>
  <c r="D80" i="34"/>
  <c r="C80" i="34"/>
  <c r="B80" i="34"/>
  <c r="O150" i="34"/>
  <c r="N150" i="34"/>
  <c r="M150" i="34"/>
  <c r="L150" i="34"/>
  <c r="K150" i="34"/>
  <c r="J150" i="34"/>
  <c r="I150" i="34"/>
  <c r="H150" i="34"/>
  <c r="G150" i="34"/>
  <c r="F150" i="34"/>
  <c r="E150" i="34"/>
  <c r="D150" i="34"/>
  <c r="C150" i="34"/>
  <c r="B150" i="34"/>
  <c r="O141" i="34"/>
  <c r="N141" i="34"/>
  <c r="M141" i="34"/>
  <c r="L141" i="34"/>
  <c r="K141" i="34"/>
  <c r="J141" i="34"/>
  <c r="I141" i="34"/>
  <c r="H141" i="34"/>
  <c r="G141" i="34"/>
  <c r="F141" i="34"/>
  <c r="E141" i="34"/>
  <c r="D141" i="34"/>
  <c r="C141" i="34"/>
  <c r="B141" i="34"/>
  <c r="O131" i="34"/>
  <c r="N131" i="34"/>
  <c r="M131" i="34"/>
  <c r="L131" i="34"/>
  <c r="K131" i="34"/>
  <c r="J131" i="34"/>
  <c r="I131" i="34"/>
  <c r="H131" i="34"/>
  <c r="G131" i="34"/>
  <c r="F131" i="34"/>
  <c r="E131" i="34"/>
  <c r="D131" i="34"/>
  <c r="C131" i="34"/>
  <c r="B131" i="34"/>
  <c r="O122" i="34"/>
  <c r="N122" i="34"/>
  <c r="M122" i="34"/>
  <c r="L122" i="34"/>
  <c r="K122" i="34"/>
  <c r="J122" i="34"/>
  <c r="I122" i="34"/>
  <c r="H122" i="34"/>
  <c r="G122" i="34"/>
  <c r="F122" i="34"/>
  <c r="E122" i="34"/>
  <c r="D122" i="34"/>
  <c r="C122" i="34"/>
  <c r="B122" i="34"/>
  <c r="O113" i="34"/>
  <c r="N113" i="34"/>
  <c r="M113" i="34"/>
  <c r="L113" i="34"/>
  <c r="K113" i="34"/>
  <c r="J113" i="34"/>
  <c r="I113" i="34"/>
  <c r="H113" i="34"/>
  <c r="G113" i="34"/>
  <c r="F113" i="34"/>
  <c r="E113" i="34"/>
  <c r="D113" i="34"/>
  <c r="C113" i="34"/>
  <c r="B113" i="34"/>
  <c r="O104" i="34"/>
  <c r="N104" i="34"/>
  <c r="M104" i="34"/>
  <c r="L104" i="34"/>
  <c r="K104" i="34"/>
  <c r="J104" i="34"/>
  <c r="I104" i="34"/>
  <c r="H104" i="34"/>
  <c r="G104" i="34"/>
  <c r="F104" i="34"/>
  <c r="E104" i="34"/>
  <c r="D104" i="34"/>
  <c r="C104" i="34"/>
  <c r="B104" i="34"/>
  <c r="O94" i="34"/>
  <c r="N94" i="34"/>
  <c r="M94" i="34"/>
  <c r="L94" i="34"/>
  <c r="K94" i="34"/>
  <c r="J94" i="34"/>
  <c r="I94" i="34"/>
  <c r="H94" i="34"/>
  <c r="G94" i="34"/>
  <c r="F94" i="34"/>
  <c r="E94" i="34"/>
  <c r="D94" i="34"/>
  <c r="C94" i="34"/>
  <c r="B94" i="34"/>
  <c r="O85" i="34"/>
  <c r="N85" i="34"/>
  <c r="M85" i="34"/>
  <c r="L85" i="34"/>
  <c r="K85" i="34"/>
  <c r="J85" i="34"/>
  <c r="I85" i="34"/>
  <c r="H85" i="34"/>
  <c r="G85" i="34"/>
  <c r="F85" i="34"/>
  <c r="E85" i="34"/>
  <c r="D85" i="34"/>
  <c r="C85" i="34"/>
  <c r="B85" i="34"/>
  <c r="O76" i="34"/>
  <c r="N76" i="34"/>
  <c r="M76" i="34"/>
  <c r="L76" i="34"/>
  <c r="K76" i="34"/>
  <c r="J76" i="34"/>
  <c r="I76" i="34"/>
  <c r="H76" i="34"/>
  <c r="G76" i="34"/>
  <c r="F76" i="34"/>
  <c r="E76" i="34"/>
  <c r="D76" i="34"/>
  <c r="C76" i="34"/>
  <c r="B76" i="34"/>
  <c r="O71" i="34"/>
  <c r="N71" i="34"/>
  <c r="M71" i="34"/>
  <c r="L71" i="34"/>
  <c r="K71" i="34"/>
  <c r="J71" i="34"/>
  <c r="I71" i="34"/>
  <c r="H71" i="34"/>
  <c r="G71" i="34"/>
  <c r="F71" i="34"/>
  <c r="E71" i="34"/>
  <c r="D71" i="34"/>
  <c r="C71" i="34"/>
  <c r="B71" i="34"/>
  <c r="C67" i="34"/>
  <c r="D67" i="34"/>
  <c r="E67" i="34"/>
  <c r="F67" i="34"/>
  <c r="G67" i="34"/>
  <c r="H67" i="34"/>
  <c r="I67" i="34"/>
  <c r="J67" i="34"/>
  <c r="K67" i="34"/>
  <c r="L67" i="34"/>
  <c r="M67" i="34"/>
  <c r="N67" i="34"/>
  <c r="O67" i="34"/>
  <c r="B67" i="34"/>
  <c r="O289" i="34"/>
  <c r="N289" i="34"/>
  <c r="M289" i="34"/>
  <c r="L289" i="34"/>
  <c r="K289" i="34"/>
  <c r="J289" i="34"/>
  <c r="I289" i="34"/>
  <c r="H289" i="34"/>
  <c r="G289" i="34"/>
  <c r="F289" i="34"/>
  <c r="E289" i="34"/>
  <c r="D289" i="34"/>
  <c r="C289" i="34"/>
  <c r="B289" i="34"/>
  <c r="O286" i="34"/>
  <c r="N286" i="34"/>
  <c r="M286" i="34"/>
  <c r="L286" i="34"/>
  <c r="K286" i="34"/>
  <c r="J286" i="34"/>
  <c r="I286" i="34"/>
  <c r="H286" i="34"/>
  <c r="G286" i="34"/>
  <c r="F286" i="34"/>
  <c r="E286" i="34"/>
  <c r="D286" i="34"/>
  <c r="C286" i="34"/>
  <c r="B286" i="34"/>
  <c r="O281" i="34"/>
  <c r="N281" i="34"/>
  <c r="M281" i="34"/>
  <c r="L281" i="34"/>
  <c r="K281" i="34"/>
  <c r="J281" i="34"/>
  <c r="I281" i="34"/>
  <c r="H281" i="34"/>
  <c r="G281" i="34"/>
  <c r="F281" i="34"/>
  <c r="E281" i="34"/>
  <c r="D281" i="34"/>
  <c r="C281" i="34"/>
  <c r="B281" i="34"/>
  <c r="O278" i="34"/>
  <c r="N278" i="34"/>
  <c r="M278" i="34"/>
  <c r="L278" i="34"/>
  <c r="K278" i="34"/>
  <c r="J278" i="34"/>
  <c r="I278" i="34"/>
  <c r="H278" i="34"/>
  <c r="G278" i="34"/>
  <c r="F278" i="34"/>
  <c r="E278" i="34"/>
  <c r="D278" i="34"/>
  <c r="C278" i="34"/>
  <c r="B278" i="34"/>
  <c r="O258" i="34"/>
  <c r="N258" i="34"/>
  <c r="M258" i="34"/>
  <c r="L258" i="34"/>
  <c r="K258" i="34"/>
  <c r="J258" i="34"/>
  <c r="I258" i="34"/>
  <c r="H258" i="34"/>
  <c r="G258" i="34"/>
  <c r="F258" i="34"/>
  <c r="E258" i="34"/>
  <c r="D258" i="34"/>
  <c r="C258" i="34"/>
  <c r="B258" i="34"/>
  <c r="C255" i="34"/>
  <c r="D255" i="34"/>
  <c r="E255" i="34"/>
  <c r="F255" i="34"/>
  <c r="G255" i="34"/>
  <c r="H255" i="34"/>
  <c r="I255" i="34"/>
  <c r="J255" i="34"/>
  <c r="K255" i="34"/>
  <c r="L255" i="34"/>
  <c r="M255" i="34"/>
  <c r="N255" i="34"/>
  <c r="O255" i="34"/>
  <c r="B255" i="34"/>
  <c r="C46" i="34"/>
  <c r="D46" i="34"/>
  <c r="E46" i="34"/>
  <c r="F46" i="34"/>
  <c r="G46" i="34"/>
  <c r="H46" i="34"/>
  <c r="I46" i="34"/>
  <c r="J46" i="34"/>
  <c r="K46" i="34"/>
  <c r="L46" i="34"/>
  <c r="M46" i="34"/>
  <c r="N46" i="34"/>
  <c r="O46" i="34"/>
  <c r="C40" i="34"/>
  <c r="D40" i="34"/>
  <c r="E40" i="34"/>
  <c r="F40" i="34"/>
  <c r="G40" i="34"/>
  <c r="H40" i="34"/>
  <c r="I40" i="34"/>
  <c r="J40" i="34"/>
  <c r="K40" i="34"/>
  <c r="L40" i="34"/>
  <c r="M40" i="34"/>
  <c r="N40" i="34"/>
  <c r="O40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C24" i="34"/>
  <c r="B24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C21" i="34"/>
  <c r="B21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O12" i="34"/>
  <c r="B12" i="34"/>
  <c r="B46" i="34"/>
  <c r="B40" i="34"/>
</calcChain>
</file>

<file path=xl/sharedStrings.xml><?xml version="1.0" encoding="utf-8"?>
<sst xmlns="http://schemas.openxmlformats.org/spreadsheetml/2006/main" count="309" uniqueCount="138">
  <si>
    <t>Unweighted Sample</t>
  </si>
  <si>
    <t>%</t>
  </si>
  <si>
    <t>Total</t>
  </si>
  <si>
    <t>Don't know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</si>
  <si>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</si>
  <si>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</si>
  <si>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</si>
  <si>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</si>
  <si>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</si>
  <si>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</si>
  <si>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</si>
  <si>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</si>
  <si>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</si>
  <si>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</si>
  <si>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</si>
  <si>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</si>
  <si>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</si>
  <si>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...people in London?</t>
  </si>
  <si>
    <t>Major risk</t>
  </si>
  <si>
    <t>Significant risk</t>
  </si>
  <si>
    <t>Moderate risk</t>
  </si>
  <si>
    <t>Minor risk</t>
  </si>
  <si>
    <t>No risk at all</t>
  </si>
  <si>
    <t>...you personally?</t>
  </si>
  <si>
    <t>Are you currently doing any of the following?</t>
  </si>
  <si>
    <t>I’m self-isolating because I am in a category of people more vulnerable to coronavirus</t>
  </si>
  <si>
    <t>I’m reducing my contact with other people, but not completely social distancing</t>
  </si>
  <si>
    <t>I’m carrying on as normal</t>
  </si>
  <si>
    <t>Don’t know</t>
  </si>
  <si>
    <t>Has the coronavirus outbreak changed your employment situation?</t>
  </si>
  <si>
    <t>No change, I was and am still employed</t>
  </si>
  <si>
    <t>No change, I was unemployed and looking for work, and still am looking</t>
  </si>
  <si>
    <t>Yes, I was unemployed and looking for work, but am now not looking</t>
  </si>
  <si>
    <t>Yes, I was unemployed but am now employed</t>
  </si>
  <si>
    <t>Yes, I'm employed but my pay/hours have reduced</t>
  </si>
  <si>
    <t>Yes, I’m being paid 80% of my salary under the government scheme, but not working (e.g. I’ve been furloughed)</t>
  </si>
  <si>
    <t>Yes, I was employed and have now lost my job</t>
  </si>
  <si>
    <t>No change, I wasn't employed and am still not employed</t>
  </si>
  <si>
    <t>I haven’t done any moderate intensity exercise in the last week</t>
  </si>
  <si>
    <t>Every day of the week</t>
  </si>
  <si>
    <t>Go to pubs and bars</t>
  </si>
  <si>
    <t>Much more than before</t>
  </si>
  <si>
    <t>A bit more than before</t>
  </si>
  <si>
    <t>About the same as before</t>
  </si>
  <si>
    <t>A bit less than before</t>
  </si>
  <si>
    <t>Much less than before</t>
  </si>
  <si>
    <t>Go to restaurants</t>
  </si>
  <si>
    <t>International travel</t>
  </si>
  <si>
    <t>Domestic travel (i.e. around Great Britain)</t>
  </si>
  <si>
    <t>Go to large events with more than 500 attendees</t>
  </si>
  <si>
    <t>Shop at non-essential shops, such as hairdressers or clothing stores</t>
  </si>
  <si>
    <t>Use sports facilities, such as gyms or leisure centres</t>
  </si>
  <si>
    <t>Visit family/friends outside your household</t>
  </si>
  <si>
    <t>Use public transport</t>
  </si>
  <si>
    <t>Visit cultural venues, such as theatres, cinemas and galleries</t>
  </si>
  <si>
    <t>Bicycle (including electric bicycle)</t>
  </si>
  <si>
    <t>Using this more than before</t>
  </si>
  <si>
    <t>Using this the same amount as before</t>
  </si>
  <si>
    <t>Using this less than before</t>
  </si>
  <si>
    <t>I’ve stopped using this completely</t>
  </si>
  <si>
    <t>Walking</t>
  </si>
  <si>
    <t>Taxi or minicab</t>
  </si>
  <si>
    <t>Train (including London Overground)</t>
  </si>
  <si>
    <t>Bus</t>
  </si>
  <si>
    <t>Own car or van</t>
  </si>
  <si>
    <t>Motorbike or scooter</t>
  </si>
  <si>
    <t>London Underground (including DLR and trams)</t>
  </si>
  <si>
    <t>A temporary change</t>
  </si>
  <si>
    <t>A permanent change</t>
  </si>
  <si>
    <t>Not sure</t>
  </si>
  <si>
    <t>A lot more confident</t>
  </si>
  <si>
    <t>A little more confident</t>
  </si>
  <si>
    <t>A little less confident</t>
  </si>
  <si>
    <t>A lot less confident</t>
  </si>
  <si>
    <t>No difference – I was confident before and still am</t>
  </si>
  <si>
    <t>No difference – I wasn’t confident before and still am not</t>
  </si>
  <si>
    <t>Not applicable – I’m not currently using public transport</t>
  </si>
  <si>
    <t>How often, if at all, have you used public transport since lockdown was enforced on 23rd March?</t>
  </si>
  <si>
    <t>5 days or more a week</t>
  </si>
  <si>
    <t>2 to 4 days a week</t>
  </si>
  <si>
    <t>Once a week</t>
  </si>
  <si>
    <t>Less than once a week but more than once per month</t>
  </si>
  <si>
    <t>Once a month</t>
  </si>
  <si>
    <t>Less often than once a month</t>
  </si>
  <si>
    <t>Never</t>
  </si>
  <si>
    <t>The Mayor of London</t>
  </si>
  <si>
    <t>Very satisfied</t>
  </si>
  <si>
    <t>Fairly satisfied</t>
  </si>
  <si>
    <t>Not very satisfied</t>
  </si>
  <si>
    <t>Not at all satisfied</t>
  </si>
  <si>
    <t>Transport for London (TfL)</t>
  </si>
  <si>
    <t>Fieldwork: 29th June - 2nd July 2020</t>
  </si>
  <si>
    <t>Weighted Sample</t>
  </si>
  <si>
    <t>Gender</t>
  </si>
  <si>
    <t>Age</t>
  </si>
  <si>
    <t>Social Grade</t>
  </si>
  <si>
    <t>London Region (1)</t>
  </si>
  <si>
    <t>To what extent do you think coronavirus poses a risk to...</t>
  </si>
  <si>
    <t>TOTAL NO CHANGE</t>
  </si>
  <si>
    <t>TOTAL YES</t>
  </si>
  <si>
    <t>TOTAL MAJOR/SIGNIFICANT RISK</t>
  </si>
  <si>
    <t>TOTAL MODERATE/MINOR RISK</t>
  </si>
  <si>
    <t>Are you using the following forms of transport more or less now than you did before the coronavirus pandemic?</t>
  </si>
  <si>
    <t>YouGov / Mayor of London Survey Results</t>
  </si>
  <si>
    <t>[n=421]</t>
  </si>
  <si>
    <t>Respondents only saw the following options if they said above they'd change the amount they were using that mode of transport</t>
  </si>
  <si>
    <t>[n=724]</t>
  </si>
  <si>
    <t>[n=730]</t>
  </si>
  <si>
    <t>[n=861]</t>
  </si>
  <si>
    <t>[n=858]</t>
  </si>
  <si>
    <t>[n=541]</t>
  </si>
  <si>
    <t>[n=318]</t>
  </si>
  <si>
    <t>[n=887]</t>
  </si>
  <si>
    <t>TOTAL MORE CONFIDENT</t>
  </si>
  <si>
    <t>TOTAL LESS CONFIDENT</t>
  </si>
  <si>
    <t>TOTAL SATISFIED</t>
  </si>
  <si>
    <t>TOTAL NOT SATISFIED</t>
  </si>
  <si>
    <t>TOTAL MORE THAN BEFORE</t>
  </si>
  <si>
    <t>TOTAL LESS THAN BEFORE</t>
  </si>
  <si>
    <t xml:space="preserve">I’m self-isolating because I or a member of my household has coronavirus symptoms (e.g. I'm/we're staying at home, avoiding other people, other people bring me/us supplies) </t>
  </si>
  <si>
    <t>I’m carrying out social distancing (e.g. meeting up with people from other households outdoors in a group of up to six people, but staying two metres apart from those you don't live with)</t>
  </si>
  <si>
    <t>29 June- 2 July</t>
  </si>
  <si>
    <t>Sample Size: 1086 adults in London</t>
  </si>
  <si>
    <t xml:space="preserve">All figures, unless otherwise stated, are from YouGov Plc.  The survey was carried out online. </t>
  </si>
  <si>
    <t>The figures have been weighted and are representative of all adults in London (aged 18+).</t>
  </si>
  <si>
    <t xml:space="preserve">Any percentages calculated on bases fewer than 50 respondents must not be reported as they do not represent a wide enough cross-section of the </t>
  </si>
  <si>
    <t>target population to be considered statistically reliable. These figures will be italicised.</t>
  </si>
  <si>
    <t xml:space="preserve">Approximately how many days of the last week did you take part in exercise of at least moderate intensity for 30 minutes or more?
</t>
  </si>
  <si>
    <t xml:space="preserve">Moderate intensity includes any exercise that raises your heart rate, and makes you breathe faster – such as a brisk walk or </t>
  </si>
  <si>
    <t>cycling.</t>
  </si>
  <si>
    <t xml:space="preserve">And thinking about when social distancing rules are relaxed and the threat from coronavirus has reduced…
</t>
  </si>
  <si>
    <t>Do you expect to do the following more or less than you did before the coronavirus outbreak?</t>
  </si>
  <si>
    <t xml:space="preserve">And thinking about the future, when the coronavirus pandemic is over... Do you expect this to be a temporary or permanent </t>
  </si>
  <si>
    <t>change?</t>
  </si>
  <si>
    <t xml:space="preserve">Are you more or less confident using public transport in London at the moment compared to before coronavirus, or is there no </t>
  </si>
  <si>
    <t>difference?</t>
  </si>
  <si>
    <t xml:space="preserve">How satisfied, if at all, have you been with information provided by the following during the coronavirus outbreak, specifically to do </t>
  </si>
  <si>
    <t>with public transport?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</si>
</sst>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8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i/>
      <sz val="8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6" fillId="2" borderId="0"/>
    <xf numFmtId="0" fontId="6" fillId="3" borderId="0"/>
    <xf numFmtId="0" fontId="7" fillId="4" borderId="0">
      <alignment horizontal="center" vertical="center" shrinkToFit="1"/>
    </xf>
    <xf numFmtId="0" fontId="6" fillId="4" borderId="0" applyAlignment="0"/>
    <xf numFmtId="0" fontId="8" fillId="4" borderId="0">
      <alignment horizontal="center" vertical="center"/>
    </xf>
    <xf numFmtId="0" fontId="1" fillId="0" borderId="0"/>
  </cellStyleXfs>
  <cellXfs count="33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4" fillId="5" borderId="0" xfId="0" applyFont="1" applyFill="1" applyAlignment="1">
      <alignment horizontal="right" vertical="center" wrapText="1"/>
    </xf>
    <xf numFmtId="1" fontId="4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6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1" fontId="4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5" fillId="0" borderId="0" xfId="6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7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O296"/>
  <sheetViews>
    <sheetView showGridLines="0"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A3" sqref="A3"/>
    </sheetView>
  </sheetViews>
  <sheetFormatPr defaultColWidth="9.1640625" defaultRowHeight="11.25" x14ac:dyDescent="0.2"/>
  <cols>
    <col min="1" max="1" width="46.1640625" style="11" customWidth="1"/>
    <col min="2" max="2" width="8.5" style="11" customWidth="1"/>
    <col min="3" max="3" width="4.5" style="11" bestFit="1" customWidth="1"/>
    <col min="4" max="4" width="6.33203125" style="11" bestFit="1" customWidth="1"/>
    <col min="5" max="7" width="5" style="11" bestFit="1" customWidth="1"/>
    <col min="8" max="8" width="4" style="11" bestFit="1" customWidth="1"/>
    <col min="9" max="10" width="5.1640625" style="11" bestFit="1" customWidth="1"/>
    <col min="11" max="11" width="6.5" style="11" bestFit="1" customWidth="1"/>
    <col min="12" max="12" width="5.33203125" style="11" bestFit="1" customWidth="1"/>
    <col min="13" max="13" width="5.6640625" style="11" bestFit="1" customWidth="1"/>
    <col min="14" max="14" width="4.33203125" style="11" bestFit="1" customWidth="1"/>
    <col min="15" max="15" width="4.83203125" style="11" bestFit="1" customWidth="1"/>
    <col min="16" max="16384" width="9.1640625" style="11"/>
  </cols>
  <sheetData>
    <row r="1" spans="1:15" ht="18" x14ac:dyDescent="0.2">
      <c r="A1" s="26" t="s">
        <v>103</v>
      </c>
    </row>
    <row r="3" spans="1:15" s="13" customFormat="1" ht="12.75" x14ac:dyDescent="0.2">
      <c r="A3" s="12" t="s">
        <v>122</v>
      </c>
      <c r="B3" s="8"/>
      <c r="C3" s="28" t="s">
        <v>93</v>
      </c>
      <c r="D3" s="29"/>
      <c r="E3" s="28" t="s">
        <v>94</v>
      </c>
      <c r="F3" s="29"/>
      <c r="G3" s="29"/>
      <c r="H3" s="29"/>
      <c r="I3" s="28" t="s">
        <v>95</v>
      </c>
      <c r="J3" s="29"/>
      <c r="K3" s="28" t="s">
        <v>96</v>
      </c>
      <c r="L3" s="29"/>
      <c r="M3" s="29"/>
      <c r="N3" s="29"/>
      <c r="O3" s="29"/>
    </row>
    <row r="4" spans="1:15" s="13" customFormat="1" ht="25.5" x14ac:dyDescent="0.2">
      <c r="A4" s="12" t="s">
        <v>91</v>
      </c>
      <c r="B4" s="8" t="s">
        <v>2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</row>
    <row r="5" spans="1:15" s="15" customFormat="1" x14ac:dyDescent="0.2">
      <c r="A5" s="14" t="s">
        <v>92</v>
      </c>
      <c r="B5" s="3">
        <v>1086</v>
      </c>
      <c r="C5" s="4">
        <v>534.30999999999995</v>
      </c>
      <c r="D5" s="4">
        <v>551.69000000000005</v>
      </c>
      <c r="E5" s="4">
        <v>117.29</v>
      </c>
      <c r="F5" s="4">
        <v>576.66</v>
      </c>
      <c r="G5" s="4">
        <v>224.8</v>
      </c>
      <c r="H5" s="4">
        <v>167.24</v>
      </c>
      <c r="I5" s="4">
        <v>640.73</v>
      </c>
      <c r="J5" s="4">
        <v>445.27</v>
      </c>
      <c r="K5" s="4">
        <v>218.94</v>
      </c>
      <c r="L5" s="4">
        <v>127.5</v>
      </c>
      <c r="M5" s="4">
        <v>226</v>
      </c>
      <c r="N5" s="4">
        <v>316.02999999999997</v>
      </c>
      <c r="O5" s="4">
        <v>192.71</v>
      </c>
    </row>
    <row r="6" spans="1:15" s="17" customFormat="1" x14ac:dyDescent="0.2">
      <c r="A6" s="16" t="s">
        <v>0</v>
      </c>
      <c r="B6" s="6">
        <v>1086</v>
      </c>
      <c r="C6" s="7">
        <v>453</v>
      </c>
      <c r="D6" s="7">
        <v>633</v>
      </c>
      <c r="E6" s="7">
        <v>117</v>
      </c>
      <c r="F6" s="7">
        <v>541</v>
      </c>
      <c r="G6" s="7">
        <v>241</v>
      </c>
      <c r="H6" s="7">
        <v>187</v>
      </c>
      <c r="I6" s="7">
        <v>735</v>
      </c>
      <c r="J6" s="7">
        <v>351</v>
      </c>
      <c r="K6" s="7">
        <v>217</v>
      </c>
      <c r="L6" s="7">
        <v>138</v>
      </c>
      <c r="M6" s="7">
        <v>230</v>
      </c>
      <c r="N6" s="7">
        <v>306</v>
      </c>
      <c r="O6" s="7">
        <v>192</v>
      </c>
    </row>
    <row r="7" spans="1:15" s="15" customFormat="1" x14ac:dyDescent="0.2">
      <c r="B7" s="1" t="s">
        <v>1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</row>
    <row r="8" spans="1:15" x14ac:dyDescent="0.2">
      <c r="A8" s="13" t="s">
        <v>97</v>
      </c>
    </row>
    <row r="9" spans="1:15" s="18" customFormat="1" x14ac:dyDescent="0.2">
      <c r="A9" s="5" t="s">
        <v>17</v>
      </c>
      <c r="B9" s="13"/>
    </row>
    <row r="10" spans="1:15" s="18" customFormat="1" x14ac:dyDescent="0.2">
      <c r="A10" s="19" t="s">
        <v>18</v>
      </c>
      <c r="B10" s="20">
        <v>20.89</v>
      </c>
      <c r="C10" s="21">
        <v>20.7</v>
      </c>
      <c r="D10" s="22">
        <v>21.06</v>
      </c>
      <c r="E10" s="21">
        <v>19.079999999999998</v>
      </c>
      <c r="F10" s="22">
        <v>19.62</v>
      </c>
      <c r="G10" s="22">
        <v>26.72</v>
      </c>
      <c r="H10" s="22">
        <v>18.68</v>
      </c>
      <c r="I10" s="21">
        <v>19.760000000000002</v>
      </c>
      <c r="J10" s="22">
        <v>22.51</v>
      </c>
      <c r="K10" s="21">
        <v>18.96</v>
      </c>
      <c r="L10" s="22">
        <v>26.33</v>
      </c>
      <c r="M10" s="22">
        <v>18.73</v>
      </c>
      <c r="N10" s="22">
        <v>20.6</v>
      </c>
      <c r="O10" s="22">
        <v>22.99</v>
      </c>
    </row>
    <row r="11" spans="1:15" s="18" customFormat="1" x14ac:dyDescent="0.2">
      <c r="A11" s="19" t="s">
        <v>19</v>
      </c>
      <c r="B11" s="20">
        <v>42.13</v>
      </c>
      <c r="C11" s="21">
        <v>37.92</v>
      </c>
      <c r="D11" s="22">
        <v>46.21</v>
      </c>
      <c r="E11" s="21">
        <v>36.58</v>
      </c>
      <c r="F11" s="22">
        <v>41.13</v>
      </c>
      <c r="G11" s="22">
        <v>40.840000000000003</v>
      </c>
      <c r="H11" s="22">
        <v>51.21</v>
      </c>
      <c r="I11" s="21">
        <v>44.23</v>
      </c>
      <c r="J11" s="22">
        <v>39.11</v>
      </c>
      <c r="K11" s="21">
        <v>44.21</v>
      </c>
      <c r="L11" s="22">
        <v>41.88</v>
      </c>
      <c r="M11" s="22">
        <v>44.33</v>
      </c>
      <c r="N11" s="22">
        <v>41.18</v>
      </c>
      <c r="O11" s="22">
        <v>38.93</v>
      </c>
    </row>
    <row r="12" spans="1:15" s="18" customFormat="1" x14ac:dyDescent="0.2">
      <c r="A12" s="9" t="s">
        <v>100</v>
      </c>
      <c r="B12" s="10">
        <f>B11+B10</f>
        <v>63.02</v>
      </c>
      <c r="C12" s="10">
        <f t="shared" ref="C12:O12" si="0">C11+C10</f>
        <v>58.620000000000005</v>
      </c>
      <c r="D12" s="10">
        <f t="shared" si="0"/>
        <v>67.27</v>
      </c>
      <c r="E12" s="10">
        <f t="shared" si="0"/>
        <v>55.66</v>
      </c>
      <c r="F12" s="10">
        <f t="shared" si="0"/>
        <v>60.75</v>
      </c>
      <c r="G12" s="10">
        <f t="shared" si="0"/>
        <v>67.56</v>
      </c>
      <c r="H12" s="10">
        <f t="shared" si="0"/>
        <v>69.89</v>
      </c>
      <c r="I12" s="10">
        <f t="shared" si="0"/>
        <v>63.989999999999995</v>
      </c>
      <c r="J12" s="10">
        <f t="shared" si="0"/>
        <v>61.620000000000005</v>
      </c>
      <c r="K12" s="10">
        <f t="shared" si="0"/>
        <v>63.17</v>
      </c>
      <c r="L12" s="10">
        <f t="shared" si="0"/>
        <v>68.210000000000008</v>
      </c>
      <c r="M12" s="10">
        <f t="shared" si="0"/>
        <v>63.06</v>
      </c>
      <c r="N12" s="10">
        <f t="shared" si="0"/>
        <v>61.78</v>
      </c>
      <c r="O12" s="10">
        <f t="shared" si="0"/>
        <v>61.92</v>
      </c>
    </row>
    <row r="13" spans="1:15" s="18" customFormat="1" x14ac:dyDescent="0.2">
      <c r="A13" s="19" t="s">
        <v>20</v>
      </c>
      <c r="B13" s="20">
        <v>25.63</v>
      </c>
      <c r="C13" s="21">
        <v>27.56</v>
      </c>
      <c r="D13" s="22">
        <v>23.76</v>
      </c>
      <c r="E13" s="21">
        <v>26.46</v>
      </c>
      <c r="F13" s="22">
        <v>26.86</v>
      </c>
      <c r="G13" s="22">
        <v>22.37</v>
      </c>
      <c r="H13" s="22">
        <v>25.19</v>
      </c>
      <c r="I13" s="21">
        <v>26.05</v>
      </c>
      <c r="J13" s="22">
        <v>25.02</v>
      </c>
      <c r="K13" s="21">
        <v>22.29</v>
      </c>
      <c r="L13" s="22">
        <v>21.85</v>
      </c>
      <c r="M13" s="22">
        <v>29.68</v>
      </c>
      <c r="N13" s="22">
        <v>25.78</v>
      </c>
      <c r="O13" s="22">
        <v>26.99</v>
      </c>
    </row>
    <row r="14" spans="1:15" s="18" customFormat="1" x14ac:dyDescent="0.2">
      <c r="A14" s="19" t="s">
        <v>21</v>
      </c>
      <c r="B14" s="20">
        <v>6.15</v>
      </c>
      <c r="C14" s="21">
        <v>8.11</v>
      </c>
      <c r="D14" s="22">
        <v>4.24</v>
      </c>
      <c r="E14" s="21">
        <v>6.86</v>
      </c>
      <c r="F14" s="22">
        <v>6.12</v>
      </c>
      <c r="G14" s="22">
        <v>7.55</v>
      </c>
      <c r="H14" s="22">
        <v>3.84</v>
      </c>
      <c r="I14" s="21">
        <v>6.64</v>
      </c>
      <c r="J14" s="22">
        <v>5.44</v>
      </c>
      <c r="K14" s="21">
        <v>6.51</v>
      </c>
      <c r="L14" s="22">
        <v>5.62</v>
      </c>
      <c r="M14" s="22">
        <v>4.79</v>
      </c>
      <c r="N14" s="22">
        <v>4.9000000000000004</v>
      </c>
      <c r="O14" s="22">
        <v>8.9700000000000006</v>
      </c>
    </row>
    <row r="15" spans="1:15" s="18" customFormat="1" x14ac:dyDescent="0.2">
      <c r="A15" s="9" t="s">
        <v>101</v>
      </c>
      <c r="B15" s="10">
        <f t="shared" ref="B15:O15" si="1">B14+B13</f>
        <v>31.78</v>
      </c>
      <c r="C15" s="10">
        <f t="shared" si="1"/>
        <v>35.67</v>
      </c>
      <c r="D15" s="10">
        <f t="shared" si="1"/>
        <v>28</v>
      </c>
      <c r="E15" s="10">
        <f t="shared" si="1"/>
        <v>33.32</v>
      </c>
      <c r="F15" s="10">
        <f t="shared" si="1"/>
        <v>32.979999999999997</v>
      </c>
      <c r="G15" s="10">
        <f t="shared" si="1"/>
        <v>29.92</v>
      </c>
      <c r="H15" s="10">
        <f t="shared" si="1"/>
        <v>29.03</v>
      </c>
      <c r="I15" s="10">
        <f t="shared" si="1"/>
        <v>32.69</v>
      </c>
      <c r="J15" s="10">
        <f t="shared" si="1"/>
        <v>30.46</v>
      </c>
      <c r="K15" s="10">
        <f t="shared" si="1"/>
        <v>28.799999999999997</v>
      </c>
      <c r="L15" s="10">
        <f t="shared" si="1"/>
        <v>27.470000000000002</v>
      </c>
      <c r="M15" s="10">
        <f t="shared" si="1"/>
        <v>34.47</v>
      </c>
      <c r="N15" s="10">
        <f t="shared" si="1"/>
        <v>30.68</v>
      </c>
      <c r="O15" s="10">
        <f t="shared" si="1"/>
        <v>35.96</v>
      </c>
    </row>
    <row r="16" spans="1:15" s="18" customFormat="1" x14ac:dyDescent="0.2">
      <c r="A16" s="19" t="s">
        <v>22</v>
      </c>
      <c r="B16" s="20">
        <v>1.43</v>
      </c>
      <c r="C16" s="21">
        <v>2.27</v>
      </c>
      <c r="D16" s="22">
        <v>0.62</v>
      </c>
      <c r="E16" s="21">
        <v>0</v>
      </c>
      <c r="F16" s="22">
        <v>2.35</v>
      </c>
      <c r="G16" s="22">
        <v>0.9</v>
      </c>
      <c r="H16" s="22">
        <v>0</v>
      </c>
      <c r="I16" s="21">
        <v>0.96</v>
      </c>
      <c r="J16" s="22">
        <v>2.11</v>
      </c>
      <c r="K16" s="21">
        <v>1.79</v>
      </c>
      <c r="L16" s="22">
        <v>1.89</v>
      </c>
      <c r="M16" s="22">
        <v>0</v>
      </c>
      <c r="N16" s="22">
        <v>2.21</v>
      </c>
      <c r="O16" s="22">
        <v>1.17</v>
      </c>
    </row>
    <row r="17" spans="1:15" s="18" customFormat="1" x14ac:dyDescent="0.2">
      <c r="A17" s="19" t="s">
        <v>3</v>
      </c>
      <c r="B17" s="20">
        <v>3.77</v>
      </c>
      <c r="C17" s="21">
        <v>3.44</v>
      </c>
      <c r="D17" s="22">
        <v>4.09</v>
      </c>
      <c r="E17" s="21">
        <v>11.02</v>
      </c>
      <c r="F17" s="22">
        <v>3.92</v>
      </c>
      <c r="G17" s="22">
        <v>1.62</v>
      </c>
      <c r="H17" s="22">
        <v>1.08</v>
      </c>
      <c r="I17" s="21">
        <v>2.36</v>
      </c>
      <c r="J17" s="22">
        <v>5.81</v>
      </c>
      <c r="K17" s="21">
        <v>6.22</v>
      </c>
      <c r="L17" s="22">
        <v>2.44</v>
      </c>
      <c r="M17" s="22">
        <v>2.46</v>
      </c>
      <c r="N17" s="22">
        <v>5.33</v>
      </c>
      <c r="O17" s="22">
        <v>0.95</v>
      </c>
    </row>
    <row r="18" spans="1:15" s="18" customFormat="1" x14ac:dyDescent="0.2">
      <c r="A18" s="5" t="s">
        <v>23</v>
      </c>
      <c r="B18" s="13"/>
    </row>
    <row r="19" spans="1:15" s="18" customFormat="1" x14ac:dyDescent="0.2">
      <c r="A19" s="19" t="s">
        <v>18</v>
      </c>
      <c r="B19" s="20">
        <v>9.2899999999999991</v>
      </c>
      <c r="C19" s="21">
        <v>8.65</v>
      </c>
      <c r="D19" s="22">
        <v>9.9</v>
      </c>
      <c r="E19" s="21">
        <v>10.58</v>
      </c>
      <c r="F19" s="22">
        <v>6.69</v>
      </c>
      <c r="G19" s="22">
        <v>12.92</v>
      </c>
      <c r="H19" s="22">
        <v>12.49</v>
      </c>
      <c r="I19" s="21">
        <v>7.87</v>
      </c>
      <c r="J19" s="22">
        <v>11.34</v>
      </c>
      <c r="K19" s="21">
        <v>9.7200000000000006</v>
      </c>
      <c r="L19" s="22">
        <v>10.72</v>
      </c>
      <c r="M19" s="22">
        <v>8.5</v>
      </c>
      <c r="N19" s="22">
        <v>8.02</v>
      </c>
      <c r="O19" s="22">
        <v>11.09</v>
      </c>
    </row>
    <row r="20" spans="1:15" s="18" customFormat="1" x14ac:dyDescent="0.2">
      <c r="A20" s="19" t="s">
        <v>19</v>
      </c>
      <c r="B20" s="20">
        <v>20.75</v>
      </c>
      <c r="C20" s="21">
        <v>17.97</v>
      </c>
      <c r="D20" s="22">
        <v>23.45</v>
      </c>
      <c r="E20" s="21">
        <v>12.67</v>
      </c>
      <c r="F20" s="22">
        <v>19.079999999999998</v>
      </c>
      <c r="G20" s="22">
        <v>24.41</v>
      </c>
      <c r="H20" s="22">
        <v>27.26</v>
      </c>
      <c r="I20" s="21">
        <v>21.36</v>
      </c>
      <c r="J20" s="22">
        <v>19.88</v>
      </c>
      <c r="K20" s="21">
        <v>19.079999999999998</v>
      </c>
      <c r="L20" s="22">
        <v>20.03</v>
      </c>
      <c r="M20" s="22">
        <v>15.88</v>
      </c>
      <c r="N20" s="22">
        <v>25.66</v>
      </c>
      <c r="O20" s="22">
        <v>21.33</v>
      </c>
    </row>
    <row r="21" spans="1:15" s="18" customFormat="1" x14ac:dyDescent="0.2">
      <c r="A21" s="9" t="s">
        <v>100</v>
      </c>
      <c r="B21" s="10">
        <f t="shared" ref="B21:O21" si="2">B20+B19</f>
        <v>30.04</v>
      </c>
      <c r="C21" s="10">
        <f t="shared" si="2"/>
        <v>26.619999999999997</v>
      </c>
      <c r="D21" s="10">
        <f t="shared" si="2"/>
        <v>33.35</v>
      </c>
      <c r="E21" s="10">
        <f t="shared" si="2"/>
        <v>23.25</v>
      </c>
      <c r="F21" s="10">
        <f t="shared" si="2"/>
        <v>25.77</v>
      </c>
      <c r="G21" s="10">
        <f t="shared" si="2"/>
        <v>37.33</v>
      </c>
      <c r="H21" s="10">
        <f t="shared" si="2"/>
        <v>39.75</v>
      </c>
      <c r="I21" s="10">
        <f t="shared" si="2"/>
        <v>29.23</v>
      </c>
      <c r="J21" s="10">
        <f t="shared" si="2"/>
        <v>31.22</v>
      </c>
      <c r="K21" s="10">
        <f t="shared" si="2"/>
        <v>28.799999999999997</v>
      </c>
      <c r="L21" s="10">
        <f t="shared" si="2"/>
        <v>30.75</v>
      </c>
      <c r="M21" s="10">
        <f t="shared" si="2"/>
        <v>24.380000000000003</v>
      </c>
      <c r="N21" s="10">
        <f t="shared" si="2"/>
        <v>33.68</v>
      </c>
      <c r="O21" s="10">
        <f t="shared" si="2"/>
        <v>32.42</v>
      </c>
    </row>
    <row r="22" spans="1:15" s="18" customFormat="1" x14ac:dyDescent="0.2">
      <c r="A22" s="19" t="s">
        <v>20</v>
      </c>
      <c r="B22" s="20">
        <v>36.31</v>
      </c>
      <c r="C22" s="21">
        <v>36.270000000000003</v>
      </c>
      <c r="D22" s="22">
        <v>36.340000000000003</v>
      </c>
      <c r="E22" s="21">
        <v>33.81</v>
      </c>
      <c r="F22" s="22">
        <v>38.99</v>
      </c>
      <c r="G22" s="22">
        <v>34.81</v>
      </c>
      <c r="H22" s="22">
        <v>30.82</v>
      </c>
      <c r="I22" s="21">
        <v>36.49</v>
      </c>
      <c r="J22" s="22">
        <v>36.049999999999997</v>
      </c>
      <c r="K22" s="21">
        <v>36.39</v>
      </c>
      <c r="L22" s="22">
        <v>36.82</v>
      </c>
      <c r="M22" s="22">
        <v>42.42</v>
      </c>
      <c r="N22" s="22">
        <v>31.09</v>
      </c>
      <c r="O22" s="22">
        <v>36.56</v>
      </c>
    </row>
    <row r="23" spans="1:15" s="18" customFormat="1" x14ac:dyDescent="0.2">
      <c r="A23" s="19" t="s">
        <v>21</v>
      </c>
      <c r="B23" s="20">
        <v>25.35</v>
      </c>
      <c r="C23" s="21">
        <v>26.42</v>
      </c>
      <c r="D23" s="22">
        <v>24.32</v>
      </c>
      <c r="E23" s="21">
        <v>29.08</v>
      </c>
      <c r="F23" s="22">
        <v>25.24</v>
      </c>
      <c r="G23" s="22">
        <v>22.55</v>
      </c>
      <c r="H23" s="22">
        <v>26.89</v>
      </c>
      <c r="I23" s="21">
        <v>27.36</v>
      </c>
      <c r="J23" s="22">
        <v>22.46</v>
      </c>
      <c r="K23" s="21">
        <v>23.68</v>
      </c>
      <c r="L23" s="22">
        <v>23.29</v>
      </c>
      <c r="M23" s="22">
        <v>29.16</v>
      </c>
      <c r="N23" s="22">
        <v>24.24</v>
      </c>
      <c r="O23" s="22">
        <v>25.71</v>
      </c>
    </row>
    <row r="24" spans="1:15" s="18" customFormat="1" x14ac:dyDescent="0.2">
      <c r="A24" s="9" t="s">
        <v>101</v>
      </c>
      <c r="B24" s="10">
        <f t="shared" ref="B24:O24" si="3">B23+B22</f>
        <v>61.660000000000004</v>
      </c>
      <c r="C24" s="10">
        <f t="shared" si="3"/>
        <v>62.690000000000005</v>
      </c>
      <c r="D24" s="10">
        <f t="shared" si="3"/>
        <v>60.660000000000004</v>
      </c>
      <c r="E24" s="10">
        <f t="shared" si="3"/>
        <v>62.89</v>
      </c>
      <c r="F24" s="10">
        <f t="shared" si="3"/>
        <v>64.23</v>
      </c>
      <c r="G24" s="10">
        <f t="shared" si="3"/>
        <v>57.36</v>
      </c>
      <c r="H24" s="10">
        <f t="shared" si="3"/>
        <v>57.71</v>
      </c>
      <c r="I24" s="10">
        <f t="shared" si="3"/>
        <v>63.85</v>
      </c>
      <c r="J24" s="10">
        <f t="shared" si="3"/>
        <v>58.51</v>
      </c>
      <c r="K24" s="10">
        <f t="shared" si="3"/>
        <v>60.07</v>
      </c>
      <c r="L24" s="10">
        <f t="shared" si="3"/>
        <v>60.11</v>
      </c>
      <c r="M24" s="10">
        <f t="shared" si="3"/>
        <v>71.58</v>
      </c>
      <c r="N24" s="10">
        <f t="shared" si="3"/>
        <v>55.33</v>
      </c>
      <c r="O24" s="10">
        <f t="shared" si="3"/>
        <v>62.27</v>
      </c>
    </row>
    <row r="25" spans="1:15" s="18" customFormat="1" x14ac:dyDescent="0.2">
      <c r="A25" s="19" t="s">
        <v>22</v>
      </c>
      <c r="B25" s="20">
        <v>4.1900000000000004</v>
      </c>
      <c r="C25" s="21">
        <v>6.26</v>
      </c>
      <c r="D25" s="22">
        <v>2.1800000000000002</v>
      </c>
      <c r="E25" s="21">
        <v>1.58</v>
      </c>
      <c r="F25" s="22">
        <v>5.91</v>
      </c>
      <c r="G25" s="22">
        <v>2.81</v>
      </c>
      <c r="H25" s="22">
        <v>1.91</v>
      </c>
      <c r="I25" s="21">
        <v>4.3099999999999996</v>
      </c>
      <c r="J25" s="22">
        <v>4.01</v>
      </c>
      <c r="K25" s="21">
        <v>4.7300000000000004</v>
      </c>
      <c r="L25" s="22">
        <v>5.25</v>
      </c>
      <c r="M25" s="22">
        <v>1.44</v>
      </c>
      <c r="N25" s="22">
        <v>5.3</v>
      </c>
      <c r="O25" s="22">
        <v>4.3600000000000003</v>
      </c>
    </row>
    <row r="26" spans="1:15" s="18" customFormat="1" x14ac:dyDescent="0.2">
      <c r="A26" s="19" t="s">
        <v>3</v>
      </c>
      <c r="B26" s="20">
        <v>4.1100000000000003</v>
      </c>
      <c r="C26" s="21">
        <v>4.42</v>
      </c>
      <c r="D26" s="22">
        <v>3.81</v>
      </c>
      <c r="E26" s="21">
        <v>12.28</v>
      </c>
      <c r="F26" s="22">
        <v>4.09</v>
      </c>
      <c r="G26" s="22">
        <v>2.5</v>
      </c>
      <c r="H26" s="22">
        <v>0.64</v>
      </c>
      <c r="I26" s="21">
        <v>2.62</v>
      </c>
      <c r="J26" s="22">
        <v>6.26</v>
      </c>
      <c r="K26" s="21">
        <v>6.41</v>
      </c>
      <c r="L26" s="22">
        <v>3.88</v>
      </c>
      <c r="M26" s="22">
        <v>2.59</v>
      </c>
      <c r="N26" s="22">
        <v>5.7</v>
      </c>
      <c r="O26" s="22">
        <v>0.95</v>
      </c>
    </row>
    <row r="27" spans="1:15" s="18" customFormat="1" x14ac:dyDescent="0.2">
      <c r="A27" s="19"/>
      <c r="B27" s="20"/>
      <c r="C27" s="24"/>
      <c r="D27" s="22"/>
      <c r="E27" s="24"/>
      <c r="F27" s="22"/>
      <c r="G27" s="22"/>
      <c r="H27" s="22"/>
      <c r="I27" s="24"/>
      <c r="J27" s="22"/>
      <c r="K27" s="24"/>
      <c r="L27" s="22"/>
      <c r="M27" s="22"/>
      <c r="N27" s="22"/>
      <c r="O27" s="22"/>
    </row>
    <row r="28" spans="1:15" s="18" customFormat="1" x14ac:dyDescent="0.2">
      <c r="A28" s="5" t="s">
        <v>24</v>
      </c>
      <c r="B28" s="13"/>
    </row>
    <row r="29" spans="1:15" s="18" customFormat="1" ht="45" x14ac:dyDescent="0.2">
      <c r="A29" s="19" t="s">
        <v>119</v>
      </c>
      <c r="B29" s="20">
        <v>1.41</v>
      </c>
      <c r="C29" s="21">
        <v>1.64</v>
      </c>
      <c r="D29" s="22">
        <v>1.17</v>
      </c>
      <c r="E29" s="21">
        <v>1.43</v>
      </c>
      <c r="F29" s="22">
        <v>1.5</v>
      </c>
      <c r="G29" s="22">
        <v>1.31</v>
      </c>
      <c r="H29" s="22">
        <v>1.18</v>
      </c>
      <c r="I29" s="21">
        <v>1.53</v>
      </c>
      <c r="J29" s="22">
        <v>1.22</v>
      </c>
      <c r="K29" s="21">
        <v>2.5499999999999998</v>
      </c>
      <c r="L29" s="22">
        <v>2.63</v>
      </c>
      <c r="M29" s="22">
        <v>0.7</v>
      </c>
      <c r="N29" s="22">
        <v>0.68</v>
      </c>
      <c r="O29" s="22">
        <v>1.34</v>
      </c>
    </row>
    <row r="30" spans="1:15" s="18" customFormat="1" ht="22.5" x14ac:dyDescent="0.2">
      <c r="A30" s="19" t="s">
        <v>25</v>
      </c>
      <c r="B30" s="20">
        <v>12.9</v>
      </c>
      <c r="C30" s="21">
        <v>12.12</v>
      </c>
      <c r="D30" s="22">
        <v>13.65</v>
      </c>
      <c r="E30" s="21">
        <v>3.39</v>
      </c>
      <c r="F30" s="22">
        <v>6.8</v>
      </c>
      <c r="G30" s="22">
        <v>17.100000000000001</v>
      </c>
      <c r="H30" s="22">
        <v>34.950000000000003</v>
      </c>
      <c r="I30" s="21">
        <v>8.9600000000000009</v>
      </c>
      <c r="J30" s="22">
        <v>18.57</v>
      </c>
      <c r="K30" s="21">
        <v>10.1</v>
      </c>
      <c r="L30" s="22">
        <v>8.31</v>
      </c>
      <c r="M30" s="22">
        <v>9.73</v>
      </c>
      <c r="N30" s="22">
        <v>13.93</v>
      </c>
      <c r="O30" s="22">
        <v>21.47</v>
      </c>
    </row>
    <row r="31" spans="1:15" s="18" customFormat="1" ht="45" x14ac:dyDescent="0.2">
      <c r="A31" s="19" t="s">
        <v>120</v>
      </c>
      <c r="B31" s="20">
        <v>46.74</v>
      </c>
      <c r="C31" s="21">
        <v>44.62</v>
      </c>
      <c r="D31" s="22">
        <v>48.8</v>
      </c>
      <c r="E31" s="21">
        <v>53.84</v>
      </c>
      <c r="F31" s="22">
        <v>49.59</v>
      </c>
      <c r="G31" s="22">
        <v>46.54</v>
      </c>
      <c r="H31" s="22">
        <v>32.200000000000003</v>
      </c>
      <c r="I31" s="21">
        <v>51.5</v>
      </c>
      <c r="J31" s="22">
        <v>39.89</v>
      </c>
      <c r="K31" s="21">
        <v>43.52</v>
      </c>
      <c r="L31" s="22">
        <v>48.11</v>
      </c>
      <c r="M31" s="22">
        <v>54.66</v>
      </c>
      <c r="N31" s="22">
        <v>46.37</v>
      </c>
      <c r="O31" s="22">
        <v>41.1</v>
      </c>
    </row>
    <row r="32" spans="1:15" s="18" customFormat="1" ht="22.5" x14ac:dyDescent="0.2">
      <c r="A32" s="19" t="s">
        <v>26</v>
      </c>
      <c r="B32" s="20">
        <v>24.83</v>
      </c>
      <c r="C32" s="21">
        <v>23.34</v>
      </c>
      <c r="D32" s="22">
        <v>26.28</v>
      </c>
      <c r="E32" s="21">
        <v>19.100000000000001</v>
      </c>
      <c r="F32" s="22">
        <v>24.93</v>
      </c>
      <c r="G32" s="22">
        <v>25.17</v>
      </c>
      <c r="H32" s="22">
        <v>28.07</v>
      </c>
      <c r="I32" s="21">
        <v>25.83</v>
      </c>
      <c r="J32" s="22">
        <v>23.39</v>
      </c>
      <c r="K32" s="21">
        <v>24.47</v>
      </c>
      <c r="L32" s="22">
        <v>24.95</v>
      </c>
      <c r="M32" s="22">
        <v>28.06</v>
      </c>
      <c r="N32" s="22">
        <v>22.4</v>
      </c>
      <c r="O32" s="22">
        <v>24.37</v>
      </c>
    </row>
    <row r="33" spans="1:15" s="18" customFormat="1" x14ac:dyDescent="0.2">
      <c r="A33" s="19" t="s">
        <v>27</v>
      </c>
      <c r="B33" s="20">
        <v>9.44</v>
      </c>
      <c r="C33" s="21">
        <v>13.09</v>
      </c>
      <c r="D33" s="22">
        <v>5.9</v>
      </c>
      <c r="E33" s="21">
        <v>10.88</v>
      </c>
      <c r="F33" s="22">
        <v>11.31</v>
      </c>
      <c r="G33" s="22">
        <v>8.75</v>
      </c>
      <c r="H33" s="22">
        <v>2.89</v>
      </c>
      <c r="I33" s="21">
        <v>8.17</v>
      </c>
      <c r="J33" s="22">
        <v>11.26</v>
      </c>
      <c r="K33" s="21">
        <v>11.59</v>
      </c>
      <c r="L33" s="22">
        <v>11.69</v>
      </c>
      <c r="M33" s="22">
        <v>3.64</v>
      </c>
      <c r="N33" s="22">
        <v>11.12</v>
      </c>
      <c r="O33" s="22">
        <v>9.77</v>
      </c>
    </row>
    <row r="34" spans="1:15" s="18" customFormat="1" x14ac:dyDescent="0.2">
      <c r="A34" s="19" t="s">
        <v>28</v>
      </c>
      <c r="B34" s="20">
        <v>4.6900000000000004</v>
      </c>
      <c r="C34" s="21">
        <v>5.19</v>
      </c>
      <c r="D34" s="22">
        <v>4.2</v>
      </c>
      <c r="E34" s="21">
        <v>11.36</v>
      </c>
      <c r="F34" s="22">
        <v>5.87</v>
      </c>
      <c r="G34" s="22">
        <v>1.1200000000000001</v>
      </c>
      <c r="H34" s="22">
        <v>0.7</v>
      </c>
      <c r="I34" s="21">
        <v>4.01</v>
      </c>
      <c r="J34" s="22">
        <v>5.66</v>
      </c>
      <c r="K34" s="21">
        <v>7.77</v>
      </c>
      <c r="L34" s="22">
        <v>4.3</v>
      </c>
      <c r="M34" s="22">
        <v>3.22</v>
      </c>
      <c r="N34" s="22">
        <v>5.5</v>
      </c>
      <c r="O34" s="22">
        <v>1.93</v>
      </c>
    </row>
    <row r="35" spans="1:15" s="18" customFormat="1" x14ac:dyDescent="0.2">
      <c r="A35" s="19"/>
      <c r="B35" s="1"/>
      <c r="C35" s="24"/>
      <c r="D35" s="22"/>
      <c r="E35" s="24"/>
      <c r="F35" s="22"/>
      <c r="G35" s="22"/>
      <c r="H35" s="22"/>
      <c r="I35" s="24"/>
      <c r="J35" s="22"/>
      <c r="K35" s="24"/>
      <c r="L35" s="22"/>
      <c r="M35" s="22"/>
      <c r="N35" s="22"/>
      <c r="O35" s="22"/>
    </row>
    <row r="36" spans="1:15" s="18" customFormat="1" x14ac:dyDescent="0.2">
      <c r="A36" s="31" t="s">
        <v>29</v>
      </c>
      <c r="B36" s="13"/>
    </row>
    <row r="37" spans="1:15" s="18" customFormat="1" x14ac:dyDescent="0.2">
      <c r="A37" s="19" t="s">
        <v>30</v>
      </c>
      <c r="B37" s="20">
        <v>43.53</v>
      </c>
      <c r="C37" s="21">
        <v>44.13</v>
      </c>
      <c r="D37" s="22">
        <v>42.96</v>
      </c>
      <c r="E37" s="21">
        <v>31.5</v>
      </c>
      <c r="F37" s="22">
        <v>55.08</v>
      </c>
      <c r="G37" s="22">
        <v>43.86</v>
      </c>
      <c r="H37" s="22">
        <v>11.72</v>
      </c>
      <c r="I37" s="21">
        <v>53.02</v>
      </c>
      <c r="J37" s="22">
        <v>29.89</v>
      </c>
      <c r="K37" s="21">
        <v>46.33</v>
      </c>
      <c r="L37" s="22">
        <v>41.36</v>
      </c>
      <c r="M37" s="22">
        <v>48.34</v>
      </c>
      <c r="N37" s="22">
        <v>43.13</v>
      </c>
      <c r="O37" s="22">
        <v>37.909999999999997</v>
      </c>
    </row>
    <row r="38" spans="1:15" s="18" customFormat="1" ht="22.5" x14ac:dyDescent="0.2">
      <c r="A38" s="19" t="s">
        <v>31</v>
      </c>
      <c r="B38" s="20">
        <v>3.46</v>
      </c>
      <c r="C38" s="21">
        <v>4.01</v>
      </c>
      <c r="D38" s="22">
        <v>2.92</v>
      </c>
      <c r="E38" s="21">
        <v>4.63</v>
      </c>
      <c r="F38" s="22">
        <v>4.2300000000000004</v>
      </c>
      <c r="G38" s="22">
        <v>2.99</v>
      </c>
      <c r="H38" s="22">
        <v>0.61</v>
      </c>
      <c r="I38" s="21">
        <v>3.48</v>
      </c>
      <c r="J38" s="22">
        <v>3.43</v>
      </c>
      <c r="K38" s="21">
        <v>2.23</v>
      </c>
      <c r="L38" s="22">
        <v>2.4</v>
      </c>
      <c r="M38" s="22">
        <v>2.25</v>
      </c>
      <c r="N38" s="22">
        <v>4.21</v>
      </c>
      <c r="O38" s="22">
        <v>5.83</v>
      </c>
    </row>
    <row r="39" spans="1:15" s="18" customFormat="1" ht="22.5" x14ac:dyDescent="0.2">
      <c r="A39" s="19" t="s">
        <v>37</v>
      </c>
      <c r="B39" s="20">
        <v>25.98</v>
      </c>
      <c r="C39" s="21">
        <v>23.97</v>
      </c>
      <c r="D39" s="22">
        <v>27.93</v>
      </c>
      <c r="E39" s="21">
        <v>29.69</v>
      </c>
      <c r="F39" s="22">
        <v>9</v>
      </c>
      <c r="G39" s="22">
        <v>29.64</v>
      </c>
      <c r="H39" s="22">
        <v>77</v>
      </c>
      <c r="I39" s="21">
        <v>17.989999999999998</v>
      </c>
      <c r="J39" s="22">
        <v>37.479999999999997</v>
      </c>
      <c r="K39" s="21">
        <v>17.399999999999999</v>
      </c>
      <c r="L39" s="22">
        <v>23.27</v>
      </c>
      <c r="M39" s="22">
        <v>23.97</v>
      </c>
      <c r="N39" s="22">
        <v>27.2</v>
      </c>
      <c r="O39" s="22">
        <v>36.03</v>
      </c>
    </row>
    <row r="40" spans="1:15" s="18" customFormat="1" x14ac:dyDescent="0.2">
      <c r="A40" s="9" t="s">
        <v>98</v>
      </c>
      <c r="B40" s="10">
        <f>B39+B38+B37</f>
        <v>72.97</v>
      </c>
      <c r="C40" s="10">
        <f t="shared" ref="C40:O40" si="4">C39+C38+C37</f>
        <v>72.11</v>
      </c>
      <c r="D40" s="10">
        <f t="shared" si="4"/>
        <v>73.81</v>
      </c>
      <c r="E40" s="10">
        <f t="shared" si="4"/>
        <v>65.819999999999993</v>
      </c>
      <c r="F40" s="10">
        <f t="shared" si="4"/>
        <v>68.31</v>
      </c>
      <c r="G40" s="10">
        <f t="shared" si="4"/>
        <v>76.490000000000009</v>
      </c>
      <c r="H40" s="10">
        <f t="shared" si="4"/>
        <v>89.33</v>
      </c>
      <c r="I40" s="10">
        <f t="shared" si="4"/>
        <v>74.490000000000009</v>
      </c>
      <c r="J40" s="10">
        <f t="shared" si="4"/>
        <v>70.8</v>
      </c>
      <c r="K40" s="10">
        <f t="shared" si="4"/>
        <v>65.959999999999994</v>
      </c>
      <c r="L40" s="10">
        <f t="shared" si="4"/>
        <v>67.03</v>
      </c>
      <c r="M40" s="10">
        <f t="shared" si="4"/>
        <v>74.56</v>
      </c>
      <c r="N40" s="10">
        <f t="shared" si="4"/>
        <v>74.540000000000006</v>
      </c>
      <c r="O40" s="10">
        <f t="shared" si="4"/>
        <v>79.77</v>
      </c>
    </row>
    <row r="41" spans="1:15" s="18" customFormat="1" ht="22.5" x14ac:dyDescent="0.2">
      <c r="A41" s="19" t="s">
        <v>32</v>
      </c>
      <c r="B41" s="20">
        <v>1.48</v>
      </c>
      <c r="C41" s="21">
        <v>2.02</v>
      </c>
      <c r="D41" s="22">
        <v>0.95</v>
      </c>
      <c r="E41" s="21">
        <v>2.4300000000000002</v>
      </c>
      <c r="F41" s="22">
        <v>1.27</v>
      </c>
      <c r="G41" s="22">
        <v>2.2400000000000002</v>
      </c>
      <c r="H41" s="22">
        <v>0.51</v>
      </c>
      <c r="I41" s="21">
        <v>1.01</v>
      </c>
      <c r="J41" s="22">
        <v>2.15</v>
      </c>
      <c r="K41" s="21">
        <v>0.66</v>
      </c>
      <c r="L41" s="22">
        <v>1.05</v>
      </c>
      <c r="M41" s="22">
        <v>1.57</v>
      </c>
      <c r="N41" s="22">
        <v>2.91</v>
      </c>
      <c r="O41" s="22">
        <v>0.26</v>
      </c>
    </row>
    <row r="42" spans="1:15" s="18" customFormat="1" x14ac:dyDescent="0.2">
      <c r="A42" s="19" t="s">
        <v>33</v>
      </c>
      <c r="B42" s="20">
        <v>0.95</v>
      </c>
      <c r="C42" s="21">
        <v>0.79</v>
      </c>
      <c r="D42" s="22">
        <v>1.0900000000000001</v>
      </c>
      <c r="E42" s="21">
        <v>0.11</v>
      </c>
      <c r="F42" s="22">
        <v>1.64</v>
      </c>
      <c r="G42" s="22">
        <v>0.3</v>
      </c>
      <c r="H42" s="22">
        <v>0</v>
      </c>
      <c r="I42" s="21">
        <v>0.86</v>
      </c>
      <c r="J42" s="22">
        <v>1.07</v>
      </c>
      <c r="K42" s="21">
        <v>0.75</v>
      </c>
      <c r="L42" s="22">
        <v>0.49</v>
      </c>
      <c r="M42" s="22">
        <v>0.42</v>
      </c>
      <c r="N42" s="22">
        <v>1.82</v>
      </c>
      <c r="O42" s="22">
        <v>0.66</v>
      </c>
    </row>
    <row r="43" spans="1:15" s="18" customFormat="1" x14ac:dyDescent="0.2">
      <c r="A43" s="19" t="s">
        <v>34</v>
      </c>
      <c r="B43" s="20">
        <v>5.77</v>
      </c>
      <c r="C43" s="21">
        <v>5.17</v>
      </c>
      <c r="D43" s="22">
        <v>6.35</v>
      </c>
      <c r="E43" s="21">
        <v>4.7</v>
      </c>
      <c r="F43" s="22">
        <v>6.75</v>
      </c>
      <c r="G43" s="22">
        <v>7.37</v>
      </c>
      <c r="H43" s="22">
        <v>0.96</v>
      </c>
      <c r="I43" s="21">
        <v>6.27</v>
      </c>
      <c r="J43" s="22">
        <v>5.04</v>
      </c>
      <c r="K43" s="21">
        <v>6.1</v>
      </c>
      <c r="L43" s="22">
        <v>7.97</v>
      </c>
      <c r="M43" s="22">
        <v>5.12</v>
      </c>
      <c r="N43" s="22">
        <v>5.01</v>
      </c>
      <c r="O43" s="22">
        <v>6.08</v>
      </c>
    </row>
    <row r="44" spans="1:15" s="18" customFormat="1" ht="33.75" x14ac:dyDescent="0.2">
      <c r="A44" s="19" t="s">
        <v>35</v>
      </c>
      <c r="B44" s="20">
        <v>9.6999999999999993</v>
      </c>
      <c r="C44" s="21">
        <v>10.67</v>
      </c>
      <c r="D44" s="22">
        <v>8.76</v>
      </c>
      <c r="E44" s="21">
        <v>8.39</v>
      </c>
      <c r="F44" s="22">
        <v>13.24</v>
      </c>
      <c r="G44" s="22">
        <v>6.62</v>
      </c>
      <c r="H44" s="22">
        <v>2.5099999999999998</v>
      </c>
      <c r="I44" s="21">
        <v>9.9</v>
      </c>
      <c r="J44" s="22">
        <v>9.41</v>
      </c>
      <c r="K44" s="21">
        <v>13.82</v>
      </c>
      <c r="L44" s="22">
        <v>13.55</v>
      </c>
      <c r="M44" s="22">
        <v>9.66</v>
      </c>
      <c r="N44" s="22">
        <v>7.05</v>
      </c>
      <c r="O44" s="22">
        <v>7.08</v>
      </c>
    </row>
    <row r="45" spans="1:15" s="18" customFormat="1" x14ac:dyDescent="0.2">
      <c r="A45" s="19" t="s">
        <v>36</v>
      </c>
      <c r="B45" s="20">
        <v>2.94</v>
      </c>
      <c r="C45" s="21">
        <v>2.33</v>
      </c>
      <c r="D45" s="22">
        <v>3.52</v>
      </c>
      <c r="E45" s="21">
        <v>6.56</v>
      </c>
      <c r="F45" s="22">
        <v>2.4300000000000002</v>
      </c>
      <c r="G45" s="22">
        <v>3.01</v>
      </c>
      <c r="H45" s="22">
        <v>2.0499999999999998</v>
      </c>
      <c r="I45" s="21">
        <v>3.11</v>
      </c>
      <c r="J45" s="22">
        <v>2.69</v>
      </c>
      <c r="K45" s="21">
        <v>4.22</v>
      </c>
      <c r="L45" s="22">
        <v>2.97</v>
      </c>
      <c r="M45" s="22">
        <v>3.69</v>
      </c>
      <c r="N45" s="22">
        <v>2.4300000000000002</v>
      </c>
      <c r="O45" s="22">
        <v>1.47</v>
      </c>
    </row>
    <row r="46" spans="1:15" s="18" customFormat="1" x14ac:dyDescent="0.2">
      <c r="A46" s="9" t="s">
        <v>99</v>
      </c>
      <c r="B46" s="10">
        <f>B45+B44+B43+B42+B41</f>
        <v>20.839999999999996</v>
      </c>
      <c r="C46" s="10">
        <f t="shared" ref="C46:O46" si="5">C45+C44+C43+C42+C41</f>
        <v>20.98</v>
      </c>
      <c r="D46" s="10">
        <f t="shared" si="5"/>
        <v>20.669999999999998</v>
      </c>
      <c r="E46" s="10">
        <f t="shared" si="5"/>
        <v>22.189999999999998</v>
      </c>
      <c r="F46" s="10">
        <f t="shared" si="5"/>
        <v>25.330000000000002</v>
      </c>
      <c r="G46" s="10">
        <f t="shared" si="5"/>
        <v>19.54</v>
      </c>
      <c r="H46" s="10">
        <f t="shared" si="5"/>
        <v>6.0299999999999994</v>
      </c>
      <c r="I46" s="10">
        <f t="shared" si="5"/>
        <v>21.150000000000002</v>
      </c>
      <c r="J46" s="10">
        <f t="shared" si="5"/>
        <v>20.36</v>
      </c>
      <c r="K46" s="10">
        <f t="shared" si="5"/>
        <v>25.55</v>
      </c>
      <c r="L46" s="10">
        <f t="shared" si="5"/>
        <v>26.029999999999998</v>
      </c>
      <c r="M46" s="10">
        <f t="shared" si="5"/>
        <v>20.46</v>
      </c>
      <c r="N46" s="10">
        <f t="shared" si="5"/>
        <v>19.22</v>
      </c>
      <c r="O46" s="10">
        <f t="shared" si="5"/>
        <v>15.55</v>
      </c>
    </row>
    <row r="47" spans="1:15" s="18" customFormat="1" x14ac:dyDescent="0.2">
      <c r="A47" s="19" t="s">
        <v>3</v>
      </c>
      <c r="B47" s="20">
        <v>6.21</v>
      </c>
      <c r="C47" s="21">
        <v>6.92</v>
      </c>
      <c r="D47" s="22">
        <v>5.53</v>
      </c>
      <c r="E47" s="21">
        <v>11.99</v>
      </c>
      <c r="F47" s="22">
        <v>6.36</v>
      </c>
      <c r="G47" s="22">
        <v>3.98</v>
      </c>
      <c r="H47" s="22">
        <v>4.6500000000000004</v>
      </c>
      <c r="I47" s="21">
        <v>4.38</v>
      </c>
      <c r="J47" s="22">
        <v>8.85</v>
      </c>
      <c r="K47" s="21">
        <v>8.48</v>
      </c>
      <c r="L47" s="22">
        <v>6.94</v>
      </c>
      <c r="M47" s="22">
        <v>4.99</v>
      </c>
      <c r="N47" s="22">
        <v>6.24</v>
      </c>
      <c r="O47" s="22">
        <v>4.68</v>
      </c>
    </row>
    <row r="48" spans="1:15" s="18" customFormat="1" x14ac:dyDescent="0.2">
      <c r="A48" s="19"/>
      <c r="B48" s="20"/>
      <c r="C48" s="24"/>
      <c r="D48" s="22"/>
      <c r="E48" s="24"/>
      <c r="F48" s="22"/>
      <c r="G48" s="22"/>
      <c r="H48" s="22"/>
      <c r="I48" s="24"/>
      <c r="J48" s="22"/>
      <c r="K48" s="24"/>
      <c r="L48" s="22"/>
      <c r="M48" s="22"/>
      <c r="N48" s="22"/>
      <c r="O48" s="22"/>
    </row>
    <row r="49" spans="1:15" s="18" customFormat="1" x14ac:dyDescent="0.2">
      <c r="A49" s="31" t="s">
        <v>127</v>
      </c>
      <c r="B49" s="13"/>
    </row>
    <row r="50" spans="1:15" s="18" customFormat="1" x14ac:dyDescent="0.2">
      <c r="A50" s="31" t="s">
        <v>128</v>
      </c>
      <c r="B50" s="13"/>
    </row>
    <row r="51" spans="1:15" s="18" customFormat="1" x14ac:dyDescent="0.2">
      <c r="A51" s="31" t="s">
        <v>129</v>
      </c>
      <c r="B51" s="13"/>
    </row>
    <row r="52" spans="1:15" s="18" customFormat="1" ht="22.5" x14ac:dyDescent="0.2">
      <c r="A52" s="19" t="s">
        <v>38</v>
      </c>
      <c r="B52" s="20">
        <v>28.05</v>
      </c>
      <c r="C52" s="21">
        <v>27.87</v>
      </c>
      <c r="D52" s="22">
        <v>28.21</v>
      </c>
      <c r="E52" s="21">
        <v>14.73</v>
      </c>
      <c r="F52" s="22">
        <v>25.81</v>
      </c>
      <c r="G52" s="22">
        <v>31.54</v>
      </c>
      <c r="H52" s="22">
        <v>40.4</v>
      </c>
      <c r="I52" s="21">
        <v>25.31</v>
      </c>
      <c r="J52" s="22">
        <v>31.99</v>
      </c>
      <c r="K52" s="21">
        <v>25.57</v>
      </c>
      <c r="L52" s="22">
        <v>31.82</v>
      </c>
      <c r="M52" s="22">
        <v>29.41</v>
      </c>
      <c r="N52" s="22">
        <v>28.51</v>
      </c>
      <c r="O52" s="22">
        <v>26.69</v>
      </c>
    </row>
    <row r="53" spans="1:15" s="18" customFormat="1" x14ac:dyDescent="0.2">
      <c r="A53" s="19">
        <v>1</v>
      </c>
      <c r="B53" s="20">
        <v>5.3</v>
      </c>
      <c r="C53" s="21">
        <v>3.41</v>
      </c>
      <c r="D53" s="22">
        <v>7.13</v>
      </c>
      <c r="E53" s="21">
        <v>5.14</v>
      </c>
      <c r="F53" s="22">
        <v>5.35</v>
      </c>
      <c r="G53" s="22">
        <v>3.74</v>
      </c>
      <c r="H53" s="22">
        <v>7.37</v>
      </c>
      <c r="I53" s="21">
        <v>5.94</v>
      </c>
      <c r="J53" s="22">
        <v>4.3899999999999997</v>
      </c>
      <c r="K53" s="21">
        <v>3.07</v>
      </c>
      <c r="L53" s="22">
        <v>9.35</v>
      </c>
      <c r="M53" s="22">
        <v>3.42</v>
      </c>
      <c r="N53" s="22">
        <v>6.66</v>
      </c>
      <c r="O53" s="22">
        <v>4.26</v>
      </c>
    </row>
    <row r="54" spans="1:15" s="18" customFormat="1" x14ac:dyDescent="0.2">
      <c r="A54" s="19">
        <v>2</v>
      </c>
      <c r="B54" s="20">
        <v>13.27</v>
      </c>
      <c r="C54" s="21">
        <v>13.19</v>
      </c>
      <c r="D54" s="22">
        <v>13.35</v>
      </c>
      <c r="E54" s="21">
        <v>20.04</v>
      </c>
      <c r="F54" s="22">
        <v>11.62</v>
      </c>
      <c r="G54" s="22">
        <v>15.21</v>
      </c>
      <c r="H54" s="22">
        <v>11.61</v>
      </c>
      <c r="I54" s="21">
        <v>14.36</v>
      </c>
      <c r="J54" s="22">
        <v>11.71</v>
      </c>
      <c r="K54" s="21">
        <v>15.61</v>
      </c>
      <c r="L54" s="22">
        <v>12</v>
      </c>
      <c r="M54" s="22">
        <v>11.37</v>
      </c>
      <c r="N54" s="22">
        <v>15.19</v>
      </c>
      <c r="O54" s="22">
        <v>10.87</v>
      </c>
    </row>
    <row r="55" spans="1:15" s="18" customFormat="1" x14ac:dyDescent="0.2">
      <c r="A55" s="19">
        <v>3</v>
      </c>
      <c r="B55" s="20">
        <v>15.71</v>
      </c>
      <c r="C55" s="21">
        <v>13.19</v>
      </c>
      <c r="D55" s="22">
        <v>18.14</v>
      </c>
      <c r="E55" s="21">
        <v>13.38</v>
      </c>
      <c r="F55" s="22">
        <v>17.350000000000001</v>
      </c>
      <c r="G55" s="22">
        <v>13.84</v>
      </c>
      <c r="H55" s="22">
        <v>14.17</v>
      </c>
      <c r="I55" s="21">
        <v>16.690000000000001</v>
      </c>
      <c r="J55" s="22">
        <v>14.29</v>
      </c>
      <c r="K55" s="21">
        <v>17.39</v>
      </c>
      <c r="L55" s="22">
        <v>16.149999999999999</v>
      </c>
      <c r="M55" s="22">
        <v>15.88</v>
      </c>
      <c r="N55" s="22">
        <v>12.74</v>
      </c>
      <c r="O55" s="22">
        <v>17.079999999999998</v>
      </c>
    </row>
    <row r="56" spans="1:15" s="18" customFormat="1" x14ac:dyDescent="0.2">
      <c r="A56" s="19">
        <v>4</v>
      </c>
      <c r="B56" s="20">
        <v>10.53</v>
      </c>
      <c r="C56" s="21">
        <v>12.11</v>
      </c>
      <c r="D56" s="22">
        <v>9</v>
      </c>
      <c r="E56" s="21">
        <v>8.4</v>
      </c>
      <c r="F56" s="22">
        <v>11.28</v>
      </c>
      <c r="G56" s="22">
        <v>11.22</v>
      </c>
      <c r="H56" s="22">
        <v>8.51</v>
      </c>
      <c r="I56" s="21">
        <v>10.54</v>
      </c>
      <c r="J56" s="22">
        <v>10.52</v>
      </c>
      <c r="K56" s="21">
        <v>11.1</v>
      </c>
      <c r="L56" s="22">
        <v>10.88</v>
      </c>
      <c r="M56" s="22">
        <v>10.39</v>
      </c>
      <c r="N56" s="22">
        <v>9.32</v>
      </c>
      <c r="O56" s="22">
        <v>12.06</v>
      </c>
    </row>
    <row r="57" spans="1:15" s="18" customFormat="1" x14ac:dyDescent="0.2">
      <c r="A57" s="19">
        <v>5</v>
      </c>
      <c r="B57" s="20">
        <v>9.09</v>
      </c>
      <c r="C57" s="21">
        <v>10.63</v>
      </c>
      <c r="D57" s="22">
        <v>7.58</v>
      </c>
      <c r="E57" s="21">
        <v>7.16</v>
      </c>
      <c r="F57" s="22">
        <v>10.51</v>
      </c>
      <c r="G57" s="22">
        <v>7.38</v>
      </c>
      <c r="H57" s="22">
        <v>7.8</v>
      </c>
      <c r="I57" s="21">
        <v>10.91</v>
      </c>
      <c r="J57" s="22">
        <v>6.46</v>
      </c>
      <c r="K57" s="21">
        <v>6.88</v>
      </c>
      <c r="L57" s="22">
        <v>11.04</v>
      </c>
      <c r="M57" s="22">
        <v>9.6999999999999993</v>
      </c>
      <c r="N57" s="22">
        <v>8.14</v>
      </c>
      <c r="O57" s="22">
        <v>11.36</v>
      </c>
    </row>
    <row r="58" spans="1:15" s="18" customFormat="1" x14ac:dyDescent="0.2">
      <c r="A58" s="19">
        <v>6</v>
      </c>
      <c r="B58" s="20">
        <v>4.29</v>
      </c>
      <c r="C58" s="21">
        <v>5.0199999999999996</v>
      </c>
      <c r="D58" s="22">
        <v>3.59</v>
      </c>
      <c r="E58" s="21">
        <v>2.3199999999999998</v>
      </c>
      <c r="F58" s="22">
        <v>5.94</v>
      </c>
      <c r="G58" s="22">
        <v>3.26</v>
      </c>
      <c r="H58" s="22">
        <v>1.38</v>
      </c>
      <c r="I58" s="21">
        <v>5.89</v>
      </c>
      <c r="J58" s="22">
        <v>2</v>
      </c>
      <c r="K58" s="21">
        <v>5.86</v>
      </c>
      <c r="L58" s="22">
        <v>0.7</v>
      </c>
      <c r="M58" s="22">
        <v>4.37</v>
      </c>
      <c r="N58" s="22">
        <v>4.25</v>
      </c>
      <c r="O58" s="22">
        <v>4.9800000000000004</v>
      </c>
    </row>
    <row r="59" spans="1:15" s="18" customFormat="1" x14ac:dyDescent="0.2">
      <c r="A59" s="19" t="s">
        <v>39</v>
      </c>
      <c r="B59" s="20">
        <v>8.9499999999999993</v>
      </c>
      <c r="C59" s="21">
        <v>9.39</v>
      </c>
      <c r="D59" s="22">
        <v>8.52</v>
      </c>
      <c r="E59" s="21">
        <v>11.45</v>
      </c>
      <c r="F59" s="22">
        <v>7.92</v>
      </c>
      <c r="G59" s="22">
        <v>10.77</v>
      </c>
      <c r="H59" s="22">
        <v>8.2899999999999991</v>
      </c>
      <c r="I59" s="21">
        <v>7.08</v>
      </c>
      <c r="J59" s="22">
        <v>11.64</v>
      </c>
      <c r="K59" s="21">
        <v>7.77</v>
      </c>
      <c r="L59" s="22">
        <v>5.88</v>
      </c>
      <c r="M59" s="22">
        <v>9.76</v>
      </c>
      <c r="N59" s="22">
        <v>10.59</v>
      </c>
      <c r="O59" s="22">
        <v>8.9</v>
      </c>
    </row>
    <row r="60" spans="1:15" s="18" customFormat="1" x14ac:dyDescent="0.2">
      <c r="A60" s="19" t="s">
        <v>28</v>
      </c>
      <c r="B60" s="20">
        <v>4.8099999999999996</v>
      </c>
      <c r="C60" s="21">
        <v>5.17</v>
      </c>
      <c r="D60" s="22">
        <v>4.47</v>
      </c>
      <c r="E60" s="21">
        <v>17.37</v>
      </c>
      <c r="F60" s="22">
        <v>4.21</v>
      </c>
      <c r="G60" s="22">
        <v>3.04</v>
      </c>
      <c r="H60" s="22">
        <v>0.47</v>
      </c>
      <c r="I60" s="21">
        <v>3.29</v>
      </c>
      <c r="J60" s="22">
        <v>7</v>
      </c>
      <c r="K60" s="21">
        <v>6.75</v>
      </c>
      <c r="L60" s="22">
        <v>2.1800000000000002</v>
      </c>
      <c r="M60" s="22">
        <v>5.71</v>
      </c>
      <c r="N60" s="22">
        <v>4.59</v>
      </c>
      <c r="O60" s="22">
        <v>3.8</v>
      </c>
    </row>
    <row r="61" spans="1:15" s="18" customFormat="1" x14ac:dyDescent="0.2">
      <c r="A61" s="19"/>
      <c r="B61" s="20"/>
      <c r="C61" s="24"/>
      <c r="D61" s="22"/>
      <c r="E61" s="24"/>
      <c r="F61" s="22"/>
      <c r="G61" s="22"/>
      <c r="H61" s="22"/>
      <c r="I61" s="24"/>
      <c r="J61" s="22"/>
      <c r="K61" s="24"/>
      <c r="L61" s="22"/>
      <c r="M61" s="22"/>
      <c r="N61" s="22"/>
      <c r="O61" s="22"/>
    </row>
    <row r="62" spans="1:15" s="18" customFormat="1" x14ac:dyDescent="0.2">
      <c r="A62" s="31" t="s">
        <v>130</v>
      </c>
      <c r="B62" s="20"/>
      <c r="C62" s="24"/>
      <c r="D62" s="22"/>
      <c r="E62" s="24"/>
      <c r="F62" s="22"/>
      <c r="G62" s="22"/>
      <c r="H62" s="22"/>
      <c r="I62" s="24"/>
      <c r="J62" s="22"/>
      <c r="K62" s="24"/>
      <c r="L62" s="22"/>
      <c r="M62" s="22"/>
      <c r="N62" s="22"/>
      <c r="O62" s="22"/>
    </row>
    <row r="63" spans="1:15" s="18" customFormat="1" x14ac:dyDescent="0.2">
      <c r="A63" s="31" t="s">
        <v>131</v>
      </c>
      <c r="B63" s="20"/>
      <c r="C63" s="24"/>
      <c r="D63" s="22"/>
      <c r="E63" s="24"/>
      <c r="F63" s="22"/>
      <c r="G63" s="22"/>
      <c r="H63" s="22"/>
      <c r="I63" s="24"/>
      <c r="J63" s="22"/>
      <c r="K63" s="24"/>
      <c r="L63" s="22"/>
      <c r="M63" s="22"/>
      <c r="N63" s="22"/>
      <c r="O63" s="22"/>
    </row>
    <row r="64" spans="1:15" s="18" customFormat="1" x14ac:dyDescent="0.2">
      <c r="A64" s="5" t="s">
        <v>40</v>
      </c>
      <c r="B64" s="13"/>
    </row>
    <row r="65" spans="1:15" s="18" customFormat="1" x14ac:dyDescent="0.2">
      <c r="A65" s="19" t="s">
        <v>41</v>
      </c>
      <c r="B65" s="20">
        <v>1.83</v>
      </c>
      <c r="C65" s="21">
        <v>2.67</v>
      </c>
      <c r="D65" s="22">
        <v>1.02</v>
      </c>
      <c r="E65" s="21">
        <v>1.19</v>
      </c>
      <c r="F65" s="22">
        <v>2.5299999999999998</v>
      </c>
      <c r="G65" s="22">
        <v>1.38</v>
      </c>
      <c r="H65" s="22">
        <v>0.47</v>
      </c>
      <c r="I65" s="21">
        <v>2.02</v>
      </c>
      <c r="J65" s="22">
        <v>1.56</v>
      </c>
      <c r="K65" s="21">
        <v>3.67</v>
      </c>
      <c r="L65" s="22">
        <v>0.14000000000000001</v>
      </c>
      <c r="M65" s="22">
        <v>1.05</v>
      </c>
      <c r="N65" s="22">
        <v>0.65</v>
      </c>
      <c r="O65" s="22">
        <v>3.78</v>
      </c>
    </row>
    <row r="66" spans="1:15" s="18" customFormat="1" x14ac:dyDescent="0.2">
      <c r="A66" s="19" t="s">
        <v>42</v>
      </c>
      <c r="B66" s="20">
        <v>1.86</v>
      </c>
      <c r="C66" s="21">
        <v>1.93</v>
      </c>
      <c r="D66" s="22">
        <v>1.79</v>
      </c>
      <c r="E66" s="21">
        <v>2.5499999999999998</v>
      </c>
      <c r="F66" s="22">
        <v>2.44</v>
      </c>
      <c r="G66" s="22">
        <v>0.85</v>
      </c>
      <c r="H66" s="22">
        <v>0.71</v>
      </c>
      <c r="I66" s="21">
        <v>2.63</v>
      </c>
      <c r="J66" s="22">
        <v>0.75</v>
      </c>
      <c r="K66" s="21">
        <v>2.41</v>
      </c>
      <c r="L66" s="22">
        <v>3.81</v>
      </c>
      <c r="M66" s="22">
        <v>1.1399999999999999</v>
      </c>
      <c r="N66" s="22">
        <v>1.86</v>
      </c>
      <c r="O66" s="22">
        <v>0.82</v>
      </c>
    </row>
    <row r="67" spans="1:15" s="18" customFormat="1" x14ac:dyDescent="0.2">
      <c r="A67" s="9" t="s">
        <v>117</v>
      </c>
      <c r="B67" s="10">
        <f>B66+B65</f>
        <v>3.6900000000000004</v>
      </c>
      <c r="C67" s="10">
        <f t="shared" ref="C67:O67" si="6">C66+C65</f>
        <v>4.5999999999999996</v>
      </c>
      <c r="D67" s="10">
        <f t="shared" si="6"/>
        <v>2.81</v>
      </c>
      <c r="E67" s="10">
        <f t="shared" si="6"/>
        <v>3.7399999999999998</v>
      </c>
      <c r="F67" s="10">
        <f t="shared" si="6"/>
        <v>4.97</v>
      </c>
      <c r="G67" s="10">
        <f t="shared" si="6"/>
        <v>2.23</v>
      </c>
      <c r="H67" s="10">
        <f t="shared" si="6"/>
        <v>1.18</v>
      </c>
      <c r="I67" s="10">
        <f t="shared" si="6"/>
        <v>4.6500000000000004</v>
      </c>
      <c r="J67" s="10">
        <f t="shared" si="6"/>
        <v>2.31</v>
      </c>
      <c r="K67" s="10">
        <f t="shared" si="6"/>
        <v>6.08</v>
      </c>
      <c r="L67" s="10">
        <f t="shared" si="6"/>
        <v>3.95</v>
      </c>
      <c r="M67" s="10">
        <f t="shared" si="6"/>
        <v>2.19</v>
      </c>
      <c r="N67" s="10">
        <f t="shared" si="6"/>
        <v>2.5100000000000002</v>
      </c>
      <c r="O67" s="10">
        <f t="shared" si="6"/>
        <v>4.5999999999999996</v>
      </c>
    </row>
    <row r="68" spans="1:15" s="18" customFormat="1" x14ac:dyDescent="0.2">
      <c r="A68" s="19" t="s">
        <v>43</v>
      </c>
      <c r="B68" s="20">
        <v>29.86</v>
      </c>
      <c r="C68" s="21">
        <v>32.450000000000003</v>
      </c>
      <c r="D68" s="22">
        <v>27.35</v>
      </c>
      <c r="E68" s="21">
        <v>29.1</v>
      </c>
      <c r="F68" s="22">
        <v>31.28</v>
      </c>
      <c r="G68" s="22">
        <v>27.16</v>
      </c>
      <c r="H68" s="22">
        <v>29.12</v>
      </c>
      <c r="I68" s="21">
        <v>27.54</v>
      </c>
      <c r="J68" s="22">
        <v>33.200000000000003</v>
      </c>
      <c r="K68" s="21">
        <v>24.57</v>
      </c>
      <c r="L68" s="22">
        <v>26.78</v>
      </c>
      <c r="M68" s="22">
        <v>30.86</v>
      </c>
      <c r="N68" s="22">
        <v>31.45</v>
      </c>
      <c r="O68" s="22">
        <v>32.380000000000003</v>
      </c>
    </row>
    <row r="69" spans="1:15" s="18" customFormat="1" x14ac:dyDescent="0.2">
      <c r="A69" s="19" t="s">
        <v>44</v>
      </c>
      <c r="B69" s="20">
        <v>19.04</v>
      </c>
      <c r="C69" s="21">
        <v>20.28</v>
      </c>
      <c r="D69" s="22">
        <v>17.84</v>
      </c>
      <c r="E69" s="21">
        <v>15.33</v>
      </c>
      <c r="F69" s="22">
        <v>22.2</v>
      </c>
      <c r="G69" s="22">
        <v>17.21</v>
      </c>
      <c r="H69" s="22">
        <v>13.2</v>
      </c>
      <c r="I69" s="21">
        <v>22.66</v>
      </c>
      <c r="J69" s="22">
        <v>13.83</v>
      </c>
      <c r="K69" s="21">
        <v>22.92</v>
      </c>
      <c r="L69" s="22">
        <v>14.75</v>
      </c>
      <c r="M69" s="22">
        <v>23.72</v>
      </c>
      <c r="N69" s="22">
        <v>16.52</v>
      </c>
      <c r="O69" s="22">
        <v>16.600000000000001</v>
      </c>
    </row>
    <row r="70" spans="1:15" s="18" customFormat="1" x14ac:dyDescent="0.2">
      <c r="A70" s="19" t="s">
        <v>45</v>
      </c>
      <c r="B70" s="20">
        <v>37.840000000000003</v>
      </c>
      <c r="C70" s="21">
        <v>32.06</v>
      </c>
      <c r="D70" s="22">
        <v>43.44</v>
      </c>
      <c r="E70" s="21">
        <v>27.88</v>
      </c>
      <c r="F70" s="22">
        <v>33.880000000000003</v>
      </c>
      <c r="G70" s="22">
        <v>45.86</v>
      </c>
      <c r="H70" s="22">
        <v>47.74</v>
      </c>
      <c r="I70" s="21">
        <v>37.25</v>
      </c>
      <c r="J70" s="22">
        <v>38.69</v>
      </c>
      <c r="K70" s="21">
        <v>34.74</v>
      </c>
      <c r="L70" s="22">
        <v>47.31</v>
      </c>
      <c r="M70" s="22">
        <v>33.72</v>
      </c>
      <c r="N70" s="22">
        <v>36.72</v>
      </c>
      <c r="O70" s="22">
        <v>42.74</v>
      </c>
    </row>
    <row r="71" spans="1:15" s="18" customFormat="1" x14ac:dyDescent="0.2">
      <c r="A71" s="9" t="s">
        <v>118</v>
      </c>
      <c r="B71" s="10">
        <f t="shared" ref="B71:O71" si="7">B70+B69</f>
        <v>56.88</v>
      </c>
      <c r="C71" s="10">
        <f t="shared" si="7"/>
        <v>52.34</v>
      </c>
      <c r="D71" s="10">
        <f t="shared" si="7"/>
        <v>61.28</v>
      </c>
      <c r="E71" s="10">
        <f t="shared" si="7"/>
        <v>43.21</v>
      </c>
      <c r="F71" s="10">
        <f t="shared" si="7"/>
        <v>56.08</v>
      </c>
      <c r="G71" s="10">
        <f t="shared" si="7"/>
        <v>63.07</v>
      </c>
      <c r="H71" s="10">
        <f t="shared" si="7"/>
        <v>60.94</v>
      </c>
      <c r="I71" s="10">
        <f t="shared" si="7"/>
        <v>59.91</v>
      </c>
      <c r="J71" s="10">
        <f t="shared" si="7"/>
        <v>52.519999999999996</v>
      </c>
      <c r="K71" s="10">
        <f t="shared" si="7"/>
        <v>57.660000000000004</v>
      </c>
      <c r="L71" s="10">
        <f t="shared" si="7"/>
        <v>62.06</v>
      </c>
      <c r="M71" s="10">
        <f t="shared" si="7"/>
        <v>57.44</v>
      </c>
      <c r="N71" s="10">
        <f t="shared" si="7"/>
        <v>53.239999999999995</v>
      </c>
      <c r="O71" s="10">
        <f t="shared" si="7"/>
        <v>59.34</v>
      </c>
    </row>
    <row r="72" spans="1:15" s="18" customFormat="1" x14ac:dyDescent="0.2">
      <c r="A72" s="19" t="s">
        <v>28</v>
      </c>
      <c r="B72" s="20">
        <v>9.56</v>
      </c>
      <c r="C72" s="21">
        <v>10.6</v>
      </c>
      <c r="D72" s="22">
        <v>8.56</v>
      </c>
      <c r="E72" s="21">
        <v>23.96</v>
      </c>
      <c r="F72" s="22">
        <v>7.66</v>
      </c>
      <c r="G72" s="22">
        <v>7.53</v>
      </c>
      <c r="H72" s="22">
        <v>8.75</v>
      </c>
      <c r="I72" s="21">
        <v>7.89</v>
      </c>
      <c r="J72" s="22">
        <v>11.96</v>
      </c>
      <c r="K72" s="21">
        <v>11.69</v>
      </c>
      <c r="L72" s="22">
        <v>7.21</v>
      </c>
      <c r="M72" s="22">
        <v>9.52</v>
      </c>
      <c r="N72" s="22">
        <v>12.81</v>
      </c>
      <c r="O72" s="22">
        <v>3.68</v>
      </c>
    </row>
    <row r="73" spans="1:15" s="18" customFormat="1" x14ac:dyDescent="0.2">
      <c r="A73" s="5" t="s">
        <v>46</v>
      </c>
      <c r="B73" s="13"/>
    </row>
    <row r="74" spans="1:15" s="18" customFormat="1" x14ac:dyDescent="0.2">
      <c r="A74" s="19" t="s">
        <v>41</v>
      </c>
      <c r="B74" s="20">
        <v>1.0900000000000001</v>
      </c>
      <c r="C74" s="21">
        <v>1.31</v>
      </c>
      <c r="D74" s="22">
        <v>0.88</v>
      </c>
      <c r="E74" s="21">
        <v>1.97</v>
      </c>
      <c r="F74" s="22">
        <v>1.2</v>
      </c>
      <c r="G74" s="22">
        <v>1.1499999999999999</v>
      </c>
      <c r="H74" s="22">
        <v>0</v>
      </c>
      <c r="I74" s="21">
        <v>1.06</v>
      </c>
      <c r="J74" s="22">
        <v>1.1299999999999999</v>
      </c>
      <c r="K74" s="21">
        <v>2.34</v>
      </c>
      <c r="L74" s="22">
        <v>0.14000000000000001</v>
      </c>
      <c r="M74" s="22">
        <v>0.46</v>
      </c>
      <c r="N74" s="22">
        <v>0.8</v>
      </c>
      <c r="O74" s="22">
        <v>1.52</v>
      </c>
    </row>
    <row r="75" spans="1:15" s="18" customFormat="1" x14ac:dyDescent="0.2">
      <c r="A75" s="19" t="s">
        <v>42</v>
      </c>
      <c r="B75" s="20">
        <v>3.11</v>
      </c>
      <c r="C75" s="21">
        <v>4.3899999999999997</v>
      </c>
      <c r="D75" s="22">
        <v>1.87</v>
      </c>
      <c r="E75" s="21">
        <v>5.18</v>
      </c>
      <c r="F75" s="22">
        <v>4.09</v>
      </c>
      <c r="G75" s="22">
        <v>1.51</v>
      </c>
      <c r="H75" s="22">
        <v>0.44</v>
      </c>
      <c r="I75" s="21">
        <v>4.07</v>
      </c>
      <c r="J75" s="22">
        <v>1.73</v>
      </c>
      <c r="K75" s="21">
        <v>2.4</v>
      </c>
      <c r="L75" s="22">
        <v>1.32</v>
      </c>
      <c r="M75" s="22">
        <v>1.24</v>
      </c>
      <c r="N75" s="22">
        <v>4.38</v>
      </c>
      <c r="O75" s="22">
        <v>5.29</v>
      </c>
    </row>
    <row r="76" spans="1:15" s="18" customFormat="1" x14ac:dyDescent="0.2">
      <c r="A76" s="9" t="s">
        <v>117</v>
      </c>
      <c r="B76" s="10">
        <f t="shared" ref="B76:O76" si="8">B75+B74</f>
        <v>4.2</v>
      </c>
      <c r="C76" s="10">
        <f t="shared" si="8"/>
        <v>5.6999999999999993</v>
      </c>
      <c r="D76" s="10">
        <f t="shared" si="8"/>
        <v>2.75</v>
      </c>
      <c r="E76" s="10">
        <f t="shared" si="8"/>
        <v>7.1499999999999995</v>
      </c>
      <c r="F76" s="10">
        <f t="shared" si="8"/>
        <v>5.29</v>
      </c>
      <c r="G76" s="10">
        <f t="shared" si="8"/>
        <v>2.66</v>
      </c>
      <c r="H76" s="10">
        <f t="shared" si="8"/>
        <v>0.44</v>
      </c>
      <c r="I76" s="10">
        <f t="shared" si="8"/>
        <v>5.1300000000000008</v>
      </c>
      <c r="J76" s="10">
        <f t="shared" si="8"/>
        <v>2.86</v>
      </c>
      <c r="K76" s="10">
        <f t="shared" si="8"/>
        <v>4.74</v>
      </c>
      <c r="L76" s="10">
        <f t="shared" si="8"/>
        <v>1.46</v>
      </c>
      <c r="M76" s="10">
        <f t="shared" si="8"/>
        <v>1.7</v>
      </c>
      <c r="N76" s="10">
        <f t="shared" si="8"/>
        <v>5.18</v>
      </c>
      <c r="O76" s="10">
        <f t="shared" si="8"/>
        <v>6.8100000000000005</v>
      </c>
    </row>
    <row r="77" spans="1:15" s="18" customFormat="1" x14ac:dyDescent="0.2">
      <c r="A77" s="19" t="s">
        <v>43</v>
      </c>
      <c r="B77" s="20">
        <v>29.51</v>
      </c>
      <c r="C77" s="21">
        <v>30.41</v>
      </c>
      <c r="D77" s="22">
        <v>28.64</v>
      </c>
      <c r="E77" s="21">
        <v>22.19</v>
      </c>
      <c r="F77" s="22">
        <v>30.76</v>
      </c>
      <c r="G77" s="22">
        <v>27.14</v>
      </c>
      <c r="H77" s="22">
        <v>33.549999999999997</v>
      </c>
      <c r="I77" s="21">
        <v>29.42</v>
      </c>
      <c r="J77" s="22">
        <v>29.65</v>
      </c>
      <c r="K77" s="21">
        <v>28.45</v>
      </c>
      <c r="L77" s="22">
        <v>26.58</v>
      </c>
      <c r="M77" s="22">
        <v>34.630000000000003</v>
      </c>
      <c r="N77" s="22">
        <v>28.24</v>
      </c>
      <c r="O77" s="22">
        <v>26.98</v>
      </c>
    </row>
    <row r="78" spans="1:15" s="18" customFormat="1" x14ac:dyDescent="0.2">
      <c r="A78" s="19" t="s">
        <v>44</v>
      </c>
      <c r="B78" s="20">
        <v>23.46</v>
      </c>
      <c r="C78" s="21">
        <v>22.86</v>
      </c>
      <c r="D78" s="22">
        <v>24.03</v>
      </c>
      <c r="E78" s="21">
        <v>22.27</v>
      </c>
      <c r="F78" s="22">
        <v>25.24</v>
      </c>
      <c r="G78" s="22">
        <v>21.07</v>
      </c>
      <c r="H78" s="22">
        <v>21.36</v>
      </c>
      <c r="I78" s="21">
        <v>26.86</v>
      </c>
      <c r="J78" s="22">
        <v>18.559999999999999</v>
      </c>
      <c r="K78" s="21">
        <v>21.64</v>
      </c>
      <c r="L78" s="22">
        <v>25.24</v>
      </c>
      <c r="M78" s="22">
        <v>23.71</v>
      </c>
      <c r="N78" s="22">
        <v>24.73</v>
      </c>
      <c r="O78" s="22">
        <v>22.54</v>
      </c>
    </row>
    <row r="79" spans="1:15" s="18" customFormat="1" x14ac:dyDescent="0.2">
      <c r="A79" s="19" t="s">
        <v>45</v>
      </c>
      <c r="B79" s="20">
        <v>34.94</v>
      </c>
      <c r="C79" s="21">
        <v>32.64</v>
      </c>
      <c r="D79" s="22">
        <v>37.159999999999997</v>
      </c>
      <c r="E79" s="21">
        <v>28.65</v>
      </c>
      <c r="F79" s="22">
        <v>32.979999999999997</v>
      </c>
      <c r="G79" s="22">
        <v>41.15</v>
      </c>
      <c r="H79" s="22">
        <v>37.729999999999997</v>
      </c>
      <c r="I79" s="21">
        <v>32.21</v>
      </c>
      <c r="J79" s="22">
        <v>38.869999999999997</v>
      </c>
      <c r="K79" s="21">
        <v>36.67</v>
      </c>
      <c r="L79" s="22">
        <v>41.17</v>
      </c>
      <c r="M79" s="22">
        <v>30.65</v>
      </c>
      <c r="N79" s="22">
        <v>31.46</v>
      </c>
      <c r="O79" s="22">
        <v>40.44</v>
      </c>
    </row>
    <row r="80" spans="1:15" s="18" customFormat="1" x14ac:dyDescent="0.2">
      <c r="A80" s="9" t="s">
        <v>118</v>
      </c>
      <c r="B80" s="10">
        <f t="shared" ref="B80:O80" si="9">B79+B78</f>
        <v>58.4</v>
      </c>
      <c r="C80" s="10">
        <f t="shared" si="9"/>
        <v>55.5</v>
      </c>
      <c r="D80" s="10">
        <f t="shared" si="9"/>
        <v>61.19</v>
      </c>
      <c r="E80" s="10">
        <f t="shared" si="9"/>
        <v>50.92</v>
      </c>
      <c r="F80" s="10">
        <f t="shared" si="9"/>
        <v>58.22</v>
      </c>
      <c r="G80" s="10">
        <f t="shared" si="9"/>
        <v>62.22</v>
      </c>
      <c r="H80" s="10">
        <f t="shared" si="9"/>
        <v>59.089999999999996</v>
      </c>
      <c r="I80" s="10">
        <f t="shared" si="9"/>
        <v>59.07</v>
      </c>
      <c r="J80" s="10">
        <f t="shared" si="9"/>
        <v>57.429999999999993</v>
      </c>
      <c r="K80" s="10">
        <f t="shared" si="9"/>
        <v>58.31</v>
      </c>
      <c r="L80" s="10">
        <f t="shared" si="9"/>
        <v>66.41</v>
      </c>
      <c r="M80" s="10">
        <f t="shared" si="9"/>
        <v>54.36</v>
      </c>
      <c r="N80" s="10">
        <f t="shared" si="9"/>
        <v>56.19</v>
      </c>
      <c r="O80" s="10">
        <f t="shared" si="9"/>
        <v>62.98</v>
      </c>
    </row>
    <row r="81" spans="1:15" s="18" customFormat="1" x14ac:dyDescent="0.2">
      <c r="A81" s="19" t="s">
        <v>28</v>
      </c>
      <c r="B81" s="20">
        <v>7.89</v>
      </c>
      <c r="C81" s="21">
        <v>8.39</v>
      </c>
      <c r="D81" s="22">
        <v>7.41</v>
      </c>
      <c r="E81" s="21">
        <v>19.73</v>
      </c>
      <c r="F81" s="22">
        <v>5.73</v>
      </c>
      <c r="G81" s="22">
        <v>7.98</v>
      </c>
      <c r="H81" s="22">
        <v>6.92</v>
      </c>
      <c r="I81" s="21">
        <v>6.39</v>
      </c>
      <c r="J81" s="22">
        <v>10.06</v>
      </c>
      <c r="K81" s="21">
        <v>8.49</v>
      </c>
      <c r="L81" s="22">
        <v>5.54</v>
      </c>
      <c r="M81" s="22">
        <v>9.32</v>
      </c>
      <c r="N81" s="22">
        <v>10.38</v>
      </c>
      <c r="O81" s="22">
        <v>3.23</v>
      </c>
    </row>
    <row r="82" spans="1:15" s="18" customFormat="1" x14ac:dyDescent="0.2">
      <c r="A82" s="5" t="s">
        <v>47</v>
      </c>
      <c r="B82" s="13"/>
    </row>
    <row r="83" spans="1:15" s="18" customFormat="1" x14ac:dyDescent="0.2">
      <c r="A83" s="19" t="s">
        <v>41</v>
      </c>
      <c r="B83" s="20">
        <v>1.49</v>
      </c>
      <c r="C83" s="21">
        <v>1.71</v>
      </c>
      <c r="D83" s="22">
        <v>1.29</v>
      </c>
      <c r="E83" s="21">
        <v>0.77</v>
      </c>
      <c r="F83" s="22">
        <v>2.2400000000000002</v>
      </c>
      <c r="G83" s="22">
        <v>1.08</v>
      </c>
      <c r="H83" s="22">
        <v>0</v>
      </c>
      <c r="I83" s="21">
        <v>1.4</v>
      </c>
      <c r="J83" s="22">
        <v>1.63</v>
      </c>
      <c r="K83" s="21">
        <v>3.56</v>
      </c>
      <c r="L83" s="22">
        <v>2.96</v>
      </c>
      <c r="M83" s="22">
        <v>0</v>
      </c>
      <c r="N83" s="22">
        <v>0.28999999999999998</v>
      </c>
      <c r="O83" s="22">
        <v>1.95</v>
      </c>
    </row>
    <row r="84" spans="1:15" s="18" customFormat="1" x14ac:dyDescent="0.2">
      <c r="A84" s="19" t="s">
        <v>42</v>
      </c>
      <c r="B84" s="20">
        <v>2.04</v>
      </c>
      <c r="C84" s="21">
        <v>2.4500000000000002</v>
      </c>
      <c r="D84" s="22">
        <v>1.63</v>
      </c>
      <c r="E84" s="21">
        <v>1.58</v>
      </c>
      <c r="F84" s="22">
        <v>2.82</v>
      </c>
      <c r="G84" s="22">
        <v>1.25</v>
      </c>
      <c r="H84" s="22">
        <v>0.71</v>
      </c>
      <c r="I84" s="21">
        <v>3.17</v>
      </c>
      <c r="J84" s="22">
        <v>0.41</v>
      </c>
      <c r="K84" s="21">
        <v>4.37</v>
      </c>
      <c r="L84" s="22">
        <v>1.1100000000000001</v>
      </c>
      <c r="M84" s="22">
        <v>0.83</v>
      </c>
      <c r="N84" s="22">
        <v>2.04</v>
      </c>
      <c r="O84" s="22">
        <v>1.45</v>
      </c>
    </row>
    <row r="85" spans="1:15" s="18" customFormat="1" x14ac:dyDescent="0.2">
      <c r="A85" s="9" t="s">
        <v>117</v>
      </c>
      <c r="B85" s="10">
        <f t="shared" ref="B85:O85" si="10">B84+B83</f>
        <v>3.5300000000000002</v>
      </c>
      <c r="C85" s="10">
        <f t="shared" si="10"/>
        <v>4.16</v>
      </c>
      <c r="D85" s="10">
        <f t="shared" si="10"/>
        <v>2.92</v>
      </c>
      <c r="E85" s="10">
        <f t="shared" si="10"/>
        <v>2.35</v>
      </c>
      <c r="F85" s="10">
        <f t="shared" si="10"/>
        <v>5.0600000000000005</v>
      </c>
      <c r="G85" s="10">
        <f t="shared" si="10"/>
        <v>2.33</v>
      </c>
      <c r="H85" s="10">
        <f t="shared" si="10"/>
        <v>0.71</v>
      </c>
      <c r="I85" s="10">
        <f t="shared" si="10"/>
        <v>4.57</v>
      </c>
      <c r="J85" s="10">
        <f t="shared" si="10"/>
        <v>2.04</v>
      </c>
      <c r="K85" s="10">
        <f t="shared" si="10"/>
        <v>7.93</v>
      </c>
      <c r="L85" s="10">
        <f t="shared" si="10"/>
        <v>4.07</v>
      </c>
      <c r="M85" s="10">
        <f t="shared" si="10"/>
        <v>0.83</v>
      </c>
      <c r="N85" s="10">
        <f t="shared" si="10"/>
        <v>2.33</v>
      </c>
      <c r="O85" s="10">
        <f t="shared" si="10"/>
        <v>3.4</v>
      </c>
    </row>
    <row r="86" spans="1:15" s="18" customFormat="1" x14ac:dyDescent="0.2">
      <c r="A86" s="19" t="s">
        <v>43</v>
      </c>
      <c r="B86" s="20">
        <v>31.04</v>
      </c>
      <c r="C86" s="21">
        <v>33.49</v>
      </c>
      <c r="D86" s="22">
        <v>28.67</v>
      </c>
      <c r="E86" s="21">
        <v>27.48</v>
      </c>
      <c r="F86" s="22">
        <v>34.479999999999997</v>
      </c>
      <c r="G86" s="22">
        <v>27.82</v>
      </c>
      <c r="H86" s="22">
        <v>26</v>
      </c>
      <c r="I86" s="21">
        <v>29.74</v>
      </c>
      <c r="J86" s="22">
        <v>32.909999999999997</v>
      </c>
      <c r="K86" s="21">
        <v>24.5</v>
      </c>
      <c r="L86" s="22">
        <v>28.84</v>
      </c>
      <c r="M86" s="22">
        <v>34.93</v>
      </c>
      <c r="N86" s="22">
        <v>34.869999999999997</v>
      </c>
      <c r="O86" s="22">
        <v>27.95</v>
      </c>
    </row>
    <row r="87" spans="1:15" s="18" customFormat="1" x14ac:dyDescent="0.2">
      <c r="A87" s="19" t="s">
        <v>44</v>
      </c>
      <c r="B87" s="20">
        <v>16.649999999999999</v>
      </c>
      <c r="C87" s="21">
        <v>15.79</v>
      </c>
      <c r="D87" s="22">
        <v>17.48</v>
      </c>
      <c r="E87" s="21">
        <v>16.649999999999999</v>
      </c>
      <c r="F87" s="22">
        <v>18.34</v>
      </c>
      <c r="G87" s="22">
        <v>17.760000000000002</v>
      </c>
      <c r="H87" s="22">
        <v>9.3000000000000007</v>
      </c>
      <c r="I87" s="21">
        <v>20.92</v>
      </c>
      <c r="J87" s="22">
        <v>10.51</v>
      </c>
      <c r="K87" s="21">
        <v>19.54</v>
      </c>
      <c r="L87" s="22">
        <v>12.97</v>
      </c>
      <c r="M87" s="22">
        <v>18.010000000000002</v>
      </c>
      <c r="N87" s="22">
        <v>14.52</v>
      </c>
      <c r="O87" s="22">
        <v>17.55</v>
      </c>
    </row>
    <row r="88" spans="1:15" s="18" customFormat="1" x14ac:dyDescent="0.2">
      <c r="A88" s="19" t="s">
        <v>45</v>
      </c>
      <c r="B88" s="20">
        <v>36.450000000000003</v>
      </c>
      <c r="C88" s="21">
        <v>33.74</v>
      </c>
      <c r="D88" s="22">
        <v>39.07</v>
      </c>
      <c r="E88" s="21">
        <v>32.380000000000003</v>
      </c>
      <c r="F88" s="22">
        <v>32.869999999999997</v>
      </c>
      <c r="G88" s="22">
        <v>38.869999999999997</v>
      </c>
      <c r="H88" s="22">
        <v>48.38</v>
      </c>
      <c r="I88" s="21">
        <v>34.909999999999997</v>
      </c>
      <c r="J88" s="22">
        <v>38.67</v>
      </c>
      <c r="K88" s="21">
        <v>33.229999999999997</v>
      </c>
      <c r="L88" s="22">
        <v>43.69</v>
      </c>
      <c r="M88" s="22">
        <v>34.119999999999997</v>
      </c>
      <c r="N88" s="22">
        <v>34.979999999999997</v>
      </c>
      <c r="O88" s="22">
        <v>41.36</v>
      </c>
    </row>
    <row r="89" spans="1:15" s="18" customFormat="1" x14ac:dyDescent="0.2">
      <c r="A89" s="9" t="s">
        <v>118</v>
      </c>
      <c r="B89" s="10">
        <f t="shared" ref="B89:O89" si="11">B88+B87</f>
        <v>53.1</v>
      </c>
      <c r="C89" s="10">
        <f t="shared" si="11"/>
        <v>49.53</v>
      </c>
      <c r="D89" s="10">
        <f t="shared" si="11"/>
        <v>56.55</v>
      </c>
      <c r="E89" s="10">
        <f t="shared" si="11"/>
        <v>49.03</v>
      </c>
      <c r="F89" s="10">
        <f t="shared" si="11"/>
        <v>51.209999999999994</v>
      </c>
      <c r="G89" s="10">
        <f t="shared" si="11"/>
        <v>56.629999999999995</v>
      </c>
      <c r="H89" s="10">
        <f t="shared" si="11"/>
        <v>57.680000000000007</v>
      </c>
      <c r="I89" s="10">
        <f t="shared" si="11"/>
        <v>55.83</v>
      </c>
      <c r="J89" s="10">
        <f t="shared" si="11"/>
        <v>49.18</v>
      </c>
      <c r="K89" s="10">
        <f t="shared" si="11"/>
        <v>52.769999999999996</v>
      </c>
      <c r="L89" s="10">
        <f t="shared" si="11"/>
        <v>56.66</v>
      </c>
      <c r="M89" s="10">
        <f t="shared" si="11"/>
        <v>52.129999999999995</v>
      </c>
      <c r="N89" s="10">
        <f t="shared" si="11"/>
        <v>49.5</v>
      </c>
      <c r="O89" s="10">
        <f t="shared" si="11"/>
        <v>58.91</v>
      </c>
    </row>
    <row r="90" spans="1:15" s="18" customFormat="1" x14ac:dyDescent="0.2">
      <c r="A90" s="19" t="s">
        <v>28</v>
      </c>
      <c r="B90" s="20">
        <v>12.33</v>
      </c>
      <c r="C90" s="21">
        <v>12.82</v>
      </c>
      <c r="D90" s="22">
        <v>11.85</v>
      </c>
      <c r="E90" s="21">
        <v>21.13</v>
      </c>
      <c r="F90" s="22">
        <v>9.24</v>
      </c>
      <c r="G90" s="22">
        <v>13.22</v>
      </c>
      <c r="H90" s="22">
        <v>15.61</v>
      </c>
      <c r="I90" s="21">
        <v>9.8699999999999992</v>
      </c>
      <c r="J90" s="22">
        <v>15.87</v>
      </c>
      <c r="K90" s="21">
        <v>14.79</v>
      </c>
      <c r="L90" s="22">
        <v>10.43</v>
      </c>
      <c r="M90" s="22">
        <v>12.11</v>
      </c>
      <c r="N90" s="22">
        <v>13.31</v>
      </c>
      <c r="O90" s="22">
        <v>9.75</v>
      </c>
    </row>
    <row r="91" spans="1:15" s="18" customFormat="1" x14ac:dyDescent="0.2">
      <c r="A91" s="5" t="s">
        <v>48</v>
      </c>
      <c r="B91" s="13"/>
    </row>
    <row r="92" spans="1:15" s="18" customFormat="1" x14ac:dyDescent="0.2">
      <c r="A92" s="19" t="s">
        <v>41</v>
      </c>
      <c r="B92" s="20">
        <v>2.2799999999999998</v>
      </c>
      <c r="C92" s="21">
        <v>2.35</v>
      </c>
      <c r="D92" s="22">
        <v>2.21</v>
      </c>
      <c r="E92" s="21">
        <v>4.9800000000000004</v>
      </c>
      <c r="F92" s="22">
        <v>2.78</v>
      </c>
      <c r="G92" s="22">
        <v>0.87</v>
      </c>
      <c r="H92" s="22">
        <v>0.53</v>
      </c>
      <c r="I92" s="21">
        <v>2.77</v>
      </c>
      <c r="J92" s="22">
        <v>1.57</v>
      </c>
      <c r="K92" s="21">
        <v>3.25</v>
      </c>
      <c r="L92" s="22">
        <v>0.39</v>
      </c>
      <c r="M92" s="22">
        <v>1.6</v>
      </c>
      <c r="N92" s="22">
        <v>2.76</v>
      </c>
      <c r="O92" s="22">
        <v>2.48</v>
      </c>
    </row>
    <row r="93" spans="1:15" s="18" customFormat="1" x14ac:dyDescent="0.2">
      <c r="A93" s="19" t="s">
        <v>42</v>
      </c>
      <c r="B93" s="20">
        <v>11.16</v>
      </c>
      <c r="C93" s="21">
        <v>9.4499999999999993</v>
      </c>
      <c r="D93" s="22">
        <v>12.82</v>
      </c>
      <c r="E93" s="21">
        <v>10.89</v>
      </c>
      <c r="F93" s="22">
        <v>15</v>
      </c>
      <c r="G93" s="22">
        <v>8.77</v>
      </c>
      <c r="H93" s="22">
        <v>1.33</v>
      </c>
      <c r="I93" s="21">
        <v>16.190000000000001</v>
      </c>
      <c r="J93" s="22">
        <v>3.93</v>
      </c>
      <c r="K93" s="21">
        <v>13.31</v>
      </c>
      <c r="L93" s="22">
        <v>10.79</v>
      </c>
      <c r="M93" s="22">
        <v>9.99</v>
      </c>
      <c r="N93" s="22">
        <v>9.16</v>
      </c>
      <c r="O93" s="22">
        <v>13.32</v>
      </c>
    </row>
    <row r="94" spans="1:15" s="18" customFormat="1" x14ac:dyDescent="0.2">
      <c r="A94" s="9" t="s">
        <v>117</v>
      </c>
      <c r="B94" s="10">
        <f t="shared" ref="B94:O94" si="12">B93+B92</f>
        <v>13.44</v>
      </c>
      <c r="C94" s="10">
        <f t="shared" si="12"/>
        <v>11.799999999999999</v>
      </c>
      <c r="D94" s="10">
        <f t="shared" si="12"/>
        <v>15.030000000000001</v>
      </c>
      <c r="E94" s="10">
        <f t="shared" si="12"/>
        <v>15.870000000000001</v>
      </c>
      <c r="F94" s="10">
        <f t="shared" si="12"/>
        <v>17.78</v>
      </c>
      <c r="G94" s="10">
        <f t="shared" si="12"/>
        <v>9.6399999999999988</v>
      </c>
      <c r="H94" s="10">
        <f t="shared" si="12"/>
        <v>1.86</v>
      </c>
      <c r="I94" s="10">
        <f t="shared" si="12"/>
        <v>18.96</v>
      </c>
      <c r="J94" s="10">
        <f t="shared" si="12"/>
        <v>5.5</v>
      </c>
      <c r="K94" s="10">
        <f t="shared" si="12"/>
        <v>16.560000000000002</v>
      </c>
      <c r="L94" s="10">
        <f t="shared" si="12"/>
        <v>11.18</v>
      </c>
      <c r="M94" s="10">
        <f t="shared" si="12"/>
        <v>11.59</v>
      </c>
      <c r="N94" s="10">
        <f t="shared" si="12"/>
        <v>11.92</v>
      </c>
      <c r="O94" s="10">
        <f t="shared" si="12"/>
        <v>15.8</v>
      </c>
    </row>
    <row r="95" spans="1:15" s="18" customFormat="1" x14ac:dyDescent="0.2">
      <c r="A95" s="19" t="s">
        <v>43</v>
      </c>
      <c r="B95" s="20">
        <v>36.51</v>
      </c>
      <c r="C95" s="21">
        <v>36.6</v>
      </c>
      <c r="D95" s="22">
        <v>36.43</v>
      </c>
      <c r="E95" s="21">
        <v>31.18</v>
      </c>
      <c r="F95" s="22">
        <v>36.450000000000003</v>
      </c>
      <c r="G95" s="22">
        <v>36.869999999999997</v>
      </c>
      <c r="H95" s="22">
        <v>39.99</v>
      </c>
      <c r="I95" s="21">
        <v>35.229999999999997</v>
      </c>
      <c r="J95" s="22">
        <v>38.369999999999997</v>
      </c>
      <c r="K95" s="21">
        <v>29.99</v>
      </c>
      <c r="L95" s="22">
        <v>36.729999999999997</v>
      </c>
      <c r="M95" s="22">
        <v>45.28</v>
      </c>
      <c r="N95" s="22">
        <v>37.58</v>
      </c>
      <c r="O95" s="22">
        <v>31.63</v>
      </c>
    </row>
    <row r="96" spans="1:15" s="18" customFormat="1" x14ac:dyDescent="0.2">
      <c r="A96" s="19" t="s">
        <v>44</v>
      </c>
      <c r="B96" s="20">
        <v>13.46</v>
      </c>
      <c r="C96" s="21">
        <v>15.35</v>
      </c>
      <c r="D96" s="22">
        <v>11.63</v>
      </c>
      <c r="E96" s="21">
        <v>11.98</v>
      </c>
      <c r="F96" s="22">
        <v>12.96</v>
      </c>
      <c r="G96" s="22">
        <v>13.91</v>
      </c>
      <c r="H96" s="22">
        <v>15.6</v>
      </c>
      <c r="I96" s="21">
        <v>15.05</v>
      </c>
      <c r="J96" s="22">
        <v>11.17</v>
      </c>
      <c r="K96" s="21">
        <v>13.2</v>
      </c>
      <c r="L96" s="22">
        <v>15.11</v>
      </c>
      <c r="M96" s="22">
        <v>10.49</v>
      </c>
      <c r="N96" s="22">
        <v>14.02</v>
      </c>
      <c r="O96" s="22">
        <v>14.67</v>
      </c>
    </row>
    <row r="97" spans="1:15" s="18" customFormat="1" x14ac:dyDescent="0.2">
      <c r="A97" s="19" t="s">
        <v>45</v>
      </c>
      <c r="B97" s="20">
        <v>26.64</v>
      </c>
      <c r="C97" s="21">
        <v>25.12</v>
      </c>
      <c r="D97" s="22">
        <v>28.11</v>
      </c>
      <c r="E97" s="21">
        <v>21.64</v>
      </c>
      <c r="F97" s="22">
        <v>24.31</v>
      </c>
      <c r="G97" s="22">
        <v>30.71</v>
      </c>
      <c r="H97" s="22">
        <v>32.72</v>
      </c>
      <c r="I97" s="21">
        <v>22.41</v>
      </c>
      <c r="J97" s="22">
        <v>32.72</v>
      </c>
      <c r="K97" s="21">
        <v>25.29</v>
      </c>
      <c r="L97" s="22">
        <v>30.77</v>
      </c>
      <c r="M97" s="22">
        <v>21.66</v>
      </c>
      <c r="N97" s="22">
        <v>26.47</v>
      </c>
      <c r="O97" s="22">
        <v>32.21</v>
      </c>
    </row>
    <row r="98" spans="1:15" s="18" customFormat="1" x14ac:dyDescent="0.2">
      <c r="A98" s="9" t="s">
        <v>118</v>
      </c>
      <c r="B98" s="10">
        <f t="shared" ref="B98:O98" si="13">B97+B96</f>
        <v>40.1</v>
      </c>
      <c r="C98" s="10">
        <f t="shared" si="13"/>
        <v>40.47</v>
      </c>
      <c r="D98" s="10">
        <f t="shared" si="13"/>
        <v>39.74</v>
      </c>
      <c r="E98" s="10">
        <f t="shared" si="13"/>
        <v>33.620000000000005</v>
      </c>
      <c r="F98" s="10">
        <f t="shared" si="13"/>
        <v>37.269999999999996</v>
      </c>
      <c r="G98" s="10">
        <f t="shared" si="13"/>
        <v>44.620000000000005</v>
      </c>
      <c r="H98" s="10">
        <f t="shared" si="13"/>
        <v>48.32</v>
      </c>
      <c r="I98" s="10">
        <f t="shared" si="13"/>
        <v>37.46</v>
      </c>
      <c r="J98" s="10">
        <f t="shared" si="13"/>
        <v>43.89</v>
      </c>
      <c r="K98" s="10">
        <f t="shared" si="13"/>
        <v>38.489999999999995</v>
      </c>
      <c r="L98" s="10">
        <f t="shared" si="13"/>
        <v>45.879999999999995</v>
      </c>
      <c r="M98" s="10">
        <f t="shared" si="13"/>
        <v>32.15</v>
      </c>
      <c r="N98" s="10">
        <f t="shared" si="13"/>
        <v>40.489999999999995</v>
      </c>
      <c r="O98" s="10">
        <f t="shared" si="13"/>
        <v>46.88</v>
      </c>
    </row>
    <row r="99" spans="1:15" s="18" customFormat="1" x14ac:dyDescent="0.2">
      <c r="A99" s="19" t="s">
        <v>28</v>
      </c>
      <c r="B99" s="20">
        <v>9.9499999999999993</v>
      </c>
      <c r="C99" s="21">
        <v>11.14</v>
      </c>
      <c r="D99" s="22">
        <v>8.8000000000000007</v>
      </c>
      <c r="E99" s="21">
        <v>19.329999999999998</v>
      </c>
      <c r="F99" s="22">
        <v>8.5</v>
      </c>
      <c r="G99" s="22">
        <v>8.8699999999999992</v>
      </c>
      <c r="H99" s="22">
        <v>9.83</v>
      </c>
      <c r="I99" s="21">
        <v>8.36</v>
      </c>
      <c r="J99" s="22">
        <v>12.24</v>
      </c>
      <c r="K99" s="21">
        <v>14.95</v>
      </c>
      <c r="L99" s="22">
        <v>6.21</v>
      </c>
      <c r="M99" s="22">
        <v>10.99</v>
      </c>
      <c r="N99" s="22">
        <v>10.01</v>
      </c>
      <c r="O99" s="22">
        <v>5.69</v>
      </c>
    </row>
    <row r="100" spans="1:15" s="18" customFormat="1" ht="22.5" x14ac:dyDescent="0.2">
      <c r="A100" s="19"/>
      <c r="B100" s="1" t="s">
        <v>121</v>
      </c>
      <c r="C100" s="24"/>
      <c r="D100" s="22"/>
      <c r="E100" s="24"/>
      <c r="F100" s="22"/>
      <c r="G100" s="22"/>
      <c r="H100" s="22"/>
      <c r="I100" s="24"/>
      <c r="J100" s="22"/>
      <c r="K100" s="24"/>
      <c r="L100" s="22"/>
      <c r="M100" s="22"/>
      <c r="N100" s="22"/>
      <c r="O100" s="22"/>
    </row>
    <row r="101" spans="1:15" s="18" customFormat="1" ht="22.5" x14ac:dyDescent="0.2">
      <c r="A101" s="5" t="s">
        <v>49</v>
      </c>
      <c r="B101" s="13"/>
    </row>
    <row r="102" spans="1:15" s="18" customFormat="1" x14ac:dyDescent="0.2">
      <c r="A102" s="19" t="s">
        <v>41</v>
      </c>
      <c r="B102" s="20">
        <v>0.79</v>
      </c>
      <c r="C102" s="21">
        <v>0.75</v>
      </c>
      <c r="D102" s="22">
        <v>0.82</v>
      </c>
      <c r="E102" s="21">
        <v>1.19</v>
      </c>
      <c r="F102" s="22">
        <v>0.8</v>
      </c>
      <c r="G102" s="22">
        <v>1.1499999999999999</v>
      </c>
      <c r="H102" s="22">
        <v>0</v>
      </c>
      <c r="I102" s="21">
        <v>0.55000000000000004</v>
      </c>
      <c r="J102" s="22">
        <v>1.1299999999999999</v>
      </c>
      <c r="K102" s="21">
        <v>2.1</v>
      </c>
      <c r="L102" s="22">
        <v>0</v>
      </c>
      <c r="M102" s="22">
        <v>0.46</v>
      </c>
      <c r="N102" s="22">
        <v>0</v>
      </c>
      <c r="O102" s="22">
        <v>1.52</v>
      </c>
    </row>
    <row r="103" spans="1:15" s="18" customFormat="1" x14ac:dyDescent="0.2">
      <c r="A103" s="19" t="s">
        <v>42</v>
      </c>
      <c r="B103" s="20">
        <v>1.45</v>
      </c>
      <c r="C103" s="21">
        <v>1.65</v>
      </c>
      <c r="D103" s="22">
        <v>1.25</v>
      </c>
      <c r="E103" s="21">
        <v>1.33</v>
      </c>
      <c r="F103" s="22">
        <v>2.02</v>
      </c>
      <c r="G103" s="22">
        <v>1.1399999999999999</v>
      </c>
      <c r="H103" s="22">
        <v>0</v>
      </c>
      <c r="I103" s="21">
        <v>1.85</v>
      </c>
      <c r="J103" s="22">
        <v>0.88</v>
      </c>
      <c r="K103" s="21">
        <v>1.91</v>
      </c>
      <c r="L103" s="22">
        <v>1.35</v>
      </c>
      <c r="M103" s="22">
        <v>0.77</v>
      </c>
      <c r="N103" s="22">
        <v>2.56</v>
      </c>
      <c r="O103" s="22">
        <v>0</v>
      </c>
    </row>
    <row r="104" spans="1:15" s="18" customFormat="1" x14ac:dyDescent="0.2">
      <c r="A104" s="9" t="s">
        <v>117</v>
      </c>
      <c r="B104" s="10">
        <f t="shared" ref="B104:O104" si="14">B103+B102</f>
        <v>2.2400000000000002</v>
      </c>
      <c r="C104" s="10">
        <f t="shared" si="14"/>
        <v>2.4</v>
      </c>
      <c r="D104" s="10">
        <f t="shared" si="14"/>
        <v>2.0699999999999998</v>
      </c>
      <c r="E104" s="10">
        <f t="shared" si="14"/>
        <v>2.52</v>
      </c>
      <c r="F104" s="10">
        <f t="shared" si="14"/>
        <v>2.8200000000000003</v>
      </c>
      <c r="G104" s="10">
        <f t="shared" si="14"/>
        <v>2.29</v>
      </c>
      <c r="H104" s="10">
        <f t="shared" si="14"/>
        <v>0</v>
      </c>
      <c r="I104" s="10">
        <f t="shared" si="14"/>
        <v>2.4000000000000004</v>
      </c>
      <c r="J104" s="10">
        <f t="shared" si="14"/>
        <v>2.0099999999999998</v>
      </c>
      <c r="K104" s="10">
        <f t="shared" si="14"/>
        <v>4.01</v>
      </c>
      <c r="L104" s="10">
        <f t="shared" si="14"/>
        <v>1.35</v>
      </c>
      <c r="M104" s="10">
        <f t="shared" si="14"/>
        <v>1.23</v>
      </c>
      <c r="N104" s="10">
        <f t="shared" si="14"/>
        <v>2.56</v>
      </c>
      <c r="O104" s="10">
        <f t="shared" si="14"/>
        <v>1.52</v>
      </c>
    </row>
    <row r="105" spans="1:15" s="18" customFormat="1" x14ac:dyDescent="0.2">
      <c r="A105" s="19" t="s">
        <v>43</v>
      </c>
      <c r="B105" s="20">
        <v>26.06</v>
      </c>
      <c r="C105" s="21">
        <v>29.88</v>
      </c>
      <c r="D105" s="22">
        <v>22.36</v>
      </c>
      <c r="E105" s="21">
        <v>22.33</v>
      </c>
      <c r="F105" s="22">
        <v>29.59</v>
      </c>
      <c r="G105" s="22">
        <v>21.05</v>
      </c>
      <c r="H105" s="22">
        <v>23.2</v>
      </c>
      <c r="I105" s="21">
        <v>26.55</v>
      </c>
      <c r="J105" s="22">
        <v>25.35</v>
      </c>
      <c r="K105" s="21">
        <v>24.02</v>
      </c>
      <c r="L105" s="22">
        <v>26.97</v>
      </c>
      <c r="M105" s="22">
        <v>30.05</v>
      </c>
      <c r="N105" s="22">
        <v>25.48</v>
      </c>
      <c r="O105" s="22">
        <v>22.18</v>
      </c>
    </row>
    <row r="106" spans="1:15" s="18" customFormat="1" x14ac:dyDescent="0.2">
      <c r="A106" s="19" t="s">
        <v>44</v>
      </c>
      <c r="B106" s="20">
        <v>10.98</v>
      </c>
      <c r="C106" s="21">
        <v>10.6</v>
      </c>
      <c r="D106" s="22">
        <v>11.34</v>
      </c>
      <c r="E106" s="21">
        <v>11.51</v>
      </c>
      <c r="F106" s="22">
        <v>13.47</v>
      </c>
      <c r="G106" s="22">
        <v>10.39</v>
      </c>
      <c r="H106" s="22">
        <v>2.78</v>
      </c>
      <c r="I106" s="21">
        <v>12.94</v>
      </c>
      <c r="J106" s="22">
        <v>8.15</v>
      </c>
      <c r="K106" s="21">
        <v>9.3699999999999992</v>
      </c>
      <c r="L106" s="22">
        <v>8.35</v>
      </c>
      <c r="M106" s="22">
        <v>9.6300000000000008</v>
      </c>
      <c r="N106" s="22">
        <v>10.57</v>
      </c>
      <c r="O106" s="22">
        <v>17.05</v>
      </c>
    </row>
    <row r="107" spans="1:15" s="18" customFormat="1" x14ac:dyDescent="0.2">
      <c r="A107" s="19" t="s">
        <v>45</v>
      </c>
      <c r="B107" s="20">
        <v>47.79</v>
      </c>
      <c r="C107" s="21">
        <v>43.48</v>
      </c>
      <c r="D107" s="22">
        <v>51.96</v>
      </c>
      <c r="E107" s="21">
        <v>36.93</v>
      </c>
      <c r="F107" s="22">
        <v>44.88</v>
      </c>
      <c r="G107" s="22">
        <v>53.54</v>
      </c>
      <c r="H107" s="22">
        <v>57.67</v>
      </c>
      <c r="I107" s="21">
        <v>47.39</v>
      </c>
      <c r="J107" s="22">
        <v>48.36</v>
      </c>
      <c r="K107" s="21">
        <v>47.72</v>
      </c>
      <c r="L107" s="22">
        <v>53.83</v>
      </c>
      <c r="M107" s="22">
        <v>47.05</v>
      </c>
      <c r="N107" s="22">
        <v>45.98</v>
      </c>
      <c r="O107" s="22">
        <v>48.89</v>
      </c>
    </row>
    <row r="108" spans="1:15" s="18" customFormat="1" x14ac:dyDescent="0.2">
      <c r="A108" s="9" t="s">
        <v>118</v>
      </c>
      <c r="B108" s="10">
        <f t="shared" ref="B108:O108" si="15">B107+B106</f>
        <v>58.769999999999996</v>
      </c>
      <c r="C108" s="10">
        <f t="shared" si="15"/>
        <v>54.08</v>
      </c>
      <c r="D108" s="10">
        <f t="shared" si="15"/>
        <v>63.3</v>
      </c>
      <c r="E108" s="10">
        <f t="shared" si="15"/>
        <v>48.44</v>
      </c>
      <c r="F108" s="10">
        <f t="shared" si="15"/>
        <v>58.35</v>
      </c>
      <c r="G108" s="10">
        <f t="shared" si="15"/>
        <v>63.93</v>
      </c>
      <c r="H108" s="10">
        <f t="shared" si="15"/>
        <v>60.45</v>
      </c>
      <c r="I108" s="10">
        <f t="shared" si="15"/>
        <v>60.33</v>
      </c>
      <c r="J108" s="10">
        <f t="shared" si="15"/>
        <v>56.51</v>
      </c>
      <c r="K108" s="10">
        <f t="shared" si="15"/>
        <v>57.089999999999996</v>
      </c>
      <c r="L108" s="10">
        <f t="shared" si="15"/>
        <v>62.18</v>
      </c>
      <c r="M108" s="10">
        <f t="shared" si="15"/>
        <v>56.68</v>
      </c>
      <c r="N108" s="10">
        <f t="shared" si="15"/>
        <v>56.55</v>
      </c>
      <c r="O108" s="10">
        <f t="shared" si="15"/>
        <v>65.94</v>
      </c>
    </row>
    <row r="109" spans="1:15" s="18" customFormat="1" x14ac:dyDescent="0.2">
      <c r="A109" s="19" t="s">
        <v>28</v>
      </c>
      <c r="B109" s="20">
        <v>12.94</v>
      </c>
      <c r="C109" s="21">
        <v>13.64</v>
      </c>
      <c r="D109" s="22">
        <v>12.27</v>
      </c>
      <c r="E109" s="21">
        <v>26.71</v>
      </c>
      <c r="F109" s="22">
        <v>9.24</v>
      </c>
      <c r="G109" s="22">
        <v>12.73</v>
      </c>
      <c r="H109" s="22">
        <v>16.350000000000001</v>
      </c>
      <c r="I109" s="21">
        <v>10.72</v>
      </c>
      <c r="J109" s="22">
        <v>16.14</v>
      </c>
      <c r="K109" s="21">
        <v>14.88</v>
      </c>
      <c r="L109" s="22">
        <v>9.51</v>
      </c>
      <c r="M109" s="22">
        <v>12.04</v>
      </c>
      <c r="N109" s="22">
        <v>15.4</v>
      </c>
      <c r="O109" s="22">
        <v>10.36</v>
      </c>
    </row>
    <row r="110" spans="1:15" s="18" customFormat="1" x14ac:dyDescent="0.2">
      <c r="A110" s="31" t="s">
        <v>50</v>
      </c>
      <c r="B110" s="13"/>
    </row>
    <row r="111" spans="1:15" s="18" customFormat="1" x14ac:dyDescent="0.2">
      <c r="A111" s="19" t="s">
        <v>41</v>
      </c>
      <c r="B111" s="20">
        <v>1.21</v>
      </c>
      <c r="C111" s="21">
        <v>0.9</v>
      </c>
      <c r="D111" s="22">
        <v>1.51</v>
      </c>
      <c r="E111" s="21">
        <v>2.74</v>
      </c>
      <c r="F111" s="22">
        <v>1.1599999999999999</v>
      </c>
      <c r="G111" s="22">
        <v>1.17</v>
      </c>
      <c r="H111" s="22">
        <v>0.38</v>
      </c>
      <c r="I111" s="21">
        <v>0.92</v>
      </c>
      <c r="J111" s="22">
        <v>1.63</v>
      </c>
      <c r="K111" s="21">
        <v>2.57</v>
      </c>
      <c r="L111" s="22">
        <v>0.14000000000000001</v>
      </c>
      <c r="M111" s="22">
        <v>0.52</v>
      </c>
      <c r="N111" s="22">
        <v>0.6</v>
      </c>
      <c r="O111" s="22">
        <v>2.21</v>
      </c>
    </row>
    <row r="112" spans="1:15" s="18" customFormat="1" x14ac:dyDescent="0.2">
      <c r="A112" s="19" t="s">
        <v>42</v>
      </c>
      <c r="B112" s="20">
        <v>3.37</v>
      </c>
      <c r="C112" s="21">
        <v>3.74</v>
      </c>
      <c r="D112" s="22">
        <v>3.02</v>
      </c>
      <c r="E112" s="21">
        <v>6.25</v>
      </c>
      <c r="F112" s="22">
        <v>2.98</v>
      </c>
      <c r="G112" s="22">
        <v>4.51</v>
      </c>
      <c r="H112" s="22">
        <v>1.19</v>
      </c>
      <c r="I112" s="21">
        <v>3.1</v>
      </c>
      <c r="J112" s="22">
        <v>3.76</v>
      </c>
      <c r="K112" s="21">
        <v>1.99</v>
      </c>
      <c r="L112" s="22">
        <v>3.4</v>
      </c>
      <c r="M112" s="22">
        <v>2.69</v>
      </c>
      <c r="N112" s="22">
        <v>3.16</v>
      </c>
      <c r="O112" s="22">
        <v>5.12</v>
      </c>
    </row>
    <row r="113" spans="1:15" s="18" customFormat="1" x14ac:dyDescent="0.2">
      <c r="A113" s="9" t="s">
        <v>117</v>
      </c>
      <c r="B113" s="10">
        <f t="shared" ref="B113:O113" si="16">B112+B111</f>
        <v>4.58</v>
      </c>
      <c r="C113" s="10">
        <f t="shared" si="16"/>
        <v>4.6400000000000006</v>
      </c>
      <c r="D113" s="10">
        <f t="shared" si="16"/>
        <v>4.53</v>
      </c>
      <c r="E113" s="10">
        <f t="shared" si="16"/>
        <v>8.99</v>
      </c>
      <c r="F113" s="10">
        <f t="shared" si="16"/>
        <v>4.1399999999999997</v>
      </c>
      <c r="G113" s="10">
        <f t="shared" si="16"/>
        <v>5.68</v>
      </c>
      <c r="H113" s="10">
        <f t="shared" si="16"/>
        <v>1.5699999999999998</v>
      </c>
      <c r="I113" s="10">
        <f t="shared" si="16"/>
        <v>4.0200000000000005</v>
      </c>
      <c r="J113" s="10">
        <f t="shared" si="16"/>
        <v>5.39</v>
      </c>
      <c r="K113" s="10">
        <f t="shared" si="16"/>
        <v>4.5599999999999996</v>
      </c>
      <c r="L113" s="10">
        <f t="shared" si="16"/>
        <v>3.54</v>
      </c>
      <c r="M113" s="10">
        <f t="shared" si="16"/>
        <v>3.21</v>
      </c>
      <c r="N113" s="10">
        <f t="shared" si="16"/>
        <v>3.7600000000000002</v>
      </c>
      <c r="O113" s="10">
        <f t="shared" si="16"/>
        <v>7.33</v>
      </c>
    </row>
    <row r="114" spans="1:15" s="18" customFormat="1" x14ac:dyDescent="0.2">
      <c r="A114" s="19" t="s">
        <v>43</v>
      </c>
      <c r="B114" s="20">
        <v>38.28</v>
      </c>
      <c r="C114" s="21">
        <v>43.82</v>
      </c>
      <c r="D114" s="22">
        <v>32.909999999999997</v>
      </c>
      <c r="E114" s="21">
        <v>27.97</v>
      </c>
      <c r="F114" s="22">
        <v>40.69</v>
      </c>
      <c r="G114" s="22">
        <v>31.66</v>
      </c>
      <c r="H114" s="22">
        <v>46.09</v>
      </c>
      <c r="I114" s="21">
        <v>38.049999999999997</v>
      </c>
      <c r="J114" s="22">
        <v>38.61</v>
      </c>
      <c r="K114" s="21">
        <v>32.01</v>
      </c>
      <c r="L114" s="22">
        <v>33.22</v>
      </c>
      <c r="M114" s="22">
        <v>45.15</v>
      </c>
      <c r="N114" s="22">
        <v>39.43</v>
      </c>
      <c r="O114" s="22">
        <v>38.29</v>
      </c>
    </row>
    <row r="115" spans="1:15" s="18" customFormat="1" x14ac:dyDescent="0.2">
      <c r="A115" s="19" t="s">
        <v>44</v>
      </c>
      <c r="B115" s="20">
        <v>22.92</v>
      </c>
      <c r="C115" s="21">
        <v>18.97</v>
      </c>
      <c r="D115" s="22">
        <v>26.74</v>
      </c>
      <c r="E115" s="21">
        <v>17.68</v>
      </c>
      <c r="F115" s="22">
        <v>23.97</v>
      </c>
      <c r="G115" s="22">
        <v>26.07</v>
      </c>
      <c r="H115" s="22">
        <v>18.73</v>
      </c>
      <c r="I115" s="21">
        <v>27.79</v>
      </c>
      <c r="J115" s="22">
        <v>15.9</v>
      </c>
      <c r="K115" s="21">
        <v>23.02</v>
      </c>
      <c r="L115" s="22">
        <v>24.62</v>
      </c>
      <c r="M115" s="22">
        <v>26.57</v>
      </c>
      <c r="N115" s="22">
        <v>21.8</v>
      </c>
      <c r="O115" s="22">
        <v>19.79</v>
      </c>
    </row>
    <row r="116" spans="1:15" s="18" customFormat="1" x14ac:dyDescent="0.2">
      <c r="A116" s="19" t="s">
        <v>45</v>
      </c>
      <c r="B116" s="20">
        <v>28.23</v>
      </c>
      <c r="C116" s="21">
        <v>25.35</v>
      </c>
      <c r="D116" s="22">
        <v>31.02</v>
      </c>
      <c r="E116" s="21">
        <v>26.72</v>
      </c>
      <c r="F116" s="22">
        <v>25.74</v>
      </c>
      <c r="G116" s="22">
        <v>32.47</v>
      </c>
      <c r="H116" s="22">
        <v>32.159999999999997</v>
      </c>
      <c r="I116" s="21">
        <v>25.78</v>
      </c>
      <c r="J116" s="22">
        <v>31.75</v>
      </c>
      <c r="K116" s="21">
        <v>31.27</v>
      </c>
      <c r="L116" s="22">
        <v>33.39</v>
      </c>
      <c r="M116" s="22">
        <v>20.49</v>
      </c>
      <c r="N116" s="22">
        <v>28.24</v>
      </c>
      <c r="O116" s="22">
        <v>31.12</v>
      </c>
    </row>
    <row r="117" spans="1:15" s="18" customFormat="1" x14ac:dyDescent="0.2">
      <c r="A117" s="9" t="s">
        <v>118</v>
      </c>
      <c r="B117" s="10">
        <f t="shared" ref="B117:O117" si="17">B116+B115</f>
        <v>51.150000000000006</v>
      </c>
      <c r="C117" s="10">
        <f t="shared" si="17"/>
        <v>44.32</v>
      </c>
      <c r="D117" s="10">
        <f t="shared" si="17"/>
        <v>57.76</v>
      </c>
      <c r="E117" s="10">
        <f t="shared" si="17"/>
        <v>44.4</v>
      </c>
      <c r="F117" s="10">
        <f t="shared" si="17"/>
        <v>49.709999999999994</v>
      </c>
      <c r="G117" s="10">
        <f t="shared" si="17"/>
        <v>58.54</v>
      </c>
      <c r="H117" s="10">
        <f t="shared" si="17"/>
        <v>50.89</v>
      </c>
      <c r="I117" s="10">
        <f t="shared" si="17"/>
        <v>53.57</v>
      </c>
      <c r="J117" s="10">
        <f t="shared" si="17"/>
        <v>47.65</v>
      </c>
      <c r="K117" s="10">
        <f t="shared" si="17"/>
        <v>54.29</v>
      </c>
      <c r="L117" s="10">
        <f t="shared" si="17"/>
        <v>58.010000000000005</v>
      </c>
      <c r="M117" s="10">
        <f t="shared" si="17"/>
        <v>47.06</v>
      </c>
      <c r="N117" s="10">
        <f t="shared" si="17"/>
        <v>50.04</v>
      </c>
      <c r="O117" s="10">
        <f t="shared" si="17"/>
        <v>50.91</v>
      </c>
    </row>
    <row r="118" spans="1:15" s="18" customFormat="1" x14ac:dyDescent="0.2">
      <c r="A118" s="19" t="s">
        <v>28</v>
      </c>
      <c r="B118" s="20">
        <v>6</v>
      </c>
      <c r="C118" s="21">
        <v>7.22</v>
      </c>
      <c r="D118" s="22">
        <v>4.8099999999999996</v>
      </c>
      <c r="E118" s="21">
        <v>18.64</v>
      </c>
      <c r="F118" s="22">
        <v>5.47</v>
      </c>
      <c r="G118" s="22">
        <v>4.12</v>
      </c>
      <c r="H118" s="22">
        <v>1.46</v>
      </c>
      <c r="I118" s="21">
        <v>4.3600000000000003</v>
      </c>
      <c r="J118" s="22">
        <v>8.35</v>
      </c>
      <c r="K118" s="21">
        <v>9.15</v>
      </c>
      <c r="L118" s="22">
        <v>5.24</v>
      </c>
      <c r="M118" s="22">
        <v>4.58</v>
      </c>
      <c r="N118" s="22">
        <v>6.76</v>
      </c>
      <c r="O118" s="22">
        <v>3.48</v>
      </c>
    </row>
    <row r="119" spans="1:15" s="18" customFormat="1" x14ac:dyDescent="0.2">
      <c r="A119" s="31" t="s">
        <v>51</v>
      </c>
      <c r="B119" s="13"/>
    </row>
    <row r="120" spans="1:15" s="18" customFormat="1" x14ac:dyDescent="0.2">
      <c r="A120" s="19" t="s">
        <v>41</v>
      </c>
      <c r="B120" s="20">
        <v>1.86</v>
      </c>
      <c r="C120" s="21">
        <v>2.11</v>
      </c>
      <c r="D120" s="22">
        <v>1.61</v>
      </c>
      <c r="E120" s="21">
        <v>1.19</v>
      </c>
      <c r="F120" s="22">
        <v>3.07</v>
      </c>
      <c r="G120" s="22">
        <v>0.47</v>
      </c>
      <c r="H120" s="22">
        <v>0</v>
      </c>
      <c r="I120" s="21">
        <v>1.73</v>
      </c>
      <c r="J120" s="22">
        <v>2.04</v>
      </c>
      <c r="K120" s="21">
        <v>4.03</v>
      </c>
      <c r="L120" s="22">
        <v>1.61</v>
      </c>
      <c r="M120" s="22">
        <v>0.68</v>
      </c>
      <c r="N120" s="22">
        <v>1.05</v>
      </c>
      <c r="O120" s="22">
        <v>2.31</v>
      </c>
    </row>
    <row r="121" spans="1:15" s="18" customFormat="1" x14ac:dyDescent="0.2">
      <c r="A121" s="19" t="s">
        <v>42</v>
      </c>
      <c r="B121" s="20">
        <v>3.74</v>
      </c>
      <c r="C121" s="21">
        <v>4.6100000000000003</v>
      </c>
      <c r="D121" s="22">
        <v>2.9</v>
      </c>
      <c r="E121" s="21">
        <v>3.79</v>
      </c>
      <c r="F121" s="22">
        <v>4.83</v>
      </c>
      <c r="G121" s="22">
        <v>3.72</v>
      </c>
      <c r="H121" s="22">
        <v>0</v>
      </c>
      <c r="I121" s="21">
        <v>4.01</v>
      </c>
      <c r="J121" s="22">
        <v>3.36</v>
      </c>
      <c r="K121" s="21">
        <v>5.56</v>
      </c>
      <c r="L121" s="22">
        <v>3.94</v>
      </c>
      <c r="M121" s="22">
        <v>3.23</v>
      </c>
      <c r="N121" s="22">
        <v>1.56</v>
      </c>
      <c r="O121" s="22">
        <v>5.82</v>
      </c>
    </row>
    <row r="122" spans="1:15" s="18" customFormat="1" x14ac:dyDescent="0.2">
      <c r="A122" s="9" t="s">
        <v>117</v>
      </c>
      <c r="B122" s="10">
        <f t="shared" ref="B122:O122" si="18">B121+B120</f>
        <v>5.6000000000000005</v>
      </c>
      <c r="C122" s="10">
        <f t="shared" si="18"/>
        <v>6.7200000000000006</v>
      </c>
      <c r="D122" s="10">
        <f t="shared" si="18"/>
        <v>4.51</v>
      </c>
      <c r="E122" s="10">
        <f t="shared" si="18"/>
        <v>4.9800000000000004</v>
      </c>
      <c r="F122" s="10">
        <f t="shared" si="18"/>
        <v>7.9</v>
      </c>
      <c r="G122" s="10">
        <f t="shared" si="18"/>
        <v>4.1900000000000004</v>
      </c>
      <c r="H122" s="10">
        <f t="shared" si="18"/>
        <v>0</v>
      </c>
      <c r="I122" s="10">
        <f t="shared" si="18"/>
        <v>5.74</v>
      </c>
      <c r="J122" s="10">
        <f t="shared" si="18"/>
        <v>5.4</v>
      </c>
      <c r="K122" s="10">
        <f t="shared" si="18"/>
        <v>9.59</v>
      </c>
      <c r="L122" s="10">
        <f t="shared" si="18"/>
        <v>5.55</v>
      </c>
      <c r="M122" s="10">
        <f t="shared" si="18"/>
        <v>3.91</v>
      </c>
      <c r="N122" s="10">
        <f t="shared" si="18"/>
        <v>2.6100000000000003</v>
      </c>
      <c r="O122" s="10">
        <f t="shared" si="18"/>
        <v>8.1300000000000008</v>
      </c>
    </row>
    <row r="123" spans="1:15" s="18" customFormat="1" x14ac:dyDescent="0.2">
      <c r="A123" s="19" t="s">
        <v>43</v>
      </c>
      <c r="B123" s="20">
        <v>34.71</v>
      </c>
      <c r="C123" s="21">
        <v>38</v>
      </c>
      <c r="D123" s="22">
        <v>31.52</v>
      </c>
      <c r="E123" s="21">
        <v>39.090000000000003</v>
      </c>
      <c r="F123" s="22">
        <v>33.869999999999997</v>
      </c>
      <c r="G123" s="22">
        <v>33.799999999999997</v>
      </c>
      <c r="H123" s="22">
        <v>35.75</v>
      </c>
      <c r="I123" s="21">
        <v>35.78</v>
      </c>
      <c r="J123" s="22">
        <v>33.159999999999997</v>
      </c>
      <c r="K123" s="21">
        <v>27.35</v>
      </c>
      <c r="L123" s="22">
        <v>32.99</v>
      </c>
      <c r="M123" s="22">
        <v>43.99</v>
      </c>
      <c r="N123" s="22">
        <v>34.96</v>
      </c>
      <c r="O123" s="22">
        <v>32.31</v>
      </c>
    </row>
    <row r="124" spans="1:15" s="18" customFormat="1" x14ac:dyDescent="0.2">
      <c r="A124" s="19" t="s">
        <v>44</v>
      </c>
      <c r="B124" s="20">
        <v>12.35</v>
      </c>
      <c r="C124" s="21">
        <v>11.23</v>
      </c>
      <c r="D124" s="22">
        <v>13.43</v>
      </c>
      <c r="E124" s="21">
        <v>10.57</v>
      </c>
      <c r="F124" s="22">
        <v>15.19</v>
      </c>
      <c r="G124" s="22">
        <v>8.59</v>
      </c>
      <c r="H124" s="22">
        <v>8.86</v>
      </c>
      <c r="I124" s="21">
        <v>15.47</v>
      </c>
      <c r="J124" s="22">
        <v>7.86</v>
      </c>
      <c r="K124" s="21">
        <v>14.69</v>
      </c>
      <c r="L124" s="22">
        <v>8.66</v>
      </c>
      <c r="M124" s="22">
        <v>16.05</v>
      </c>
      <c r="N124" s="22">
        <v>9.84</v>
      </c>
      <c r="O124" s="22">
        <v>12.22</v>
      </c>
    </row>
    <row r="125" spans="1:15" s="18" customFormat="1" x14ac:dyDescent="0.2">
      <c r="A125" s="19" t="s">
        <v>45</v>
      </c>
      <c r="B125" s="20">
        <v>34.450000000000003</v>
      </c>
      <c r="C125" s="21">
        <v>30.18</v>
      </c>
      <c r="D125" s="22">
        <v>38.58</v>
      </c>
      <c r="E125" s="21">
        <v>23.62</v>
      </c>
      <c r="F125" s="22">
        <v>32.07</v>
      </c>
      <c r="G125" s="22">
        <v>40.98</v>
      </c>
      <c r="H125" s="22">
        <v>41.48</v>
      </c>
      <c r="I125" s="21">
        <v>32.549999999999997</v>
      </c>
      <c r="J125" s="22">
        <v>37.18</v>
      </c>
      <c r="K125" s="21">
        <v>31.99</v>
      </c>
      <c r="L125" s="22">
        <v>40.659999999999997</v>
      </c>
      <c r="M125" s="22">
        <v>24.27</v>
      </c>
      <c r="N125" s="22">
        <v>38.11</v>
      </c>
      <c r="O125" s="22">
        <v>38.9</v>
      </c>
    </row>
    <row r="126" spans="1:15" s="18" customFormat="1" x14ac:dyDescent="0.2">
      <c r="A126" s="9" t="s">
        <v>118</v>
      </c>
      <c r="B126" s="10">
        <f t="shared" ref="B126:O126" si="19">B125+B124</f>
        <v>46.800000000000004</v>
      </c>
      <c r="C126" s="10">
        <f t="shared" si="19"/>
        <v>41.41</v>
      </c>
      <c r="D126" s="10">
        <f t="shared" si="19"/>
        <v>52.01</v>
      </c>
      <c r="E126" s="10">
        <f t="shared" si="19"/>
        <v>34.19</v>
      </c>
      <c r="F126" s="10">
        <f t="shared" si="19"/>
        <v>47.26</v>
      </c>
      <c r="G126" s="10">
        <f t="shared" si="19"/>
        <v>49.569999999999993</v>
      </c>
      <c r="H126" s="10">
        <f t="shared" si="19"/>
        <v>50.339999999999996</v>
      </c>
      <c r="I126" s="10">
        <f t="shared" si="19"/>
        <v>48.019999999999996</v>
      </c>
      <c r="J126" s="10">
        <f t="shared" si="19"/>
        <v>45.04</v>
      </c>
      <c r="K126" s="10">
        <f t="shared" si="19"/>
        <v>46.68</v>
      </c>
      <c r="L126" s="10">
        <f t="shared" si="19"/>
        <v>49.319999999999993</v>
      </c>
      <c r="M126" s="10">
        <f t="shared" si="19"/>
        <v>40.32</v>
      </c>
      <c r="N126" s="10">
        <f t="shared" si="19"/>
        <v>47.95</v>
      </c>
      <c r="O126" s="10">
        <f t="shared" si="19"/>
        <v>51.12</v>
      </c>
    </row>
    <row r="127" spans="1:15" s="18" customFormat="1" x14ac:dyDescent="0.2">
      <c r="A127" s="19" t="s">
        <v>28</v>
      </c>
      <c r="B127" s="20">
        <v>12.9</v>
      </c>
      <c r="C127" s="21">
        <v>13.86</v>
      </c>
      <c r="D127" s="22">
        <v>11.96</v>
      </c>
      <c r="E127" s="21">
        <v>21.75</v>
      </c>
      <c r="F127" s="22">
        <v>10.97</v>
      </c>
      <c r="G127" s="22">
        <v>12.45</v>
      </c>
      <c r="H127" s="22">
        <v>13.91</v>
      </c>
      <c r="I127" s="21">
        <v>10.46</v>
      </c>
      <c r="J127" s="22">
        <v>16.399999999999999</v>
      </c>
      <c r="K127" s="21">
        <v>16.38</v>
      </c>
      <c r="L127" s="22">
        <v>12.14</v>
      </c>
      <c r="M127" s="22">
        <v>11.77</v>
      </c>
      <c r="N127" s="22">
        <v>14.49</v>
      </c>
      <c r="O127" s="22">
        <v>8.4499999999999993</v>
      </c>
    </row>
    <row r="128" spans="1:15" s="18" customFormat="1" x14ac:dyDescent="0.2">
      <c r="A128" s="5" t="s">
        <v>52</v>
      </c>
      <c r="B128" s="13"/>
    </row>
    <row r="129" spans="1:15" s="18" customFormat="1" x14ac:dyDescent="0.2">
      <c r="A129" s="19" t="s">
        <v>41</v>
      </c>
      <c r="B129" s="20">
        <v>2.2200000000000002</v>
      </c>
      <c r="C129" s="21">
        <v>1.86</v>
      </c>
      <c r="D129" s="22">
        <v>2.58</v>
      </c>
      <c r="E129" s="21">
        <v>4.6500000000000004</v>
      </c>
      <c r="F129" s="22">
        <v>2.35</v>
      </c>
      <c r="G129" s="22">
        <v>1.4</v>
      </c>
      <c r="H129" s="22">
        <v>1.21</v>
      </c>
      <c r="I129" s="21">
        <v>2.52</v>
      </c>
      <c r="J129" s="22">
        <v>1.8</v>
      </c>
      <c r="K129" s="21">
        <v>3</v>
      </c>
      <c r="L129" s="22">
        <v>4.09</v>
      </c>
      <c r="M129" s="22">
        <v>1.26</v>
      </c>
      <c r="N129" s="22">
        <v>1.48</v>
      </c>
      <c r="O129" s="22">
        <v>2.5099999999999998</v>
      </c>
    </row>
    <row r="130" spans="1:15" s="18" customFormat="1" x14ac:dyDescent="0.2">
      <c r="A130" s="19" t="s">
        <v>42</v>
      </c>
      <c r="B130" s="20">
        <v>9.09</v>
      </c>
      <c r="C130" s="21">
        <v>8.7799999999999994</v>
      </c>
      <c r="D130" s="22">
        <v>9.4</v>
      </c>
      <c r="E130" s="21">
        <v>6.83</v>
      </c>
      <c r="F130" s="22">
        <v>10.89</v>
      </c>
      <c r="G130" s="22">
        <v>9.6999999999999993</v>
      </c>
      <c r="H130" s="22">
        <v>3.66</v>
      </c>
      <c r="I130" s="21">
        <v>11.32</v>
      </c>
      <c r="J130" s="22">
        <v>5.89</v>
      </c>
      <c r="K130" s="21">
        <v>9.94</v>
      </c>
      <c r="L130" s="22">
        <v>5.73</v>
      </c>
      <c r="M130" s="22">
        <v>12.48</v>
      </c>
      <c r="N130" s="22">
        <v>7.03</v>
      </c>
      <c r="O130" s="22">
        <v>9.99</v>
      </c>
    </row>
    <row r="131" spans="1:15" s="18" customFormat="1" x14ac:dyDescent="0.2">
      <c r="A131" s="9" t="s">
        <v>117</v>
      </c>
      <c r="B131" s="10">
        <f t="shared" ref="B131:O131" si="20">B130+B129</f>
        <v>11.31</v>
      </c>
      <c r="C131" s="10">
        <f t="shared" si="20"/>
        <v>10.639999999999999</v>
      </c>
      <c r="D131" s="10">
        <f t="shared" si="20"/>
        <v>11.98</v>
      </c>
      <c r="E131" s="10">
        <f t="shared" si="20"/>
        <v>11.48</v>
      </c>
      <c r="F131" s="10">
        <f t="shared" si="20"/>
        <v>13.24</v>
      </c>
      <c r="G131" s="10">
        <f t="shared" si="20"/>
        <v>11.1</v>
      </c>
      <c r="H131" s="10">
        <f t="shared" si="20"/>
        <v>4.87</v>
      </c>
      <c r="I131" s="10">
        <f t="shared" si="20"/>
        <v>13.84</v>
      </c>
      <c r="J131" s="10">
        <f t="shared" si="20"/>
        <v>7.6899999999999995</v>
      </c>
      <c r="K131" s="10">
        <f t="shared" si="20"/>
        <v>12.94</v>
      </c>
      <c r="L131" s="10">
        <f t="shared" si="20"/>
        <v>9.82</v>
      </c>
      <c r="M131" s="10">
        <f t="shared" si="20"/>
        <v>13.74</v>
      </c>
      <c r="N131" s="10">
        <f t="shared" si="20"/>
        <v>8.51</v>
      </c>
      <c r="O131" s="10">
        <f t="shared" si="20"/>
        <v>12.5</v>
      </c>
    </row>
    <row r="132" spans="1:15" s="18" customFormat="1" x14ac:dyDescent="0.2">
      <c r="A132" s="19" t="s">
        <v>43</v>
      </c>
      <c r="B132" s="20">
        <v>44.87</v>
      </c>
      <c r="C132" s="21">
        <v>45.81</v>
      </c>
      <c r="D132" s="22">
        <v>43.97</v>
      </c>
      <c r="E132" s="21">
        <v>33.270000000000003</v>
      </c>
      <c r="F132" s="22">
        <v>44.89</v>
      </c>
      <c r="G132" s="22">
        <v>45.29</v>
      </c>
      <c r="H132" s="22">
        <v>52.4</v>
      </c>
      <c r="I132" s="21">
        <v>44.89</v>
      </c>
      <c r="J132" s="22">
        <v>44.85</v>
      </c>
      <c r="K132" s="21">
        <v>37.299999999999997</v>
      </c>
      <c r="L132" s="22">
        <v>45.48</v>
      </c>
      <c r="M132" s="22">
        <v>46.05</v>
      </c>
      <c r="N132" s="22">
        <v>48.01</v>
      </c>
      <c r="O132" s="22">
        <v>46.07</v>
      </c>
    </row>
    <row r="133" spans="1:15" s="18" customFormat="1" x14ac:dyDescent="0.2">
      <c r="A133" s="19" t="s">
        <v>44</v>
      </c>
      <c r="B133" s="20">
        <v>21.07</v>
      </c>
      <c r="C133" s="21">
        <v>20.86</v>
      </c>
      <c r="D133" s="22">
        <v>21.29</v>
      </c>
      <c r="E133" s="21">
        <v>21.91</v>
      </c>
      <c r="F133" s="22">
        <v>20.16</v>
      </c>
      <c r="G133" s="22">
        <v>21.44</v>
      </c>
      <c r="H133" s="22">
        <v>23.15</v>
      </c>
      <c r="I133" s="21">
        <v>21.99</v>
      </c>
      <c r="J133" s="22">
        <v>19.75</v>
      </c>
      <c r="K133" s="21">
        <v>23.48</v>
      </c>
      <c r="L133" s="22">
        <v>22</v>
      </c>
      <c r="M133" s="22">
        <v>17.73</v>
      </c>
      <c r="N133" s="22">
        <v>22.84</v>
      </c>
      <c r="O133" s="22">
        <v>18.399999999999999</v>
      </c>
    </row>
    <row r="134" spans="1:15" s="18" customFormat="1" x14ac:dyDescent="0.2">
      <c r="A134" s="19" t="s">
        <v>45</v>
      </c>
      <c r="B134" s="20">
        <v>17.649999999999999</v>
      </c>
      <c r="C134" s="21">
        <v>17.600000000000001</v>
      </c>
      <c r="D134" s="22">
        <v>17.71</v>
      </c>
      <c r="E134" s="21">
        <v>15.88</v>
      </c>
      <c r="F134" s="22">
        <v>17.809999999999999</v>
      </c>
      <c r="G134" s="22">
        <v>17.649999999999999</v>
      </c>
      <c r="H134" s="22">
        <v>18.38</v>
      </c>
      <c r="I134" s="21">
        <v>14.72</v>
      </c>
      <c r="J134" s="22">
        <v>21.87</v>
      </c>
      <c r="K134" s="21">
        <v>20.58</v>
      </c>
      <c r="L134" s="22">
        <v>19.559999999999999</v>
      </c>
      <c r="M134" s="22">
        <v>16.63</v>
      </c>
      <c r="N134" s="22">
        <v>14.02</v>
      </c>
      <c r="O134" s="22">
        <v>20.67</v>
      </c>
    </row>
    <row r="135" spans="1:15" s="18" customFormat="1" x14ac:dyDescent="0.2">
      <c r="A135" s="9" t="s">
        <v>118</v>
      </c>
      <c r="B135" s="10">
        <f t="shared" ref="B135:O135" si="21">B134+B133</f>
        <v>38.72</v>
      </c>
      <c r="C135" s="10">
        <f t="shared" si="21"/>
        <v>38.46</v>
      </c>
      <c r="D135" s="10">
        <f t="shared" si="21"/>
        <v>39</v>
      </c>
      <c r="E135" s="10">
        <f t="shared" si="21"/>
        <v>37.79</v>
      </c>
      <c r="F135" s="10">
        <f t="shared" si="21"/>
        <v>37.97</v>
      </c>
      <c r="G135" s="10">
        <f t="shared" si="21"/>
        <v>39.090000000000003</v>
      </c>
      <c r="H135" s="10">
        <f t="shared" si="21"/>
        <v>41.53</v>
      </c>
      <c r="I135" s="10">
        <f t="shared" si="21"/>
        <v>36.71</v>
      </c>
      <c r="J135" s="10">
        <f t="shared" si="21"/>
        <v>41.620000000000005</v>
      </c>
      <c r="K135" s="10">
        <f t="shared" si="21"/>
        <v>44.06</v>
      </c>
      <c r="L135" s="10">
        <f t="shared" si="21"/>
        <v>41.56</v>
      </c>
      <c r="M135" s="10">
        <f t="shared" si="21"/>
        <v>34.36</v>
      </c>
      <c r="N135" s="10">
        <f t="shared" si="21"/>
        <v>36.86</v>
      </c>
      <c r="O135" s="10">
        <f t="shared" si="21"/>
        <v>39.07</v>
      </c>
    </row>
    <row r="136" spans="1:15" s="18" customFormat="1" x14ac:dyDescent="0.2">
      <c r="A136" s="19" t="s">
        <v>28</v>
      </c>
      <c r="B136" s="20">
        <v>5.08</v>
      </c>
      <c r="C136" s="21">
        <v>5.1100000000000003</v>
      </c>
      <c r="D136" s="22">
        <v>5.0599999999999996</v>
      </c>
      <c r="E136" s="21">
        <v>17.46</v>
      </c>
      <c r="F136" s="22">
        <v>3.91</v>
      </c>
      <c r="G136" s="22">
        <v>4.5199999999999996</v>
      </c>
      <c r="H136" s="22">
        <v>1.21</v>
      </c>
      <c r="I136" s="21">
        <v>4.5599999999999996</v>
      </c>
      <c r="J136" s="22">
        <v>5.84</v>
      </c>
      <c r="K136" s="21">
        <v>5.69</v>
      </c>
      <c r="L136" s="22">
        <v>3.14</v>
      </c>
      <c r="M136" s="22">
        <v>5.85</v>
      </c>
      <c r="N136" s="22">
        <v>6.63</v>
      </c>
      <c r="O136" s="22">
        <v>2.36</v>
      </c>
    </row>
    <row r="137" spans="1:15" s="18" customFormat="1" ht="22.5" x14ac:dyDescent="0.2">
      <c r="A137" s="19"/>
      <c r="B137" s="1" t="s">
        <v>121</v>
      </c>
      <c r="C137" s="24"/>
      <c r="D137" s="22"/>
      <c r="E137" s="24"/>
      <c r="F137" s="22"/>
      <c r="G137" s="22"/>
      <c r="H137" s="22"/>
      <c r="I137" s="24"/>
      <c r="J137" s="22"/>
      <c r="K137" s="24"/>
      <c r="L137" s="22"/>
      <c r="M137" s="22"/>
      <c r="N137" s="22"/>
      <c r="O137" s="22"/>
    </row>
    <row r="138" spans="1:15" s="18" customFormat="1" x14ac:dyDescent="0.2">
      <c r="A138" s="5" t="s">
        <v>53</v>
      </c>
      <c r="B138" s="13"/>
    </row>
    <row r="139" spans="1:15" s="18" customFormat="1" x14ac:dyDescent="0.2">
      <c r="A139" s="19" t="s">
        <v>41</v>
      </c>
      <c r="B139" s="20">
        <v>1.29</v>
      </c>
      <c r="C139" s="21">
        <v>1.82</v>
      </c>
      <c r="D139" s="22">
        <v>0.79</v>
      </c>
      <c r="E139" s="21">
        <v>0</v>
      </c>
      <c r="F139" s="22">
        <v>2.08</v>
      </c>
      <c r="G139" s="22">
        <v>0.91</v>
      </c>
      <c r="H139" s="22">
        <v>0</v>
      </c>
      <c r="I139" s="21">
        <v>1.46</v>
      </c>
      <c r="J139" s="22">
        <v>1.06</v>
      </c>
      <c r="K139" s="21">
        <v>2.78</v>
      </c>
      <c r="L139" s="22">
        <v>1.51</v>
      </c>
      <c r="M139" s="22">
        <v>0.23</v>
      </c>
      <c r="N139" s="22">
        <v>1.03</v>
      </c>
      <c r="O139" s="22">
        <v>1.17</v>
      </c>
    </row>
    <row r="140" spans="1:15" s="18" customFormat="1" x14ac:dyDescent="0.2">
      <c r="A140" s="19" t="s">
        <v>42</v>
      </c>
      <c r="B140" s="20">
        <v>2.76</v>
      </c>
      <c r="C140" s="21">
        <v>2.86</v>
      </c>
      <c r="D140" s="22">
        <v>2.66</v>
      </c>
      <c r="E140" s="21">
        <v>2.09</v>
      </c>
      <c r="F140" s="22">
        <v>2.9</v>
      </c>
      <c r="G140" s="22">
        <v>3.16</v>
      </c>
      <c r="H140" s="22">
        <v>2.19</v>
      </c>
      <c r="I140" s="21">
        <v>2.2599999999999998</v>
      </c>
      <c r="J140" s="22">
        <v>3.47</v>
      </c>
      <c r="K140" s="21">
        <v>1.57</v>
      </c>
      <c r="L140" s="22">
        <v>1.87</v>
      </c>
      <c r="M140" s="22">
        <v>1.9</v>
      </c>
      <c r="N140" s="22">
        <v>2.42</v>
      </c>
      <c r="O140" s="22">
        <v>5.29</v>
      </c>
    </row>
    <row r="141" spans="1:15" s="18" customFormat="1" x14ac:dyDescent="0.2">
      <c r="A141" s="9" t="s">
        <v>117</v>
      </c>
      <c r="B141" s="10">
        <f t="shared" ref="B141:O141" si="22">B140+B139</f>
        <v>4.05</v>
      </c>
      <c r="C141" s="10">
        <f t="shared" si="22"/>
        <v>4.68</v>
      </c>
      <c r="D141" s="10">
        <f t="shared" si="22"/>
        <v>3.45</v>
      </c>
      <c r="E141" s="10">
        <f t="shared" si="22"/>
        <v>2.09</v>
      </c>
      <c r="F141" s="10">
        <f t="shared" si="22"/>
        <v>4.9800000000000004</v>
      </c>
      <c r="G141" s="10">
        <f t="shared" si="22"/>
        <v>4.07</v>
      </c>
      <c r="H141" s="10">
        <f t="shared" si="22"/>
        <v>2.19</v>
      </c>
      <c r="I141" s="10">
        <f t="shared" si="22"/>
        <v>3.7199999999999998</v>
      </c>
      <c r="J141" s="10">
        <f t="shared" si="22"/>
        <v>4.53</v>
      </c>
      <c r="K141" s="10">
        <f t="shared" si="22"/>
        <v>4.3499999999999996</v>
      </c>
      <c r="L141" s="10">
        <f t="shared" si="22"/>
        <v>3.38</v>
      </c>
      <c r="M141" s="10">
        <f t="shared" si="22"/>
        <v>2.13</v>
      </c>
      <c r="N141" s="10">
        <f t="shared" si="22"/>
        <v>3.45</v>
      </c>
      <c r="O141" s="10">
        <f t="shared" si="22"/>
        <v>6.46</v>
      </c>
    </row>
    <row r="142" spans="1:15" s="18" customFormat="1" x14ac:dyDescent="0.2">
      <c r="A142" s="19" t="s">
        <v>43</v>
      </c>
      <c r="B142" s="20">
        <v>29.71</v>
      </c>
      <c r="C142" s="21">
        <v>33.5</v>
      </c>
      <c r="D142" s="22">
        <v>26.04</v>
      </c>
      <c r="E142" s="21">
        <v>23.32</v>
      </c>
      <c r="F142" s="22">
        <v>26.55</v>
      </c>
      <c r="G142" s="22">
        <v>34.770000000000003</v>
      </c>
      <c r="H142" s="22">
        <v>38.29</v>
      </c>
      <c r="I142" s="21">
        <v>26.06</v>
      </c>
      <c r="J142" s="22">
        <v>34.96</v>
      </c>
      <c r="K142" s="21">
        <v>24.54</v>
      </c>
      <c r="L142" s="22">
        <v>30.5</v>
      </c>
      <c r="M142" s="22">
        <v>34.68</v>
      </c>
      <c r="N142" s="22">
        <v>31.09</v>
      </c>
      <c r="O142" s="22">
        <v>27.73</v>
      </c>
    </row>
    <row r="143" spans="1:15" s="18" customFormat="1" x14ac:dyDescent="0.2">
      <c r="A143" s="19" t="s">
        <v>44</v>
      </c>
      <c r="B143" s="20">
        <v>24.51</v>
      </c>
      <c r="C143" s="21">
        <v>23.5</v>
      </c>
      <c r="D143" s="22">
        <v>25.48</v>
      </c>
      <c r="E143" s="21">
        <v>20.7</v>
      </c>
      <c r="F143" s="22">
        <v>28.16</v>
      </c>
      <c r="G143" s="22">
        <v>21.43</v>
      </c>
      <c r="H143" s="22">
        <v>18.73</v>
      </c>
      <c r="I143" s="21">
        <v>29.85</v>
      </c>
      <c r="J143" s="22">
        <v>16.82</v>
      </c>
      <c r="K143" s="21">
        <v>28.43</v>
      </c>
      <c r="L143" s="22">
        <v>21.84</v>
      </c>
      <c r="M143" s="22">
        <v>24.57</v>
      </c>
      <c r="N143" s="22">
        <v>25.12</v>
      </c>
      <c r="O143" s="22">
        <v>19.89</v>
      </c>
    </row>
    <row r="144" spans="1:15" s="18" customFormat="1" x14ac:dyDescent="0.2">
      <c r="A144" s="19" t="s">
        <v>45</v>
      </c>
      <c r="B144" s="20">
        <v>36.04</v>
      </c>
      <c r="C144" s="21">
        <v>32.799999999999997</v>
      </c>
      <c r="D144" s="22">
        <v>39.17</v>
      </c>
      <c r="E144" s="21">
        <v>33.950000000000003</v>
      </c>
      <c r="F144" s="22">
        <v>35.81</v>
      </c>
      <c r="G144" s="22">
        <v>37.03</v>
      </c>
      <c r="H144" s="22">
        <v>36.950000000000003</v>
      </c>
      <c r="I144" s="21">
        <v>35.42</v>
      </c>
      <c r="J144" s="22">
        <v>36.92</v>
      </c>
      <c r="K144" s="21">
        <v>36.25</v>
      </c>
      <c r="L144" s="22">
        <v>42.23</v>
      </c>
      <c r="M144" s="22">
        <v>32.35</v>
      </c>
      <c r="N144" s="22">
        <v>32.520000000000003</v>
      </c>
      <c r="O144" s="22">
        <v>42.69</v>
      </c>
    </row>
    <row r="145" spans="1:15" s="18" customFormat="1" x14ac:dyDescent="0.2">
      <c r="A145" s="9" t="s">
        <v>118</v>
      </c>
      <c r="B145" s="10">
        <f t="shared" ref="B145:O145" si="23">B144+B143</f>
        <v>60.55</v>
      </c>
      <c r="C145" s="10">
        <f t="shared" si="23"/>
        <v>56.3</v>
      </c>
      <c r="D145" s="10">
        <f t="shared" si="23"/>
        <v>64.650000000000006</v>
      </c>
      <c r="E145" s="10">
        <f t="shared" si="23"/>
        <v>54.650000000000006</v>
      </c>
      <c r="F145" s="10">
        <f t="shared" si="23"/>
        <v>63.97</v>
      </c>
      <c r="G145" s="10">
        <f t="shared" si="23"/>
        <v>58.46</v>
      </c>
      <c r="H145" s="10">
        <f t="shared" si="23"/>
        <v>55.680000000000007</v>
      </c>
      <c r="I145" s="10">
        <f t="shared" si="23"/>
        <v>65.27000000000001</v>
      </c>
      <c r="J145" s="10">
        <f t="shared" si="23"/>
        <v>53.74</v>
      </c>
      <c r="K145" s="10">
        <f t="shared" si="23"/>
        <v>64.680000000000007</v>
      </c>
      <c r="L145" s="10">
        <f t="shared" si="23"/>
        <v>64.069999999999993</v>
      </c>
      <c r="M145" s="10">
        <f t="shared" si="23"/>
        <v>56.92</v>
      </c>
      <c r="N145" s="10">
        <f t="shared" si="23"/>
        <v>57.64</v>
      </c>
      <c r="O145" s="10">
        <f t="shared" si="23"/>
        <v>62.58</v>
      </c>
    </row>
    <row r="146" spans="1:15" s="18" customFormat="1" x14ac:dyDescent="0.2">
      <c r="A146" s="19" t="s">
        <v>28</v>
      </c>
      <c r="B146" s="20">
        <v>5.69</v>
      </c>
      <c r="C146" s="21">
        <v>5.52</v>
      </c>
      <c r="D146" s="22">
        <v>5.85</v>
      </c>
      <c r="E146" s="21">
        <v>19.940000000000001</v>
      </c>
      <c r="F146" s="22">
        <v>4.49</v>
      </c>
      <c r="G146" s="22">
        <v>2.7</v>
      </c>
      <c r="H146" s="22">
        <v>3.84</v>
      </c>
      <c r="I146" s="21">
        <v>4.95</v>
      </c>
      <c r="J146" s="22">
        <v>6.76</v>
      </c>
      <c r="K146" s="21">
        <v>6.42</v>
      </c>
      <c r="L146" s="22">
        <v>2.04</v>
      </c>
      <c r="M146" s="22">
        <v>6.28</v>
      </c>
      <c r="N146" s="22">
        <v>7.82</v>
      </c>
      <c r="O146" s="22">
        <v>3.24</v>
      </c>
    </row>
    <row r="147" spans="1:15" s="18" customFormat="1" x14ac:dyDescent="0.2">
      <c r="A147" s="31" t="s">
        <v>54</v>
      </c>
      <c r="B147" s="13"/>
    </row>
    <row r="148" spans="1:15" s="18" customFormat="1" x14ac:dyDescent="0.2">
      <c r="A148" s="19" t="s">
        <v>41</v>
      </c>
      <c r="B148" s="20">
        <v>1.56</v>
      </c>
      <c r="C148" s="21">
        <v>1.74</v>
      </c>
      <c r="D148" s="22">
        <v>1.39</v>
      </c>
      <c r="E148" s="21">
        <v>2.35</v>
      </c>
      <c r="F148" s="22">
        <v>2.09</v>
      </c>
      <c r="G148" s="22">
        <v>0.68</v>
      </c>
      <c r="H148" s="22">
        <v>0.38</v>
      </c>
      <c r="I148" s="21">
        <v>1.46</v>
      </c>
      <c r="J148" s="22">
        <v>1.72</v>
      </c>
      <c r="K148" s="21">
        <v>3.93</v>
      </c>
      <c r="L148" s="22">
        <v>1.95</v>
      </c>
      <c r="M148" s="22">
        <v>0</v>
      </c>
      <c r="N148" s="22">
        <v>1.17</v>
      </c>
      <c r="O148" s="22">
        <v>1.1200000000000001</v>
      </c>
    </row>
    <row r="149" spans="1:15" s="18" customFormat="1" x14ac:dyDescent="0.2">
      <c r="A149" s="19" t="s">
        <v>42</v>
      </c>
      <c r="B149" s="20">
        <v>4.49</v>
      </c>
      <c r="C149" s="21">
        <v>5.17</v>
      </c>
      <c r="D149" s="22">
        <v>3.82</v>
      </c>
      <c r="E149" s="21">
        <v>6.63</v>
      </c>
      <c r="F149" s="22">
        <v>4.8099999999999996</v>
      </c>
      <c r="G149" s="22">
        <v>5.07</v>
      </c>
      <c r="H149" s="22">
        <v>1.0900000000000001</v>
      </c>
      <c r="I149" s="21">
        <v>5.52</v>
      </c>
      <c r="J149" s="22">
        <v>3.01</v>
      </c>
      <c r="K149" s="21">
        <v>4.66</v>
      </c>
      <c r="L149" s="22">
        <v>2.38</v>
      </c>
      <c r="M149" s="22">
        <v>3.44</v>
      </c>
      <c r="N149" s="22">
        <v>4.29</v>
      </c>
      <c r="O149" s="22">
        <v>7.35</v>
      </c>
    </row>
    <row r="150" spans="1:15" s="18" customFormat="1" x14ac:dyDescent="0.2">
      <c r="A150" s="9" t="s">
        <v>117</v>
      </c>
      <c r="B150" s="10">
        <f t="shared" ref="B150:O150" si="24">B149+B148</f>
        <v>6.0500000000000007</v>
      </c>
      <c r="C150" s="10">
        <f t="shared" si="24"/>
        <v>6.91</v>
      </c>
      <c r="D150" s="10">
        <f t="shared" si="24"/>
        <v>5.21</v>
      </c>
      <c r="E150" s="10">
        <f t="shared" si="24"/>
        <v>8.98</v>
      </c>
      <c r="F150" s="10">
        <f t="shared" si="24"/>
        <v>6.8999999999999995</v>
      </c>
      <c r="G150" s="10">
        <f t="shared" si="24"/>
        <v>5.75</v>
      </c>
      <c r="H150" s="10">
        <f t="shared" si="24"/>
        <v>1.4700000000000002</v>
      </c>
      <c r="I150" s="10">
        <f t="shared" si="24"/>
        <v>6.9799999999999995</v>
      </c>
      <c r="J150" s="10">
        <f t="shared" si="24"/>
        <v>4.7299999999999995</v>
      </c>
      <c r="K150" s="10">
        <f t="shared" si="24"/>
        <v>8.59</v>
      </c>
      <c r="L150" s="10">
        <f t="shared" si="24"/>
        <v>4.33</v>
      </c>
      <c r="M150" s="10">
        <f t="shared" si="24"/>
        <v>3.44</v>
      </c>
      <c r="N150" s="10">
        <f t="shared" si="24"/>
        <v>5.46</v>
      </c>
      <c r="O150" s="10">
        <f t="shared" si="24"/>
        <v>8.4699999999999989</v>
      </c>
    </row>
    <row r="151" spans="1:15" s="18" customFormat="1" x14ac:dyDescent="0.2">
      <c r="A151" s="19" t="s">
        <v>43</v>
      </c>
      <c r="B151" s="20">
        <v>32.380000000000003</v>
      </c>
      <c r="C151" s="21">
        <v>35.090000000000003</v>
      </c>
      <c r="D151" s="22">
        <v>29.75</v>
      </c>
      <c r="E151" s="21">
        <v>24.39</v>
      </c>
      <c r="F151" s="22">
        <v>35.26</v>
      </c>
      <c r="G151" s="22">
        <v>28.91</v>
      </c>
      <c r="H151" s="22">
        <v>32.72</v>
      </c>
      <c r="I151" s="21">
        <v>32.94</v>
      </c>
      <c r="J151" s="22">
        <v>31.56</v>
      </c>
      <c r="K151" s="21">
        <v>29.18</v>
      </c>
      <c r="L151" s="22">
        <v>34.549999999999997</v>
      </c>
      <c r="M151" s="22">
        <v>37.119999999999997</v>
      </c>
      <c r="N151" s="22">
        <v>29.28</v>
      </c>
      <c r="O151" s="22">
        <v>33.29</v>
      </c>
    </row>
    <row r="152" spans="1:15" s="18" customFormat="1" x14ac:dyDescent="0.2">
      <c r="A152" s="19" t="s">
        <v>44</v>
      </c>
      <c r="B152" s="20">
        <v>18.670000000000002</v>
      </c>
      <c r="C152" s="21">
        <v>16.79</v>
      </c>
      <c r="D152" s="22">
        <v>20.49</v>
      </c>
      <c r="E152" s="21">
        <v>22.66</v>
      </c>
      <c r="F152" s="22">
        <v>18.98</v>
      </c>
      <c r="G152" s="22">
        <v>14.35</v>
      </c>
      <c r="H152" s="22">
        <v>20.6</v>
      </c>
      <c r="I152" s="21">
        <v>21.49</v>
      </c>
      <c r="J152" s="22">
        <v>14.61</v>
      </c>
      <c r="K152" s="21">
        <v>15.66</v>
      </c>
      <c r="L152" s="22">
        <v>24.6</v>
      </c>
      <c r="M152" s="22">
        <v>19.78</v>
      </c>
      <c r="N152" s="22">
        <v>18.89</v>
      </c>
      <c r="O152" s="22">
        <v>16.07</v>
      </c>
    </row>
    <row r="153" spans="1:15" s="18" customFormat="1" x14ac:dyDescent="0.2">
      <c r="A153" s="19" t="s">
        <v>45</v>
      </c>
      <c r="B153" s="20">
        <v>34.54</v>
      </c>
      <c r="C153" s="21">
        <v>32.590000000000003</v>
      </c>
      <c r="D153" s="22">
        <v>36.43</v>
      </c>
      <c r="E153" s="21">
        <v>24.16</v>
      </c>
      <c r="F153" s="22">
        <v>32.409999999999997</v>
      </c>
      <c r="G153" s="22">
        <v>42.36</v>
      </c>
      <c r="H153" s="22">
        <v>38.659999999999997</v>
      </c>
      <c r="I153" s="21">
        <v>31.87</v>
      </c>
      <c r="J153" s="22">
        <v>38.39</v>
      </c>
      <c r="K153" s="21">
        <v>35.700000000000003</v>
      </c>
      <c r="L153" s="22">
        <v>30.85</v>
      </c>
      <c r="M153" s="22">
        <v>31.71</v>
      </c>
      <c r="N153" s="22">
        <v>35.65</v>
      </c>
      <c r="O153" s="22">
        <v>38.020000000000003</v>
      </c>
    </row>
    <row r="154" spans="1:15" s="18" customFormat="1" x14ac:dyDescent="0.2">
      <c r="A154" s="9" t="s">
        <v>118</v>
      </c>
      <c r="B154" s="10">
        <f t="shared" ref="B154:O154" si="25">B153+B152</f>
        <v>53.21</v>
      </c>
      <c r="C154" s="10">
        <f t="shared" si="25"/>
        <v>49.38</v>
      </c>
      <c r="D154" s="10">
        <f t="shared" si="25"/>
        <v>56.92</v>
      </c>
      <c r="E154" s="10">
        <f t="shared" si="25"/>
        <v>46.82</v>
      </c>
      <c r="F154" s="10">
        <f t="shared" si="25"/>
        <v>51.39</v>
      </c>
      <c r="G154" s="10">
        <f t="shared" si="25"/>
        <v>56.71</v>
      </c>
      <c r="H154" s="10">
        <f t="shared" si="25"/>
        <v>59.26</v>
      </c>
      <c r="I154" s="10">
        <f t="shared" si="25"/>
        <v>53.36</v>
      </c>
      <c r="J154" s="10">
        <f t="shared" si="25"/>
        <v>53</v>
      </c>
      <c r="K154" s="10">
        <f t="shared" si="25"/>
        <v>51.36</v>
      </c>
      <c r="L154" s="10">
        <f t="shared" si="25"/>
        <v>55.45</v>
      </c>
      <c r="M154" s="10">
        <f t="shared" si="25"/>
        <v>51.49</v>
      </c>
      <c r="N154" s="10">
        <f t="shared" si="25"/>
        <v>54.54</v>
      </c>
      <c r="O154" s="10">
        <f t="shared" si="25"/>
        <v>54.09</v>
      </c>
    </row>
    <row r="155" spans="1:15" s="18" customFormat="1" x14ac:dyDescent="0.2">
      <c r="A155" s="19" t="s">
        <v>28</v>
      </c>
      <c r="B155" s="20">
        <v>8.36</v>
      </c>
      <c r="C155" s="21">
        <v>8.6199999999999992</v>
      </c>
      <c r="D155" s="22">
        <v>8.11</v>
      </c>
      <c r="E155" s="21">
        <v>19.8</v>
      </c>
      <c r="F155" s="22">
        <v>6.45</v>
      </c>
      <c r="G155" s="22">
        <v>8.6300000000000008</v>
      </c>
      <c r="H155" s="22">
        <v>6.56</v>
      </c>
      <c r="I155" s="21">
        <v>6.73</v>
      </c>
      <c r="J155" s="22">
        <v>10.71</v>
      </c>
      <c r="K155" s="21">
        <v>10.86</v>
      </c>
      <c r="L155" s="22">
        <v>5.67</v>
      </c>
      <c r="M155" s="22">
        <v>7.94</v>
      </c>
      <c r="N155" s="22">
        <v>10.71</v>
      </c>
      <c r="O155" s="22">
        <v>4.1399999999999997</v>
      </c>
    </row>
    <row r="156" spans="1:15" s="18" customFormat="1" x14ac:dyDescent="0.2">
      <c r="A156" s="19"/>
      <c r="B156" s="20"/>
      <c r="C156" s="24"/>
      <c r="D156" s="22"/>
      <c r="E156" s="24"/>
      <c r="F156" s="22"/>
      <c r="G156" s="22"/>
      <c r="H156" s="22"/>
      <c r="I156" s="24"/>
      <c r="J156" s="22"/>
      <c r="K156" s="24"/>
      <c r="L156" s="22"/>
      <c r="M156" s="22"/>
      <c r="N156" s="22"/>
      <c r="O156" s="22"/>
    </row>
    <row r="157" spans="1:15" s="18" customFormat="1" x14ac:dyDescent="0.2">
      <c r="A157" s="31" t="s">
        <v>102</v>
      </c>
      <c r="B157" s="20"/>
      <c r="C157" s="24"/>
      <c r="D157" s="22"/>
      <c r="E157" s="24"/>
      <c r="F157" s="22"/>
      <c r="G157" s="22"/>
      <c r="H157" s="22"/>
      <c r="I157" s="24"/>
      <c r="J157" s="22"/>
      <c r="K157" s="24"/>
      <c r="L157" s="22"/>
      <c r="M157" s="22"/>
      <c r="N157" s="22"/>
      <c r="O157" s="22"/>
    </row>
    <row r="158" spans="1:15" s="18" customFormat="1" x14ac:dyDescent="0.2">
      <c r="A158" s="5" t="s">
        <v>55</v>
      </c>
      <c r="B158" s="13"/>
    </row>
    <row r="159" spans="1:15" s="18" customFormat="1" x14ac:dyDescent="0.2">
      <c r="A159" s="19" t="s">
        <v>56</v>
      </c>
      <c r="B159" s="20">
        <v>13.33</v>
      </c>
      <c r="C159" s="21">
        <v>15.7</v>
      </c>
      <c r="D159" s="22">
        <v>11.04</v>
      </c>
      <c r="E159" s="21">
        <v>12.88</v>
      </c>
      <c r="F159" s="22">
        <v>17.600000000000001</v>
      </c>
      <c r="G159" s="22">
        <v>10.93</v>
      </c>
      <c r="H159" s="22">
        <v>2.17</v>
      </c>
      <c r="I159" s="21">
        <v>16.7</v>
      </c>
      <c r="J159" s="22">
        <v>8.49</v>
      </c>
      <c r="K159" s="21">
        <v>19.93</v>
      </c>
      <c r="L159" s="22">
        <v>8.23</v>
      </c>
      <c r="M159" s="22">
        <v>7.86</v>
      </c>
      <c r="N159" s="22">
        <v>15.81</v>
      </c>
      <c r="O159" s="22">
        <v>11.91</v>
      </c>
    </row>
    <row r="160" spans="1:15" s="18" customFormat="1" x14ac:dyDescent="0.2">
      <c r="A160" s="19" t="s">
        <v>57</v>
      </c>
      <c r="B160" s="20">
        <v>32.729999999999997</v>
      </c>
      <c r="C160" s="21">
        <v>32.51</v>
      </c>
      <c r="D160" s="22">
        <v>32.94</v>
      </c>
      <c r="E160" s="21">
        <v>40.380000000000003</v>
      </c>
      <c r="F160" s="22">
        <v>36.380000000000003</v>
      </c>
      <c r="G160" s="22">
        <v>26.99</v>
      </c>
      <c r="H160" s="22">
        <v>22.48</v>
      </c>
      <c r="I160" s="21">
        <v>34.58</v>
      </c>
      <c r="J160" s="22">
        <v>30.07</v>
      </c>
      <c r="K160" s="21">
        <v>29.43</v>
      </c>
      <c r="L160" s="22">
        <v>32.74</v>
      </c>
      <c r="M160" s="22">
        <v>42.47</v>
      </c>
      <c r="N160" s="22">
        <v>29.56</v>
      </c>
      <c r="O160" s="22">
        <v>29.46</v>
      </c>
    </row>
    <row r="161" spans="1:15" s="18" customFormat="1" x14ac:dyDescent="0.2">
      <c r="A161" s="19" t="s">
        <v>58</v>
      </c>
      <c r="B161" s="20">
        <v>4.93</v>
      </c>
      <c r="C161" s="21">
        <v>6.32</v>
      </c>
      <c r="D161" s="22">
        <v>3.59</v>
      </c>
      <c r="E161" s="21">
        <v>3.16</v>
      </c>
      <c r="F161" s="22">
        <v>6.24</v>
      </c>
      <c r="G161" s="22">
        <v>5.1100000000000003</v>
      </c>
      <c r="H161" s="22">
        <v>1.45</v>
      </c>
      <c r="I161" s="21">
        <v>4.7</v>
      </c>
      <c r="J161" s="22">
        <v>5.27</v>
      </c>
      <c r="K161" s="21">
        <v>4.6100000000000003</v>
      </c>
      <c r="L161" s="22">
        <v>6.61</v>
      </c>
      <c r="M161" s="22">
        <v>3</v>
      </c>
      <c r="N161" s="22">
        <v>5.59</v>
      </c>
      <c r="O161" s="22">
        <v>4.63</v>
      </c>
    </row>
    <row r="162" spans="1:15" s="18" customFormat="1" x14ac:dyDescent="0.2">
      <c r="A162" s="19" t="s">
        <v>59</v>
      </c>
      <c r="B162" s="20">
        <v>21.28</v>
      </c>
      <c r="C162" s="21">
        <v>21.1</v>
      </c>
      <c r="D162" s="22">
        <v>21.45</v>
      </c>
      <c r="E162" s="21">
        <v>13.27</v>
      </c>
      <c r="F162" s="22">
        <v>16.09</v>
      </c>
      <c r="G162" s="22">
        <v>23.41</v>
      </c>
      <c r="H162" s="22">
        <v>41.9</v>
      </c>
      <c r="I162" s="21">
        <v>19.52</v>
      </c>
      <c r="J162" s="22">
        <v>23.8</v>
      </c>
      <c r="K162" s="21">
        <v>16.66</v>
      </c>
      <c r="L162" s="22">
        <v>27.16</v>
      </c>
      <c r="M162" s="22">
        <v>22.04</v>
      </c>
      <c r="N162" s="22">
        <v>21.02</v>
      </c>
      <c r="O162" s="22">
        <v>22.69</v>
      </c>
    </row>
    <row r="163" spans="1:15" s="18" customFormat="1" x14ac:dyDescent="0.2">
      <c r="A163" s="19" t="s">
        <v>28</v>
      </c>
      <c r="B163" s="20">
        <v>27.72</v>
      </c>
      <c r="C163" s="21">
        <v>24.37</v>
      </c>
      <c r="D163" s="22">
        <v>30.98</v>
      </c>
      <c r="E163" s="21">
        <v>30.31</v>
      </c>
      <c r="F163" s="22">
        <v>23.69</v>
      </c>
      <c r="G163" s="22">
        <v>33.549999999999997</v>
      </c>
      <c r="H163" s="22">
        <v>32</v>
      </c>
      <c r="I163" s="21">
        <v>24.49</v>
      </c>
      <c r="J163" s="22">
        <v>32.369999999999997</v>
      </c>
      <c r="K163" s="21">
        <v>29.38</v>
      </c>
      <c r="L163" s="22">
        <v>25.27</v>
      </c>
      <c r="M163" s="22">
        <v>24.63</v>
      </c>
      <c r="N163" s="22">
        <v>28.01</v>
      </c>
      <c r="O163" s="22">
        <v>31.31</v>
      </c>
    </row>
    <row r="164" spans="1:15" s="18" customFormat="1" x14ac:dyDescent="0.2">
      <c r="A164" s="5" t="s">
        <v>60</v>
      </c>
      <c r="B164" s="13"/>
    </row>
    <row r="165" spans="1:15" s="18" customFormat="1" x14ac:dyDescent="0.2">
      <c r="A165" s="19" t="s">
        <v>56</v>
      </c>
      <c r="B165" s="20">
        <v>51.39</v>
      </c>
      <c r="C165" s="21">
        <v>48.98</v>
      </c>
      <c r="D165" s="22">
        <v>53.73</v>
      </c>
      <c r="E165" s="21">
        <v>58.6</v>
      </c>
      <c r="F165" s="22">
        <v>56.8</v>
      </c>
      <c r="G165" s="22">
        <v>46.24</v>
      </c>
      <c r="H165" s="22">
        <v>34.590000000000003</v>
      </c>
      <c r="I165" s="21">
        <v>56.45</v>
      </c>
      <c r="J165" s="22">
        <v>44.11</v>
      </c>
      <c r="K165" s="21">
        <v>59.23</v>
      </c>
      <c r="L165" s="22">
        <v>48.54</v>
      </c>
      <c r="M165" s="22">
        <v>52.7</v>
      </c>
      <c r="N165" s="22">
        <v>47.66</v>
      </c>
      <c r="O165" s="22">
        <v>48.63</v>
      </c>
    </row>
    <row r="166" spans="1:15" s="18" customFormat="1" x14ac:dyDescent="0.2">
      <c r="A166" s="19" t="s">
        <v>57</v>
      </c>
      <c r="B166" s="20">
        <v>28.98</v>
      </c>
      <c r="C166" s="21">
        <v>31.07</v>
      </c>
      <c r="D166" s="22">
        <v>26.96</v>
      </c>
      <c r="E166" s="21">
        <v>16.53</v>
      </c>
      <c r="F166" s="22">
        <v>25.55</v>
      </c>
      <c r="G166" s="22">
        <v>36.51</v>
      </c>
      <c r="H166" s="22">
        <v>39.42</v>
      </c>
      <c r="I166" s="21">
        <v>25.59</v>
      </c>
      <c r="J166" s="22">
        <v>33.86</v>
      </c>
      <c r="K166" s="21">
        <v>21.76</v>
      </c>
      <c r="L166" s="22">
        <v>32.42</v>
      </c>
      <c r="M166" s="22">
        <v>34.08</v>
      </c>
      <c r="N166" s="22">
        <v>28.92</v>
      </c>
      <c r="O166" s="22">
        <v>29.76</v>
      </c>
    </row>
    <row r="167" spans="1:15" s="18" customFormat="1" x14ac:dyDescent="0.2">
      <c r="A167" s="19" t="s">
        <v>58</v>
      </c>
      <c r="B167" s="20">
        <v>11.91</v>
      </c>
      <c r="C167" s="21">
        <v>11.21</v>
      </c>
      <c r="D167" s="22">
        <v>12.6</v>
      </c>
      <c r="E167" s="21">
        <v>9.06</v>
      </c>
      <c r="F167" s="22">
        <v>10.88</v>
      </c>
      <c r="G167" s="22">
        <v>12.34</v>
      </c>
      <c r="H167" s="22">
        <v>16.920000000000002</v>
      </c>
      <c r="I167" s="21">
        <v>11.83</v>
      </c>
      <c r="J167" s="22">
        <v>12.04</v>
      </c>
      <c r="K167" s="21">
        <v>9.66</v>
      </c>
      <c r="L167" s="22">
        <v>14.19</v>
      </c>
      <c r="M167" s="22">
        <v>7.18</v>
      </c>
      <c r="N167" s="22">
        <v>15.5</v>
      </c>
      <c r="O167" s="22">
        <v>12.06</v>
      </c>
    </row>
    <row r="168" spans="1:15" s="18" customFormat="1" x14ac:dyDescent="0.2">
      <c r="A168" s="19" t="s">
        <v>59</v>
      </c>
      <c r="B168" s="20">
        <v>2.39</v>
      </c>
      <c r="C168" s="21">
        <v>2.0499999999999998</v>
      </c>
      <c r="D168" s="22">
        <v>2.71</v>
      </c>
      <c r="E168" s="21">
        <v>0.86</v>
      </c>
      <c r="F168" s="22">
        <v>1.08</v>
      </c>
      <c r="G168" s="22">
        <v>2.88</v>
      </c>
      <c r="H168" s="22">
        <v>7.31</v>
      </c>
      <c r="I168" s="21">
        <v>2.08</v>
      </c>
      <c r="J168" s="22">
        <v>2.82</v>
      </c>
      <c r="K168" s="21">
        <v>2.68</v>
      </c>
      <c r="L168" s="22">
        <v>3.29</v>
      </c>
      <c r="M168" s="22">
        <v>0.56000000000000005</v>
      </c>
      <c r="N168" s="22">
        <v>2.4700000000000002</v>
      </c>
      <c r="O168" s="22">
        <v>3.51</v>
      </c>
    </row>
    <row r="169" spans="1:15" s="18" customFormat="1" x14ac:dyDescent="0.2">
      <c r="A169" s="19" t="s">
        <v>28</v>
      </c>
      <c r="B169" s="20">
        <v>5.33</v>
      </c>
      <c r="C169" s="21">
        <v>6.69</v>
      </c>
      <c r="D169" s="22">
        <v>4.01</v>
      </c>
      <c r="E169" s="21">
        <v>14.94</v>
      </c>
      <c r="F169" s="22">
        <v>5.69</v>
      </c>
      <c r="G169" s="22">
        <v>2.0299999999999998</v>
      </c>
      <c r="H169" s="22">
        <v>1.76</v>
      </c>
      <c r="I169" s="21">
        <v>4.05</v>
      </c>
      <c r="J169" s="22">
        <v>7.17</v>
      </c>
      <c r="K169" s="21">
        <v>6.67</v>
      </c>
      <c r="L169" s="22">
        <v>1.56</v>
      </c>
      <c r="M169" s="22">
        <v>5.47</v>
      </c>
      <c r="N169" s="22">
        <v>5.47</v>
      </c>
      <c r="O169" s="22">
        <v>6.04</v>
      </c>
    </row>
    <row r="170" spans="1:15" s="18" customFormat="1" x14ac:dyDescent="0.2">
      <c r="A170" s="5" t="s">
        <v>61</v>
      </c>
      <c r="B170" s="13"/>
    </row>
    <row r="171" spans="1:15" s="18" customFormat="1" x14ac:dyDescent="0.2">
      <c r="A171" s="19" t="s">
        <v>56</v>
      </c>
      <c r="B171" s="20">
        <v>4.3</v>
      </c>
      <c r="C171" s="21">
        <v>4.29</v>
      </c>
      <c r="D171" s="22">
        <v>4.3099999999999996</v>
      </c>
      <c r="E171" s="21">
        <v>3.8</v>
      </c>
      <c r="F171" s="22">
        <v>5.09</v>
      </c>
      <c r="G171" s="22">
        <v>4.05</v>
      </c>
      <c r="H171" s="22">
        <v>2.2400000000000002</v>
      </c>
      <c r="I171" s="21">
        <v>4.9000000000000004</v>
      </c>
      <c r="J171" s="22">
        <v>3.44</v>
      </c>
      <c r="K171" s="21">
        <v>6.75</v>
      </c>
      <c r="L171" s="22">
        <v>3.64</v>
      </c>
      <c r="M171" s="22">
        <v>2.81</v>
      </c>
      <c r="N171" s="22">
        <v>3.82</v>
      </c>
      <c r="O171" s="22">
        <v>3.57</v>
      </c>
    </row>
    <row r="172" spans="1:15" s="18" customFormat="1" x14ac:dyDescent="0.2">
      <c r="A172" s="19" t="s">
        <v>57</v>
      </c>
      <c r="B172" s="20">
        <v>20.92</v>
      </c>
      <c r="C172" s="21">
        <v>23.05</v>
      </c>
      <c r="D172" s="22">
        <v>18.850000000000001</v>
      </c>
      <c r="E172" s="21">
        <v>22.97</v>
      </c>
      <c r="F172" s="22">
        <v>22.04</v>
      </c>
      <c r="G172" s="22">
        <v>21.4</v>
      </c>
      <c r="H172" s="22">
        <v>14.95</v>
      </c>
      <c r="I172" s="21">
        <v>19.25</v>
      </c>
      <c r="J172" s="22">
        <v>23.32</v>
      </c>
      <c r="K172" s="21">
        <v>17.7</v>
      </c>
      <c r="L172" s="22">
        <v>24.74</v>
      </c>
      <c r="M172" s="22">
        <v>23.2</v>
      </c>
      <c r="N172" s="22">
        <v>21.52</v>
      </c>
      <c r="O172" s="22">
        <v>18.899999999999999</v>
      </c>
    </row>
    <row r="173" spans="1:15" s="18" customFormat="1" x14ac:dyDescent="0.2">
      <c r="A173" s="19" t="s">
        <v>58</v>
      </c>
      <c r="B173" s="20">
        <v>18.5</v>
      </c>
      <c r="C173" s="21">
        <v>18.010000000000002</v>
      </c>
      <c r="D173" s="22">
        <v>18.98</v>
      </c>
      <c r="E173" s="21">
        <v>19.23</v>
      </c>
      <c r="F173" s="22">
        <v>22.06</v>
      </c>
      <c r="G173" s="22">
        <v>15.19</v>
      </c>
      <c r="H173" s="22">
        <v>10.17</v>
      </c>
      <c r="I173" s="21">
        <v>19.91</v>
      </c>
      <c r="J173" s="22">
        <v>16.47</v>
      </c>
      <c r="K173" s="21">
        <v>22.09</v>
      </c>
      <c r="L173" s="22">
        <v>9.42</v>
      </c>
      <c r="M173" s="22">
        <v>17.739999999999998</v>
      </c>
      <c r="N173" s="22">
        <v>22.73</v>
      </c>
      <c r="O173" s="22">
        <v>13.37</v>
      </c>
    </row>
    <row r="174" spans="1:15" s="18" customFormat="1" x14ac:dyDescent="0.2">
      <c r="A174" s="19" t="s">
        <v>59</v>
      </c>
      <c r="B174" s="20">
        <v>42.82</v>
      </c>
      <c r="C174" s="21">
        <v>40.549999999999997</v>
      </c>
      <c r="D174" s="22">
        <v>45.01</v>
      </c>
      <c r="E174" s="21">
        <v>29.93</v>
      </c>
      <c r="F174" s="22">
        <v>39.81</v>
      </c>
      <c r="G174" s="22">
        <v>45.22</v>
      </c>
      <c r="H174" s="22">
        <v>58.98</v>
      </c>
      <c r="I174" s="21">
        <v>44.54</v>
      </c>
      <c r="J174" s="22">
        <v>40.340000000000003</v>
      </c>
      <c r="K174" s="21">
        <v>40.24</v>
      </c>
      <c r="L174" s="22">
        <v>49.88</v>
      </c>
      <c r="M174" s="22">
        <v>45.19</v>
      </c>
      <c r="N174" s="22">
        <v>37.93</v>
      </c>
      <c r="O174" s="22">
        <v>47.38</v>
      </c>
    </row>
    <row r="175" spans="1:15" s="18" customFormat="1" x14ac:dyDescent="0.2">
      <c r="A175" s="19" t="s">
        <v>28</v>
      </c>
      <c r="B175" s="20">
        <v>13.47</v>
      </c>
      <c r="C175" s="21">
        <v>14.1</v>
      </c>
      <c r="D175" s="22">
        <v>12.85</v>
      </c>
      <c r="E175" s="21">
        <v>24.07</v>
      </c>
      <c r="F175" s="22">
        <v>10.99</v>
      </c>
      <c r="G175" s="22">
        <v>14.14</v>
      </c>
      <c r="H175" s="22">
        <v>13.66</v>
      </c>
      <c r="I175" s="21">
        <v>11.4</v>
      </c>
      <c r="J175" s="22">
        <v>16.440000000000001</v>
      </c>
      <c r="K175" s="21">
        <v>13.22</v>
      </c>
      <c r="L175" s="22">
        <v>12.33</v>
      </c>
      <c r="M175" s="22">
        <v>11.07</v>
      </c>
      <c r="N175" s="22">
        <v>14</v>
      </c>
      <c r="O175" s="22">
        <v>16.78</v>
      </c>
    </row>
    <row r="176" spans="1:15" s="18" customFormat="1" x14ac:dyDescent="0.2">
      <c r="A176" s="5" t="s">
        <v>62</v>
      </c>
      <c r="B176" s="13"/>
    </row>
    <row r="177" spans="1:15" s="18" customFormat="1" x14ac:dyDescent="0.2">
      <c r="A177" s="19" t="s">
        <v>56</v>
      </c>
      <c r="B177" s="20">
        <v>1.66</v>
      </c>
      <c r="C177" s="21">
        <v>1.7</v>
      </c>
      <c r="D177" s="22">
        <v>1.62</v>
      </c>
      <c r="E177" s="21">
        <v>1.17</v>
      </c>
      <c r="F177" s="22">
        <v>1.86</v>
      </c>
      <c r="G177" s="22">
        <v>1.49</v>
      </c>
      <c r="H177" s="22">
        <v>1.55</v>
      </c>
      <c r="I177" s="21">
        <v>1.65</v>
      </c>
      <c r="J177" s="22">
        <v>1.68</v>
      </c>
      <c r="K177" s="21">
        <v>3.15</v>
      </c>
      <c r="L177" s="22">
        <v>2.62</v>
      </c>
      <c r="M177" s="22">
        <v>0.74</v>
      </c>
      <c r="N177" s="22">
        <v>0.8</v>
      </c>
      <c r="O177" s="22">
        <v>0.84</v>
      </c>
    </row>
    <row r="178" spans="1:15" s="18" customFormat="1" x14ac:dyDescent="0.2">
      <c r="A178" s="19" t="s">
        <v>57</v>
      </c>
      <c r="B178" s="20">
        <v>14.41</v>
      </c>
      <c r="C178" s="21">
        <v>15.6</v>
      </c>
      <c r="D178" s="22">
        <v>13.26</v>
      </c>
      <c r="E178" s="21">
        <v>11.94</v>
      </c>
      <c r="F178" s="22">
        <v>15.25</v>
      </c>
      <c r="G178" s="22">
        <v>16.399999999999999</v>
      </c>
      <c r="H178" s="22">
        <v>10.57</v>
      </c>
      <c r="I178" s="21">
        <v>10.83</v>
      </c>
      <c r="J178" s="22">
        <v>19.559999999999999</v>
      </c>
      <c r="K178" s="21">
        <v>8.94</v>
      </c>
      <c r="L178" s="22">
        <v>13.95</v>
      </c>
      <c r="M178" s="22">
        <v>19.02</v>
      </c>
      <c r="N178" s="22">
        <v>16.010000000000002</v>
      </c>
      <c r="O178" s="22">
        <v>12.66</v>
      </c>
    </row>
    <row r="179" spans="1:15" s="18" customFormat="1" x14ac:dyDescent="0.2">
      <c r="A179" s="19" t="s">
        <v>58</v>
      </c>
      <c r="B179" s="20">
        <v>24.19</v>
      </c>
      <c r="C179" s="21">
        <v>26.9</v>
      </c>
      <c r="D179" s="22">
        <v>21.57</v>
      </c>
      <c r="E179" s="21">
        <v>25.53</v>
      </c>
      <c r="F179" s="22">
        <v>27.94</v>
      </c>
      <c r="G179" s="22">
        <v>21.24</v>
      </c>
      <c r="H179" s="22">
        <v>14.29</v>
      </c>
      <c r="I179" s="21">
        <v>26.82</v>
      </c>
      <c r="J179" s="22">
        <v>20.41</v>
      </c>
      <c r="K179" s="21">
        <v>28.8</v>
      </c>
      <c r="L179" s="22">
        <v>14.79</v>
      </c>
      <c r="M179" s="22">
        <v>20.07</v>
      </c>
      <c r="N179" s="22">
        <v>28.36</v>
      </c>
      <c r="O179" s="22">
        <v>22.89</v>
      </c>
    </row>
    <row r="180" spans="1:15" s="18" customFormat="1" x14ac:dyDescent="0.2">
      <c r="A180" s="19" t="s">
        <v>59</v>
      </c>
      <c r="B180" s="20">
        <v>51.94</v>
      </c>
      <c r="C180" s="21">
        <v>48.75</v>
      </c>
      <c r="D180" s="22">
        <v>55.02</v>
      </c>
      <c r="E180" s="21">
        <v>38.89</v>
      </c>
      <c r="F180" s="22">
        <v>49.23</v>
      </c>
      <c r="G180" s="22">
        <v>54.5</v>
      </c>
      <c r="H180" s="22">
        <v>66.97</v>
      </c>
      <c r="I180" s="21">
        <v>53.91</v>
      </c>
      <c r="J180" s="22">
        <v>49.1</v>
      </c>
      <c r="K180" s="21">
        <v>49.27</v>
      </c>
      <c r="L180" s="22">
        <v>64.709999999999994</v>
      </c>
      <c r="M180" s="22">
        <v>55.25</v>
      </c>
      <c r="N180" s="22">
        <v>47.79</v>
      </c>
      <c r="O180" s="22">
        <v>50.72</v>
      </c>
    </row>
    <row r="181" spans="1:15" s="18" customFormat="1" x14ac:dyDescent="0.2">
      <c r="A181" s="19" t="s">
        <v>28</v>
      </c>
      <c r="B181" s="20">
        <v>7.81</v>
      </c>
      <c r="C181" s="21">
        <v>7.06</v>
      </c>
      <c r="D181" s="22">
        <v>8.5299999999999994</v>
      </c>
      <c r="E181" s="21">
        <v>22.47</v>
      </c>
      <c r="F181" s="22">
        <v>5.72</v>
      </c>
      <c r="G181" s="22">
        <v>6.37</v>
      </c>
      <c r="H181" s="22">
        <v>6.62</v>
      </c>
      <c r="I181" s="21">
        <v>6.8</v>
      </c>
      <c r="J181" s="22">
        <v>9.25</v>
      </c>
      <c r="K181" s="21">
        <v>9.84</v>
      </c>
      <c r="L181" s="22">
        <v>3.93</v>
      </c>
      <c r="M181" s="22">
        <v>4.93</v>
      </c>
      <c r="N181" s="22">
        <v>7.04</v>
      </c>
      <c r="O181" s="22">
        <v>12.89</v>
      </c>
    </row>
    <row r="182" spans="1:15" s="18" customFormat="1" x14ac:dyDescent="0.2">
      <c r="A182" s="5" t="s">
        <v>63</v>
      </c>
      <c r="B182" s="13"/>
    </row>
    <row r="183" spans="1:15" s="18" customFormat="1" x14ac:dyDescent="0.2">
      <c r="A183" s="19" t="s">
        <v>56</v>
      </c>
      <c r="B183" s="20">
        <v>1.31</v>
      </c>
      <c r="C183" s="21">
        <v>1.39</v>
      </c>
      <c r="D183" s="22">
        <v>1.24</v>
      </c>
      <c r="E183" s="21">
        <v>0.59</v>
      </c>
      <c r="F183" s="22">
        <v>1.7</v>
      </c>
      <c r="G183" s="22">
        <v>1.66</v>
      </c>
      <c r="H183" s="22">
        <v>0</v>
      </c>
      <c r="I183" s="21">
        <v>0.89</v>
      </c>
      <c r="J183" s="22">
        <v>1.92</v>
      </c>
      <c r="K183" s="21">
        <v>1.67</v>
      </c>
      <c r="L183" s="22">
        <v>0.7</v>
      </c>
      <c r="M183" s="22">
        <v>2.08</v>
      </c>
      <c r="N183" s="22">
        <v>0.57999999999999996</v>
      </c>
      <c r="O183" s="22">
        <v>1.65</v>
      </c>
    </row>
    <row r="184" spans="1:15" s="18" customFormat="1" x14ac:dyDescent="0.2">
      <c r="A184" s="19" t="s">
        <v>57</v>
      </c>
      <c r="B184" s="20">
        <v>15.98</v>
      </c>
      <c r="C184" s="21">
        <v>18.149999999999999</v>
      </c>
      <c r="D184" s="22">
        <v>13.87</v>
      </c>
      <c r="E184" s="21">
        <v>12.34</v>
      </c>
      <c r="F184" s="22">
        <v>15.18</v>
      </c>
      <c r="G184" s="22">
        <v>19.440000000000001</v>
      </c>
      <c r="H184" s="22">
        <v>16.62</v>
      </c>
      <c r="I184" s="21">
        <v>12.5</v>
      </c>
      <c r="J184" s="22">
        <v>20.99</v>
      </c>
      <c r="K184" s="21">
        <v>9.9700000000000006</v>
      </c>
      <c r="L184" s="22">
        <v>15.91</v>
      </c>
      <c r="M184" s="22">
        <v>16.93</v>
      </c>
      <c r="N184" s="22">
        <v>20.62</v>
      </c>
      <c r="O184" s="22">
        <v>12.9</v>
      </c>
    </row>
    <row r="185" spans="1:15" s="18" customFormat="1" x14ac:dyDescent="0.2">
      <c r="A185" s="19" t="s">
        <v>58</v>
      </c>
      <c r="B185" s="20">
        <v>30.3</v>
      </c>
      <c r="C185" s="21">
        <v>31.1</v>
      </c>
      <c r="D185" s="22">
        <v>29.53</v>
      </c>
      <c r="E185" s="21">
        <v>27.98</v>
      </c>
      <c r="F185" s="22">
        <v>30.92</v>
      </c>
      <c r="G185" s="22">
        <v>33.020000000000003</v>
      </c>
      <c r="H185" s="22">
        <v>26.18</v>
      </c>
      <c r="I185" s="21">
        <v>30.47</v>
      </c>
      <c r="J185" s="22">
        <v>30.06</v>
      </c>
      <c r="K185" s="21">
        <v>33.5</v>
      </c>
      <c r="L185" s="22">
        <v>30.88</v>
      </c>
      <c r="M185" s="22">
        <v>26.39</v>
      </c>
      <c r="N185" s="22">
        <v>29.59</v>
      </c>
      <c r="O185" s="22">
        <v>31.93</v>
      </c>
    </row>
    <row r="186" spans="1:15" s="18" customFormat="1" x14ac:dyDescent="0.2">
      <c r="A186" s="19" t="s">
        <v>59</v>
      </c>
      <c r="B186" s="20">
        <v>46.13</v>
      </c>
      <c r="C186" s="21">
        <v>43.27</v>
      </c>
      <c r="D186" s="22">
        <v>48.9</v>
      </c>
      <c r="E186" s="21">
        <v>40.61</v>
      </c>
      <c r="F186" s="22">
        <v>46.6</v>
      </c>
      <c r="G186" s="22">
        <v>42.77</v>
      </c>
      <c r="H186" s="22">
        <v>52.91</v>
      </c>
      <c r="I186" s="21">
        <v>50.54</v>
      </c>
      <c r="J186" s="22">
        <v>39.79</v>
      </c>
      <c r="K186" s="21">
        <v>47.39</v>
      </c>
      <c r="L186" s="22">
        <v>50.82</v>
      </c>
      <c r="M186" s="22">
        <v>48.58</v>
      </c>
      <c r="N186" s="22">
        <v>43.54</v>
      </c>
      <c r="O186" s="22">
        <v>44.14</v>
      </c>
    </row>
    <row r="187" spans="1:15" s="18" customFormat="1" x14ac:dyDescent="0.2">
      <c r="A187" s="19" t="s">
        <v>28</v>
      </c>
      <c r="B187" s="20">
        <v>6.27</v>
      </c>
      <c r="C187" s="21">
        <v>6.09</v>
      </c>
      <c r="D187" s="22">
        <v>6.45</v>
      </c>
      <c r="E187" s="21">
        <v>18.48</v>
      </c>
      <c r="F187" s="22">
        <v>5.6</v>
      </c>
      <c r="G187" s="22">
        <v>3.11</v>
      </c>
      <c r="H187" s="22">
        <v>4.3</v>
      </c>
      <c r="I187" s="21">
        <v>5.6</v>
      </c>
      <c r="J187" s="22">
        <v>7.24</v>
      </c>
      <c r="K187" s="21">
        <v>7.47</v>
      </c>
      <c r="L187" s="22">
        <v>1.69</v>
      </c>
      <c r="M187" s="22">
        <v>6.03</v>
      </c>
      <c r="N187" s="22">
        <v>5.67</v>
      </c>
      <c r="O187" s="22">
        <v>9.39</v>
      </c>
    </row>
    <row r="188" spans="1:15" s="18" customFormat="1" x14ac:dyDescent="0.2">
      <c r="A188" s="5" t="s">
        <v>64</v>
      </c>
      <c r="B188" s="13"/>
    </row>
    <row r="189" spans="1:15" s="18" customFormat="1" x14ac:dyDescent="0.2">
      <c r="A189" s="19" t="s">
        <v>56</v>
      </c>
      <c r="B189" s="20">
        <v>14.7</v>
      </c>
      <c r="C189" s="21">
        <v>14.08</v>
      </c>
      <c r="D189" s="22">
        <v>15.31</v>
      </c>
      <c r="E189" s="21">
        <v>14.67</v>
      </c>
      <c r="F189" s="22">
        <v>16.649999999999999</v>
      </c>
      <c r="G189" s="22">
        <v>15.32</v>
      </c>
      <c r="H189" s="22">
        <v>7.18</v>
      </c>
      <c r="I189" s="21">
        <v>17.02</v>
      </c>
      <c r="J189" s="22">
        <v>11.37</v>
      </c>
      <c r="K189" s="21">
        <v>13.79</v>
      </c>
      <c r="L189" s="22">
        <v>14.71</v>
      </c>
      <c r="M189" s="22">
        <v>13.2</v>
      </c>
      <c r="N189" s="22">
        <v>15.96</v>
      </c>
      <c r="O189" s="22">
        <v>15.22</v>
      </c>
    </row>
    <row r="190" spans="1:15" s="18" customFormat="1" x14ac:dyDescent="0.2">
      <c r="A190" s="19" t="s">
        <v>57</v>
      </c>
      <c r="B190" s="20">
        <v>31.75</v>
      </c>
      <c r="C190" s="21">
        <v>33.93</v>
      </c>
      <c r="D190" s="22">
        <v>29.64</v>
      </c>
      <c r="E190" s="21">
        <v>32.19</v>
      </c>
      <c r="F190" s="22">
        <v>35.130000000000003</v>
      </c>
      <c r="G190" s="22">
        <v>25.39</v>
      </c>
      <c r="H190" s="22">
        <v>28.32</v>
      </c>
      <c r="I190" s="21">
        <v>30.85</v>
      </c>
      <c r="J190" s="22">
        <v>33.049999999999997</v>
      </c>
      <c r="K190" s="21">
        <v>26.11</v>
      </c>
      <c r="L190" s="22">
        <v>30.63</v>
      </c>
      <c r="M190" s="22">
        <v>38.24</v>
      </c>
      <c r="N190" s="22">
        <v>35.1</v>
      </c>
      <c r="O190" s="22">
        <v>25.54</v>
      </c>
    </row>
    <row r="191" spans="1:15" s="18" customFormat="1" x14ac:dyDescent="0.2">
      <c r="A191" s="19" t="s">
        <v>58</v>
      </c>
      <c r="B191" s="20">
        <v>18.399999999999999</v>
      </c>
      <c r="C191" s="21">
        <v>16.14</v>
      </c>
      <c r="D191" s="22">
        <v>20.59</v>
      </c>
      <c r="E191" s="21">
        <v>7.45</v>
      </c>
      <c r="F191" s="22">
        <v>15.19</v>
      </c>
      <c r="G191" s="22">
        <v>23.82</v>
      </c>
      <c r="H191" s="22">
        <v>29.86</v>
      </c>
      <c r="I191" s="21">
        <v>20.170000000000002</v>
      </c>
      <c r="J191" s="22">
        <v>15.86</v>
      </c>
      <c r="K191" s="21">
        <v>10.14</v>
      </c>
      <c r="L191" s="22">
        <v>20.54</v>
      </c>
      <c r="M191" s="22">
        <v>23.37</v>
      </c>
      <c r="N191" s="22">
        <v>15.48</v>
      </c>
      <c r="O191" s="22">
        <v>24.9</v>
      </c>
    </row>
    <row r="192" spans="1:15" s="18" customFormat="1" x14ac:dyDescent="0.2">
      <c r="A192" s="19" t="s">
        <v>59</v>
      </c>
      <c r="B192" s="20">
        <v>14.9</v>
      </c>
      <c r="C192" s="21">
        <v>15.59</v>
      </c>
      <c r="D192" s="22">
        <v>14.23</v>
      </c>
      <c r="E192" s="21">
        <v>14.33</v>
      </c>
      <c r="F192" s="22">
        <v>11.78</v>
      </c>
      <c r="G192" s="22">
        <v>17.3</v>
      </c>
      <c r="H192" s="22">
        <v>22.81</v>
      </c>
      <c r="I192" s="21">
        <v>12.3</v>
      </c>
      <c r="J192" s="22">
        <v>18.64</v>
      </c>
      <c r="K192" s="21">
        <v>16.88</v>
      </c>
      <c r="L192" s="22">
        <v>19.64</v>
      </c>
      <c r="M192" s="22">
        <v>13.11</v>
      </c>
      <c r="N192" s="22">
        <v>11.8</v>
      </c>
      <c r="O192" s="22">
        <v>17.07</v>
      </c>
    </row>
    <row r="193" spans="1:15" s="18" customFormat="1" x14ac:dyDescent="0.2">
      <c r="A193" s="19" t="s">
        <v>28</v>
      </c>
      <c r="B193" s="20">
        <v>20.25</v>
      </c>
      <c r="C193" s="21">
        <v>20.260000000000002</v>
      </c>
      <c r="D193" s="22">
        <v>20.23</v>
      </c>
      <c r="E193" s="21">
        <v>31.36</v>
      </c>
      <c r="F193" s="22">
        <v>21.24</v>
      </c>
      <c r="G193" s="22">
        <v>18.170000000000002</v>
      </c>
      <c r="H193" s="22">
        <v>11.83</v>
      </c>
      <c r="I193" s="21">
        <v>19.670000000000002</v>
      </c>
      <c r="J193" s="22">
        <v>21.09</v>
      </c>
      <c r="K193" s="21">
        <v>33.08</v>
      </c>
      <c r="L193" s="22">
        <v>14.48</v>
      </c>
      <c r="M193" s="22">
        <v>12.09</v>
      </c>
      <c r="N193" s="22">
        <v>21.65</v>
      </c>
      <c r="O193" s="22">
        <v>17.260000000000002</v>
      </c>
    </row>
    <row r="194" spans="1:15" s="18" customFormat="1" x14ac:dyDescent="0.2">
      <c r="A194" s="5" t="s">
        <v>65</v>
      </c>
      <c r="B194" s="13"/>
    </row>
    <row r="195" spans="1:15" s="18" customFormat="1" x14ac:dyDescent="0.2">
      <c r="A195" s="19" t="s">
        <v>56</v>
      </c>
      <c r="B195" s="20">
        <v>1.37</v>
      </c>
      <c r="C195" s="21">
        <v>1.81</v>
      </c>
      <c r="D195" s="22">
        <v>0.93</v>
      </c>
      <c r="E195" s="21">
        <v>0</v>
      </c>
      <c r="F195" s="22">
        <v>1.88</v>
      </c>
      <c r="G195" s="22">
        <v>1.78</v>
      </c>
      <c r="H195" s="22">
        <v>0</v>
      </c>
      <c r="I195" s="21">
        <v>1.45</v>
      </c>
      <c r="J195" s="22">
        <v>1.24</v>
      </c>
      <c r="K195" s="21">
        <v>2.21</v>
      </c>
      <c r="L195" s="22">
        <v>1.36</v>
      </c>
      <c r="M195" s="22">
        <v>1.29</v>
      </c>
      <c r="N195" s="22">
        <v>1.2</v>
      </c>
      <c r="O195" s="22">
        <v>0.8</v>
      </c>
    </row>
    <row r="196" spans="1:15" s="18" customFormat="1" x14ac:dyDescent="0.2">
      <c r="A196" s="19" t="s">
        <v>57</v>
      </c>
      <c r="B196" s="20">
        <v>30.1</v>
      </c>
      <c r="C196" s="21">
        <v>29.98</v>
      </c>
      <c r="D196" s="22">
        <v>30.21</v>
      </c>
      <c r="E196" s="21">
        <v>35.89</v>
      </c>
      <c r="F196" s="22">
        <v>34.85</v>
      </c>
      <c r="G196" s="22">
        <v>24.59</v>
      </c>
      <c r="H196" s="22">
        <v>17.079999999999998</v>
      </c>
      <c r="I196" s="21">
        <v>33.11</v>
      </c>
      <c r="J196" s="22">
        <v>25.77</v>
      </c>
      <c r="K196" s="21">
        <v>24.15</v>
      </c>
      <c r="L196" s="22">
        <v>27.81</v>
      </c>
      <c r="M196" s="22">
        <v>36</v>
      </c>
      <c r="N196" s="22">
        <v>30.59</v>
      </c>
      <c r="O196" s="22">
        <v>29.79</v>
      </c>
    </row>
    <row r="197" spans="1:15" s="18" customFormat="1" x14ac:dyDescent="0.2">
      <c r="A197" s="19" t="s">
        <v>58</v>
      </c>
      <c r="B197" s="20">
        <v>2.98</v>
      </c>
      <c r="C197" s="21">
        <v>3.11</v>
      </c>
      <c r="D197" s="22">
        <v>2.85</v>
      </c>
      <c r="E197" s="21">
        <v>4.83</v>
      </c>
      <c r="F197" s="22">
        <v>4.08</v>
      </c>
      <c r="G197" s="22">
        <v>0.78</v>
      </c>
      <c r="H197" s="22">
        <v>0.81</v>
      </c>
      <c r="I197" s="21">
        <v>3.3</v>
      </c>
      <c r="J197" s="22">
        <v>2.5099999999999998</v>
      </c>
      <c r="K197" s="21">
        <v>3.26</v>
      </c>
      <c r="L197" s="22">
        <v>3.74</v>
      </c>
      <c r="M197" s="22">
        <v>1.88</v>
      </c>
      <c r="N197" s="22">
        <v>2.12</v>
      </c>
      <c r="O197" s="22">
        <v>4.0199999999999996</v>
      </c>
    </row>
    <row r="198" spans="1:15" s="18" customFormat="1" x14ac:dyDescent="0.2">
      <c r="A198" s="19" t="s">
        <v>59</v>
      </c>
      <c r="B198" s="20">
        <v>26.82</v>
      </c>
      <c r="C198" s="21">
        <v>28.93</v>
      </c>
      <c r="D198" s="22">
        <v>24.78</v>
      </c>
      <c r="E198" s="21">
        <v>24.79</v>
      </c>
      <c r="F198" s="22">
        <v>22.21</v>
      </c>
      <c r="G198" s="22">
        <v>27</v>
      </c>
      <c r="H198" s="22">
        <v>43.89</v>
      </c>
      <c r="I198" s="21">
        <v>23.93</v>
      </c>
      <c r="J198" s="22">
        <v>30.99</v>
      </c>
      <c r="K198" s="21">
        <v>26.86</v>
      </c>
      <c r="L198" s="22">
        <v>27.54</v>
      </c>
      <c r="M198" s="22">
        <v>25.66</v>
      </c>
      <c r="N198" s="22">
        <v>27.51</v>
      </c>
      <c r="O198" s="22">
        <v>27.2</v>
      </c>
    </row>
    <row r="199" spans="1:15" s="18" customFormat="1" x14ac:dyDescent="0.2">
      <c r="A199" s="19" t="s">
        <v>28</v>
      </c>
      <c r="B199" s="20">
        <v>38.729999999999997</v>
      </c>
      <c r="C199" s="21">
        <v>36.159999999999997</v>
      </c>
      <c r="D199" s="22">
        <v>41.22</v>
      </c>
      <c r="E199" s="21">
        <v>34.479999999999997</v>
      </c>
      <c r="F199" s="22">
        <v>36.979999999999997</v>
      </c>
      <c r="G199" s="22">
        <v>45.84</v>
      </c>
      <c r="H199" s="22">
        <v>38.21</v>
      </c>
      <c r="I199" s="21">
        <v>38.22</v>
      </c>
      <c r="J199" s="22">
        <v>39.479999999999997</v>
      </c>
      <c r="K199" s="21">
        <v>43.51</v>
      </c>
      <c r="L199" s="22">
        <v>39.549999999999997</v>
      </c>
      <c r="M199" s="22">
        <v>35.159999999999997</v>
      </c>
      <c r="N199" s="22">
        <v>38.57</v>
      </c>
      <c r="O199" s="22">
        <v>38.19</v>
      </c>
    </row>
    <row r="200" spans="1:15" s="18" customFormat="1" x14ac:dyDescent="0.2">
      <c r="A200" s="5" t="s">
        <v>66</v>
      </c>
      <c r="B200" s="13"/>
    </row>
    <row r="201" spans="1:15" s="18" customFormat="1" x14ac:dyDescent="0.2">
      <c r="A201" s="19" t="s">
        <v>56</v>
      </c>
      <c r="B201" s="20">
        <v>0.82</v>
      </c>
      <c r="C201" s="21">
        <v>0.84</v>
      </c>
      <c r="D201" s="22">
        <v>0.81</v>
      </c>
      <c r="E201" s="21">
        <v>1.55</v>
      </c>
      <c r="F201" s="22">
        <v>0.56999999999999995</v>
      </c>
      <c r="G201" s="22">
        <v>1.73</v>
      </c>
      <c r="H201" s="22">
        <v>0</v>
      </c>
      <c r="I201" s="21">
        <v>0.83</v>
      </c>
      <c r="J201" s="22">
        <v>0.82</v>
      </c>
      <c r="K201" s="21">
        <v>1.62</v>
      </c>
      <c r="L201" s="22">
        <v>1.1100000000000001</v>
      </c>
      <c r="M201" s="22">
        <v>0.93</v>
      </c>
      <c r="N201" s="22">
        <v>0.28999999999999998</v>
      </c>
      <c r="O201" s="22">
        <v>0.51</v>
      </c>
    </row>
    <row r="202" spans="1:15" s="18" customFormat="1" x14ac:dyDescent="0.2">
      <c r="A202" s="19" t="s">
        <v>57</v>
      </c>
      <c r="B202" s="20">
        <v>13.39</v>
      </c>
      <c r="C202" s="21">
        <v>16.54</v>
      </c>
      <c r="D202" s="22">
        <v>10.34</v>
      </c>
      <c r="E202" s="21">
        <v>14.25</v>
      </c>
      <c r="F202" s="22">
        <v>13.79</v>
      </c>
      <c r="G202" s="22">
        <v>15.49</v>
      </c>
      <c r="H202" s="22">
        <v>8.58</v>
      </c>
      <c r="I202" s="21">
        <v>9.39</v>
      </c>
      <c r="J202" s="22">
        <v>19.149999999999999</v>
      </c>
      <c r="K202" s="21">
        <v>8.9499999999999993</v>
      </c>
      <c r="L202" s="22">
        <v>11.45</v>
      </c>
      <c r="M202" s="22">
        <v>16.57</v>
      </c>
      <c r="N202" s="22">
        <v>15.69</v>
      </c>
      <c r="O202" s="22">
        <v>11.97</v>
      </c>
    </row>
    <row r="203" spans="1:15" s="18" customFormat="1" x14ac:dyDescent="0.2">
      <c r="A203" s="19" t="s">
        <v>58</v>
      </c>
      <c r="B203" s="20">
        <v>23.82</v>
      </c>
      <c r="C203" s="21">
        <v>26.8</v>
      </c>
      <c r="D203" s="22">
        <v>20.93</v>
      </c>
      <c r="E203" s="21">
        <v>25.86</v>
      </c>
      <c r="F203" s="22">
        <v>26.38</v>
      </c>
      <c r="G203" s="22">
        <v>23.22</v>
      </c>
      <c r="H203" s="22">
        <v>14.35</v>
      </c>
      <c r="I203" s="21">
        <v>26.47</v>
      </c>
      <c r="J203" s="22">
        <v>20</v>
      </c>
      <c r="K203" s="21">
        <v>27.78</v>
      </c>
      <c r="L203" s="22">
        <v>21.04</v>
      </c>
      <c r="M203" s="22">
        <v>16.73</v>
      </c>
      <c r="N203" s="22">
        <v>28.02</v>
      </c>
      <c r="O203" s="22">
        <v>22.27</v>
      </c>
    </row>
    <row r="204" spans="1:15" s="18" customFormat="1" x14ac:dyDescent="0.2">
      <c r="A204" s="19" t="s">
        <v>59</v>
      </c>
      <c r="B204" s="20">
        <v>54.67</v>
      </c>
      <c r="C204" s="21">
        <v>49.1</v>
      </c>
      <c r="D204" s="22">
        <v>60.06</v>
      </c>
      <c r="E204" s="21">
        <v>39.68</v>
      </c>
      <c r="F204" s="22">
        <v>53.92</v>
      </c>
      <c r="G204" s="22">
        <v>53.42</v>
      </c>
      <c r="H204" s="22">
        <v>69.42</v>
      </c>
      <c r="I204" s="21">
        <v>57.85</v>
      </c>
      <c r="J204" s="22">
        <v>50.08</v>
      </c>
      <c r="K204" s="21">
        <v>54.63</v>
      </c>
      <c r="L204" s="22">
        <v>61</v>
      </c>
      <c r="M204" s="22">
        <v>60.24</v>
      </c>
      <c r="N204" s="22">
        <v>49.26</v>
      </c>
      <c r="O204" s="22">
        <v>53.19</v>
      </c>
    </row>
    <row r="205" spans="1:15" s="18" customFormat="1" x14ac:dyDescent="0.2">
      <c r="A205" s="19" t="s">
        <v>28</v>
      </c>
      <c r="B205" s="20">
        <v>7.3</v>
      </c>
      <c r="C205" s="21">
        <v>6.72</v>
      </c>
      <c r="D205" s="22">
        <v>7.86</v>
      </c>
      <c r="E205" s="21">
        <v>18.649999999999999</v>
      </c>
      <c r="F205" s="22">
        <v>5.34</v>
      </c>
      <c r="G205" s="22">
        <v>6.14</v>
      </c>
      <c r="H205" s="22">
        <v>7.66</v>
      </c>
      <c r="I205" s="21">
        <v>5.46</v>
      </c>
      <c r="J205" s="22">
        <v>9.94</v>
      </c>
      <c r="K205" s="21">
        <v>7.02</v>
      </c>
      <c r="L205" s="22">
        <v>5.4</v>
      </c>
      <c r="M205" s="22">
        <v>5.52</v>
      </c>
      <c r="N205" s="22">
        <v>6.74</v>
      </c>
      <c r="O205" s="22">
        <v>12.05</v>
      </c>
    </row>
    <row r="207" spans="1:15" x14ac:dyDescent="0.2">
      <c r="A207" s="31" t="s">
        <v>132</v>
      </c>
    </row>
    <row r="208" spans="1:15" x14ac:dyDescent="0.2">
      <c r="A208" s="31" t="s">
        <v>133</v>
      </c>
    </row>
    <row r="209" spans="1:15" x14ac:dyDescent="0.2">
      <c r="A209" s="32" t="s">
        <v>105</v>
      </c>
    </row>
    <row r="210" spans="1:15" s="18" customFormat="1" x14ac:dyDescent="0.2">
      <c r="A210" s="5" t="s">
        <v>55</v>
      </c>
      <c r="B210" s="13"/>
    </row>
    <row r="211" spans="1:15" s="18" customFormat="1" x14ac:dyDescent="0.2">
      <c r="A211" s="27" t="s">
        <v>104</v>
      </c>
      <c r="B211" s="13"/>
    </row>
    <row r="212" spans="1:15" s="18" customFormat="1" x14ac:dyDescent="0.2">
      <c r="A212" s="19" t="s">
        <v>67</v>
      </c>
      <c r="B212" s="20">
        <v>21.71</v>
      </c>
      <c r="C212" s="21">
        <v>24.52</v>
      </c>
      <c r="D212" s="22">
        <v>18.46</v>
      </c>
      <c r="E212" s="25">
        <v>42.34</v>
      </c>
      <c r="F212" s="22">
        <v>25.09</v>
      </c>
      <c r="G212" s="22">
        <v>21.47</v>
      </c>
      <c r="H212" s="22">
        <v>2.48</v>
      </c>
      <c r="I212" s="21">
        <v>19.72</v>
      </c>
      <c r="J212" s="22">
        <v>24.84</v>
      </c>
      <c r="K212" s="21">
        <v>18.37</v>
      </c>
      <c r="L212" s="22">
        <v>25.71</v>
      </c>
      <c r="M212" s="22">
        <v>15.07</v>
      </c>
      <c r="N212" s="22">
        <v>28.19</v>
      </c>
      <c r="O212" s="22">
        <v>16.149999999999999</v>
      </c>
    </row>
    <row r="213" spans="1:15" s="18" customFormat="1" x14ac:dyDescent="0.2">
      <c r="A213" s="19" t="s">
        <v>68</v>
      </c>
      <c r="B213" s="20">
        <v>53.66</v>
      </c>
      <c r="C213" s="21">
        <v>51.4</v>
      </c>
      <c r="D213" s="22">
        <v>56.27</v>
      </c>
      <c r="E213" s="25">
        <v>42.89</v>
      </c>
      <c r="F213" s="22">
        <v>52.94</v>
      </c>
      <c r="G213" s="22">
        <v>48.74</v>
      </c>
      <c r="H213" s="22">
        <v>66.430000000000007</v>
      </c>
      <c r="I213" s="21">
        <v>56.44</v>
      </c>
      <c r="J213" s="22">
        <v>49.3</v>
      </c>
      <c r="K213" s="21">
        <v>61.86</v>
      </c>
      <c r="L213" s="22">
        <v>44.23</v>
      </c>
      <c r="M213" s="22">
        <v>50.15</v>
      </c>
      <c r="N213" s="22">
        <v>52.71</v>
      </c>
      <c r="O213" s="22">
        <v>56.92</v>
      </c>
    </row>
    <row r="214" spans="1:15" s="18" customFormat="1" x14ac:dyDescent="0.2">
      <c r="A214" s="19" t="s">
        <v>69</v>
      </c>
      <c r="B214" s="20">
        <v>24.63</v>
      </c>
      <c r="C214" s="21">
        <v>24.07</v>
      </c>
      <c r="D214" s="22">
        <v>25.27</v>
      </c>
      <c r="E214" s="25">
        <v>14.77</v>
      </c>
      <c r="F214" s="22">
        <v>21.97</v>
      </c>
      <c r="G214" s="22">
        <v>29.79</v>
      </c>
      <c r="H214" s="22">
        <v>31.09</v>
      </c>
      <c r="I214" s="21">
        <v>23.84</v>
      </c>
      <c r="J214" s="22">
        <v>25.86</v>
      </c>
      <c r="K214" s="21">
        <v>19.77</v>
      </c>
      <c r="L214" s="22">
        <v>30.07</v>
      </c>
      <c r="M214" s="22">
        <v>34.78</v>
      </c>
      <c r="N214" s="22">
        <v>19.100000000000001</v>
      </c>
      <c r="O214" s="22">
        <v>26.93</v>
      </c>
    </row>
    <row r="215" spans="1:15" s="18" customFormat="1" x14ac:dyDescent="0.2">
      <c r="A215" s="5" t="s">
        <v>60</v>
      </c>
      <c r="B215" s="13"/>
    </row>
    <row r="216" spans="1:15" s="18" customFormat="1" x14ac:dyDescent="0.2">
      <c r="A216" s="27" t="s">
        <v>106</v>
      </c>
      <c r="B216" s="13"/>
    </row>
    <row r="217" spans="1:15" s="18" customFormat="1" x14ac:dyDescent="0.2">
      <c r="A217" s="19" t="s">
        <v>67</v>
      </c>
      <c r="B217" s="20">
        <v>37.72</v>
      </c>
      <c r="C217" s="21">
        <v>44.18</v>
      </c>
      <c r="D217" s="22">
        <v>32.08</v>
      </c>
      <c r="E217" s="21">
        <v>45.76</v>
      </c>
      <c r="F217" s="22">
        <v>34.520000000000003</v>
      </c>
      <c r="G217" s="22">
        <v>38.770000000000003</v>
      </c>
      <c r="H217" s="22">
        <v>42.59</v>
      </c>
      <c r="I217" s="21">
        <v>33.99</v>
      </c>
      <c r="J217" s="22">
        <v>44.13</v>
      </c>
      <c r="K217" s="21">
        <v>29.4</v>
      </c>
      <c r="L217" s="22">
        <v>40.270000000000003</v>
      </c>
      <c r="M217" s="22">
        <v>37.9</v>
      </c>
      <c r="N217" s="22">
        <v>47.15</v>
      </c>
      <c r="O217" s="22">
        <v>30.61</v>
      </c>
    </row>
    <row r="218" spans="1:15" s="18" customFormat="1" x14ac:dyDescent="0.2">
      <c r="A218" s="19" t="s">
        <v>68</v>
      </c>
      <c r="B218" s="20">
        <v>49.52</v>
      </c>
      <c r="C218" s="21">
        <v>43.24</v>
      </c>
      <c r="D218" s="22">
        <v>55</v>
      </c>
      <c r="E218" s="21">
        <v>39.69</v>
      </c>
      <c r="F218" s="22">
        <v>51.6</v>
      </c>
      <c r="G218" s="22">
        <v>52.14</v>
      </c>
      <c r="H218" s="22">
        <v>45.47</v>
      </c>
      <c r="I218" s="21">
        <v>51.32</v>
      </c>
      <c r="J218" s="22">
        <v>46.42</v>
      </c>
      <c r="K218" s="21">
        <v>53.68</v>
      </c>
      <c r="L218" s="22">
        <v>48.88</v>
      </c>
      <c r="M218" s="22">
        <v>48.28</v>
      </c>
      <c r="N218" s="22">
        <v>42.85</v>
      </c>
      <c r="O218" s="22">
        <v>56.62</v>
      </c>
    </row>
    <row r="219" spans="1:15" s="18" customFormat="1" x14ac:dyDescent="0.2">
      <c r="A219" s="19" t="s">
        <v>69</v>
      </c>
      <c r="B219" s="20">
        <v>12.76</v>
      </c>
      <c r="C219" s="21">
        <v>12.58</v>
      </c>
      <c r="D219" s="22">
        <v>12.92</v>
      </c>
      <c r="E219" s="21">
        <v>14.55</v>
      </c>
      <c r="F219" s="22">
        <v>13.88</v>
      </c>
      <c r="G219" s="22">
        <v>9.09</v>
      </c>
      <c r="H219" s="22">
        <v>11.95</v>
      </c>
      <c r="I219" s="21">
        <v>14.69</v>
      </c>
      <c r="J219" s="22">
        <v>9.4499999999999993</v>
      </c>
      <c r="K219" s="21">
        <v>16.91</v>
      </c>
      <c r="L219" s="22">
        <v>10.85</v>
      </c>
      <c r="M219" s="22">
        <v>13.82</v>
      </c>
      <c r="N219" s="22">
        <v>10</v>
      </c>
      <c r="O219" s="22">
        <v>12.77</v>
      </c>
    </row>
    <row r="220" spans="1:15" s="18" customFormat="1" x14ac:dyDescent="0.2">
      <c r="A220" s="5" t="s">
        <v>61</v>
      </c>
      <c r="B220" s="13"/>
    </row>
    <row r="221" spans="1:15" s="18" customFormat="1" x14ac:dyDescent="0.2">
      <c r="A221" s="27" t="s">
        <v>107</v>
      </c>
      <c r="B221" s="13"/>
    </row>
    <row r="222" spans="1:15" s="18" customFormat="1" x14ac:dyDescent="0.2">
      <c r="A222" s="19" t="s">
        <v>67</v>
      </c>
      <c r="B222" s="20">
        <v>49.03</v>
      </c>
      <c r="C222" s="21">
        <v>47.47</v>
      </c>
      <c r="D222" s="22">
        <v>50.42</v>
      </c>
      <c r="E222" s="21">
        <v>52</v>
      </c>
      <c r="F222" s="22">
        <v>53.95</v>
      </c>
      <c r="G222" s="22">
        <v>44.22</v>
      </c>
      <c r="H222" s="22">
        <v>37.369999999999997</v>
      </c>
      <c r="I222" s="21">
        <v>52.27</v>
      </c>
      <c r="J222" s="22">
        <v>43.65</v>
      </c>
      <c r="K222" s="21">
        <v>49.15</v>
      </c>
      <c r="L222" s="22">
        <v>55.53</v>
      </c>
      <c r="M222" s="22">
        <v>49.62</v>
      </c>
      <c r="N222" s="22">
        <v>44.82</v>
      </c>
      <c r="O222" s="22">
        <v>49.79</v>
      </c>
    </row>
    <row r="223" spans="1:15" s="18" customFormat="1" x14ac:dyDescent="0.2">
      <c r="A223" s="19" t="s">
        <v>68</v>
      </c>
      <c r="B223" s="20">
        <v>25.38</v>
      </c>
      <c r="C223" s="21">
        <v>27.12</v>
      </c>
      <c r="D223" s="22">
        <v>23.83</v>
      </c>
      <c r="E223" s="21">
        <v>21.85</v>
      </c>
      <c r="F223" s="22">
        <v>22.2</v>
      </c>
      <c r="G223" s="22">
        <v>27.23</v>
      </c>
      <c r="H223" s="22">
        <v>35.24</v>
      </c>
      <c r="I223" s="21">
        <v>21.72</v>
      </c>
      <c r="J223" s="22">
        <v>31.43</v>
      </c>
      <c r="K223" s="21">
        <v>27.05</v>
      </c>
      <c r="L223" s="22">
        <v>22.75</v>
      </c>
      <c r="M223" s="22">
        <v>21.12</v>
      </c>
      <c r="N223" s="22">
        <v>28.94</v>
      </c>
      <c r="O223" s="22">
        <v>24.36</v>
      </c>
    </row>
    <row r="224" spans="1:15" s="18" customFormat="1" x14ac:dyDescent="0.2">
      <c r="A224" s="19" t="s">
        <v>69</v>
      </c>
      <c r="B224" s="20">
        <v>25.6</v>
      </c>
      <c r="C224" s="21">
        <v>25.42</v>
      </c>
      <c r="D224" s="22">
        <v>25.76</v>
      </c>
      <c r="E224" s="21">
        <v>26.15</v>
      </c>
      <c r="F224" s="22">
        <v>23.85</v>
      </c>
      <c r="G224" s="22">
        <v>28.55</v>
      </c>
      <c r="H224" s="22">
        <v>27.38</v>
      </c>
      <c r="I224" s="21">
        <v>26</v>
      </c>
      <c r="J224" s="22">
        <v>24.92</v>
      </c>
      <c r="K224" s="21">
        <v>23.8</v>
      </c>
      <c r="L224" s="22">
        <v>21.71</v>
      </c>
      <c r="M224" s="22">
        <v>29.26</v>
      </c>
      <c r="N224" s="22">
        <v>26.24</v>
      </c>
      <c r="O224" s="22">
        <v>25.85</v>
      </c>
    </row>
    <row r="225" spans="1:15" s="18" customFormat="1" x14ac:dyDescent="0.2">
      <c r="A225" s="5" t="s">
        <v>62</v>
      </c>
      <c r="B225" s="13"/>
    </row>
    <row r="226" spans="1:15" s="18" customFormat="1" x14ac:dyDescent="0.2">
      <c r="A226" s="27" t="s">
        <v>108</v>
      </c>
      <c r="B226" s="13"/>
    </row>
    <row r="227" spans="1:15" s="18" customFormat="1" x14ac:dyDescent="0.2">
      <c r="A227" s="19" t="s">
        <v>67</v>
      </c>
      <c r="B227" s="20">
        <v>61.93</v>
      </c>
      <c r="C227" s="21">
        <v>63.81</v>
      </c>
      <c r="D227" s="22">
        <v>60.13</v>
      </c>
      <c r="E227" s="21">
        <v>71.09</v>
      </c>
      <c r="F227" s="22">
        <v>62.52</v>
      </c>
      <c r="G227" s="22">
        <v>58.81</v>
      </c>
      <c r="H227" s="22">
        <v>58.84</v>
      </c>
      <c r="I227" s="21">
        <v>66.959999999999994</v>
      </c>
      <c r="J227" s="22">
        <v>53.57</v>
      </c>
      <c r="K227" s="21">
        <v>62.83</v>
      </c>
      <c r="L227" s="22">
        <v>58.06</v>
      </c>
      <c r="M227" s="22">
        <v>66.45</v>
      </c>
      <c r="N227" s="22">
        <v>61</v>
      </c>
      <c r="O227" s="22">
        <v>60.21</v>
      </c>
    </row>
    <row r="228" spans="1:15" s="18" customFormat="1" x14ac:dyDescent="0.2">
      <c r="A228" s="19" t="s">
        <v>68</v>
      </c>
      <c r="B228" s="20">
        <v>19.55</v>
      </c>
      <c r="C228" s="21">
        <v>19.37</v>
      </c>
      <c r="D228" s="22">
        <v>19.72</v>
      </c>
      <c r="E228" s="21">
        <v>16.920000000000002</v>
      </c>
      <c r="F228" s="22">
        <v>18.93</v>
      </c>
      <c r="G228" s="22">
        <v>18.78</v>
      </c>
      <c r="H228" s="22">
        <v>24.03</v>
      </c>
      <c r="I228" s="21">
        <v>14.8</v>
      </c>
      <c r="J228" s="22">
        <v>27.47</v>
      </c>
      <c r="K228" s="21">
        <v>20.34</v>
      </c>
      <c r="L228" s="22">
        <v>18.41</v>
      </c>
      <c r="M228" s="22">
        <v>14.74</v>
      </c>
      <c r="N228" s="22">
        <v>21.25</v>
      </c>
      <c r="O228" s="22">
        <v>21.41</v>
      </c>
    </row>
    <row r="229" spans="1:15" s="18" customFormat="1" x14ac:dyDescent="0.2">
      <c r="A229" s="19" t="s">
        <v>69</v>
      </c>
      <c r="B229" s="20">
        <v>18.510000000000002</v>
      </c>
      <c r="C229" s="21">
        <v>16.82</v>
      </c>
      <c r="D229" s="22">
        <v>20.14</v>
      </c>
      <c r="E229" s="21">
        <v>11.99</v>
      </c>
      <c r="F229" s="22">
        <v>18.55</v>
      </c>
      <c r="G229" s="22">
        <v>22.41</v>
      </c>
      <c r="H229" s="22">
        <v>17.13</v>
      </c>
      <c r="I229" s="21">
        <v>18.239999999999998</v>
      </c>
      <c r="J229" s="22">
        <v>18.97</v>
      </c>
      <c r="K229" s="21">
        <v>16.82</v>
      </c>
      <c r="L229" s="22">
        <v>23.53</v>
      </c>
      <c r="M229" s="22">
        <v>18.809999999999999</v>
      </c>
      <c r="N229" s="22">
        <v>17.75</v>
      </c>
      <c r="O229" s="22">
        <v>18.38</v>
      </c>
    </row>
    <row r="230" spans="1:15" s="18" customFormat="1" x14ac:dyDescent="0.2">
      <c r="A230" s="5" t="s">
        <v>63</v>
      </c>
      <c r="B230" s="13"/>
    </row>
    <row r="231" spans="1:15" s="18" customFormat="1" x14ac:dyDescent="0.2">
      <c r="A231" s="27" t="s">
        <v>109</v>
      </c>
      <c r="B231" s="13"/>
    </row>
    <row r="232" spans="1:15" s="18" customFormat="1" x14ac:dyDescent="0.2">
      <c r="A232" s="19" t="s">
        <v>67</v>
      </c>
      <c r="B232" s="20">
        <v>60.68</v>
      </c>
      <c r="C232" s="21">
        <v>61.71</v>
      </c>
      <c r="D232" s="22">
        <v>59.72</v>
      </c>
      <c r="E232" s="21">
        <v>67.98</v>
      </c>
      <c r="F232" s="22">
        <v>59.79</v>
      </c>
      <c r="G232" s="22">
        <v>60.55</v>
      </c>
      <c r="H232" s="22">
        <v>59.45</v>
      </c>
      <c r="I232" s="21">
        <v>63.23</v>
      </c>
      <c r="J232" s="22">
        <v>56.49</v>
      </c>
      <c r="K232" s="21">
        <v>60.89</v>
      </c>
      <c r="L232" s="22">
        <v>58.15</v>
      </c>
      <c r="M232" s="22">
        <v>65.73</v>
      </c>
      <c r="N232" s="22">
        <v>59.46</v>
      </c>
      <c r="O232" s="22">
        <v>57.77</v>
      </c>
    </row>
    <row r="233" spans="1:15" s="18" customFormat="1" x14ac:dyDescent="0.2">
      <c r="A233" s="19" t="s">
        <v>68</v>
      </c>
      <c r="B233" s="20">
        <v>21.1</v>
      </c>
      <c r="C233" s="21">
        <v>23.12</v>
      </c>
      <c r="D233" s="22">
        <v>19.239999999999998</v>
      </c>
      <c r="E233" s="21">
        <v>16.89</v>
      </c>
      <c r="F233" s="22">
        <v>23.09</v>
      </c>
      <c r="G233" s="22">
        <v>19.170000000000002</v>
      </c>
      <c r="H233" s="22">
        <v>19.34</v>
      </c>
      <c r="I233" s="21">
        <v>18.600000000000001</v>
      </c>
      <c r="J233" s="22">
        <v>25.2</v>
      </c>
      <c r="K233" s="21">
        <v>21.5</v>
      </c>
      <c r="L233" s="22">
        <v>24.12</v>
      </c>
      <c r="M233" s="22">
        <v>17.55</v>
      </c>
      <c r="N233" s="22">
        <v>20.63</v>
      </c>
      <c r="O233" s="22">
        <v>23.59</v>
      </c>
    </row>
    <row r="234" spans="1:15" s="18" customFormat="1" x14ac:dyDescent="0.2">
      <c r="A234" s="19" t="s">
        <v>69</v>
      </c>
      <c r="B234" s="20">
        <v>18.22</v>
      </c>
      <c r="C234" s="21">
        <v>15.17</v>
      </c>
      <c r="D234" s="22">
        <v>21.04</v>
      </c>
      <c r="E234" s="21">
        <v>15.13</v>
      </c>
      <c r="F234" s="22">
        <v>17.13</v>
      </c>
      <c r="G234" s="22">
        <v>20.27</v>
      </c>
      <c r="H234" s="22">
        <v>21.21</v>
      </c>
      <c r="I234" s="21">
        <v>18.170000000000002</v>
      </c>
      <c r="J234" s="22">
        <v>18.309999999999999</v>
      </c>
      <c r="K234" s="21">
        <v>17.62</v>
      </c>
      <c r="L234" s="22">
        <v>17.73</v>
      </c>
      <c r="M234" s="22">
        <v>16.72</v>
      </c>
      <c r="N234" s="22">
        <v>19.91</v>
      </c>
      <c r="O234" s="22">
        <v>18.649999999999999</v>
      </c>
    </row>
    <row r="235" spans="1:15" s="18" customFormat="1" x14ac:dyDescent="0.2">
      <c r="A235" s="5" t="s">
        <v>64</v>
      </c>
      <c r="B235" s="13"/>
    </row>
    <row r="236" spans="1:15" s="18" customFormat="1" x14ac:dyDescent="0.2">
      <c r="A236" s="27" t="s">
        <v>110</v>
      </c>
      <c r="B236" s="13"/>
    </row>
    <row r="237" spans="1:15" s="18" customFormat="1" x14ac:dyDescent="0.2">
      <c r="A237" s="19" t="s">
        <v>67</v>
      </c>
      <c r="B237" s="20">
        <v>43.19</v>
      </c>
      <c r="C237" s="21">
        <v>45.72</v>
      </c>
      <c r="D237" s="22">
        <v>40.950000000000003</v>
      </c>
      <c r="E237" s="25">
        <v>44.97</v>
      </c>
      <c r="F237" s="22">
        <v>41.48</v>
      </c>
      <c r="G237" s="22">
        <v>41.44</v>
      </c>
      <c r="H237" s="22">
        <v>48.95</v>
      </c>
      <c r="I237" s="21">
        <v>46.14</v>
      </c>
      <c r="J237" s="22">
        <v>38.61</v>
      </c>
      <c r="K237" s="21">
        <v>35.799999999999997</v>
      </c>
      <c r="L237" s="22">
        <v>41.15</v>
      </c>
      <c r="M237" s="22">
        <v>54.3</v>
      </c>
      <c r="N237" s="22">
        <v>42.41</v>
      </c>
      <c r="O237" s="22">
        <v>39.68</v>
      </c>
    </row>
    <row r="238" spans="1:15" s="18" customFormat="1" x14ac:dyDescent="0.2">
      <c r="A238" s="19" t="s">
        <v>68</v>
      </c>
      <c r="B238" s="20">
        <v>33.369999999999997</v>
      </c>
      <c r="C238" s="21">
        <v>32.1</v>
      </c>
      <c r="D238" s="22">
        <v>34.49</v>
      </c>
      <c r="E238" s="25">
        <v>34.03</v>
      </c>
      <c r="F238" s="22">
        <v>37.18</v>
      </c>
      <c r="G238" s="22">
        <v>29.94</v>
      </c>
      <c r="H238" s="22">
        <v>27.85</v>
      </c>
      <c r="I238" s="21">
        <v>32.28</v>
      </c>
      <c r="J238" s="22">
        <v>35.06</v>
      </c>
      <c r="K238" s="21">
        <v>40.020000000000003</v>
      </c>
      <c r="L238" s="22">
        <v>41.84</v>
      </c>
      <c r="M238" s="22">
        <v>19.920000000000002</v>
      </c>
      <c r="N238" s="22">
        <v>28.78</v>
      </c>
      <c r="O238" s="22">
        <v>41.82</v>
      </c>
    </row>
    <row r="239" spans="1:15" s="18" customFormat="1" x14ac:dyDescent="0.2">
      <c r="A239" s="19" t="s">
        <v>69</v>
      </c>
      <c r="B239" s="20">
        <v>23.44</v>
      </c>
      <c r="C239" s="21">
        <v>22.18</v>
      </c>
      <c r="D239" s="22">
        <v>24.55</v>
      </c>
      <c r="E239" s="25">
        <v>21.01</v>
      </c>
      <c r="F239" s="22">
        <v>21.33</v>
      </c>
      <c r="G239" s="22">
        <v>28.63</v>
      </c>
      <c r="H239" s="22">
        <v>23.2</v>
      </c>
      <c r="I239" s="21">
        <v>21.58</v>
      </c>
      <c r="J239" s="22">
        <v>26.33</v>
      </c>
      <c r="K239" s="21">
        <v>24.17</v>
      </c>
      <c r="L239" s="22">
        <v>17.010000000000002</v>
      </c>
      <c r="M239" s="22">
        <v>25.77</v>
      </c>
      <c r="N239" s="22">
        <v>28.81</v>
      </c>
      <c r="O239" s="22">
        <v>18.5</v>
      </c>
    </row>
    <row r="240" spans="1:15" s="18" customFormat="1" x14ac:dyDescent="0.2">
      <c r="A240" s="5" t="s">
        <v>65</v>
      </c>
      <c r="B240" s="13"/>
    </row>
    <row r="241" spans="1:15" s="18" customFormat="1" x14ac:dyDescent="0.2">
      <c r="A241" s="27" t="s">
        <v>111</v>
      </c>
      <c r="B241" s="13"/>
    </row>
    <row r="242" spans="1:15" s="18" customFormat="1" x14ac:dyDescent="0.2">
      <c r="A242" s="19" t="s">
        <v>67</v>
      </c>
      <c r="B242" s="20">
        <v>10.63</v>
      </c>
      <c r="C242" s="21">
        <v>12.48</v>
      </c>
      <c r="D242" s="22">
        <v>8.51</v>
      </c>
      <c r="E242" s="25">
        <v>11.7</v>
      </c>
      <c r="F242" s="22">
        <v>16.489999999999998</v>
      </c>
      <c r="G242" s="22">
        <v>6.94</v>
      </c>
      <c r="H242" s="22">
        <v>0.68</v>
      </c>
      <c r="I242" s="21">
        <v>13.21</v>
      </c>
      <c r="J242" s="22">
        <v>7.57</v>
      </c>
      <c r="K242" s="21">
        <v>12.36</v>
      </c>
      <c r="L242" s="23">
        <v>19.64</v>
      </c>
      <c r="M242" s="22">
        <v>13.57</v>
      </c>
      <c r="N242" s="22">
        <v>6.75</v>
      </c>
      <c r="O242" s="22">
        <v>3.11</v>
      </c>
    </row>
    <row r="243" spans="1:15" s="18" customFormat="1" x14ac:dyDescent="0.2">
      <c r="A243" s="19" t="s">
        <v>68</v>
      </c>
      <c r="B243" s="20">
        <v>59.41</v>
      </c>
      <c r="C243" s="21">
        <v>58.05</v>
      </c>
      <c r="D243" s="22">
        <v>60.97</v>
      </c>
      <c r="E243" s="25">
        <v>47.14</v>
      </c>
      <c r="F243" s="22">
        <v>52.05</v>
      </c>
      <c r="G243" s="22">
        <v>64.459999999999994</v>
      </c>
      <c r="H243" s="22">
        <v>76.62</v>
      </c>
      <c r="I243" s="21">
        <v>58.77</v>
      </c>
      <c r="J243" s="22">
        <v>60.17</v>
      </c>
      <c r="K243" s="21">
        <v>57.54</v>
      </c>
      <c r="L243" s="23">
        <v>51.76</v>
      </c>
      <c r="M243" s="22">
        <v>55.79</v>
      </c>
      <c r="N243" s="22">
        <v>59.93</v>
      </c>
      <c r="O243" s="22">
        <v>71.36</v>
      </c>
    </row>
    <row r="244" spans="1:15" s="18" customFormat="1" x14ac:dyDescent="0.2">
      <c r="A244" s="19" t="s">
        <v>69</v>
      </c>
      <c r="B244" s="20">
        <v>29.96</v>
      </c>
      <c r="C244" s="21">
        <v>29.48</v>
      </c>
      <c r="D244" s="22">
        <v>30.51</v>
      </c>
      <c r="E244" s="25">
        <v>41.16</v>
      </c>
      <c r="F244" s="22">
        <v>31.46</v>
      </c>
      <c r="G244" s="22">
        <v>28.59</v>
      </c>
      <c r="H244" s="22">
        <v>22.7</v>
      </c>
      <c r="I244" s="21">
        <v>28.02</v>
      </c>
      <c r="J244" s="22">
        <v>32.26</v>
      </c>
      <c r="K244" s="21">
        <v>30.09</v>
      </c>
      <c r="L244" s="23">
        <v>28.61</v>
      </c>
      <c r="M244" s="22">
        <v>30.64</v>
      </c>
      <c r="N244" s="22">
        <v>33.32</v>
      </c>
      <c r="O244" s="22">
        <v>25.52</v>
      </c>
    </row>
    <row r="245" spans="1:15" s="18" customFormat="1" x14ac:dyDescent="0.2">
      <c r="A245" s="5" t="s">
        <v>66</v>
      </c>
      <c r="B245" s="13"/>
    </row>
    <row r="246" spans="1:15" s="18" customFormat="1" x14ac:dyDescent="0.2">
      <c r="A246" s="27" t="s">
        <v>112</v>
      </c>
      <c r="B246" s="13"/>
    </row>
    <row r="247" spans="1:15" s="18" customFormat="1" x14ac:dyDescent="0.2">
      <c r="A247" s="19" t="s">
        <v>67</v>
      </c>
      <c r="B247" s="20">
        <v>58.21</v>
      </c>
      <c r="C247" s="21">
        <v>59.24</v>
      </c>
      <c r="D247" s="22">
        <v>57.28</v>
      </c>
      <c r="E247" s="21">
        <v>77.150000000000006</v>
      </c>
      <c r="F247" s="22">
        <v>56.93</v>
      </c>
      <c r="G247" s="22">
        <v>54.81</v>
      </c>
      <c r="H247" s="22">
        <v>56.13</v>
      </c>
      <c r="I247" s="21">
        <v>62.73</v>
      </c>
      <c r="J247" s="22">
        <v>50.41</v>
      </c>
      <c r="K247" s="21">
        <v>55.65</v>
      </c>
      <c r="L247" s="22">
        <v>64.91</v>
      </c>
      <c r="M247" s="22">
        <v>61.16</v>
      </c>
      <c r="N247" s="22">
        <v>55.52</v>
      </c>
      <c r="O247" s="22">
        <v>57.86</v>
      </c>
    </row>
    <row r="248" spans="1:15" s="18" customFormat="1" x14ac:dyDescent="0.2">
      <c r="A248" s="19" t="s">
        <v>68</v>
      </c>
      <c r="B248" s="20">
        <v>21.51</v>
      </c>
      <c r="C248" s="21">
        <v>21.29</v>
      </c>
      <c r="D248" s="22">
        <v>21.71</v>
      </c>
      <c r="E248" s="21">
        <v>9.5399999999999991</v>
      </c>
      <c r="F248" s="22">
        <v>22.23</v>
      </c>
      <c r="G248" s="22">
        <v>24.93</v>
      </c>
      <c r="H248" s="22">
        <v>21.52</v>
      </c>
      <c r="I248" s="21">
        <v>18.399999999999999</v>
      </c>
      <c r="J248" s="22">
        <v>26.88</v>
      </c>
      <c r="K248" s="21">
        <v>29.01</v>
      </c>
      <c r="L248" s="22">
        <v>18.41</v>
      </c>
      <c r="M248" s="22">
        <v>19.48</v>
      </c>
      <c r="N248" s="22">
        <v>18.670000000000002</v>
      </c>
      <c r="O248" s="22">
        <v>20.69</v>
      </c>
    </row>
    <row r="249" spans="1:15" s="18" customFormat="1" x14ac:dyDescent="0.2">
      <c r="A249" s="19" t="s">
        <v>69</v>
      </c>
      <c r="B249" s="20">
        <v>20.28</v>
      </c>
      <c r="C249" s="21">
        <v>19.47</v>
      </c>
      <c r="D249" s="22">
        <v>21.01</v>
      </c>
      <c r="E249" s="21">
        <v>13.32</v>
      </c>
      <c r="F249" s="22">
        <v>20.84</v>
      </c>
      <c r="G249" s="22">
        <v>20.260000000000002</v>
      </c>
      <c r="H249" s="22">
        <v>22.36</v>
      </c>
      <c r="I249" s="21">
        <v>18.87</v>
      </c>
      <c r="J249" s="22">
        <v>22.72</v>
      </c>
      <c r="K249" s="21">
        <v>15.35</v>
      </c>
      <c r="L249" s="22">
        <v>16.68</v>
      </c>
      <c r="M249" s="22">
        <v>19.36</v>
      </c>
      <c r="N249" s="22">
        <v>25.81</v>
      </c>
      <c r="O249" s="22">
        <v>21.45</v>
      </c>
    </row>
    <row r="251" spans="1:15" s="18" customFormat="1" x14ac:dyDescent="0.2">
      <c r="A251" s="31" t="s">
        <v>134</v>
      </c>
      <c r="B251" s="13"/>
    </row>
    <row r="252" spans="1:15" s="18" customFormat="1" x14ac:dyDescent="0.2">
      <c r="A252" s="31" t="s">
        <v>135</v>
      </c>
      <c r="B252" s="13"/>
    </row>
    <row r="253" spans="1:15" s="18" customFormat="1" x14ac:dyDescent="0.2">
      <c r="A253" s="19" t="s">
        <v>70</v>
      </c>
      <c r="B253" s="20">
        <v>1.24</v>
      </c>
      <c r="C253" s="21">
        <v>1.62</v>
      </c>
      <c r="D253" s="22">
        <v>0.86</v>
      </c>
      <c r="E253" s="21">
        <v>0</v>
      </c>
      <c r="F253" s="22">
        <v>1.65</v>
      </c>
      <c r="G253" s="22">
        <v>1.74</v>
      </c>
      <c r="H253" s="22">
        <v>0</v>
      </c>
      <c r="I253" s="21">
        <v>1.38</v>
      </c>
      <c r="J253" s="22">
        <v>1.03</v>
      </c>
      <c r="K253" s="21">
        <v>2.77</v>
      </c>
      <c r="L253" s="22">
        <v>4.08</v>
      </c>
      <c r="M253" s="22">
        <v>0</v>
      </c>
      <c r="N253" s="22">
        <v>0.54</v>
      </c>
      <c r="O253" s="22">
        <v>0.25</v>
      </c>
    </row>
    <row r="254" spans="1:15" s="18" customFormat="1" x14ac:dyDescent="0.2">
      <c r="A254" s="19" t="s">
        <v>71</v>
      </c>
      <c r="B254" s="20">
        <v>3.94</v>
      </c>
      <c r="C254" s="21">
        <v>4.21</v>
      </c>
      <c r="D254" s="22">
        <v>3.69</v>
      </c>
      <c r="E254" s="21">
        <v>4.8099999999999996</v>
      </c>
      <c r="F254" s="22">
        <v>4.04</v>
      </c>
      <c r="G254" s="22">
        <v>3.59</v>
      </c>
      <c r="H254" s="22">
        <v>3.48</v>
      </c>
      <c r="I254" s="21">
        <v>4.45</v>
      </c>
      <c r="J254" s="22">
        <v>3.21</v>
      </c>
      <c r="K254" s="21">
        <v>3.31</v>
      </c>
      <c r="L254" s="22">
        <v>3.46</v>
      </c>
      <c r="M254" s="22">
        <v>2.86</v>
      </c>
      <c r="N254" s="22">
        <v>5.6</v>
      </c>
      <c r="O254" s="22">
        <v>3.64</v>
      </c>
    </row>
    <row r="255" spans="1:15" s="18" customFormat="1" x14ac:dyDescent="0.2">
      <c r="A255" s="9" t="s">
        <v>113</v>
      </c>
      <c r="B255" s="10">
        <f>B254+B253</f>
        <v>5.18</v>
      </c>
      <c r="C255" s="10">
        <f t="shared" ref="C255:O255" si="26">C254+C253</f>
        <v>5.83</v>
      </c>
      <c r="D255" s="10">
        <f t="shared" si="26"/>
        <v>4.55</v>
      </c>
      <c r="E255" s="10">
        <f t="shared" si="26"/>
        <v>4.8099999999999996</v>
      </c>
      <c r="F255" s="10">
        <f t="shared" si="26"/>
        <v>5.6899999999999995</v>
      </c>
      <c r="G255" s="10">
        <f t="shared" si="26"/>
        <v>5.33</v>
      </c>
      <c r="H255" s="10">
        <f t="shared" si="26"/>
        <v>3.48</v>
      </c>
      <c r="I255" s="10">
        <f t="shared" si="26"/>
        <v>5.83</v>
      </c>
      <c r="J255" s="10">
        <f t="shared" si="26"/>
        <v>4.24</v>
      </c>
      <c r="K255" s="10">
        <f t="shared" si="26"/>
        <v>6.08</v>
      </c>
      <c r="L255" s="10">
        <f t="shared" si="26"/>
        <v>7.54</v>
      </c>
      <c r="M255" s="10">
        <f t="shared" si="26"/>
        <v>2.86</v>
      </c>
      <c r="N255" s="10">
        <f t="shared" si="26"/>
        <v>6.14</v>
      </c>
      <c r="O255" s="10">
        <f t="shared" si="26"/>
        <v>3.89</v>
      </c>
    </row>
    <row r="256" spans="1:15" s="18" customFormat="1" x14ac:dyDescent="0.2">
      <c r="A256" s="19" t="s">
        <v>72</v>
      </c>
      <c r="B256" s="20">
        <v>20.079999999999998</v>
      </c>
      <c r="C256" s="21">
        <v>20.72</v>
      </c>
      <c r="D256" s="22">
        <v>19.46</v>
      </c>
      <c r="E256" s="21">
        <v>28.18</v>
      </c>
      <c r="F256" s="22">
        <v>21.4</v>
      </c>
      <c r="G256" s="22">
        <v>16.829999999999998</v>
      </c>
      <c r="H256" s="22">
        <v>14.2</v>
      </c>
      <c r="I256" s="21">
        <v>22.1</v>
      </c>
      <c r="J256" s="22">
        <v>17.18</v>
      </c>
      <c r="K256" s="21">
        <v>21.89</v>
      </c>
      <c r="L256" s="22">
        <v>21.62</v>
      </c>
      <c r="M256" s="22">
        <v>25.16</v>
      </c>
      <c r="N256" s="22">
        <v>19.29</v>
      </c>
      <c r="O256" s="22">
        <v>12.27</v>
      </c>
    </row>
    <row r="257" spans="1:15" s="18" customFormat="1" x14ac:dyDescent="0.2">
      <c r="A257" s="19" t="s">
        <v>73</v>
      </c>
      <c r="B257" s="20">
        <v>34.33</v>
      </c>
      <c r="C257" s="21">
        <v>30.47</v>
      </c>
      <c r="D257" s="22">
        <v>38.08</v>
      </c>
      <c r="E257" s="21">
        <v>25.72</v>
      </c>
      <c r="F257" s="22">
        <v>35.54</v>
      </c>
      <c r="G257" s="22">
        <v>37.659999999999997</v>
      </c>
      <c r="H257" s="22">
        <v>31.73</v>
      </c>
      <c r="I257" s="21">
        <v>38.729999999999997</v>
      </c>
      <c r="J257" s="22">
        <v>28.01</v>
      </c>
      <c r="K257" s="21">
        <v>32.9</v>
      </c>
      <c r="L257" s="22">
        <v>41.78</v>
      </c>
      <c r="M257" s="22">
        <v>35.07</v>
      </c>
      <c r="N257" s="22">
        <v>32.15</v>
      </c>
      <c r="O257" s="22">
        <v>34.61</v>
      </c>
    </row>
    <row r="258" spans="1:15" s="18" customFormat="1" x14ac:dyDescent="0.2">
      <c r="A258" s="9" t="s">
        <v>114</v>
      </c>
      <c r="B258" s="10">
        <f t="shared" ref="B258:O258" si="27">B257+B256</f>
        <v>54.41</v>
      </c>
      <c r="C258" s="10">
        <f t="shared" si="27"/>
        <v>51.19</v>
      </c>
      <c r="D258" s="10">
        <f t="shared" si="27"/>
        <v>57.54</v>
      </c>
      <c r="E258" s="10">
        <f t="shared" si="27"/>
        <v>53.9</v>
      </c>
      <c r="F258" s="10">
        <f t="shared" si="27"/>
        <v>56.94</v>
      </c>
      <c r="G258" s="10">
        <f t="shared" si="27"/>
        <v>54.489999999999995</v>
      </c>
      <c r="H258" s="10">
        <f t="shared" si="27"/>
        <v>45.93</v>
      </c>
      <c r="I258" s="10">
        <f t="shared" si="27"/>
        <v>60.83</v>
      </c>
      <c r="J258" s="10">
        <f t="shared" si="27"/>
        <v>45.19</v>
      </c>
      <c r="K258" s="10">
        <f t="shared" si="27"/>
        <v>54.79</v>
      </c>
      <c r="L258" s="10">
        <f t="shared" si="27"/>
        <v>63.400000000000006</v>
      </c>
      <c r="M258" s="10">
        <f t="shared" si="27"/>
        <v>60.230000000000004</v>
      </c>
      <c r="N258" s="10">
        <f t="shared" si="27"/>
        <v>51.44</v>
      </c>
      <c r="O258" s="10">
        <f t="shared" si="27"/>
        <v>46.879999999999995</v>
      </c>
    </row>
    <row r="259" spans="1:15" s="18" customFormat="1" x14ac:dyDescent="0.2">
      <c r="A259" s="19" t="s">
        <v>74</v>
      </c>
      <c r="B259" s="20">
        <v>12.84</v>
      </c>
      <c r="C259" s="21">
        <v>15.17</v>
      </c>
      <c r="D259" s="22">
        <v>10.58</v>
      </c>
      <c r="E259" s="21">
        <v>9.86</v>
      </c>
      <c r="F259" s="22">
        <v>12.72</v>
      </c>
      <c r="G259" s="22">
        <v>12</v>
      </c>
      <c r="H259" s="22">
        <v>16.48</v>
      </c>
      <c r="I259" s="21">
        <v>11.46</v>
      </c>
      <c r="J259" s="22">
        <v>14.83</v>
      </c>
      <c r="K259" s="21">
        <v>10.39</v>
      </c>
      <c r="L259" s="22">
        <v>11.77</v>
      </c>
      <c r="M259" s="22">
        <v>12.31</v>
      </c>
      <c r="N259" s="22">
        <v>12.23</v>
      </c>
      <c r="O259" s="22">
        <v>17.239999999999998</v>
      </c>
    </row>
    <row r="260" spans="1:15" s="18" customFormat="1" ht="22.5" x14ac:dyDescent="0.2">
      <c r="A260" s="19" t="s">
        <v>75</v>
      </c>
      <c r="B260" s="20">
        <v>7.29</v>
      </c>
      <c r="C260" s="21">
        <v>6.67</v>
      </c>
      <c r="D260" s="22">
        <v>7.9</v>
      </c>
      <c r="E260" s="21">
        <v>5.15</v>
      </c>
      <c r="F260" s="22">
        <v>7.26</v>
      </c>
      <c r="G260" s="22">
        <v>10.1</v>
      </c>
      <c r="H260" s="22">
        <v>5.15</v>
      </c>
      <c r="I260" s="21">
        <v>4.3899999999999997</v>
      </c>
      <c r="J260" s="22">
        <v>11.47</v>
      </c>
      <c r="K260" s="21">
        <v>7.68</v>
      </c>
      <c r="L260" s="22">
        <v>2.87</v>
      </c>
      <c r="M260" s="22">
        <v>6.45</v>
      </c>
      <c r="N260" s="22">
        <v>8.7899999999999991</v>
      </c>
      <c r="O260" s="22">
        <v>8.51</v>
      </c>
    </row>
    <row r="261" spans="1:15" s="18" customFormat="1" x14ac:dyDescent="0.2">
      <c r="A261" s="19" t="s">
        <v>28</v>
      </c>
      <c r="B261" s="20">
        <v>3.14</v>
      </c>
      <c r="C261" s="21">
        <v>3.72</v>
      </c>
      <c r="D261" s="22">
        <v>2.58</v>
      </c>
      <c r="E261" s="21">
        <v>9.91</v>
      </c>
      <c r="F261" s="22">
        <v>3.53</v>
      </c>
      <c r="G261" s="22">
        <v>0.74</v>
      </c>
      <c r="H261" s="22">
        <v>0.3</v>
      </c>
      <c r="I261" s="21">
        <v>2.66</v>
      </c>
      <c r="J261" s="22">
        <v>3.83</v>
      </c>
      <c r="K261" s="21">
        <v>3.42</v>
      </c>
      <c r="L261" s="22">
        <v>2.06</v>
      </c>
      <c r="M261" s="22">
        <v>1.69</v>
      </c>
      <c r="N261" s="22">
        <v>3.64</v>
      </c>
      <c r="O261" s="22">
        <v>4.5</v>
      </c>
    </row>
    <row r="262" spans="1:15" s="18" customFormat="1" x14ac:dyDescent="0.2">
      <c r="A262" s="19" t="s">
        <v>76</v>
      </c>
      <c r="B262" s="20">
        <v>17.13</v>
      </c>
      <c r="C262" s="21">
        <v>17.41</v>
      </c>
      <c r="D262" s="22">
        <v>16.850000000000001</v>
      </c>
      <c r="E262" s="21">
        <v>16.37</v>
      </c>
      <c r="F262" s="22">
        <v>13.86</v>
      </c>
      <c r="G262" s="22">
        <v>17.329999999999998</v>
      </c>
      <c r="H262" s="22">
        <v>28.67</v>
      </c>
      <c r="I262" s="21">
        <v>14.83</v>
      </c>
      <c r="J262" s="22">
        <v>20.440000000000001</v>
      </c>
      <c r="K262" s="21">
        <v>17.64</v>
      </c>
      <c r="L262" s="22">
        <v>12.36</v>
      </c>
      <c r="M262" s="22">
        <v>16.46</v>
      </c>
      <c r="N262" s="22">
        <v>17.760000000000002</v>
      </c>
      <c r="O262" s="22">
        <v>18.98</v>
      </c>
    </row>
    <row r="263" spans="1:15" s="18" customFormat="1" x14ac:dyDescent="0.2">
      <c r="A263" s="19"/>
      <c r="B263" s="20"/>
      <c r="C263" s="24"/>
      <c r="D263" s="22"/>
      <c r="E263" s="24"/>
      <c r="F263" s="22"/>
      <c r="G263" s="22"/>
      <c r="H263" s="22"/>
      <c r="I263" s="24"/>
      <c r="J263" s="22"/>
      <c r="K263" s="24"/>
      <c r="L263" s="22"/>
      <c r="M263" s="22"/>
      <c r="N263" s="22"/>
      <c r="O263" s="22"/>
    </row>
    <row r="264" spans="1:15" s="18" customFormat="1" x14ac:dyDescent="0.2">
      <c r="A264" s="31" t="s">
        <v>77</v>
      </c>
      <c r="B264" s="13"/>
    </row>
    <row r="265" spans="1:15" s="18" customFormat="1" x14ac:dyDescent="0.2">
      <c r="A265" s="19" t="s">
        <v>78</v>
      </c>
      <c r="B265" s="20">
        <v>3.8</v>
      </c>
      <c r="C265" s="21">
        <v>4.83</v>
      </c>
      <c r="D265" s="22">
        <v>2.79</v>
      </c>
      <c r="E265" s="21">
        <v>4.3099999999999996</v>
      </c>
      <c r="F265" s="22">
        <v>3.66</v>
      </c>
      <c r="G265" s="22">
        <v>5.04</v>
      </c>
      <c r="H265" s="22">
        <v>2.2400000000000002</v>
      </c>
      <c r="I265" s="21">
        <v>2.95</v>
      </c>
      <c r="J265" s="22">
        <v>5.0199999999999996</v>
      </c>
      <c r="K265" s="21">
        <v>3.12</v>
      </c>
      <c r="L265" s="22">
        <v>6.2</v>
      </c>
      <c r="M265" s="22">
        <v>5.79</v>
      </c>
      <c r="N265" s="22">
        <v>2.75</v>
      </c>
      <c r="O265" s="22">
        <v>2.44</v>
      </c>
    </row>
    <row r="266" spans="1:15" s="18" customFormat="1" x14ac:dyDescent="0.2">
      <c r="A266" s="19" t="s">
        <v>79</v>
      </c>
      <c r="B266" s="20">
        <v>6.5</v>
      </c>
      <c r="C266" s="21">
        <v>7.48</v>
      </c>
      <c r="D266" s="22">
        <v>5.55</v>
      </c>
      <c r="E266" s="21">
        <v>4.82</v>
      </c>
      <c r="F266" s="22">
        <v>6.76</v>
      </c>
      <c r="G266" s="22">
        <v>7.46</v>
      </c>
      <c r="H266" s="22">
        <v>5.48</v>
      </c>
      <c r="I266" s="21">
        <v>6.04</v>
      </c>
      <c r="J266" s="22">
        <v>7.15</v>
      </c>
      <c r="K266" s="21">
        <v>9.02</v>
      </c>
      <c r="L266" s="22">
        <v>3.62</v>
      </c>
      <c r="M266" s="22">
        <v>4.8499999999999996</v>
      </c>
      <c r="N266" s="22">
        <v>7.36</v>
      </c>
      <c r="O266" s="22">
        <v>6.2</v>
      </c>
    </row>
    <row r="267" spans="1:15" s="18" customFormat="1" x14ac:dyDescent="0.2">
      <c r="A267" s="19" t="s">
        <v>80</v>
      </c>
      <c r="B267" s="20">
        <v>5.47</v>
      </c>
      <c r="C267" s="21">
        <v>5.74</v>
      </c>
      <c r="D267" s="22">
        <v>5.21</v>
      </c>
      <c r="E267" s="21">
        <v>3.1</v>
      </c>
      <c r="F267" s="22">
        <v>5.8</v>
      </c>
      <c r="G267" s="22">
        <v>4.4800000000000004</v>
      </c>
      <c r="H267" s="22">
        <v>7.31</v>
      </c>
      <c r="I267" s="21">
        <v>5.59</v>
      </c>
      <c r="J267" s="22">
        <v>5.28</v>
      </c>
      <c r="K267" s="21">
        <v>8.26</v>
      </c>
      <c r="L267" s="22">
        <v>5.35</v>
      </c>
      <c r="M267" s="22">
        <v>2.74</v>
      </c>
      <c r="N267" s="22">
        <v>5.71</v>
      </c>
      <c r="O267" s="22">
        <v>5.31</v>
      </c>
    </row>
    <row r="268" spans="1:15" s="18" customFormat="1" x14ac:dyDescent="0.2">
      <c r="A268" s="19" t="s">
        <v>81</v>
      </c>
      <c r="B268" s="20">
        <v>11.41</v>
      </c>
      <c r="C268" s="21">
        <v>10.67</v>
      </c>
      <c r="D268" s="22">
        <v>12.14</v>
      </c>
      <c r="E268" s="21">
        <v>13.92</v>
      </c>
      <c r="F268" s="22">
        <v>11.9</v>
      </c>
      <c r="G268" s="22">
        <v>11.36</v>
      </c>
      <c r="H268" s="22">
        <v>8.06</v>
      </c>
      <c r="I268" s="21">
        <v>11.05</v>
      </c>
      <c r="J268" s="22">
        <v>11.94</v>
      </c>
      <c r="K268" s="21">
        <v>13.42</v>
      </c>
      <c r="L268" s="22">
        <v>7.19</v>
      </c>
      <c r="M268" s="22">
        <v>9.31</v>
      </c>
      <c r="N268" s="22">
        <v>12.32</v>
      </c>
      <c r="O268" s="22">
        <v>11.27</v>
      </c>
    </row>
    <row r="269" spans="1:15" s="18" customFormat="1" x14ac:dyDescent="0.2">
      <c r="A269" s="19" t="s">
        <v>82</v>
      </c>
      <c r="B269" s="20">
        <v>4.9800000000000004</v>
      </c>
      <c r="C269" s="21">
        <v>6.26</v>
      </c>
      <c r="D269" s="22">
        <v>3.75</v>
      </c>
      <c r="E269" s="21">
        <v>6.45</v>
      </c>
      <c r="F269" s="22">
        <v>5.0599999999999996</v>
      </c>
      <c r="G269" s="22">
        <v>5.61</v>
      </c>
      <c r="H269" s="22">
        <v>2.84</v>
      </c>
      <c r="I269" s="21">
        <v>3.79</v>
      </c>
      <c r="J269" s="22">
        <v>6.7</v>
      </c>
      <c r="K269" s="21">
        <v>4.4800000000000004</v>
      </c>
      <c r="L269" s="22">
        <v>6.39</v>
      </c>
      <c r="M269" s="22">
        <v>3.81</v>
      </c>
      <c r="N269" s="22">
        <v>6.74</v>
      </c>
      <c r="O269" s="22">
        <v>3.25</v>
      </c>
    </row>
    <row r="270" spans="1:15" s="18" customFormat="1" x14ac:dyDescent="0.2">
      <c r="A270" s="19" t="s">
        <v>83</v>
      </c>
      <c r="B270" s="20">
        <v>16.510000000000002</v>
      </c>
      <c r="C270" s="21">
        <v>17.95</v>
      </c>
      <c r="D270" s="22">
        <v>15.12</v>
      </c>
      <c r="E270" s="21">
        <v>24.1</v>
      </c>
      <c r="F270" s="22">
        <v>16.89</v>
      </c>
      <c r="G270" s="22">
        <v>15.23</v>
      </c>
      <c r="H270" s="22">
        <v>11.61</v>
      </c>
      <c r="I270" s="21">
        <v>16.04</v>
      </c>
      <c r="J270" s="22">
        <v>17.2</v>
      </c>
      <c r="K270" s="21">
        <v>15.22</v>
      </c>
      <c r="L270" s="22">
        <v>20.87</v>
      </c>
      <c r="M270" s="22">
        <v>12.97</v>
      </c>
      <c r="N270" s="22">
        <v>16.98</v>
      </c>
      <c r="O270" s="22">
        <v>18.91</v>
      </c>
    </row>
    <row r="271" spans="1:15" s="18" customFormat="1" x14ac:dyDescent="0.2">
      <c r="A271" s="19" t="s">
        <v>84</v>
      </c>
      <c r="B271" s="20">
        <v>51.33</v>
      </c>
      <c r="C271" s="21">
        <v>47.07</v>
      </c>
      <c r="D271" s="22">
        <v>55.45</v>
      </c>
      <c r="E271" s="21">
        <v>43.31</v>
      </c>
      <c r="F271" s="22">
        <v>49.93</v>
      </c>
      <c r="G271" s="22">
        <v>50.81</v>
      </c>
      <c r="H271" s="22">
        <v>62.46</v>
      </c>
      <c r="I271" s="21">
        <v>54.53</v>
      </c>
      <c r="J271" s="22">
        <v>46.71</v>
      </c>
      <c r="K271" s="21">
        <v>46.48</v>
      </c>
      <c r="L271" s="22">
        <v>50.38</v>
      </c>
      <c r="M271" s="22">
        <v>60.53</v>
      </c>
      <c r="N271" s="22">
        <v>48.14</v>
      </c>
      <c r="O271" s="22">
        <v>52.61</v>
      </c>
    </row>
    <row r="272" spans="1:15" s="18" customFormat="1" x14ac:dyDescent="0.2">
      <c r="A272" s="19"/>
      <c r="B272" s="20"/>
      <c r="C272" s="24"/>
      <c r="D272" s="22"/>
      <c r="E272" s="24"/>
      <c r="F272" s="22"/>
      <c r="G272" s="22"/>
      <c r="H272" s="22"/>
      <c r="I272" s="24"/>
      <c r="J272" s="22"/>
      <c r="K272" s="24"/>
      <c r="L272" s="22"/>
      <c r="M272" s="22"/>
      <c r="N272" s="22"/>
      <c r="O272" s="22"/>
    </row>
    <row r="273" spans="1:15" s="18" customFormat="1" x14ac:dyDescent="0.2">
      <c r="A273" s="31" t="s">
        <v>136</v>
      </c>
      <c r="B273" s="20"/>
      <c r="C273" s="24"/>
      <c r="D273" s="22"/>
      <c r="E273" s="24"/>
      <c r="F273" s="22"/>
      <c r="G273" s="22"/>
      <c r="H273" s="22"/>
      <c r="I273" s="24"/>
      <c r="J273" s="22"/>
      <c r="K273" s="24"/>
      <c r="L273" s="22"/>
      <c r="M273" s="22"/>
      <c r="N273" s="22"/>
      <c r="O273" s="22"/>
    </row>
    <row r="274" spans="1:15" s="18" customFormat="1" x14ac:dyDescent="0.2">
      <c r="A274" s="31" t="s">
        <v>137</v>
      </c>
      <c r="B274" s="20"/>
      <c r="C274" s="24"/>
      <c r="D274" s="22"/>
      <c r="E274" s="24"/>
      <c r="F274" s="22"/>
      <c r="G274" s="22"/>
      <c r="H274" s="22"/>
      <c r="I274" s="24"/>
      <c r="J274" s="22"/>
      <c r="K274" s="24"/>
      <c r="L274" s="22"/>
      <c r="M274" s="22"/>
      <c r="N274" s="22"/>
      <c r="O274" s="22"/>
    </row>
    <row r="275" spans="1:15" s="18" customFormat="1" x14ac:dyDescent="0.2">
      <c r="A275" s="5" t="s">
        <v>85</v>
      </c>
      <c r="B275" s="13"/>
    </row>
    <row r="276" spans="1:15" s="18" customFormat="1" x14ac:dyDescent="0.2">
      <c r="A276" s="19" t="s">
        <v>86</v>
      </c>
      <c r="B276" s="20">
        <v>10.92</v>
      </c>
      <c r="C276" s="21">
        <v>11.36</v>
      </c>
      <c r="D276" s="22">
        <v>10.5</v>
      </c>
      <c r="E276" s="21">
        <v>5.29</v>
      </c>
      <c r="F276" s="22">
        <v>11.92</v>
      </c>
      <c r="G276" s="22">
        <v>13.09</v>
      </c>
      <c r="H276" s="22">
        <v>8.5299999999999994</v>
      </c>
      <c r="I276" s="21">
        <v>13.43</v>
      </c>
      <c r="J276" s="22">
        <v>7.32</v>
      </c>
      <c r="K276" s="21">
        <v>11.8</v>
      </c>
      <c r="L276" s="22">
        <v>7.82</v>
      </c>
      <c r="M276" s="22">
        <v>10.27</v>
      </c>
      <c r="N276" s="22">
        <v>13.04</v>
      </c>
      <c r="O276" s="22">
        <v>9.56</v>
      </c>
    </row>
    <row r="277" spans="1:15" s="18" customFormat="1" x14ac:dyDescent="0.2">
      <c r="A277" s="19" t="s">
        <v>87</v>
      </c>
      <c r="B277" s="20">
        <v>34.89</v>
      </c>
      <c r="C277" s="21">
        <v>33.4</v>
      </c>
      <c r="D277" s="22">
        <v>36.340000000000003</v>
      </c>
      <c r="E277" s="21">
        <v>37.369999999999997</v>
      </c>
      <c r="F277" s="22">
        <v>36.08</v>
      </c>
      <c r="G277" s="22">
        <v>31.31</v>
      </c>
      <c r="H277" s="22">
        <v>33.880000000000003</v>
      </c>
      <c r="I277" s="21">
        <v>37.450000000000003</v>
      </c>
      <c r="J277" s="22">
        <v>31.21</v>
      </c>
      <c r="K277" s="21">
        <v>35.43</v>
      </c>
      <c r="L277" s="22">
        <v>42.79</v>
      </c>
      <c r="M277" s="22">
        <v>37.53</v>
      </c>
      <c r="N277" s="22">
        <v>29.38</v>
      </c>
      <c r="O277" s="22">
        <v>35.880000000000003</v>
      </c>
    </row>
    <row r="278" spans="1:15" s="18" customFormat="1" x14ac:dyDescent="0.2">
      <c r="A278" s="9" t="s">
        <v>115</v>
      </c>
      <c r="B278" s="10">
        <f t="shared" ref="B278:O278" si="28">B277+B276</f>
        <v>45.81</v>
      </c>
      <c r="C278" s="10">
        <f t="shared" si="28"/>
        <v>44.76</v>
      </c>
      <c r="D278" s="10">
        <f t="shared" si="28"/>
        <v>46.84</v>
      </c>
      <c r="E278" s="10">
        <f t="shared" si="28"/>
        <v>42.66</v>
      </c>
      <c r="F278" s="10">
        <f t="shared" si="28"/>
        <v>48</v>
      </c>
      <c r="G278" s="10">
        <f t="shared" si="28"/>
        <v>44.4</v>
      </c>
      <c r="H278" s="10">
        <f t="shared" si="28"/>
        <v>42.410000000000004</v>
      </c>
      <c r="I278" s="10">
        <f t="shared" si="28"/>
        <v>50.88</v>
      </c>
      <c r="J278" s="10">
        <f t="shared" si="28"/>
        <v>38.53</v>
      </c>
      <c r="K278" s="10">
        <f t="shared" si="28"/>
        <v>47.230000000000004</v>
      </c>
      <c r="L278" s="10">
        <f t="shared" si="28"/>
        <v>50.61</v>
      </c>
      <c r="M278" s="10">
        <f t="shared" si="28"/>
        <v>47.8</v>
      </c>
      <c r="N278" s="10">
        <f t="shared" si="28"/>
        <v>42.42</v>
      </c>
      <c r="O278" s="10">
        <f t="shared" si="28"/>
        <v>45.440000000000005</v>
      </c>
    </row>
    <row r="279" spans="1:15" s="18" customFormat="1" x14ac:dyDescent="0.2">
      <c r="A279" s="19" t="s">
        <v>88</v>
      </c>
      <c r="B279" s="20">
        <v>19.57</v>
      </c>
      <c r="C279" s="21">
        <v>21.32</v>
      </c>
      <c r="D279" s="22">
        <v>17.88</v>
      </c>
      <c r="E279" s="21">
        <v>20.27</v>
      </c>
      <c r="F279" s="22">
        <v>20.63</v>
      </c>
      <c r="G279" s="22">
        <v>17.329999999999998</v>
      </c>
      <c r="H279" s="22">
        <v>18.46</v>
      </c>
      <c r="I279" s="21">
        <v>20.329999999999998</v>
      </c>
      <c r="J279" s="22">
        <v>18.489999999999998</v>
      </c>
      <c r="K279" s="21">
        <v>15.39</v>
      </c>
      <c r="L279" s="22">
        <v>22.44</v>
      </c>
      <c r="M279" s="22">
        <v>18.600000000000001</v>
      </c>
      <c r="N279" s="22">
        <v>23.9</v>
      </c>
      <c r="O279" s="22">
        <v>16.059999999999999</v>
      </c>
    </row>
    <row r="280" spans="1:15" s="18" customFormat="1" x14ac:dyDescent="0.2">
      <c r="A280" s="19" t="s">
        <v>89</v>
      </c>
      <c r="B280" s="20">
        <v>18.34</v>
      </c>
      <c r="C280" s="21">
        <v>19.75</v>
      </c>
      <c r="D280" s="22">
        <v>16.98</v>
      </c>
      <c r="E280" s="21">
        <v>6.39</v>
      </c>
      <c r="F280" s="22">
        <v>15.54</v>
      </c>
      <c r="G280" s="22">
        <v>25.83</v>
      </c>
      <c r="H280" s="22">
        <v>26.3</v>
      </c>
      <c r="I280" s="21">
        <v>13.49</v>
      </c>
      <c r="J280" s="22">
        <v>25.32</v>
      </c>
      <c r="K280" s="21">
        <v>13.81</v>
      </c>
      <c r="L280" s="22">
        <v>19.489999999999998</v>
      </c>
      <c r="M280" s="22">
        <v>14.78</v>
      </c>
      <c r="N280" s="22">
        <v>19.77</v>
      </c>
      <c r="O280" s="22">
        <v>23.99</v>
      </c>
    </row>
    <row r="281" spans="1:15" s="18" customFormat="1" x14ac:dyDescent="0.2">
      <c r="A281" s="9" t="s">
        <v>116</v>
      </c>
      <c r="B281" s="10">
        <f t="shared" ref="B281:O281" si="29">B280+B279</f>
        <v>37.909999999999997</v>
      </c>
      <c r="C281" s="10">
        <f t="shared" si="29"/>
        <v>41.07</v>
      </c>
      <c r="D281" s="10">
        <f t="shared" si="29"/>
        <v>34.86</v>
      </c>
      <c r="E281" s="10">
        <f t="shared" si="29"/>
        <v>26.66</v>
      </c>
      <c r="F281" s="10">
        <f t="shared" si="29"/>
        <v>36.17</v>
      </c>
      <c r="G281" s="10">
        <f t="shared" si="29"/>
        <v>43.16</v>
      </c>
      <c r="H281" s="10">
        <f t="shared" si="29"/>
        <v>44.760000000000005</v>
      </c>
      <c r="I281" s="10">
        <f t="shared" si="29"/>
        <v>33.82</v>
      </c>
      <c r="J281" s="10">
        <f t="shared" si="29"/>
        <v>43.81</v>
      </c>
      <c r="K281" s="10">
        <f t="shared" si="29"/>
        <v>29.200000000000003</v>
      </c>
      <c r="L281" s="10">
        <f t="shared" si="29"/>
        <v>41.93</v>
      </c>
      <c r="M281" s="10">
        <f t="shared" si="29"/>
        <v>33.380000000000003</v>
      </c>
      <c r="N281" s="10">
        <f t="shared" si="29"/>
        <v>43.67</v>
      </c>
      <c r="O281" s="10">
        <f t="shared" si="29"/>
        <v>40.049999999999997</v>
      </c>
    </row>
    <row r="282" spans="1:15" s="18" customFormat="1" x14ac:dyDescent="0.2">
      <c r="A282" s="19" t="s">
        <v>28</v>
      </c>
      <c r="B282" s="20">
        <v>16.27</v>
      </c>
      <c r="C282" s="21">
        <v>14.17</v>
      </c>
      <c r="D282" s="22">
        <v>18.3</v>
      </c>
      <c r="E282" s="21">
        <v>30.68</v>
      </c>
      <c r="F282" s="22">
        <v>15.83</v>
      </c>
      <c r="G282" s="22">
        <v>12.43</v>
      </c>
      <c r="H282" s="22">
        <v>12.83</v>
      </c>
      <c r="I282" s="21">
        <v>15.3</v>
      </c>
      <c r="J282" s="22">
        <v>17.670000000000002</v>
      </c>
      <c r="K282" s="21">
        <v>23.56</v>
      </c>
      <c r="L282" s="22">
        <v>7.46</v>
      </c>
      <c r="M282" s="22">
        <v>18.82</v>
      </c>
      <c r="N282" s="22">
        <v>13.91</v>
      </c>
      <c r="O282" s="22">
        <v>14.52</v>
      </c>
    </row>
    <row r="283" spans="1:15" s="18" customFormat="1" x14ac:dyDescent="0.2">
      <c r="A283" s="5" t="s">
        <v>90</v>
      </c>
      <c r="B283" s="13"/>
    </row>
    <row r="284" spans="1:15" s="18" customFormat="1" x14ac:dyDescent="0.2">
      <c r="A284" s="19" t="s">
        <v>86</v>
      </c>
      <c r="B284" s="20">
        <v>14.6</v>
      </c>
      <c r="C284" s="21">
        <v>15.11</v>
      </c>
      <c r="D284" s="22">
        <v>14.12</v>
      </c>
      <c r="E284" s="21">
        <v>6.52</v>
      </c>
      <c r="F284" s="22">
        <v>14.68</v>
      </c>
      <c r="G284" s="22">
        <v>20.77</v>
      </c>
      <c r="H284" s="22">
        <v>11.73</v>
      </c>
      <c r="I284" s="21">
        <v>16.04</v>
      </c>
      <c r="J284" s="22">
        <v>12.54</v>
      </c>
      <c r="K284" s="21">
        <v>15.18</v>
      </c>
      <c r="L284" s="22">
        <v>14.65</v>
      </c>
      <c r="M284" s="22">
        <v>11.76</v>
      </c>
      <c r="N284" s="22">
        <v>18.87</v>
      </c>
      <c r="O284" s="22">
        <v>10.63</v>
      </c>
    </row>
    <row r="285" spans="1:15" s="18" customFormat="1" x14ac:dyDescent="0.2">
      <c r="A285" s="19" t="s">
        <v>87</v>
      </c>
      <c r="B285" s="20">
        <v>45.11</v>
      </c>
      <c r="C285" s="21">
        <v>47.04</v>
      </c>
      <c r="D285" s="22">
        <v>43.24</v>
      </c>
      <c r="E285" s="21">
        <v>47.91</v>
      </c>
      <c r="F285" s="22">
        <v>46.04</v>
      </c>
      <c r="G285" s="22">
        <v>42.68</v>
      </c>
      <c r="H285" s="22">
        <v>43.22</v>
      </c>
      <c r="I285" s="21">
        <v>46.34</v>
      </c>
      <c r="J285" s="22">
        <v>43.33</v>
      </c>
      <c r="K285" s="21">
        <v>42.9</v>
      </c>
      <c r="L285" s="22">
        <v>50.66</v>
      </c>
      <c r="M285" s="22">
        <v>47.22</v>
      </c>
      <c r="N285" s="22">
        <v>41.05</v>
      </c>
      <c r="O285" s="22">
        <v>48.37</v>
      </c>
    </row>
    <row r="286" spans="1:15" s="18" customFormat="1" x14ac:dyDescent="0.2">
      <c r="A286" s="9" t="s">
        <v>115</v>
      </c>
      <c r="B286" s="10">
        <f t="shared" ref="B286:O286" si="30">B285+B284</f>
        <v>59.71</v>
      </c>
      <c r="C286" s="10">
        <f t="shared" si="30"/>
        <v>62.15</v>
      </c>
      <c r="D286" s="10">
        <f t="shared" si="30"/>
        <v>57.36</v>
      </c>
      <c r="E286" s="10">
        <f t="shared" si="30"/>
        <v>54.429999999999993</v>
      </c>
      <c r="F286" s="10">
        <f t="shared" si="30"/>
        <v>60.72</v>
      </c>
      <c r="G286" s="10">
        <f t="shared" si="30"/>
        <v>63.45</v>
      </c>
      <c r="H286" s="10">
        <f t="shared" si="30"/>
        <v>54.95</v>
      </c>
      <c r="I286" s="10">
        <f t="shared" si="30"/>
        <v>62.38</v>
      </c>
      <c r="J286" s="10">
        <f t="shared" si="30"/>
        <v>55.87</v>
      </c>
      <c r="K286" s="10">
        <f t="shared" si="30"/>
        <v>58.08</v>
      </c>
      <c r="L286" s="10">
        <f t="shared" si="30"/>
        <v>65.31</v>
      </c>
      <c r="M286" s="10">
        <f t="shared" si="30"/>
        <v>58.98</v>
      </c>
      <c r="N286" s="10">
        <f t="shared" si="30"/>
        <v>59.92</v>
      </c>
      <c r="O286" s="10">
        <f t="shared" si="30"/>
        <v>59</v>
      </c>
    </row>
    <row r="287" spans="1:15" s="18" customFormat="1" x14ac:dyDescent="0.2">
      <c r="A287" s="19" t="s">
        <v>88</v>
      </c>
      <c r="B287" s="20">
        <v>14.15</v>
      </c>
      <c r="C287" s="21">
        <v>15.71</v>
      </c>
      <c r="D287" s="22">
        <v>12.64</v>
      </c>
      <c r="E287" s="21">
        <v>12.42</v>
      </c>
      <c r="F287" s="22">
        <v>13.96</v>
      </c>
      <c r="G287" s="22">
        <v>14.02</v>
      </c>
      <c r="H287" s="22">
        <v>16.21</v>
      </c>
      <c r="I287" s="21">
        <v>14.24</v>
      </c>
      <c r="J287" s="22">
        <v>14.03</v>
      </c>
      <c r="K287" s="21">
        <v>13.15</v>
      </c>
      <c r="L287" s="22">
        <v>14.36</v>
      </c>
      <c r="M287" s="22">
        <v>15.35</v>
      </c>
      <c r="N287" s="22">
        <v>14.63</v>
      </c>
      <c r="O287" s="22">
        <v>13.32</v>
      </c>
    </row>
    <row r="288" spans="1:15" s="18" customFormat="1" x14ac:dyDescent="0.2">
      <c r="A288" s="19" t="s">
        <v>89</v>
      </c>
      <c r="B288" s="20">
        <v>9.68</v>
      </c>
      <c r="C288" s="21">
        <v>8.3800000000000008</v>
      </c>
      <c r="D288" s="22">
        <v>10.93</v>
      </c>
      <c r="E288" s="21">
        <v>4.58</v>
      </c>
      <c r="F288" s="22">
        <v>9.76</v>
      </c>
      <c r="G288" s="22">
        <v>9.52</v>
      </c>
      <c r="H288" s="22">
        <v>13.17</v>
      </c>
      <c r="I288" s="21">
        <v>8.08</v>
      </c>
      <c r="J288" s="22">
        <v>11.98</v>
      </c>
      <c r="K288" s="21">
        <v>8.6199999999999992</v>
      </c>
      <c r="L288" s="22">
        <v>11.52</v>
      </c>
      <c r="M288" s="22">
        <v>8.2200000000000006</v>
      </c>
      <c r="N288" s="22">
        <v>7.98</v>
      </c>
      <c r="O288" s="22">
        <v>13.36</v>
      </c>
    </row>
    <row r="289" spans="1:15" s="18" customFormat="1" x14ac:dyDescent="0.2">
      <c r="A289" s="9" t="s">
        <v>116</v>
      </c>
      <c r="B289" s="10">
        <f t="shared" ref="B289:O289" si="31">B288+B287</f>
        <v>23.83</v>
      </c>
      <c r="C289" s="10">
        <f t="shared" si="31"/>
        <v>24.090000000000003</v>
      </c>
      <c r="D289" s="10">
        <f t="shared" si="31"/>
        <v>23.57</v>
      </c>
      <c r="E289" s="10">
        <f t="shared" si="31"/>
        <v>17</v>
      </c>
      <c r="F289" s="10">
        <f t="shared" si="31"/>
        <v>23.72</v>
      </c>
      <c r="G289" s="10">
        <f t="shared" si="31"/>
        <v>23.54</v>
      </c>
      <c r="H289" s="10">
        <f t="shared" si="31"/>
        <v>29.380000000000003</v>
      </c>
      <c r="I289" s="10">
        <f t="shared" si="31"/>
        <v>22.32</v>
      </c>
      <c r="J289" s="10">
        <f t="shared" si="31"/>
        <v>26.009999999999998</v>
      </c>
      <c r="K289" s="10">
        <f t="shared" si="31"/>
        <v>21.77</v>
      </c>
      <c r="L289" s="10">
        <f t="shared" si="31"/>
        <v>25.88</v>
      </c>
      <c r="M289" s="10">
        <f t="shared" si="31"/>
        <v>23.57</v>
      </c>
      <c r="N289" s="10">
        <f t="shared" si="31"/>
        <v>22.61</v>
      </c>
      <c r="O289" s="10">
        <f t="shared" si="31"/>
        <v>26.68</v>
      </c>
    </row>
    <row r="290" spans="1:15" s="18" customFormat="1" x14ac:dyDescent="0.2">
      <c r="A290" s="19" t="s">
        <v>28</v>
      </c>
      <c r="B290" s="20">
        <v>16.46</v>
      </c>
      <c r="C290" s="21">
        <v>13.76</v>
      </c>
      <c r="D290" s="22">
        <v>19.07</v>
      </c>
      <c r="E290" s="21">
        <v>28.58</v>
      </c>
      <c r="F290" s="22">
        <v>15.56</v>
      </c>
      <c r="G290" s="22">
        <v>13.02</v>
      </c>
      <c r="H290" s="22">
        <v>15.68</v>
      </c>
      <c r="I290" s="21">
        <v>15.31</v>
      </c>
      <c r="J290" s="22">
        <v>18.11</v>
      </c>
      <c r="K290" s="21">
        <v>20.16</v>
      </c>
      <c r="L290" s="22">
        <v>8.81</v>
      </c>
      <c r="M290" s="22">
        <v>17.46</v>
      </c>
      <c r="N290" s="22">
        <v>17.47</v>
      </c>
      <c r="O290" s="22">
        <v>14.31</v>
      </c>
    </row>
    <row r="292" spans="1:15" x14ac:dyDescent="0.2">
      <c r="A292" s="30" t="s">
        <v>123</v>
      </c>
    </row>
    <row r="293" spans="1:15" x14ac:dyDescent="0.2">
      <c r="A293" s="11" t="s">
        <v>124</v>
      </c>
    </row>
    <row r="295" spans="1:15" x14ac:dyDescent="0.2">
      <c r="A295" s="30" t="s">
        <v>125</v>
      </c>
    </row>
    <row r="296" spans="1:15" x14ac:dyDescent="0.2">
      <c r="A296" s="11" t="s">
        <v>126</v>
      </c>
    </row>
  </sheetData>
  <mergeCells count="4">
    <mergeCell ref="C3:D3"/>
    <mergeCell ref="E3:H3"/>
    <mergeCell ref="I3:J3"/>
    <mergeCell ref="K3:O3"/>
  </mergeCells>
  <pageMargins left="0.23622047244094491" right="0.23622047244094491" top="0.74803149606299213" bottom="0.74803149606299213" header="0.31496062992125984" footer="0.31496062992125984"/>
  <pageSetup paperSize="9" pageOrder="overThenDown" orientation="portrait" r:id="rId1"/>
  <headerFooter alignWithMargins="0">
    <oddFooter>&amp;L&amp;"Arial,Bold"&amp;10&amp;P&amp;R&amp;"Arial,Bold"&amp;10www.yougov.com&amp;C&amp;10&amp;B&amp;"Arial"© 2020 YouGov plc. All Rights Reserved</oddFooter>
  </headerFooter>
  <rowBreaks count="3" manualBreakCount="3">
    <brk id="48" max="16383" man="1"/>
    <brk id="109" max="16383" man="1"/>
    <brk id="16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E6C7A6AB2BE9428380BADE8CCC0F43" ma:contentTypeVersion="20" ma:contentTypeDescription="Create a new document." ma:contentTypeScope="" ma:versionID="53398d0ca27595e73e98aa62dfca4fe6">
  <xsd:schema xmlns:xsd="http://www.w3.org/2001/XMLSchema" xmlns:xs="http://www.w3.org/2001/XMLSchema" xmlns:p="http://schemas.microsoft.com/office/2006/metadata/properties" xmlns:ns2="9f8c0a1b-2ad2-4fa8-a83a-e2f89c0c2c31" xmlns:ns3="52527783-db4b-431d-b319-53fa8250851d" targetNamespace="http://schemas.microsoft.com/office/2006/metadata/properties" ma:root="true" ma:fieldsID="9d16fdc68bd8e60ca52fb9eb0b82aa9f" ns2:_="" ns3:_="">
    <xsd:import namespace="9f8c0a1b-2ad2-4fa8-a83a-e2f89c0c2c31"/>
    <xsd:import namespace="52527783-db4b-431d-b319-53fa82508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c0a1b-2ad2-4fa8-a83a-e2f89c0c2c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51981c-07c9-48be-a366-aa18a08a63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27783-db4b-431d-b319-53fa82508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7681487-2f7f-412a-9bb5-71a542c163bf}" ma:internalName="TaxCatchAll" ma:showField="CatchAllData" ma:web="52527783-db4b-431d-b319-53fa82508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27783-db4b-431d-b319-53fa8250851d" xsi:nil="true"/>
    <lcf76f155ced4ddcb4097134ff3c332f xmlns="9f8c0a1b-2ad2-4fa8-a83a-e2f89c0c2c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5E1684-66EB-4937-912E-F984C691802C}"/>
</file>

<file path=customXml/itemProps2.xml><?xml version="1.0" encoding="utf-8"?>
<ds:datastoreItem xmlns:ds="http://schemas.openxmlformats.org/officeDocument/2006/customXml" ds:itemID="{3D22B48D-93DE-4DB6-AFD4-F00338D4FE41}"/>
</file>

<file path=customXml/itemProps3.xml><?xml version="1.0" encoding="utf-8"?>
<ds:datastoreItem xmlns:ds="http://schemas.openxmlformats.org/officeDocument/2006/customXml" ds:itemID="{3B1DDBC6-6E17-4920-BBB7-58883E6E8B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2022-07-18T15:40:11Z</dcterms:created>
  <dcterms:modified xsi:type="dcterms:W3CDTF">2022-07-18T15:42:30Z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0x0101000FE6C7A6AB2BE9428380BADE8CCC0F43</vt:lpwstr>
  </property>
</Properties>
</file>