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354" documentId="8_{A980DEC5-A63B-4ABF-AED3-F34B595FFA6F}" xr6:coauthVersionLast="46" xr6:coauthVersionMax="46" xr10:uidLastSave="{29FCF250-899C-4D63-B6B7-FEF63C23755C}"/>
  <bookViews>
    <workbookView xWindow="-120" yWindow="-120" windowWidth="29040" windowHeight="15840" xr2:uid="{8454FA9A-4921-47A5-9E1A-E812DF960F07}"/>
  </bookViews>
  <sheets>
    <sheet name="RESULTS" sheetId="1" r:id="rId1"/>
  </sheets>
  <definedNames>
    <definedName name="cfgStartPos" localSheetId="0" hidden="1">RESULTS!$B$2</definedName>
    <definedName name="_xlnm.Print_Titles" localSheetId="0">RESULTS!$A:$B,RESULTS!$3:$5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56" i="1" l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<sst xmlns="http://schemas.openxmlformats.org/spreadsheetml/2006/main" count="1441" uniqueCount="532">
  <si>
    <t>YouGov / Mayor of London Survey Results</t>
  </si>
  <si>
    <t>Sample Size: 1140 adults in London</t>
  </si>
  <si>
    <t>Fieldwork: 30th March - 2nd April 2020</t>
  </si>
  <si>
    <t>Gender</t>
  </si>
  <si>
    <t>Age</t>
  </si>
  <si>
    <t>Social Grade</t>
  </si>
  <si>
    <t>London Region (1)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</si>
  <si>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</si>
  <si>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</si>
  <si>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</si>
  <si>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</si>
  <si>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</si>
  <si>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</si>
  <si>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</si>
  <si>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</si>
  <si>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</si>
  <si>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</si>
  <si>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</si>
  <si>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</si>
  <si>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</si>
  <si>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</si>
  <si>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Other</t>
  </si>
  <si>
    <t>Weighted Sample</t>
  </si>
  <si>
    <t>Unweighted Sample</t>
  </si>
  <si>
    <t>%</t>
  </si>
  <si>
    <t>Are you satisfied or dissatisfied with the job that Sadiq Khan is doing as Mayor of London?</t>
  </si>
  <si>
    <t>Very satisfied</t>
  </si>
  <si>
    <t>Fairly satisfied</t>
  </si>
  <si>
    <t>TOTAL SATISFIED</t>
  </si>
  <si>
    <t>Neither satisfied nor dissatisfied</t>
  </si>
  <si>
    <t>Fairly dissatisfied</t>
  </si>
  <si>
    <t>Very dissatisfied</t>
  </si>
  <si>
    <t>TOTAL DISSATISFIED</t>
  </si>
  <si>
    <t>Don't know</t>
  </si>
  <si>
    <t>How sure or unsure are you about your opinion of how Sadiq Khan is doing as Mayor of London?</t>
  </si>
  <si>
    <t>Very sure</t>
  </si>
  <si>
    <t>Quite sure</t>
  </si>
  <si>
    <t>TOTAL SURE</t>
  </si>
  <si>
    <t>Not quite sure</t>
  </si>
  <si>
    <t>Not sure at all</t>
  </si>
  <si>
    <t>TOTAL NOT SURE</t>
  </si>
  <si>
    <t>Don’t know</t>
  </si>
  <si>
    <t>Do you think Sadiq Khan is doing well or badly as Mayor of London?</t>
  </si>
  <si>
    <t>Very well</t>
  </si>
  <si>
    <t>Fairly well</t>
  </si>
  <si>
    <t>TOTAL WELL</t>
  </si>
  <si>
    <t>Fairly badly</t>
  </si>
  <si>
    <t>Very badly</t>
  </si>
  <si>
    <t>TOTAL BADLY</t>
  </si>
  <si>
    <t>Coronavirus Tracker</t>
  </si>
  <si>
    <t>I have</t>
  </si>
  <si>
    <t>I have not</t>
  </si>
  <si>
    <t>Are you currently doing any of the following?</t>
  </si>
  <si>
    <t>I’m self-isolating because I or a member of my household has coronavirus symptoms (staying at home, avoiding other people, other people bring you supplies)</t>
  </si>
  <si>
    <t>I’m self-isolating because I am in a category of people more vulnerable to coronavirus</t>
  </si>
  <si>
    <t>I’m carrying out social distancing (staying at home except for collecting essential supplies, exercise once a day, a medical need, or going to work as it cannot be done from home)</t>
  </si>
  <si>
    <t>I’m reducing my contact with other people, but not completely social distancing</t>
  </si>
  <si>
    <t>I’m carrying on as normal</t>
  </si>
  <si>
    <t>Seeing friends</t>
  </si>
  <si>
    <t>I am still doing this as much as usual</t>
  </si>
  <si>
    <t>I am still doing this, but have cut it down a little</t>
  </si>
  <si>
    <t>I am still doing this, but have cut it down a lot</t>
  </si>
  <si>
    <t>I have stopped doing this entirely</t>
  </si>
  <si>
    <t>Not applicable, I did not do this anyway</t>
  </si>
  <si>
    <t>Going to your place of work</t>
  </si>
  <si>
    <t>Using public transport</t>
  </si>
  <si>
    <t>[Only asked to those who were still travelling to their place of work; n=189]</t>
  </si>
  <si>
    <t>I'm a key worker and cannot work from home to do my job</t>
  </si>
  <si>
    <t>I'm not a key worker, but I cannot work from home to do my job</t>
  </si>
  <si>
    <t>I could work from home, but my employer says I have to travel to a place of work</t>
  </si>
  <si>
    <t>I could work from home, but I do not want to</t>
  </si>
  <si>
    <t>Which of the following best describes where you are living during the coronavirus outbreak?</t>
  </si>
  <si>
    <t>My usual living place</t>
  </si>
  <si>
    <t>Moved temporarily into different accommodation to allow myself to self-isolate</t>
  </si>
  <si>
    <t>Moved to live with parents/family/carers/friends but still in London</t>
  </si>
  <si>
    <t>Moved to live with parents/family/carers/friends outside of London</t>
  </si>
  <si>
    <r>
      <t xml:space="preserve">[Only asked to those that said they </t>
    </r>
    <r>
      <rPr>
        <i/>
        <u/>
        <sz val="8"/>
        <rFont val="Arial"/>
        <family val="2"/>
      </rPr>
      <t>have</t>
    </r>
    <r>
      <rPr>
        <i/>
        <sz val="8"/>
        <rFont val="Arial"/>
        <family val="2"/>
      </rPr>
      <t xml:space="preserve"> changed their behaviour in response to Coronavirus; n=971]</t>
    </r>
  </si>
  <si>
    <t>Reduced my use of public transport</t>
  </si>
  <si>
    <t>I have done this</t>
  </si>
  <si>
    <t>I have not done this</t>
  </si>
  <si>
    <t>Reduced the amount I go to restaurants</t>
  </si>
  <si>
    <t>Reduced the amount I go to shops</t>
  </si>
  <si>
    <t>Increased my use of online shopping</t>
  </si>
  <si>
    <t>Reduced the amount I go to cultural sites (e.g. museums, galleries, theatre etc.)</t>
  </si>
  <si>
    <t>Avoided crowded public places</t>
  </si>
  <si>
    <t>Wear a face mask when in public places</t>
  </si>
  <si>
    <t>Stopped going into work</t>
  </si>
  <si>
    <t>Improve personal hygiene (e.g. washing hands more frequently, using hand sanitiser)</t>
  </si>
  <si>
    <t>Changed my travel plans to go outside the UK (e.g. for work or a holiday)</t>
  </si>
  <si>
    <t>Self-isolated (where you stay at home and avoid going near other people)</t>
  </si>
  <si>
    <t>Stockpiled food or medication</t>
  </si>
  <si>
    <t>Increased cleaning of my possessions / home / surroundings</t>
  </si>
  <si>
    <t>Postponed a major financial decision</t>
  </si>
  <si>
    <t>AMONGST ALL RESPONDENTS</t>
  </si>
  <si>
    <t>Not asked</t>
  </si>
  <si>
    <t>Would you say you do, or do not, have enough information about the Coronavirus?</t>
  </si>
  <si>
    <t>I do have enough information</t>
  </si>
  <si>
    <t>I do not have enough information</t>
  </si>
  <si>
    <t>What more information do you think you need to help protect yourself and others from the Coronavirus?</t>
  </si>
  <si>
    <r>
      <t xml:space="preserve">[Only asked to those who said they </t>
    </r>
    <r>
      <rPr>
        <i/>
        <u/>
        <sz val="8"/>
        <rFont val="Arial"/>
        <family val="2"/>
      </rPr>
      <t xml:space="preserve">did not </t>
    </r>
    <r>
      <rPr>
        <i/>
        <sz val="8"/>
        <rFont val="Arial"/>
        <family val="2"/>
      </rPr>
      <t>have enough information about Coronavirus; n=165]</t>
    </r>
  </si>
  <si>
    <t>What to do if I think I might have the Coronavirus</t>
  </si>
  <si>
    <t>What to do to reduce my risk of catching the Coronavirus</t>
  </si>
  <si>
    <t>What the symptoms of the Coronavirus are</t>
  </si>
  <si>
    <t>How to prevent the spreading of the Coronavirus</t>
  </si>
  <si>
    <t>How to self-isolate</t>
  </si>
  <si>
    <t>How likely or unlikely do you think it is that you will catch the Coronavirus?</t>
  </si>
  <si>
    <t>Very likely</t>
  </si>
  <si>
    <t>Fairly likely</t>
  </si>
  <si>
    <t>TOTAL LIKELY</t>
  </si>
  <si>
    <t>Fairly unlikely</t>
  </si>
  <si>
    <t>Very unlikely</t>
  </si>
  <si>
    <t>TOTAL UNLIKELY</t>
  </si>
  <si>
    <t>How easy or difficult would you say it is for you to do any of the following?</t>
  </si>
  <si>
    <t>Work away from my usual place of work (e.g. working at home)</t>
  </si>
  <si>
    <t>Very easy to do</t>
  </si>
  <si>
    <t>Fairly easy to do</t>
  </si>
  <si>
    <t>TOTAL EASY</t>
  </si>
  <si>
    <t>Fairly difficult to do</t>
  </si>
  <si>
    <t>Very difficult to do</t>
  </si>
  <si>
    <t>TOTAL DIFFICULT</t>
  </si>
  <si>
    <t>This wouldn’t be possible for me to do</t>
  </si>
  <si>
    <t>This is not applicable to me</t>
  </si>
  <si>
    <t>Look after my children if schools were closed</t>
  </si>
  <si>
    <t>Take sick leave from work for a few days</t>
  </si>
  <si>
    <t>Take sick leave from work for a few weeks</t>
  </si>
  <si>
    <t>Self-isolate – i.e. not leave my home for a period of about two weeks, except for medical care</t>
  </si>
  <si>
    <t>Maintain a two-metre distance from others in all settings over a two week period</t>
  </si>
  <si>
    <t>Which of the following, if any, would be barriers to you working away from your usual place of work (e.g. working at home)?</t>
  </si>
  <si>
    <t>[Asked only to those in full time work; n=532]</t>
  </si>
  <si>
    <t>There are no real barriers to me working from home/away from my usual place of work</t>
  </si>
  <si>
    <t>The nature of my work doesn't make it possible</t>
  </si>
  <si>
    <t>I do not have the necessary IT equipment or other resources</t>
  </si>
  <si>
    <t>I would not be paid if I do not go to work</t>
  </si>
  <si>
    <t>I don’t have a suitable place for me to work</t>
  </si>
  <si>
    <t>The Coronavirus outbreak is not serious enough</t>
  </si>
  <si>
    <t>Not applicable – I do not have a usual place of work</t>
  </si>
  <si>
    <t>There are no real barriers to me self-isolating</t>
  </si>
  <si>
    <t>I do not have sufficient supplies at home</t>
  </si>
  <si>
    <t>I would find it too expensive to get supplies delivered, rather than going to the shops</t>
  </si>
  <si>
    <t>I would have to go to work, which can’t be done if I am self-isolating</t>
  </si>
  <si>
    <t>I have to provide care for others outside of my home</t>
  </si>
  <si>
    <t>I do not have a space suitable for self-isolating</t>
  </si>
  <si>
    <t>I rely on carers or other people for my daily needs</t>
  </si>
  <si>
    <t>The Coronavirus outbreak is not serious enough to warrant self-isolating</t>
  </si>
  <si>
    <t>Which of the following, if any, would be barriers to you taking sick leave from work?</t>
  </si>
  <si>
    <t>[Asked only to those in full time or part time work; n=700]</t>
  </si>
  <si>
    <t>There are no real barriers to me taking sick leave</t>
  </si>
  <si>
    <t>I don’t like taking sick leave</t>
  </si>
  <si>
    <t>I’d worry taking sick leave would have a long-term effect on my work/job</t>
  </si>
  <si>
    <t>I would receive statutory sick pay, but this would not be enough to live on</t>
  </si>
  <si>
    <t>I wouldn’t receive any sick pay, and wouldn’t be able to afford not going to work</t>
  </si>
  <si>
    <t>Not applicable - I already volunteer/provide unpaid help for a non-relative</t>
  </si>
  <si>
    <t>Not applicable - I used to volunteer but have stopped due to the coronavirus outbreak</t>
  </si>
  <si>
    <t>[Only asked to those who said unlikely to volunteer above; n=642]</t>
  </si>
  <si>
    <t>Concern about getting unwell</t>
  </si>
  <si>
    <t>Current poor health/mobility</t>
  </si>
  <si>
    <t>Concern about making others unwell</t>
  </si>
  <si>
    <t>Not enough spare time due to work commitments</t>
  </si>
  <si>
    <t>There will be other people better suited to volunteering than me</t>
  </si>
  <si>
    <t>I’m not sure how I can help given the government’s advice on social distancing</t>
  </si>
  <si>
    <t>Not enough spare time due to childcare</t>
  </si>
  <si>
    <t>Not particularly interested in volunteering</t>
  </si>
  <si>
    <t>Not enough spare time due to caring commitments (non-childcare)</t>
  </si>
  <si>
    <t>I wouldn’t know where to find out about volunteering</t>
  </si>
  <si>
    <t>There isn’t much need for volunteers near me</t>
  </si>
  <si>
    <t>None of the above</t>
  </si>
  <si>
    <t>[Respondents only saw the below types of volunteering if they said they would be likely to volunteer, or were already volunteering; n=282]</t>
  </si>
  <si>
    <t>Food delivery</t>
  </si>
  <si>
    <t>Very interested</t>
  </si>
  <si>
    <t>Fairly interested</t>
  </si>
  <si>
    <t>TOTAL INTERESTED</t>
  </si>
  <si>
    <t>Not very interested</t>
  </si>
  <si>
    <t>Not at all interested</t>
  </si>
  <si>
    <t>TOTAL NOT INTERESTED</t>
  </si>
  <si>
    <t>I already do this as a volunteer</t>
  </si>
  <si>
    <t>Medicine delivery</t>
  </si>
  <si>
    <t>Telephone befriending</t>
  </si>
  <si>
    <t>Online befriending</t>
  </si>
  <si>
    <t>Collecting shopping or supplies for others</t>
  </si>
  <si>
    <t>Driving people to appointment</t>
  </si>
  <si>
    <t>Offering my professional skills (e.g. IT, marketing, legal etc.)</t>
  </si>
  <si>
    <t>Donating to a foodbank</t>
  </si>
  <si>
    <t>Coordinating volunteers in my local area</t>
  </si>
  <si>
    <t>Joining online networks (such as email or WhatsApp groups) to provide support for those in your local area</t>
  </si>
  <si>
    <t>Managing online social groups or workshops</t>
  </si>
  <si>
    <t>Volunteering for the NHS</t>
  </si>
  <si>
    <t>Getting food</t>
  </si>
  <si>
    <t>Getting medicine</t>
  </si>
  <si>
    <t>Mental health or counselling support</t>
  </si>
  <si>
    <t>Advice (e.g. employment rights, benefits advice, impact of coronavirus)</t>
  </si>
  <si>
    <t>Knowing what is on offer in my community</t>
  </si>
  <si>
    <t>Advice on staying active and healthy</t>
  </si>
  <si>
    <t>Personal health and/or social care</t>
  </si>
  <si>
    <t>Childcare</t>
  </si>
  <si>
    <t>Sample Size: 1155 adults in London</t>
  </si>
  <si>
    <t>Fieldwork: 14th - 17th April 2020</t>
  </si>
  <si>
    <t>I’m self-isolating because I or a member of my household has coronavirus symptoms (e.g. I'm/we're staying at home, avoiding other people, other people bring me/us supplies)</t>
  </si>
  <si>
    <t>I’m carrying out social distancing (e.g. staying at home except for collecting essential supplies, exercising once a day, a medical need, or going to work as it cannot be done from home)</t>
  </si>
  <si>
    <r>
      <t xml:space="preserve">[Only asked to those that said they </t>
    </r>
    <r>
      <rPr>
        <i/>
        <u/>
        <sz val="8"/>
        <rFont val="Arial"/>
        <family val="2"/>
      </rPr>
      <t>have</t>
    </r>
    <r>
      <rPr>
        <i/>
        <sz val="8"/>
        <rFont val="Arial"/>
        <family val="2"/>
      </rPr>
      <t xml:space="preserve"> changed their behaviour in response to Coronavirus; n=1003]</t>
    </r>
  </si>
  <si>
    <r>
      <t xml:space="preserve">[Only asked to those who said they </t>
    </r>
    <r>
      <rPr>
        <i/>
        <u/>
        <sz val="8"/>
        <rFont val="Arial"/>
        <family val="2"/>
      </rPr>
      <t xml:space="preserve">did not </t>
    </r>
    <r>
      <rPr>
        <i/>
        <sz val="8"/>
        <rFont val="Arial"/>
        <family val="2"/>
      </rPr>
      <t>have enough information about Coronavirus; n=186]</t>
    </r>
  </si>
  <si>
    <t>Which of the following best applies to you?</t>
  </si>
  <si>
    <t>I have definitely had coronavirus, and have had it confirmed by a test or medical diagnosis</t>
  </si>
  <si>
    <t>I am fairly certain I have had coronavirus</t>
  </si>
  <si>
    <t>I think I have had coronavirus</t>
  </si>
  <si>
    <t>I am unsure whether I have had coronavirus or not</t>
  </si>
  <si>
    <t>I do NOT think I have had coronavirus</t>
  </si>
  <si>
    <t>I am fairly certain I have NOT had coronavirus</t>
  </si>
  <si>
    <t>Thinking about the assistance you do or do not need for the following, which statement is most applicable to you?</t>
  </si>
  <si>
    <t>I need help/support with this and am currently NOT getting it</t>
  </si>
  <si>
    <t>I need help/support with this and am currently getting it</t>
  </si>
  <si>
    <t>I don’t need help/support with this</t>
  </si>
  <si>
    <t>Social support, such as online or telephone befriending</t>
  </si>
  <si>
    <t>Would you say your diet has got better or worse since the coronavirus lockdown has been in place, or has it stayed the same?</t>
  </si>
  <si>
    <t>Has got better</t>
  </si>
  <si>
    <t>Has got worse</t>
  </si>
  <si>
    <t>Has remained the same – my diet was good and still is</t>
  </si>
  <si>
    <t>Has remained the same – my diet was bad and still is</t>
  </si>
  <si>
    <t>[Only asked to those who said their diet had got worse; n=311]</t>
  </si>
  <si>
    <t>Eating more because of boredom</t>
  </si>
  <si>
    <t>Eating more unhealthy food due to stress/anxiety</t>
  </si>
  <si>
    <t>Lack of access to fresh fruit and vegetable</t>
  </si>
  <si>
    <t>Lack of access to other types of food I usually eat</t>
  </si>
  <si>
    <t>Reduction in income means I have less money for healthy food</t>
  </si>
  <si>
    <t>Reduced appetite due to less physical activity</t>
  </si>
  <si>
    <t>I can’t get out to access more healthy food</t>
  </si>
  <si>
    <t>The shops I can now access are more expensive</t>
  </si>
  <si>
    <t>More reliance on takeaway food</t>
  </si>
  <si>
    <t>Lack of access to fresh meat or fish</t>
  </si>
  <si>
    <t>Food deliveries are more expensive</t>
  </si>
  <si>
    <t>Lack of time</t>
  </si>
  <si>
    <t>Are you doing more or less physical activity/exercise than usual since the coronavirus lockdown has been in place?</t>
  </si>
  <si>
    <t>Much less than usual</t>
  </si>
  <si>
    <t>A little less than usual</t>
  </si>
  <si>
    <t>TOTAL LESS</t>
  </si>
  <si>
    <t>The same as usual</t>
  </si>
  <si>
    <t>A little more than usual</t>
  </si>
  <si>
    <t>Much more than usual</t>
  </si>
  <si>
    <t>TOTAL MORE</t>
  </si>
  <si>
    <t>[Only asked to those doing less exercise than usual; n=665]</t>
  </si>
  <si>
    <t>Reduced motivation to do exercise</t>
  </si>
  <si>
    <t>No access to the gym</t>
  </si>
  <si>
    <t>I am worried about going outside even to exercise</t>
  </si>
  <si>
    <t>Concern about breaking government restrictions</t>
  </si>
  <si>
    <t>Reduced / no access to parks</t>
  </si>
  <si>
    <t>I am unable to go outside as I am in the ‘at risk’ category for coronavirus</t>
  </si>
  <si>
    <t>I usually do a particular kind of sport that cannot be done alone</t>
  </si>
  <si>
    <t>Less time due to additional family/work/volunteering commitments</t>
  </si>
  <si>
    <t>I cannot buy exercise equipment online as it is sold-out</t>
  </si>
  <si>
    <t>More lonely</t>
  </si>
  <si>
    <t>Less lonely</t>
  </si>
  <si>
    <t>No difference – I was lonely before and still am</t>
  </si>
  <si>
    <t>No difference – I wasn’t lonely before and still am not</t>
  </si>
  <si>
    <t>0-4 years old</t>
  </si>
  <si>
    <t>5-11 years old</t>
  </si>
  <si>
    <t>12-16 years old</t>
  </si>
  <si>
    <t>17-18 years old</t>
  </si>
  <si>
    <t>Older than 18 years old</t>
  </si>
  <si>
    <t>Not applicable - I do have children, but they do not live with at home with me</t>
  </si>
  <si>
    <t>Not applicable - I do not have any children</t>
  </si>
  <si>
    <t>[Only asked to those with school aged children, e.g. 5-11 years old, 12-16 years old or 17-18 years old; n=221]</t>
  </si>
  <si>
    <t>Online learning platform that the pupil logs on to</t>
  </si>
  <si>
    <t>E-mails sent to you/your child, setting work</t>
  </si>
  <si>
    <t>Take-home physical worksheets</t>
  </si>
  <si>
    <t>Teachers using a live webcam to deliver lessons</t>
  </si>
  <si>
    <t>Teachers using pre-recorded videos to deliver lessons</t>
  </si>
  <si>
    <t>Phone calls</t>
  </si>
  <si>
    <t>No work has been provided</t>
  </si>
  <si>
    <t>My child is still attending school</t>
  </si>
  <si>
    <t>Teaching hands-on skills (e.g. cooking, sewing, gardening, DIY)</t>
  </si>
  <si>
    <t>Creating your own homework or exercises for them to complete</t>
  </si>
  <si>
    <t>Downloading resources for them to complete</t>
  </si>
  <si>
    <t>Finding educational videos for them to watch</t>
  </si>
  <si>
    <t>Setting tasks on educational websites (e.g. BBC Bitesize)</t>
  </si>
  <si>
    <t>Setting tasks using a textbook</t>
  </si>
  <si>
    <t>Hiring a tutor</t>
  </si>
  <si>
    <t>Which of the following, if any, would you want more of to help you support your child’s learning?</t>
  </si>
  <si>
    <t>Downloadable education resources tailored for parents/guardians</t>
  </si>
  <si>
    <t>Live video tutorials with Q&amp;A for parents/guardians on activities to do at home</t>
  </si>
  <si>
    <t>Signposting to activities created by London’s cultural organisations (e.g. museums, galleries and theatres)</t>
  </si>
  <si>
    <t>Signposting to educational websites (e.g. BBC Bitesize)</t>
  </si>
  <si>
    <t>Signposting to educational videos (e.g. educational YouTube channels)</t>
  </si>
  <si>
    <t>Not applicable – I don’t really need any more support beyond what is already being provided</t>
  </si>
  <si>
    <t>Has the coronavirus outbreak changed your employment situation?</t>
  </si>
  <si>
    <t>No change, I wasn't employed and am still not employed</t>
  </si>
  <si>
    <t>No change, I was and am still employed</t>
  </si>
  <si>
    <t>Yes, I'm employed but my pay/hours have reduced</t>
  </si>
  <si>
    <t>Yes, I’m being paid 80% of my salary under the government scheme, but not working (i.e. I've been furloughed)</t>
  </si>
  <si>
    <t>Yes, I was employed and have now lost my job</t>
  </si>
  <si>
    <t>20% reduction in income</t>
  </si>
  <si>
    <t>I could sustain a drop in my income by this amount for 3 months</t>
  </si>
  <si>
    <t>I could not sustain a drop in my income by this amount 3 months</t>
  </si>
  <si>
    <t>50% reduction in income</t>
  </si>
  <si>
    <t>75% reduction in income</t>
  </si>
  <si>
    <t>[Only asked to those who own their home with a mortgage, part-own, or rent their home; n=743]</t>
  </si>
  <si>
    <t>A lot easier</t>
  </si>
  <si>
    <t>Slightly easier</t>
  </si>
  <si>
    <t>TOTAL EASIER</t>
  </si>
  <si>
    <t>Slightly more difficult</t>
  </si>
  <si>
    <t>A lot more difficult</t>
  </si>
  <si>
    <t>TOTAL MORE DIFFICULT</t>
  </si>
  <si>
    <t>No real difference</t>
  </si>
  <si>
    <t>Sample Size: 1011 adults in London</t>
  </si>
  <si>
    <t>Fieldwork: 20th - 24th April 2020</t>
  </si>
  <si>
    <t>To what extent do you think coronavirus poses a risk to...</t>
  </si>
  <si>
    <t>...people in London?</t>
  </si>
  <si>
    <t>Major risk</t>
  </si>
  <si>
    <t>Significant risk</t>
  </si>
  <si>
    <t>TOTAL MAJOR/SIGNIFICANT RISK</t>
  </si>
  <si>
    <t>Moderate risk</t>
  </si>
  <si>
    <t>Minor risk</t>
  </si>
  <si>
    <t>TOTAL MODERATE/MINOR RISK</t>
  </si>
  <si>
    <t>No risk at all</t>
  </si>
  <si>
    <t>...you personally?</t>
  </si>
  <si>
    <t>How likely or unlikely do you think it is that you will catch the coronavirus?</t>
  </si>
  <si>
    <t xml:space="preserve">I’m self-isolating because I or a member of my household has coronavirus symptoms (e.g. I'm/we're staying at home, avoiding other people, other people bring me/us supplies) </t>
  </si>
  <si>
    <t>[Excluding those retired; n=819]</t>
  </si>
  <si>
    <t>No change, I was unemployed and looking for work, and still am looking</t>
  </si>
  <si>
    <t>TOTAL NO CHANGE</t>
  </si>
  <si>
    <t>Yes, I was unemployed and looking for work, but am now not looking</t>
  </si>
  <si>
    <t>Yes, I was unemployed but am now employed</t>
  </si>
  <si>
    <t>Yes, I’m being paid 80% of my salary under the government scheme, but not working (e.g. I’ve been furloughed)</t>
  </si>
  <si>
    <t>TOTAL YES</t>
  </si>
  <si>
    <t>I haven’t done any moderate intensity exercise in the last week</t>
  </si>
  <si>
    <t>Every day of the week</t>
  </si>
  <si>
    <t>On a scale where 0 is “not at all anxious” and 10 is “extremely anxious”, overall, how anxious would you say you felt yesterday?</t>
  </si>
  <si>
    <t>0 – Not at all anxious</t>
  </si>
  <si>
    <t>10 – Extremely anxious</t>
  </si>
  <si>
    <t>Prefer not to say</t>
  </si>
  <si>
    <t>TOTAL LOW (0-2)</t>
  </si>
  <si>
    <t>TOTAL MID (3-7)</t>
  </si>
  <si>
    <t>TOTAL HIGH (8-10)</t>
  </si>
  <si>
    <t>Thinking about the impact of coronavirus on your financial situation, which of these best applies to you at the moment?</t>
  </si>
  <si>
    <t>My financial situation has been impacted and I am having to go without my basic needs and/or rely on debt to pay for my basic needs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</si>
  <si>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</si>
  <si>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</si>
  <si>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</si>
  <si>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</si>
  <si>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</si>
  <si>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Do you think the coronavirus outbreak in the UK will or will not have an impact on…?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</si>
  <si>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</si>
  <si>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</si>
  <si>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</si>
  <si>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</si>
  <si>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</si>
  <si>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</si>
  <si>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</si>
  <si>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</si>
  <si>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</si>
  <si>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TOTAL BETTER</t>
  </si>
  <si>
    <t>About the same</t>
  </si>
  <si>
    <t>Slightly worse</t>
  </si>
  <si>
    <t>Much worse</t>
  </si>
  <si>
    <t>TOTAL WORSE</t>
  </si>
  <si>
    <t>Sample Size: 1257 adults in London</t>
  </si>
  <si>
    <t>Fieldwork: 27th - 30th April 2020</t>
  </si>
  <si>
    <t>*New answer option added this week so answers can't be fully tracked</t>
  </si>
  <si>
    <t>My financial situation has been impacted and I am having to</t>
  </si>
  <si>
    <t>Reopening schools</t>
  </si>
  <si>
    <t>1 – This should be one of the first things to happen</t>
  </si>
  <si>
    <t>5 – This should be one of last things to happen</t>
  </si>
  <si>
    <t>Reopening pubs and bars</t>
  </si>
  <si>
    <t>Reopening restaurants</t>
  </si>
  <si>
    <t>Reopening office buildings</t>
  </si>
  <si>
    <t>Allowing international travel</t>
  </si>
  <si>
    <t>Allowing domestic travel (i.e. around Great Britain)</t>
  </si>
  <si>
    <t>Allowing large events with more than 500 attendees</t>
  </si>
  <si>
    <t>Reopening non-essential shops, such as hairdressers and clothing stores</t>
  </si>
  <si>
    <t>Reopening sports facilities, such as gyms and leisure centres</t>
  </si>
  <si>
    <t>Allowing people to visit family/friends outside their household</t>
  </si>
  <si>
    <t>Allowing non-essential workers to use public transport</t>
  </si>
  <si>
    <t>Go to pubs and bars</t>
  </si>
  <si>
    <t>Much more than before</t>
  </si>
  <si>
    <t>A bit more than before</t>
  </si>
  <si>
    <t>TOTAL MORE THAN BETTER</t>
  </si>
  <si>
    <t>About the same as before</t>
  </si>
  <si>
    <t>A bit less than before</t>
  </si>
  <si>
    <t>Much less than before</t>
  </si>
  <si>
    <t>TOTAL LESS THAN BEFORE</t>
  </si>
  <si>
    <t>Go to restaurants</t>
  </si>
  <si>
    <t>International travel</t>
  </si>
  <si>
    <t>Domestic travel (i.e. around Great Britain)</t>
  </si>
  <si>
    <t>Go to large events with more than 500 attendees</t>
  </si>
  <si>
    <t>Shop at non-essential shops, such as hairdressers or clothing stores</t>
  </si>
  <si>
    <t>Use sports facilities, such as gyms or leisure centres</t>
  </si>
  <si>
    <t>Visit family/friends outside your household</t>
  </si>
  <si>
    <t>Use public transport</t>
  </si>
  <si>
    <t>A lot more likely</t>
  </si>
  <si>
    <t>A little more likely</t>
  </si>
  <si>
    <t>TOTAL MORE LIKELY</t>
  </si>
  <si>
    <t>Would make no difference</t>
  </si>
  <si>
    <t>A little less likely</t>
  </si>
  <si>
    <t>A lot less likely</t>
  </si>
  <si>
    <t>TOTAL LESS LIKELY</t>
  </si>
  <si>
    <t>[To those who said they'd use public transport less than before coronavirus; n=505]</t>
  </si>
  <si>
    <t>Walking</t>
  </si>
  <si>
    <t>Car</t>
  </si>
  <si>
    <t xml:space="preserve"> Cycling</t>
  </si>
  <si>
    <t>Jogging (i.e. to commute, rather than for leisure)</t>
  </si>
  <si>
    <t>Private hire vehicle (i.e. Uber, Addison Lee)</t>
  </si>
  <si>
    <t>Black cab / taxi</t>
  </si>
  <si>
    <t>Motorbike / Moped</t>
  </si>
  <si>
    <t>Scooter</t>
  </si>
  <si>
    <t>None of the above – I would just travel less</t>
  </si>
  <si>
    <t>Much safer</t>
  </si>
  <si>
    <t>A little safer</t>
  </si>
  <si>
    <t>TOTAL SAFER</t>
  </si>
  <si>
    <t>No difference</t>
  </si>
  <si>
    <t>A little less safe</t>
  </si>
  <si>
    <t>Much less safe</t>
  </si>
  <si>
    <t>TOTAL LESS SAFE</t>
  </si>
  <si>
    <t>Thinking about face coverings and masks in relation coronavirus, which of the following comes closest to your view?</t>
  </si>
  <si>
    <t>Face coverings or masks are mostly effective at protecting the wearer from catching coronavirus</t>
  </si>
  <si>
    <t>Face coverings or masks are mostly effective at protecting o</t>
  </si>
  <si>
    <t>Face coverings or masks are mostly effective at protecting both the wearer and others nearby from catching coronavirus</t>
  </si>
  <si>
    <t>Face coverings or masks are not effective at protecting either the wearer, or those nearby from catching coronavirus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</si>
  <si>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</si>
  <si>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</si>
  <si>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</si>
  <si>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</si>
  <si>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</si>
  <si>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WEAR AT LEAST ONE</t>
  </si>
  <si>
    <t>I am not using a face covering when outside the house</t>
  </si>
  <si>
    <t>In which of the following situations do you currently wear a face covering or mask? Please tick all that apply.</t>
  </si>
  <si>
    <t>[To those who wear some sort of face mask/covering; n=441]</t>
  </si>
  <si>
    <t>When out shopping for essentials</t>
  </si>
  <si>
    <t>When I am not able to maintain a 2-metre ‘social distance’ from others</t>
  </si>
  <si>
    <t>When walking along the street</t>
  </si>
  <si>
    <t>When using public transport</t>
  </si>
  <si>
    <t>When exercising outside my home</t>
  </si>
  <si>
    <t>At home</t>
  </si>
  <si>
    <t>I have a disposable face covering that I throw away after every use</t>
  </si>
  <si>
    <t>I wash my face covering every time I use it</t>
  </si>
  <si>
    <t>I wash my face covering every other time I use it</t>
  </si>
  <si>
    <t>I wash my face covering after every 3-5 uses</t>
  </si>
  <si>
    <t>I wash my face mask less frequently</t>
  </si>
  <si>
    <t>I don’t wash my face covering at all</t>
  </si>
  <si>
    <t>How often should you wash face coverings?</t>
  </si>
  <si>
    <t>Face coverings/masks don’t need to be washed very regularly, if at all</t>
  </si>
  <si>
    <t>Face coverings/masks should be washed about once a week</t>
  </si>
  <si>
    <t>Face coverings/masks should be washed about once a day</t>
  </si>
  <si>
    <t>Face coverings/masks should be washed after every use</t>
  </si>
  <si>
    <t>Which of the following, if any, are the biggest barriers to you using a face covering or mask? Please tick up to three.</t>
  </si>
  <si>
    <t>[To those not wearing any face mask/covering; n=750]</t>
  </si>
  <si>
    <t>There isn’t strong evidence that they are effective</t>
  </si>
  <si>
    <t>I wouldn’t want to use up masks that are needed by key workers</t>
  </si>
  <si>
    <t>I just don’t want to wear one</t>
  </si>
  <si>
    <t>I would find it too uncomfortable covering my face in this way</t>
  </si>
  <si>
    <t>I don’t go out and about much, so it’s not that important for me</t>
  </si>
  <si>
    <t>I wouldn’t know where to get one, or how to make one</t>
  </si>
  <si>
    <t>Cloth face coverings are not hygienic</t>
  </si>
  <si>
    <t>I am not going out at all, so it’s not important for me</t>
  </si>
  <si>
    <t>The only type of face covering I want to wear is a surgical face mask</t>
  </si>
  <si>
    <t>I wouldn’t be able to afford one</t>
  </si>
  <si>
    <t>I have difficulty breathing, so wouldn’t want to cover my mouth and nose</t>
  </si>
  <si>
    <t>I wouldn’t know how to wear a face covering like this</t>
  </si>
  <si>
    <t>I don’t really know what a face covering is, or what it does</t>
  </si>
  <si>
    <t>I am not able to put on and take off a face covering myself</t>
  </si>
  <si>
    <t>Air quality is much better</t>
  </si>
  <si>
    <t>Air quality is slightly better</t>
  </si>
  <si>
    <t>I haven’t noticed any difference</t>
  </si>
  <si>
    <t>Air quality is slightly worse</t>
  </si>
  <si>
    <t>Air quality is much worse</t>
  </si>
  <si>
    <t>Much more often now</t>
  </si>
  <si>
    <t>A little more often now</t>
  </si>
  <si>
    <t>TOTAL MORE OFTEN NOW</t>
  </si>
  <si>
    <t>A little less often now</t>
  </si>
  <si>
    <t>A lot less often now</t>
  </si>
  <si>
    <t>TOTAL LESS OFTEN NOW</t>
  </si>
  <si>
    <t>No difference – I use/visit local green spaces the same amount</t>
  </si>
  <si>
    <t>No difference – I still don’t use/visit local green spaces</t>
  </si>
  <si>
    <t>I value my local green spaces more than before</t>
  </si>
  <si>
    <t>I value my local green spaces about the same than before</t>
  </si>
  <si>
    <t>I value my local green spaces less than before</t>
  </si>
  <si>
    <t xml:space="preserve">Before taking this survey, had you or had you not changed your behaviour at all in response to the outbreak of the Coronavirus </t>
  </si>
  <si>
    <t>(COVID-19)?</t>
  </si>
  <si>
    <t xml:space="preserve">Please look at the list of activities below and, for each one, say whether you have reduced how much you are doing it. </t>
  </si>
  <si>
    <t>If you did not do that activity anyway (for example, if you were not in work) then please tick "Not applicable" for that line.</t>
  </si>
  <si>
    <t xml:space="preserve">In a previous question you said you were still travelling to a place of work to some degree. </t>
  </si>
  <si>
    <t>What is the main reason for this?</t>
  </si>
  <si>
    <t xml:space="preserve">Have you or have you not done any of the following specifically to protect yourself from the Coronavirus (COVID-19)?
</t>
  </si>
  <si>
    <t xml:space="preserve">Please do not select any things that you would have done anyway, or did for other reasons that were not related to the </t>
  </si>
  <si>
    <t>Coronavirus.</t>
  </si>
  <si>
    <t xml:space="preserve">Which of the following, if any, would be barriers to you self-isolating (i.e. not leaving your home for a period of about two weeks, </t>
  </si>
  <si>
    <t>except for medical care)?</t>
  </si>
  <si>
    <t xml:space="preserve">How likely, if at all, are you to volunteer in London in response to coronavirus?
</t>
  </si>
  <si>
    <t>This might include unpaid help for a non-relative or volunteering for a charity or other organisation.</t>
  </si>
  <si>
    <t xml:space="preserve">Which two or three of the following, if any, are the biggest barriers to you volunteering specifically in response to coronavirus? </t>
  </si>
  <si>
    <t>Please tick up to three.</t>
  </si>
  <si>
    <t xml:space="preserve">For each of the following types of volunteering, please state whether you would or would not be interested in doing this, or if </t>
  </si>
  <si>
    <t>you are already volunteering in this area.</t>
  </si>
  <si>
    <t xml:space="preserve">Do you currently need assistance from others with any of the following because of the current restrictions on movement due to </t>
  </si>
  <si>
    <t>the coronavirus outbreak? Please tick all that apply.</t>
  </si>
  <si>
    <t xml:space="preserve">Which of the following reasons, if any, best explain why your diet has got worse during the coronavirus outbreak? </t>
  </si>
  <si>
    <t xml:space="preserve">Which of the following reasons, if any, best describe why you are doing less physical activity or exercise compared to before the </t>
  </si>
  <si>
    <t>restrictions around the coronavirus outbreak? Please tick up to three.</t>
  </si>
  <si>
    <t xml:space="preserve">Would you say you have felt more or less lonely since the coronavirus lockdown has been in place, or has there been no real </t>
  </si>
  <si>
    <t>difference?</t>
  </si>
  <si>
    <t xml:space="preserve">Are you the parent/ guardian of children of any of the following ages who live at home with you? </t>
  </si>
  <si>
    <t>(Please tick all that apply. If you do not have any children living at home with you, please tick the relevant "Not applicable" option)</t>
  </si>
  <si>
    <t xml:space="preserve">How is your child’s college or school delivering their education? If you have more than one child at school/college, please </t>
  </si>
  <si>
    <t>respond about your OLDEST child.</t>
  </si>
  <si>
    <t>Which, if any, of the following additional educational activities are you doing with your child?</t>
  </si>
  <si>
    <t>Please do not select any things that you would have used/done anyway, or activities your child’s school/college is providing.</t>
  </si>
  <si>
    <t xml:space="preserve">Thinking about your current financial situation, could you, or could you not, sustain a drop in income of the following amounts for </t>
  </si>
  <si>
    <t>a 3 month period?</t>
  </si>
  <si>
    <r>
      <t xml:space="preserve">Are you finding it easier or more difficult to pay your </t>
    </r>
    <r>
      <rPr>
        <b/>
        <i/>
        <sz val="8"/>
        <rFont val="Arial"/>
        <family val="2"/>
      </rPr>
      <t>[mortgage payments; rent and mortgage payments; rent]</t>
    </r>
    <r>
      <rPr>
        <b/>
        <sz val="8"/>
        <rFont val="Arial"/>
        <family val="2"/>
      </rPr>
      <t xml:space="preserve"> at the moment, </t>
    </r>
  </si>
  <si>
    <t>or is there no real difference?</t>
  </si>
  <si>
    <t xml:space="preserve">Approximately how many days of the last week did you take part in exercise of at least moderate intensity for 30 minutes or </t>
  </si>
  <si>
    <t>more?</t>
  </si>
  <si>
    <t xml:space="preserve">Moderate intensity includes any exercise that raises your heart rate, and makes you breathe faster – such as a brisk walk </t>
  </si>
  <si>
    <t>or cycling.</t>
  </si>
  <si>
    <t xml:space="preserve">Do you think London will emerge from the coronavirus outbreak as a better place to live, a worse place to live, or about the </t>
  </si>
  <si>
    <t>same as before the outbreak?</t>
  </si>
  <si>
    <t>Thinking about when social distancing rules are relaxed and the threat from coronavirus has reduced…</t>
  </si>
  <si>
    <t xml:space="preserve">On a scale of 1 to 5, where 1 is ‘this should be one of the first things to happen’ and 5 is ‘this should be one of the last things to </t>
  </si>
  <si>
    <t>happen’, how quickly do you think the following should happen?</t>
  </si>
  <si>
    <t>Do you expect to do the following more or less than you did before the coronavirus outbreak?</t>
  </si>
  <si>
    <t>And still thinking about when social distancing rules are relaxed and the threat from coronavirus has reduced…</t>
  </si>
  <si>
    <t xml:space="preserve">And again, once social distancing rules are relaxed and the threat from coronavirus has reduced…
</t>
  </si>
  <si>
    <t xml:space="preserve">Would you be more or less likely to use public transport than you did before the coronavirus outbreak if wearing a face covering </t>
  </si>
  <si>
    <t>or mask was compulsory, or would it make no difference?</t>
  </si>
  <si>
    <t xml:space="preserve">You said that you would use public transport less that you did before the lockdown. </t>
  </si>
  <si>
    <t>Which forms of transport, if any, would you use instead?</t>
  </si>
  <si>
    <t xml:space="preserve">Would you feel safer or less safe wearing a face covering or mask when in public places at the moment, or would it make no </t>
  </si>
  <si>
    <t xml:space="preserve">Are you, or are you not, currently wearing any of the following types of face coverings or masks when outside the house? </t>
  </si>
  <si>
    <t>Please tick all that apply.</t>
  </si>
  <si>
    <t xml:space="preserve">Since the lockdown in London began due to coronavirus, would you say you have personally noticed the air quality get better or </t>
  </si>
  <si>
    <t>worse, or is it no different?</t>
  </si>
  <si>
    <t xml:space="preserve">Since the lockdown began in London, have you used/visited your local green spaces (e.g. parks) more or less often now than </t>
  </si>
  <si>
    <t>before the coronavirus outbreak, or has there been no difference?</t>
  </si>
  <si>
    <t xml:space="preserve">Since the lockdown began in London, would you say you value your local green spaces more, less or about the same as before </t>
  </si>
  <si>
    <t>the coronavirus outbreak?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</si>
</sst>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16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14"/>
      <name val="Arial"/>
      <family val="2"/>
    </font>
    <font>
      <i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1" fontId="4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 wrapText="1"/>
    </xf>
    <xf numFmtId="1" fontId="4" fillId="0" borderId="0" xfId="0" applyNumberFormat="1" applyFont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</cellXfs>
  <cellStyles count="2">
    <cellStyle name="Normal" xfId="0" builtinId="0"/>
    <cellStyle name="Normal_RESULTS" xfId="1" xr:uid="{E643E20F-7766-47D7-9080-E91B1FDF5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2176-C06E-4479-9F45-6A1EC22449CC}">
  <sheetPr>
    <tabColor indexed="33"/>
    <pageSetUpPr autoPageBreaks="0"/>
  </sheetPr>
  <dimension ref="A1:O1466"/>
  <sheetViews>
    <sheetView showGridLines="0" tabSelected="1" zoomScaleNormal="100" zoomScaleSheetLayoutView="100" workbookViewId="0">
      <pane xSplit="2" ySplit="5" topLeftCell="C4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640625" defaultRowHeight="11.25" x14ac:dyDescent="0.2"/>
  <cols>
    <col min="1" max="1" width="44.1640625" style="2" customWidth="1"/>
    <col min="2" max="2" width="7.5" style="2" customWidth="1"/>
    <col min="3" max="3" width="4.5" style="2" bestFit="1" customWidth="1"/>
    <col min="4" max="4" width="6.33203125" style="2" bestFit="1" customWidth="1"/>
    <col min="5" max="7" width="5" style="2" bestFit="1" customWidth="1"/>
    <col min="8" max="8" width="4" style="2" bestFit="1" customWidth="1"/>
    <col min="9" max="10" width="5.1640625" style="2" bestFit="1" customWidth="1"/>
    <col min="11" max="11" width="6.5" style="2" bestFit="1" customWidth="1"/>
    <col min="12" max="12" width="5.33203125" style="2" bestFit="1" customWidth="1"/>
    <col min="13" max="13" width="5.6640625" style="2" bestFit="1" customWidth="1"/>
    <col min="14" max="14" width="4.33203125" style="2" bestFit="1" customWidth="1"/>
    <col min="15" max="15" width="4.83203125" style="2" bestFit="1" customWidth="1"/>
    <col min="16" max="225" width="9.1640625" style="2"/>
    <col min="226" max="226" width="44.1640625" style="2" customWidth="1"/>
    <col min="227" max="227" width="6" style="2" customWidth="1"/>
    <col min="228" max="228" width="7.5" style="2" customWidth="1"/>
    <col min="229" max="229" width="7.6640625" style="2" bestFit="1" customWidth="1"/>
    <col min="230" max="230" width="6.5" style="2" bestFit="1" customWidth="1"/>
    <col min="231" max="231" width="9.83203125" style="2" bestFit="1" customWidth="1"/>
    <col min="232" max="232" width="6.5" style="2" bestFit="1" customWidth="1"/>
    <col min="233" max="233" width="5.5" style="2" bestFit="1" customWidth="1"/>
    <col min="234" max="234" width="5" style="2" bestFit="1" customWidth="1"/>
    <col min="235" max="235" width="4" style="2" bestFit="1" customWidth="1"/>
    <col min="236" max="236" width="4.33203125" style="2" bestFit="1" customWidth="1"/>
    <col min="237" max="237" width="4.5" style="2" bestFit="1" customWidth="1"/>
    <col min="238" max="238" width="6.33203125" style="2" bestFit="1" customWidth="1"/>
    <col min="239" max="241" width="5" style="2" bestFit="1" customWidth="1"/>
    <col min="242" max="242" width="4" style="2" bestFit="1" customWidth="1"/>
    <col min="243" max="244" width="5.1640625" style="2" bestFit="1" customWidth="1"/>
    <col min="245" max="245" width="6.5" style="2" bestFit="1" customWidth="1"/>
    <col min="246" max="246" width="5.33203125" style="2" bestFit="1" customWidth="1"/>
    <col min="247" max="247" width="5.6640625" style="2" bestFit="1" customWidth="1"/>
    <col min="248" max="248" width="4.33203125" style="2" bestFit="1" customWidth="1"/>
    <col min="249" max="249" width="4.83203125" style="2" bestFit="1" customWidth="1"/>
    <col min="250" max="250" width="8.33203125" style="2" customWidth="1"/>
    <col min="251" max="251" width="8" style="2" customWidth="1"/>
    <col min="252" max="252" width="4" style="2" bestFit="1" customWidth="1"/>
    <col min="253" max="253" width="5.5" style="2" bestFit="1" customWidth="1"/>
    <col min="254" max="255" width="6.5" style="2" bestFit="1" customWidth="1"/>
    <col min="256" max="256" width="4.33203125" style="2" bestFit="1" customWidth="1"/>
    <col min="257" max="257" width="7" style="2" bestFit="1" customWidth="1"/>
    <col min="258" max="259" width="5.83203125" style="2" bestFit="1" customWidth="1"/>
    <col min="260" max="260" width="13.5" style="2" bestFit="1" customWidth="1"/>
    <col min="261" max="261" width="17.33203125" style="2" customWidth="1"/>
    <col min="262" max="262" width="8.1640625" style="2" bestFit="1" customWidth="1"/>
    <col min="263" max="263" width="5.83203125" style="2" bestFit="1" customWidth="1"/>
    <col min="264" max="264" width="7.5" style="2" customWidth="1"/>
    <col min="265" max="265" width="5.5" style="2" bestFit="1" customWidth="1"/>
    <col min="266" max="267" width="5.1640625" style="2" bestFit="1" customWidth="1"/>
    <col min="268" max="268" width="6.33203125" style="2" bestFit="1" customWidth="1"/>
    <col min="269" max="269" width="7.33203125" style="2" bestFit="1" customWidth="1"/>
    <col min="270" max="481" width="9.1640625" style="2"/>
    <col min="482" max="482" width="44.1640625" style="2" customWidth="1"/>
    <col min="483" max="483" width="6" style="2" customWidth="1"/>
    <col min="484" max="484" width="7.5" style="2" customWidth="1"/>
    <col min="485" max="485" width="7.6640625" style="2" bestFit="1" customWidth="1"/>
    <col min="486" max="486" width="6.5" style="2" bestFit="1" customWidth="1"/>
    <col min="487" max="487" width="9.83203125" style="2" bestFit="1" customWidth="1"/>
    <col min="488" max="488" width="6.5" style="2" bestFit="1" customWidth="1"/>
    <col min="489" max="489" width="5.5" style="2" bestFit="1" customWidth="1"/>
    <col min="490" max="490" width="5" style="2" bestFit="1" customWidth="1"/>
    <col min="491" max="491" width="4" style="2" bestFit="1" customWidth="1"/>
    <col min="492" max="492" width="4.33203125" style="2" bestFit="1" customWidth="1"/>
    <col min="493" max="493" width="4.5" style="2" bestFit="1" customWidth="1"/>
    <col min="494" max="494" width="6.33203125" style="2" bestFit="1" customWidth="1"/>
    <col min="495" max="497" width="5" style="2" bestFit="1" customWidth="1"/>
    <col min="498" max="498" width="4" style="2" bestFit="1" customWidth="1"/>
    <col min="499" max="500" width="5.1640625" style="2" bestFit="1" customWidth="1"/>
    <col min="501" max="501" width="6.5" style="2" bestFit="1" customWidth="1"/>
    <col min="502" max="502" width="5.33203125" style="2" bestFit="1" customWidth="1"/>
    <col min="503" max="503" width="5.6640625" style="2" bestFit="1" customWidth="1"/>
    <col min="504" max="504" width="4.33203125" style="2" bestFit="1" customWidth="1"/>
    <col min="505" max="505" width="4.83203125" style="2" bestFit="1" customWidth="1"/>
    <col min="506" max="506" width="8.33203125" style="2" customWidth="1"/>
    <col min="507" max="507" width="8" style="2" customWidth="1"/>
    <col min="508" max="508" width="4" style="2" bestFit="1" customWidth="1"/>
    <col min="509" max="509" width="5.5" style="2" bestFit="1" customWidth="1"/>
    <col min="510" max="511" width="6.5" style="2" bestFit="1" customWidth="1"/>
    <col min="512" max="512" width="4.33203125" style="2" bestFit="1" customWidth="1"/>
    <col min="513" max="513" width="7" style="2" bestFit="1" customWidth="1"/>
    <col min="514" max="515" width="5.83203125" style="2" bestFit="1" customWidth="1"/>
    <col min="516" max="516" width="13.5" style="2" bestFit="1" customWidth="1"/>
    <col min="517" max="517" width="17.33203125" style="2" customWidth="1"/>
    <col min="518" max="518" width="8.1640625" style="2" bestFit="1" customWidth="1"/>
    <col min="519" max="519" width="5.83203125" style="2" bestFit="1" customWidth="1"/>
    <col min="520" max="520" width="7.5" style="2" customWidth="1"/>
    <col min="521" max="521" width="5.5" style="2" bestFit="1" customWidth="1"/>
    <col min="522" max="523" width="5.1640625" style="2" bestFit="1" customWidth="1"/>
    <col min="524" max="524" width="6.33203125" style="2" bestFit="1" customWidth="1"/>
    <col min="525" max="525" width="7.33203125" style="2" bestFit="1" customWidth="1"/>
    <col min="526" max="737" width="9.1640625" style="2"/>
    <col min="738" max="738" width="44.1640625" style="2" customWidth="1"/>
    <col min="739" max="739" width="6" style="2" customWidth="1"/>
    <col min="740" max="740" width="7.5" style="2" customWidth="1"/>
    <col min="741" max="741" width="7.6640625" style="2" bestFit="1" customWidth="1"/>
    <col min="742" max="742" width="6.5" style="2" bestFit="1" customWidth="1"/>
    <col min="743" max="743" width="9.83203125" style="2" bestFit="1" customWidth="1"/>
    <col min="744" max="744" width="6.5" style="2" bestFit="1" customWidth="1"/>
    <col min="745" max="745" width="5.5" style="2" bestFit="1" customWidth="1"/>
    <col min="746" max="746" width="5" style="2" bestFit="1" customWidth="1"/>
    <col min="747" max="747" width="4" style="2" bestFit="1" customWidth="1"/>
    <col min="748" max="748" width="4.33203125" style="2" bestFit="1" customWidth="1"/>
    <col min="749" max="749" width="4.5" style="2" bestFit="1" customWidth="1"/>
    <col min="750" max="750" width="6.33203125" style="2" bestFit="1" customWidth="1"/>
    <col min="751" max="753" width="5" style="2" bestFit="1" customWidth="1"/>
    <col min="754" max="754" width="4" style="2" bestFit="1" customWidth="1"/>
    <col min="755" max="756" width="5.1640625" style="2" bestFit="1" customWidth="1"/>
    <col min="757" max="757" width="6.5" style="2" bestFit="1" customWidth="1"/>
    <col min="758" max="758" width="5.33203125" style="2" bestFit="1" customWidth="1"/>
    <col min="759" max="759" width="5.6640625" style="2" bestFit="1" customWidth="1"/>
    <col min="760" max="760" width="4.33203125" style="2" bestFit="1" customWidth="1"/>
    <col min="761" max="761" width="4.83203125" style="2" bestFit="1" customWidth="1"/>
    <col min="762" max="762" width="8.33203125" style="2" customWidth="1"/>
    <col min="763" max="763" width="8" style="2" customWidth="1"/>
    <col min="764" max="764" width="4" style="2" bestFit="1" customWidth="1"/>
    <col min="765" max="765" width="5.5" style="2" bestFit="1" customWidth="1"/>
    <col min="766" max="767" width="6.5" style="2" bestFit="1" customWidth="1"/>
    <col min="768" max="768" width="4.33203125" style="2" bestFit="1" customWidth="1"/>
    <col min="769" max="769" width="7" style="2" bestFit="1" customWidth="1"/>
    <col min="770" max="771" width="5.83203125" style="2" bestFit="1" customWidth="1"/>
    <col min="772" max="772" width="13.5" style="2" bestFit="1" customWidth="1"/>
    <col min="773" max="773" width="17.33203125" style="2" customWidth="1"/>
    <col min="774" max="774" width="8.1640625" style="2" bestFit="1" customWidth="1"/>
    <col min="775" max="775" width="5.83203125" style="2" bestFit="1" customWidth="1"/>
    <col min="776" max="776" width="7.5" style="2" customWidth="1"/>
    <col min="777" max="777" width="5.5" style="2" bestFit="1" customWidth="1"/>
    <col min="778" max="779" width="5.1640625" style="2" bestFit="1" customWidth="1"/>
    <col min="780" max="780" width="6.33203125" style="2" bestFit="1" customWidth="1"/>
    <col min="781" max="781" width="7.33203125" style="2" bestFit="1" customWidth="1"/>
    <col min="782" max="993" width="9.1640625" style="2"/>
    <col min="994" max="994" width="44.1640625" style="2" customWidth="1"/>
    <col min="995" max="995" width="6" style="2" customWidth="1"/>
    <col min="996" max="996" width="7.5" style="2" customWidth="1"/>
    <col min="997" max="997" width="7.6640625" style="2" bestFit="1" customWidth="1"/>
    <col min="998" max="998" width="6.5" style="2" bestFit="1" customWidth="1"/>
    <col min="999" max="999" width="9.83203125" style="2" bestFit="1" customWidth="1"/>
    <col min="1000" max="1000" width="6.5" style="2" bestFit="1" customWidth="1"/>
    <col min="1001" max="1001" width="5.5" style="2" bestFit="1" customWidth="1"/>
    <col min="1002" max="1002" width="5" style="2" bestFit="1" customWidth="1"/>
    <col min="1003" max="1003" width="4" style="2" bestFit="1" customWidth="1"/>
    <col min="1004" max="1004" width="4.33203125" style="2" bestFit="1" customWidth="1"/>
    <col min="1005" max="1005" width="4.5" style="2" bestFit="1" customWidth="1"/>
    <col min="1006" max="1006" width="6.33203125" style="2" bestFit="1" customWidth="1"/>
    <col min="1007" max="1009" width="5" style="2" bestFit="1" customWidth="1"/>
    <col min="1010" max="1010" width="4" style="2" bestFit="1" customWidth="1"/>
    <col min="1011" max="1012" width="5.1640625" style="2" bestFit="1" customWidth="1"/>
    <col min="1013" max="1013" width="6.5" style="2" bestFit="1" customWidth="1"/>
    <col min="1014" max="1014" width="5.33203125" style="2" bestFit="1" customWidth="1"/>
    <col min="1015" max="1015" width="5.6640625" style="2" bestFit="1" customWidth="1"/>
    <col min="1016" max="1016" width="4.33203125" style="2" bestFit="1" customWidth="1"/>
    <col min="1017" max="1017" width="4.83203125" style="2" bestFit="1" customWidth="1"/>
    <col min="1018" max="1018" width="8.33203125" style="2" customWidth="1"/>
    <col min="1019" max="1019" width="8" style="2" customWidth="1"/>
    <col min="1020" max="1020" width="4" style="2" bestFit="1" customWidth="1"/>
    <col min="1021" max="1021" width="5.5" style="2" bestFit="1" customWidth="1"/>
    <col min="1022" max="1023" width="6.5" style="2" bestFit="1" customWidth="1"/>
    <col min="1024" max="1024" width="4.33203125" style="2" bestFit="1" customWidth="1"/>
    <col min="1025" max="1025" width="7" style="2" bestFit="1" customWidth="1"/>
    <col min="1026" max="1027" width="5.83203125" style="2" bestFit="1" customWidth="1"/>
    <col min="1028" max="1028" width="13.5" style="2" bestFit="1" customWidth="1"/>
    <col min="1029" max="1029" width="17.33203125" style="2" customWidth="1"/>
    <col min="1030" max="1030" width="8.1640625" style="2" bestFit="1" customWidth="1"/>
    <col min="1031" max="1031" width="5.83203125" style="2" bestFit="1" customWidth="1"/>
    <col min="1032" max="1032" width="7.5" style="2" customWidth="1"/>
    <col min="1033" max="1033" width="5.5" style="2" bestFit="1" customWidth="1"/>
    <col min="1034" max="1035" width="5.1640625" style="2" bestFit="1" customWidth="1"/>
    <col min="1036" max="1036" width="6.33203125" style="2" bestFit="1" customWidth="1"/>
    <col min="1037" max="1037" width="7.33203125" style="2" bestFit="1" customWidth="1"/>
    <col min="1038" max="1249" width="9.1640625" style="2"/>
    <col min="1250" max="1250" width="44.1640625" style="2" customWidth="1"/>
    <col min="1251" max="1251" width="6" style="2" customWidth="1"/>
    <col min="1252" max="1252" width="7.5" style="2" customWidth="1"/>
    <col min="1253" max="1253" width="7.6640625" style="2" bestFit="1" customWidth="1"/>
    <col min="1254" max="1254" width="6.5" style="2" bestFit="1" customWidth="1"/>
    <col min="1255" max="1255" width="9.83203125" style="2" bestFit="1" customWidth="1"/>
    <col min="1256" max="1256" width="6.5" style="2" bestFit="1" customWidth="1"/>
    <col min="1257" max="1257" width="5.5" style="2" bestFit="1" customWidth="1"/>
    <col min="1258" max="1258" width="5" style="2" bestFit="1" customWidth="1"/>
    <col min="1259" max="1259" width="4" style="2" bestFit="1" customWidth="1"/>
    <col min="1260" max="1260" width="4.33203125" style="2" bestFit="1" customWidth="1"/>
    <col min="1261" max="1261" width="4.5" style="2" bestFit="1" customWidth="1"/>
    <col min="1262" max="1262" width="6.33203125" style="2" bestFit="1" customWidth="1"/>
    <col min="1263" max="1265" width="5" style="2" bestFit="1" customWidth="1"/>
    <col min="1266" max="1266" width="4" style="2" bestFit="1" customWidth="1"/>
    <col min="1267" max="1268" width="5.1640625" style="2" bestFit="1" customWidth="1"/>
    <col min="1269" max="1269" width="6.5" style="2" bestFit="1" customWidth="1"/>
    <col min="1270" max="1270" width="5.33203125" style="2" bestFit="1" customWidth="1"/>
    <col min="1271" max="1271" width="5.6640625" style="2" bestFit="1" customWidth="1"/>
    <col min="1272" max="1272" width="4.33203125" style="2" bestFit="1" customWidth="1"/>
    <col min="1273" max="1273" width="4.83203125" style="2" bestFit="1" customWidth="1"/>
    <col min="1274" max="1274" width="8.33203125" style="2" customWidth="1"/>
    <col min="1275" max="1275" width="8" style="2" customWidth="1"/>
    <col min="1276" max="1276" width="4" style="2" bestFit="1" customWidth="1"/>
    <col min="1277" max="1277" width="5.5" style="2" bestFit="1" customWidth="1"/>
    <col min="1278" max="1279" width="6.5" style="2" bestFit="1" customWidth="1"/>
    <col min="1280" max="1280" width="4.33203125" style="2" bestFit="1" customWidth="1"/>
    <col min="1281" max="1281" width="7" style="2" bestFit="1" customWidth="1"/>
    <col min="1282" max="1283" width="5.83203125" style="2" bestFit="1" customWidth="1"/>
    <col min="1284" max="1284" width="13.5" style="2" bestFit="1" customWidth="1"/>
    <col min="1285" max="1285" width="17.33203125" style="2" customWidth="1"/>
    <col min="1286" max="1286" width="8.1640625" style="2" bestFit="1" customWidth="1"/>
    <col min="1287" max="1287" width="5.83203125" style="2" bestFit="1" customWidth="1"/>
    <col min="1288" max="1288" width="7.5" style="2" customWidth="1"/>
    <col min="1289" max="1289" width="5.5" style="2" bestFit="1" customWidth="1"/>
    <col min="1290" max="1291" width="5.1640625" style="2" bestFit="1" customWidth="1"/>
    <col min="1292" max="1292" width="6.33203125" style="2" bestFit="1" customWidth="1"/>
    <col min="1293" max="1293" width="7.33203125" style="2" bestFit="1" customWidth="1"/>
    <col min="1294" max="1505" width="9.1640625" style="2"/>
    <col min="1506" max="1506" width="44.1640625" style="2" customWidth="1"/>
    <col min="1507" max="1507" width="6" style="2" customWidth="1"/>
    <col min="1508" max="1508" width="7.5" style="2" customWidth="1"/>
    <col min="1509" max="1509" width="7.6640625" style="2" bestFit="1" customWidth="1"/>
    <col min="1510" max="1510" width="6.5" style="2" bestFit="1" customWidth="1"/>
    <col min="1511" max="1511" width="9.83203125" style="2" bestFit="1" customWidth="1"/>
    <col min="1512" max="1512" width="6.5" style="2" bestFit="1" customWidth="1"/>
    <col min="1513" max="1513" width="5.5" style="2" bestFit="1" customWidth="1"/>
    <col min="1514" max="1514" width="5" style="2" bestFit="1" customWidth="1"/>
    <col min="1515" max="1515" width="4" style="2" bestFit="1" customWidth="1"/>
    <col min="1516" max="1516" width="4.33203125" style="2" bestFit="1" customWidth="1"/>
    <col min="1517" max="1517" width="4.5" style="2" bestFit="1" customWidth="1"/>
    <col min="1518" max="1518" width="6.33203125" style="2" bestFit="1" customWidth="1"/>
    <col min="1519" max="1521" width="5" style="2" bestFit="1" customWidth="1"/>
    <col min="1522" max="1522" width="4" style="2" bestFit="1" customWidth="1"/>
    <col min="1523" max="1524" width="5.1640625" style="2" bestFit="1" customWidth="1"/>
    <col min="1525" max="1525" width="6.5" style="2" bestFit="1" customWidth="1"/>
    <col min="1526" max="1526" width="5.33203125" style="2" bestFit="1" customWidth="1"/>
    <col min="1527" max="1527" width="5.6640625" style="2" bestFit="1" customWidth="1"/>
    <col min="1528" max="1528" width="4.33203125" style="2" bestFit="1" customWidth="1"/>
    <col min="1529" max="1529" width="4.83203125" style="2" bestFit="1" customWidth="1"/>
    <col min="1530" max="1530" width="8.33203125" style="2" customWidth="1"/>
    <col min="1531" max="1531" width="8" style="2" customWidth="1"/>
    <col min="1532" max="1532" width="4" style="2" bestFit="1" customWidth="1"/>
    <col min="1533" max="1533" width="5.5" style="2" bestFit="1" customWidth="1"/>
    <col min="1534" max="1535" width="6.5" style="2" bestFit="1" customWidth="1"/>
    <col min="1536" max="1536" width="4.33203125" style="2" bestFit="1" customWidth="1"/>
    <col min="1537" max="1537" width="7" style="2" bestFit="1" customWidth="1"/>
    <col min="1538" max="1539" width="5.83203125" style="2" bestFit="1" customWidth="1"/>
    <col min="1540" max="1540" width="13.5" style="2" bestFit="1" customWidth="1"/>
    <col min="1541" max="1541" width="17.33203125" style="2" customWidth="1"/>
    <col min="1542" max="1542" width="8.1640625" style="2" bestFit="1" customWidth="1"/>
    <col min="1543" max="1543" width="5.83203125" style="2" bestFit="1" customWidth="1"/>
    <col min="1544" max="1544" width="7.5" style="2" customWidth="1"/>
    <col min="1545" max="1545" width="5.5" style="2" bestFit="1" customWidth="1"/>
    <col min="1546" max="1547" width="5.1640625" style="2" bestFit="1" customWidth="1"/>
    <col min="1548" max="1548" width="6.33203125" style="2" bestFit="1" customWidth="1"/>
    <col min="1549" max="1549" width="7.33203125" style="2" bestFit="1" customWidth="1"/>
    <col min="1550" max="1761" width="9.1640625" style="2"/>
    <col min="1762" max="1762" width="44.1640625" style="2" customWidth="1"/>
    <col min="1763" max="1763" width="6" style="2" customWidth="1"/>
    <col min="1764" max="1764" width="7.5" style="2" customWidth="1"/>
    <col min="1765" max="1765" width="7.6640625" style="2" bestFit="1" customWidth="1"/>
    <col min="1766" max="1766" width="6.5" style="2" bestFit="1" customWidth="1"/>
    <col min="1767" max="1767" width="9.83203125" style="2" bestFit="1" customWidth="1"/>
    <col min="1768" max="1768" width="6.5" style="2" bestFit="1" customWidth="1"/>
    <col min="1769" max="1769" width="5.5" style="2" bestFit="1" customWidth="1"/>
    <col min="1770" max="1770" width="5" style="2" bestFit="1" customWidth="1"/>
    <col min="1771" max="1771" width="4" style="2" bestFit="1" customWidth="1"/>
    <col min="1772" max="1772" width="4.33203125" style="2" bestFit="1" customWidth="1"/>
    <col min="1773" max="1773" width="4.5" style="2" bestFit="1" customWidth="1"/>
    <col min="1774" max="1774" width="6.33203125" style="2" bestFit="1" customWidth="1"/>
    <col min="1775" max="1777" width="5" style="2" bestFit="1" customWidth="1"/>
    <col min="1778" max="1778" width="4" style="2" bestFit="1" customWidth="1"/>
    <col min="1779" max="1780" width="5.1640625" style="2" bestFit="1" customWidth="1"/>
    <col min="1781" max="1781" width="6.5" style="2" bestFit="1" customWidth="1"/>
    <col min="1782" max="1782" width="5.33203125" style="2" bestFit="1" customWidth="1"/>
    <col min="1783" max="1783" width="5.6640625" style="2" bestFit="1" customWidth="1"/>
    <col min="1784" max="1784" width="4.33203125" style="2" bestFit="1" customWidth="1"/>
    <col min="1785" max="1785" width="4.83203125" style="2" bestFit="1" customWidth="1"/>
    <col min="1786" max="1786" width="8.33203125" style="2" customWidth="1"/>
    <col min="1787" max="1787" width="8" style="2" customWidth="1"/>
    <col min="1788" max="1788" width="4" style="2" bestFit="1" customWidth="1"/>
    <col min="1789" max="1789" width="5.5" style="2" bestFit="1" customWidth="1"/>
    <col min="1790" max="1791" width="6.5" style="2" bestFit="1" customWidth="1"/>
    <col min="1792" max="1792" width="4.33203125" style="2" bestFit="1" customWidth="1"/>
    <col min="1793" max="1793" width="7" style="2" bestFit="1" customWidth="1"/>
    <col min="1794" max="1795" width="5.83203125" style="2" bestFit="1" customWidth="1"/>
    <col min="1796" max="1796" width="13.5" style="2" bestFit="1" customWidth="1"/>
    <col min="1797" max="1797" width="17.33203125" style="2" customWidth="1"/>
    <col min="1798" max="1798" width="8.1640625" style="2" bestFit="1" customWidth="1"/>
    <col min="1799" max="1799" width="5.83203125" style="2" bestFit="1" customWidth="1"/>
    <col min="1800" max="1800" width="7.5" style="2" customWidth="1"/>
    <col min="1801" max="1801" width="5.5" style="2" bestFit="1" customWidth="1"/>
    <col min="1802" max="1803" width="5.1640625" style="2" bestFit="1" customWidth="1"/>
    <col min="1804" max="1804" width="6.33203125" style="2" bestFit="1" customWidth="1"/>
    <col min="1805" max="1805" width="7.33203125" style="2" bestFit="1" customWidth="1"/>
    <col min="1806" max="2017" width="9.1640625" style="2"/>
    <col min="2018" max="2018" width="44.1640625" style="2" customWidth="1"/>
    <col min="2019" max="2019" width="6" style="2" customWidth="1"/>
    <col min="2020" max="2020" width="7.5" style="2" customWidth="1"/>
    <col min="2021" max="2021" width="7.6640625" style="2" bestFit="1" customWidth="1"/>
    <col min="2022" max="2022" width="6.5" style="2" bestFit="1" customWidth="1"/>
    <col min="2023" max="2023" width="9.83203125" style="2" bestFit="1" customWidth="1"/>
    <col min="2024" max="2024" width="6.5" style="2" bestFit="1" customWidth="1"/>
    <col min="2025" max="2025" width="5.5" style="2" bestFit="1" customWidth="1"/>
    <col min="2026" max="2026" width="5" style="2" bestFit="1" customWidth="1"/>
    <col min="2027" max="2027" width="4" style="2" bestFit="1" customWidth="1"/>
    <col min="2028" max="2028" width="4.33203125" style="2" bestFit="1" customWidth="1"/>
    <col min="2029" max="2029" width="4.5" style="2" bestFit="1" customWidth="1"/>
    <col min="2030" max="2030" width="6.33203125" style="2" bestFit="1" customWidth="1"/>
    <col min="2031" max="2033" width="5" style="2" bestFit="1" customWidth="1"/>
    <col min="2034" max="2034" width="4" style="2" bestFit="1" customWidth="1"/>
    <col min="2035" max="2036" width="5.1640625" style="2" bestFit="1" customWidth="1"/>
    <col min="2037" max="2037" width="6.5" style="2" bestFit="1" customWidth="1"/>
    <col min="2038" max="2038" width="5.33203125" style="2" bestFit="1" customWidth="1"/>
    <col min="2039" max="2039" width="5.6640625" style="2" bestFit="1" customWidth="1"/>
    <col min="2040" max="2040" width="4.33203125" style="2" bestFit="1" customWidth="1"/>
    <col min="2041" max="2041" width="4.83203125" style="2" bestFit="1" customWidth="1"/>
    <col min="2042" max="2042" width="8.33203125" style="2" customWidth="1"/>
    <col min="2043" max="2043" width="8" style="2" customWidth="1"/>
    <col min="2044" max="2044" width="4" style="2" bestFit="1" customWidth="1"/>
    <col min="2045" max="2045" width="5.5" style="2" bestFit="1" customWidth="1"/>
    <col min="2046" max="2047" width="6.5" style="2" bestFit="1" customWidth="1"/>
    <col min="2048" max="2048" width="4.33203125" style="2" bestFit="1" customWidth="1"/>
    <col min="2049" max="2049" width="7" style="2" bestFit="1" customWidth="1"/>
    <col min="2050" max="2051" width="5.83203125" style="2" bestFit="1" customWidth="1"/>
    <col min="2052" max="2052" width="13.5" style="2" bestFit="1" customWidth="1"/>
    <col min="2053" max="2053" width="17.33203125" style="2" customWidth="1"/>
    <col min="2054" max="2054" width="8.1640625" style="2" bestFit="1" customWidth="1"/>
    <col min="2055" max="2055" width="5.83203125" style="2" bestFit="1" customWidth="1"/>
    <col min="2056" max="2056" width="7.5" style="2" customWidth="1"/>
    <col min="2057" max="2057" width="5.5" style="2" bestFit="1" customWidth="1"/>
    <col min="2058" max="2059" width="5.1640625" style="2" bestFit="1" customWidth="1"/>
    <col min="2060" max="2060" width="6.33203125" style="2" bestFit="1" customWidth="1"/>
    <col min="2061" max="2061" width="7.33203125" style="2" bestFit="1" customWidth="1"/>
    <col min="2062" max="2273" width="9.1640625" style="2"/>
    <col min="2274" max="2274" width="44.1640625" style="2" customWidth="1"/>
    <col min="2275" max="2275" width="6" style="2" customWidth="1"/>
    <col min="2276" max="2276" width="7.5" style="2" customWidth="1"/>
    <col min="2277" max="2277" width="7.6640625" style="2" bestFit="1" customWidth="1"/>
    <col min="2278" max="2278" width="6.5" style="2" bestFit="1" customWidth="1"/>
    <col min="2279" max="2279" width="9.83203125" style="2" bestFit="1" customWidth="1"/>
    <col min="2280" max="2280" width="6.5" style="2" bestFit="1" customWidth="1"/>
    <col min="2281" max="2281" width="5.5" style="2" bestFit="1" customWidth="1"/>
    <col min="2282" max="2282" width="5" style="2" bestFit="1" customWidth="1"/>
    <col min="2283" max="2283" width="4" style="2" bestFit="1" customWidth="1"/>
    <col min="2284" max="2284" width="4.33203125" style="2" bestFit="1" customWidth="1"/>
    <col min="2285" max="2285" width="4.5" style="2" bestFit="1" customWidth="1"/>
    <col min="2286" max="2286" width="6.33203125" style="2" bestFit="1" customWidth="1"/>
    <col min="2287" max="2289" width="5" style="2" bestFit="1" customWidth="1"/>
    <col min="2290" max="2290" width="4" style="2" bestFit="1" customWidth="1"/>
    <col min="2291" max="2292" width="5.1640625" style="2" bestFit="1" customWidth="1"/>
    <col min="2293" max="2293" width="6.5" style="2" bestFit="1" customWidth="1"/>
    <col min="2294" max="2294" width="5.33203125" style="2" bestFit="1" customWidth="1"/>
    <col min="2295" max="2295" width="5.6640625" style="2" bestFit="1" customWidth="1"/>
    <col min="2296" max="2296" width="4.33203125" style="2" bestFit="1" customWidth="1"/>
    <col min="2297" max="2297" width="4.83203125" style="2" bestFit="1" customWidth="1"/>
    <col min="2298" max="2298" width="8.33203125" style="2" customWidth="1"/>
    <col min="2299" max="2299" width="8" style="2" customWidth="1"/>
    <col min="2300" max="2300" width="4" style="2" bestFit="1" customWidth="1"/>
    <col min="2301" max="2301" width="5.5" style="2" bestFit="1" customWidth="1"/>
    <col min="2302" max="2303" width="6.5" style="2" bestFit="1" customWidth="1"/>
    <col min="2304" max="2304" width="4.33203125" style="2" bestFit="1" customWidth="1"/>
    <col min="2305" max="2305" width="7" style="2" bestFit="1" customWidth="1"/>
    <col min="2306" max="2307" width="5.83203125" style="2" bestFit="1" customWidth="1"/>
    <col min="2308" max="2308" width="13.5" style="2" bestFit="1" customWidth="1"/>
    <col min="2309" max="2309" width="17.33203125" style="2" customWidth="1"/>
    <col min="2310" max="2310" width="8.1640625" style="2" bestFit="1" customWidth="1"/>
    <col min="2311" max="2311" width="5.83203125" style="2" bestFit="1" customWidth="1"/>
    <col min="2312" max="2312" width="7.5" style="2" customWidth="1"/>
    <col min="2313" max="2313" width="5.5" style="2" bestFit="1" customWidth="1"/>
    <col min="2314" max="2315" width="5.1640625" style="2" bestFit="1" customWidth="1"/>
    <col min="2316" max="2316" width="6.33203125" style="2" bestFit="1" customWidth="1"/>
    <col min="2317" max="2317" width="7.33203125" style="2" bestFit="1" customWidth="1"/>
    <col min="2318" max="2529" width="9.1640625" style="2"/>
    <col min="2530" max="2530" width="44.1640625" style="2" customWidth="1"/>
    <col min="2531" max="2531" width="6" style="2" customWidth="1"/>
    <col min="2532" max="2532" width="7.5" style="2" customWidth="1"/>
    <col min="2533" max="2533" width="7.6640625" style="2" bestFit="1" customWidth="1"/>
    <col min="2534" max="2534" width="6.5" style="2" bestFit="1" customWidth="1"/>
    <col min="2535" max="2535" width="9.83203125" style="2" bestFit="1" customWidth="1"/>
    <col min="2536" max="2536" width="6.5" style="2" bestFit="1" customWidth="1"/>
    <col min="2537" max="2537" width="5.5" style="2" bestFit="1" customWidth="1"/>
    <col min="2538" max="2538" width="5" style="2" bestFit="1" customWidth="1"/>
    <col min="2539" max="2539" width="4" style="2" bestFit="1" customWidth="1"/>
    <col min="2540" max="2540" width="4.33203125" style="2" bestFit="1" customWidth="1"/>
    <col min="2541" max="2541" width="4.5" style="2" bestFit="1" customWidth="1"/>
    <col min="2542" max="2542" width="6.33203125" style="2" bestFit="1" customWidth="1"/>
    <col min="2543" max="2545" width="5" style="2" bestFit="1" customWidth="1"/>
    <col min="2546" max="2546" width="4" style="2" bestFit="1" customWidth="1"/>
    <col min="2547" max="2548" width="5.1640625" style="2" bestFit="1" customWidth="1"/>
    <col min="2549" max="2549" width="6.5" style="2" bestFit="1" customWidth="1"/>
    <col min="2550" max="2550" width="5.33203125" style="2" bestFit="1" customWidth="1"/>
    <col min="2551" max="2551" width="5.6640625" style="2" bestFit="1" customWidth="1"/>
    <col min="2552" max="2552" width="4.33203125" style="2" bestFit="1" customWidth="1"/>
    <col min="2553" max="2553" width="4.83203125" style="2" bestFit="1" customWidth="1"/>
    <col min="2554" max="2554" width="8.33203125" style="2" customWidth="1"/>
    <col min="2555" max="2555" width="8" style="2" customWidth="1"/>
    <col min="2556" max="2556" width="4" style="2" bestFit="1" customWidth="1"/>
    <col min="2557" max="2557" width="5.5" style="2" bestFit="1" customWidth="1"/>
    <col min="2558" max="2559" width="6.5" style="2" bestFit="1" customWidth="1"/>
    <col min="2560" max="2560" width="4.33203125" style="2" bestFit="1" customWidth="1"/>
    <col min="2561" max="2561" width="7" style="2" bestFit="1" customWidth="1"/>
    <col min="2562" max="2563" width="5.83203125" style="2" bestFit="1" customWidth="1"/>
    <col min="2564" max="2564" width="13.5" style="2" bestFit="1" customWidth="1"/>
    <col min="2565" max="2565" width="17.33203125" style="2" customWidth="1"/>
    <col min="2566" max="2566" width="8.1640625" style="2" bestFit="1" customWidth="1"/>
    <col min="2567" max="2567" width="5.83203125" style="2" bestFit="1" customWidth="1"/>
    <col min="2568" max="2568" width="7.5" style="2" customWidth="1"/>
    <col min="2569" max="2569" width="5.5" style="2" bestFit="1" customWidth="1"/>
    <col min="2570" max="2571" width="5.1640625" style="2" bestFit="1" customWidth="1"/>
    <col min="2572" max="2572" width="6.33203125" style="2" bestFit="1" customWidth="1"/>
    <col min="2573" max="2573" width="7.33203125" style="2" bestFit="1" customWidth="1"/>
    <col min="2574" max="2785" width="9.1640625" style="2"/>
    <col min="2786" max="2786" width="44.1640625" style="2" customWidth="1"/>
    <col min="2787" max="2787" width="6" style="2" customWidth="1"/>
    <col min="2788" max="2788" width="7.5" style="2" customWidth="1"/>
    <col min="2789" max="2789" width="7.6640625" style="2" bestFit="1" customWidth="1"/>
    <col min="2790" max="2790" width="6.5" style="2" bestFit="1" customWidth="1"/>
    <col min="2791" max="2791" width="9.83203125" style="2" bestFit="1" customWidth="1"/>
    <col min="2792" max="2792" width="6.5" style="2" bestFit="1" customWidth="1"/>
    <col min="2793" max="2793" width="5.5" style="2" bestFit="1" customWidth="1"/>
    <col min="2794" max="2794" width="5" style="2" bestFit="1" customWidth="1"/>
    <col min="2795" max="2795" width="4" style="2" bestFit="1" customWidth="1"/>
    <col min="2796" max="2796" width="4.33203125" style="2" bestFit="1" customWidth="1"/>
    <col min="2797" max="2797" width="4.5" style="2" bestFit="1" customWidth="1"/>
    <col min="2798" max="2798" width="6.33203125" style="2" bestFit="1" customWidth="1"/>
    <col min="2799" max="2801" width="5" style="2" bestFit="1" customWidth="1"/>
    <col min="2802" max="2802" width="4" style="2" bestFit="1" customWidth="1"/>
    <col min="2803" max="2804" width="5.1640625" style="2" bestFit="1" customWidth="1"/>
    <col min="2805" max="2805" width="6.5" style="2" bestFit="1" customWidth="1"/>
    <col min="2806" max="2806" width="5.33203125" style="2" bestFit="1" customWidth="1"/>
    <col min="2807" max="2807" width="5.6640625" style="2" bestFit="1" customWidth="1"/>
    <col min="2808" max="2808" width="4.33203125" style="2" bestFit="1" customWidth="1"/>
    <col min="2809" max="2809" width="4.83203125" style="2" bestFit="1" customWidth="1"/>
    <col min="2810" max="2810" width="8.33203125" style="2" customWidth="1"/>
    <col min="2811" max="2811" width="8" style="2" customWidth="1"/>
    <col min="2812" max="2812" width="4" style="2" bestFit="1" customWidth="1"/>
    <col min="2813" max="2813" width="5.5" style="2" bestFit="1" customWidth="1"/>
    <col min="2814" max="2815" width="6.5" style="2" bestFit="1" customWidth="1"/>
    <col min="2816" max="2816" width="4.33203125" style="2" bestFit="1" customWidth="1"/>
    <col min="2817" max="2817" width="7" style="2" bestFit="1" customWidth="1"/>
    <col min="2818" max="2819" width="5.83203125" style="2" bestFit="1" customWidth="1"/>
    <col min="2820" max="2820" width="13.5" style="2" bestFit="1" customWidth="1"/>
    <col min="2821" max="2821" width="17.33203125" style="2" customWidth="1"/>
    <col min="2822" max="2822" width="8.1640625" style="2" bestFit="1" customWidth="1"/>
    <col min="2823" max="2823" width="5.83203125" style="2" bestFit="1" customWidth="1"/>
    <col min="2824" max="2824" width="7.5" style="2" customWidth="1"/>
    <col min="2825" max="2825" width="5.5" style="2" bestFit="1" customWidth="1"/>
    <col min="2826" max="2827" width="5.1640625" style="2" bestFit="1" customWidth="1"/>
    <col min="2828" max="2828" width="6.33203125" style="2" bestFit="1" customWidth="1"/>
    <col min="2829" max="2829" width="7.33203125" style="2" bestFit="1" customWidth="1"/>
    <col min="2830" max="3041" width="9.1640625" style="2"/>
    <col min="3042" max="3042" width="44.1640625" style="2" customWidth="1"/>
    <col min="3043" max="3043" width="6" style="2" customWidth="1"/>
    <col min="3044" max="3044" width="7.5" style="2" customWidth="1"/>
    <col min="3045" max="3045" width="7.6640625" style="2" bestFit="1" customWidth="1"/>
    <col min="3046" max="3046" width="6.5" style="2" bestFit="1" customWidth="1"/>
    <col min="3047" max="3047" width="9.83203125" style="2" bestFit="1" customWidth="1"/>
    <col min="3048" max="3048" width="6.5" style="2" bestFit="1" customWidth="1"/>
    <col min="3049" max="3049" width="5.5" style="2" bestFit="1" customWidth="1"/>
    <col min="3050" max="3050" width="5" style="2" bestFit="1" customWidth="1"/>
    <col min="3051" max="3051" width="4" style="2" bestFit="1" customWidth="1"/>
    <col min="3052" max="3052" width="4.33203125" style="2" bestFit="1" customWidth="1"/>
    <col min="3053" max="3053" width="4.5" style="2" bestFit="1" customWidth="1"/>
    <col min="3054" max="3054" width="6.33203125" style="2" bestFit="1" customWidth="1"/>
    <col min="3055" max="3057" width="5" style="2" bestFit="1" customWidth="1"/>
    <col min="3058" max="3058" width="4" style="2" bestFit="1" customWidth="1"/>
    <col min="3059" max="3060" width="5.1640625" style="2" bestFit="1" customWidth="1"/>
    <col min="3061" max="3061" width="6.5" style="2" bestFit="1" customWidth="1"/>
    <col min="3062" max="3062" width="5.33203125" style="2" bestFit="1" customWidth="1"/>
    <col min="3063" max="3063" width="5.6640625" style="2" bestFit="1" customWidth="1"/>
    <col min="3064" max="3064" width="4.33203125" style="2" bestFit="1" customWidth="1"/>
    <col min="3065" max="3065" width="4.83203125" style="2" bestFit="1" customWidth="1"/>
    <col min="3066" max="3066" width="8.33203125" style="2" customWidth="1"/>
    <col min="3067" max="3067" width="8" style="2" customWidth="1"/>
    <col min="3068" max="3068" width="4" style="2" bestFit="1" customWidth="1"/>
    <col min="3069" max="3069" width="5.5" style="2" bestFit="1" customWidth="1"/>
    <col min="3070" max="3071" width="6.5" style="2" bestFit="1" customWidth="1"/>
    <col min="3072" max="3072" width="4.33203125" style="2" bestFit="1" customWidth="1"/>
    <col min="3073" max="3073" width="7" style="2" bestFit="1" customWidth="1"/>
    <col min="3074" max="3075" width="5.83203125" style="2" bestFit="1" customWidth="1"/>
    <col min="3076" max="3076" width="13.5" style="2" bestFit="1" customWidth="1"/>
    <col min="3077" max="3077" width="17.33203125" style="2" customWidth="1"/>
    <col min="3078" max="3078" width="8.1640625" style="2" bestFit="1" customWidth="1"/>
    <col min="3079" max="3079" width="5.83203125" style="2" bestFit="1" customWidth="1"/>
    <col min="3080" max="3080" width="7.5" style="2" customWidth="1"/>
    <col min="3081" max="3081" width="5.5" style="2" bestFit="1" customWidth="1"/>
    <col min="3082" max="3083" width="5.1640625" style="2" bestFit="1" customWidth="1"/>
    <col min="3084" max="3084" width="6.33203125" style="2" bestFit="1" customWidth="1"/>
    <col min="3085" max="3085" width="7.33203125" style="2" bestFit="1" customWidth="1"/>
    <col min="3086" max="3297" width="9.1640625" style="2"/>
    <col min="3298" max="3298" width="44.1640625" style="2" customWidth="1"/>
    <col min="3299" max="3299" width="6" style="2" customWidth="1"/>
    <col min="3300" max="3300" width="7.5" style="2" customWidth="1"/>
    <col min="3301" max="3301" width="7.6640625" style="2" bestFit="1" customWidth="1"/>
    <col min="3302" max="3302" width="6.5" style="2" bestFit="1" customWidth="1"/>
    <col min="3303" max="3303" width="9.83203125" style="2" bestFit="1" customWidth="1"/>
    <col min="3304" max="3304" width="6.5" style="2" bestFit="1" customWidth="1"/>
    <col min="3305" max="3305" width="5.5" style="2" bestFit="1" customWidth="1"/>
    <col min="3306" max="3306" width="5" style="2" bestFit="1" customWidth="1"/>
    <col min="3307" max="3307" width="4" style="2" bestFit="1" customWidth="1"/>
    <col min="3308" max="3308" width="4.33203125" style="2" bestFit="1" customWidth="1"/>
    <col min="3309" max="3309" width="4.5" style="2" bestFit="1" customWidth="1"/>
    <col min="3310" max="3310" width="6.33203125" style="2" bestFit="1" customWidth="1"/>
    <col min="3311" max="3313" width="5" style="2" bestFit="1" customWidth="1"/>
    <col min="3314" max="3314" width="4" style="2" bestFit="1" customWidth="1"/>
    <col min="3315" max="3316" width="5.1640625" style="2" bestFit="1" customWidth="1"/>
    <col min="3317" max="3317" width="6.5" style="2" bestFit="1" customWidth="1"/>
    <col min="3318" max="3318" width="5.33203125" style="2" bestFit="1" customWidth="1"/>
    <col min="3319" max="3319" width="5.6640625" style="2" bestFit="1" customWidth="1"/>
    <col min="3320" max="3320" width="4.33203125" style="2" bestFit="1" customWidth="1"/>
    <col min="3321" max="3321" width="4.83203125" style="2" bestFit="1" customWidth="1"/>
    <col min="3322" max="3322" width="8.33203125" style="2" customWidth="1"/>
    <col min="3323" max="3323" width="8" style="2" customWidth="1"/>
    <col min="3324" max="3324" width="4" style="2" bestFit="1" customWidth="1"/>
    <col min="3325" max="3325" width="5.5" style="2" bestFit="1" customWidth="1"/>
    <col min="3326" max="3327" width="6.5" style="2" bestFit="1" customWidth="1"/>
    <col min="3328" max="3328" width="4.33203125" style="2" bestFit="1" customWidth="1"/>
    <col min="3329" max="3329" width="7" style="2" bestFit="1" customWidth="1"/>
    <col min="3330" max="3331" width="5.83203125" style="2" bestFit="1" customWidth="1"/>
    <col min="3332" max="3332" width="13.5" style="2" bestFit="1" customWidth="1"/>
    <col min="3333" max="3333" width="17.33203125" style="2" customWidth="1"/>
    <col min="3334" max="3334" width="8.1640625" style="2" bestFit="1" customWidth="1"/>
    <col min="3335" max="3335" width="5.83203125" style="2" bestFit="1" customWidth="1"/>
    <col min="3336" max="3336" width="7.5" style="2" customWidth="1"/>
    <col min="3337" max="3337" width="5.5" style="2" bestFit="1" customWidth="1"/>
    <col min="3338" max="3339" width="5.1640625" style="2" bestFit="1" customWidth="1"/>
    <col min="3340" max="3340" width="6.33203125" style="2" bestFit="1" customWidth="1"/>
    <col min="3341" max="3341" width="7.33203125" style="2" bestFit="1" customWidth="1"/>
    <col min="3342" max="3553" width="9.1640625" style="2"/>
    <col min="3554" max="3554" width="44.1640625" style="2" customWidth="1"/>
    <col min="3555" max="3555" width="6" style="2" customWidth="1"/>
    <col min="3556" max="3556" width="7.5" style="2" customWidth="1"/>
    <col min="3557" max="3557" width="7.6640625" style="2" bestFit="1" customWidth="1"/>
    <col min="3558" max="3558" width="6.5" style="2" bestFit="1" customWidth="1"/>
    <col min="3559" max="3559" width="9.83203125" style="2" bestFit="1" customWidth="1"/>
    <col min="3560" max="3560" width="6.5" style="2" bestFit="1" customWidth="1"/>
    <col min="3561" max="3561" width="5.5" style="2" bestFit="1" customWidth="1"/>
    <col min="3562" max="3562" width="5" style="2" bestFit="1" customWidth="1"/>
    <col min="3563" max="3563" width="4" style="2" bestFit="1" customWidth="1"/>
    <col min="3564" max="3564" width="4.33203125" style="2" bestFit="1" customWidth="1"/>
    <col min="3565" max="3565" width="4.5" style="2" bestFit="1" customWidth="1"/>
    <col min="3566" max="3566" width="6.33203125" style="2" bestFit="1" customWidth="1"/>
    <col min="3567" max="3569" width="5" style="2" bestFit="1" customWidth="1"/>
    <col min="3570" max="3570" width="4" style="2" bestFit="1" customWidth="1"/>
    <col min="3571" max="3572" width="5.1640625" style="2" bestFit="1" customWidth="1"/>
    <col min="3573" max="3573" width="6.5" style="2" bestFit="1" customWidth="1"/>
    <col min="3574" max="3574" width="5.33203125" style="2" bestFit="1" customWidth="1"/>
    <col min="3575" max="3575" width="5.6640625" style="2" bestFit="1" customWidth="1"/>
    <col min="3576" max="3576" width="4.33203125" style="2" bestFit="1" customWidth="1"/>
    <col min="3577" max="3577" width="4.83203125" style="2" bestFit="1" customWidth="1"/>
    <col min="3578" max="3578" width="8.33203125" style="2" customWidth="1"/>
    <col min="3579" max="3579" width="8" style="2" customWidth="1"/>
    <col min="3580" max="3580" width="4" style="2" bestFit="1" customWidth="1"/>
    <col min="3581" max="3581" width="5.5" style="2" bestFit="1" customWidth="1"/>
    <col min="3582" max="3583" width="6.5" style="2" bestFit="1" customWidth="1"/>
    <col min="3584" max="3584" width="4.33203125" style="2" bestFit="1" customWidth="1"/>
    <col min="3585" max="3585" width="7" style="2" bestFit="1" customWidth="1"/>
    <col min="3586" max="3587" width="5.83203125" style="2" bestFit="1" customWidth="1"/>
    <col min="3588" max="3588" width="13.5" style="2" bestFit="1" customWidth="1"/>
    <col min="3589" max="3589" width="17.33203125" style="2" customWidth="1"/>
    <col min="3590" max="3590" width="8.1640625" style="2" bestFit="1" customWidth="1"/>
    <col min="3591" max="3591" width="5.83203125" style="2" bestFit="1" customWidth="1"/>
    <col min="3592" max="3592" width="7.5" style="2" customWidth="1"/>
    <col min="3593" max="3593" width="5.5" style="2" bestFit="1" customWidth="1"/>
    <col min="3594" max="3595" width="5.1640625" style="2" bestFit="1" customWidth="1"/>
    <col min="3596" max="3596" width="6.33203125" style="2" bestFit="1" customWidth="1"/>
    <col min="3597" max="3597" width="7.33203125" style="2" bestFit="1" customWidth="1"/>
    <col min="3598" max="3809" width="9.1640625" style="2"/>
    <col min="3810" max="3810" width="44.1640625" style="2" customWidth="1"/>
    <col min="3811" max="3811" width="6" style="2" customWidth="1"/>
    <col min="3812" max="3812" width="7.5" style="2" customWidth="1"/>
    <col min="3813" max="3813" width="7.6640625" style="2" bestFit="1" customWidth="1"/>
    <col min="3814" max="3814" width="6.5" style="2" bestFit="1" customWidth="1"/>
    <col min="3815" max="3815" width="9.83203125" style="2" bestFit="1" customWidth="1"/>
    <col min="3816" max="3816" width="6.5" style="2" bestFit="1" customWidth="1"/>
    <col min="3817" max="3817" width="5.5" style="2" bestFit="1" customWidth="1"/>
    <col min="3818" max="3818" width="5" style="2" bestFit="1" customWidth="1"/>
    <col min="3819" max="3819" width="4" style="2" bestFit="1" customWidth="1"/>
    <col min="3820" max="3820" width="4.33203125" style="2" bestFit="1" customWidth="1"/>
    <col min="3821" max="3821" width="4.5" style="2" bestFit="1" customWidth="1"/>
    <col min="3822" max="3822" width="6.33203125" style="2" bestFit="1" customWidth="1"/>
    <col min="3823" max="3825" width="5" style="2" bestFit="1" customWidth="1"/>
    <col min="3826" max="3826" width="4" style="2" bestFit="1" customWidth="1"/>
    <col min="3827" max="3828" width="5.1640625" style="2" bestFit="1" customWidth="1"/>
    <col min="3829" max="3829" width="6.5" style="2" bestFit="1" customWidth="1"/>
    <col min="3830" max="3830" width="5.33203125" style="2" bestFit="1" customWidth="1"/>
    <col min="3831" max="3831" width="5.6640625" style="2" bestFit="1" customWidth="1"/>
    <col min="3832" max="3832" width="4.33203125" style="2" bestFit="1" customWidth="1"/>
    <col min="3833" max="3833" width="4.83203125" style="2" bestFit="1" customWidth="1"/>
    <col min="3834" max="3834" width="8.33203125" style="2" customWidth="1"/>
    <col min="3835" max="3835" width="8" style="2" customWidth="1"/>
    <col min="3836" max="3836" width="4" style="2" bestFit="1" customWidth="1"/>
    <col min="3837" max="3837" width="5.5" style="2" bestFit="1" customWidth="1"/>
    <col min="3838" max="3839" width="6.5" style="2" bestFit="1" customWidth="1"/>
    <col min="3840" max="3840" width="4.33203125" style="2" bestFit="1" customWidth="1"/>
    <col min="3841" max="3841" width="7" style="2" bestFit="1" customWidth="1"/>
    <col min="3842" max="3843" width="5.83203125" style="2" bestFit="1" customWidth="1"/>
    <col min="3844" max="3844" width="13.5" style="2" bestFit="1" customWidth="1"/>
    <col min="3845" max="3845" width="17.33203125" style="2" customWidth="1"/>
    <col min="3846" max="3846" width="8.1640625" style="2" bestFit="1" customWidth="1"/>
    <col min="3847" max="3847" width="5.83203125" style="2" bestFit="1" customWidth="1"/>
    <col min="3848" max="3848" width="7.5" style="2" customWidth="1"/>
    <col min="3849" max="3849" width="5.5" style="2" bestFit="1" customWidth="1"/>
    <col min="3850" max="3851" width="5.1640625" style="2" bestFit="1" customWidth="1"/>
    <col min="3852" max="3852" width="6.33203125" style="2" bestFit="1" customWidth="1"/>
    <col min="3853" max="3853" width="7.33203125" style="2" bestFit="1" customWidth="1"/>
    <col min="3854" max="4065" width="9.1640625" style="2"/>
    <col min="4066" max="4066" width="44.1640625" style="2" customWidth="1"/>
    <col min="4067" max="4067" width="6" style="2" customWidth="1"/>
    <col min="4068" max="4068" width="7.5" style="2" customWidth="1"/>
    <col min="4069" max="4069" width="7.6640625" style="2" bestFit="1" customWidth="1"/>
    <col min="4070" max="4070" width="6.5" style="2" bestFit="1" customWidth="1"/>
    <col min="4071" max="4071" width="9.83203125" style="2" bestFit="1" customWidth="1"/>
    <col min="4072" max="4072" width="6.5" style="2" bestFit="1" customWidth="1"/>
    <col min="4073" max="4073" width="5.5" style="2" bestFit="1" customWidth="1"/>
    <col min="4074" max="4074" width="5" style="2" bestFit="1" customWidth="1"/>
    <col min="4075" max="4075" width="4" style="2" bestFit="1" customWidth="1"/>
    <col min="4076" max="4076" width="4.33203125" style="2" bestFit="1" customWidth="1"/>
    <col min="4077" max="4077" width="4.5" style="2" bestFit="1" customWidth="1"/>
    <col min="4078" max="4078" width="6.33203125" style="2" bestFit="1" customWidth="1"/>
    <col min="4079" max="4081" width="5" style="2" bestFit="1" customWidth="1"/>
    <col min="4082" max="4082" width="4" style="2" bestFit="1" customWidth="1"/>
    <col min="4083" max="4084" width="5.1640625" style="2" bestFit="1" customWidth="1"/>
    <col min="4085" max="4085" width="6.5" style="2" bestFit="1" customWidth="1"/>
    <col min="4086" max="4086" width="5.33203125" style="2" bestFit="1" customWidth="1"/>
    <col min="4087" max="4087" width="5.6640625" style="2" bestFit="1" customWidth="1"/>
    <col min="4088" max="4088" width="4.33203125" style="2" bestFit="1" customWidth="1"/>
    <col min="4089" max="4089" width="4.83203125" style="2" bestFit="1" customWidth="1"/>
    <col min="4090" max="4090" width="8.33203125" style="2" customWidth="1"/>
    <col min="4091" max="4091" width="8" style="2" customWidth="1"/>
    <col min="4092" max="4092" width="4" style="2" bestFit="1" customWidth="1"/>
    <col min="4093" max="4093" width="5.5" style="2" bestFit="1" customWidth="1"/>
    <col min="4094" max="4095" width="6.5" style="2" bestFit="1" customWidth="1"/>
    <col min="4096" max="4096" width="4.33203125" style="2" bestFit="1" customWidth="1"/>
    <col min="4097" max="4097" width="7" style="2" bestFit="1" customWidth="1"/>
    <col min="4098" max="4099" width="5.83203125" style="2" bestFit="1" customWidth="1"/>
    <col min="4100" max="4100" width="13.5" style="2" bestFit="1" customWidth="1"/>
    <col min="4101" max="4101" width="17.33203125" style="2" customWidth="1"/>
    <col min="4102" max="4102" width="8.1640625" style="2" bestFit="1" customWidth="1"/>
    <col min="4103" max="4103" width="5.83203125" style="2" bestFit="1" customWidth="1"/>
    <col min="4104" max="4104" width="7.5" style="2" customWidth="1"/>
    <col min="4105" max="4105" width="5.5" style="2" bestFit="1" customWidth="1"/>
    <col min="4106" max="4107" width="5.1640625" style="2" bestFit="1" customWidth="1"/>
    <col min="4108" max="4108" width="6.33203125" style="2" bestFit="1" customWidth="1"/>
    <col min="4109" max="4109" width="7.33203125" style="2" bestFit="1" customWidth="1"/>
    <col min="4110" max="4321" width="9.1640625" style="2"/>
    <col min="4322" max="4322" width="44.1640625" style="2" customWidth="1"/>
    <col min="4323" max="4323" width="6" style="2" customWidth="1"/>
    <col min="4324" max="4324" width="7.5" style="2" customWidth="1"/>
    <col min="4325" max="4325" width="7.6640625" style="2" bestFit="1" customWidth="1"/>
    <col min="4326" max="4326" width="6.5" style="2" bestFit="1" customWidth="1"/>
    <col min="4327" max="4327" width="9.83203125" style="2" bestFit="1" customWidth="1"/>
    <col min="4328" max="4328" width="6.5" style="2" bestFit="1" customWidth="1"/>
    <col min="4329" max="4329" width="5.5" style="2" bestFit="1" customWidth="1"/>
    <col min="4330" max="4330" width="5" style="2" bestFit="1" customWidth="1"/>
    <col min="4331" max="4331" width="4" style="2" bestFit="1" customWidth="1"/>
    <col min="4332" max="4332" width="4.33203125" style="2" bestFit="1" customWidth="1"/>
    <col min="4333" max="4333" width="4.5" style="2" bestFit="1" customWidth="1"/>
    <col min="4334" max="4334" width="6.33203125" style="2" bestFit="1" customWidth="1"/>
    <col min="4335" max="4337" width="5" style="2" bestFit="1" customWidth="1"/>
    <col min="4338" max="4338" width="4" style="2" bestFit="1" customWidth="1"/>
    <col min="4339" max="4340" width="5.1640625" style="2" bestFit="1" customWidth="1"/>
    <col min="4341" max="4341" width="6.5" style="2" bestFit="1" customWidth="1"/>
    <col min="4342" max="4342" width="5.33203125" style="2" bestFit="1" customWidth="1"/>
    <col min="4343" max="4343" width="5.6640625" style="2" bestFit="1" customWidth="1"/>
    <col min="4344" max="4344" width="4.33203125" style="2" bestFit="1" customWidth="1"/>
    <col min="4345" max="4345" width="4.83203125" style="2" bestFit="1" customWidth="1"/>
    <col min="4346" max="4346" width="8.33203125" style="2" customWidth="1"/>
    <col min="4347" max="4347" width="8" style="2" customWidth="1"/>
    <col min="4348" max="4348" width="4" style="2" bestFit="1" customWidth="1"/>
    <col min="4349" max="4349" width="5.5" style="2" bestFit="1" customWidth="1"/>
    <col min="4350" max="4351" width="6.5" style="2" bestFit="1" customWidth="1"/>
    <col min="4352" max="4352" width="4.33203125" style="2" bestFit="1" customWidth="1"/>
    <col min="4353" max="4353" width="7" style="2" bestFit="1" customWidth="1"/>
    <col min="4354" max="4355" width="5.83203125" style="2" bestFit="1" customWidth="1"/>
    <col min="4356" max="4356" width="13.5" style="2" bestFit="1" customWidth="1"/>
    <col min="4357" max="4357" width="17.33203125" style="2" customWidth="1"/>
    <col min="4358" max="4358" width="8.1640625" style="2" bestFit="1" customWidth="1"/>
    <col min="4359" max="4359" width="5.83203125" style="2" bestFit="1" customWidth="1"/>
    <col min="4360" max="4360" width="7.5" style="2" customWidth="1"/>
    <col min="4361" max="4361" width="5.5" style="2" bestFit="1" customWidth="1"/>
    <col min="4362" max="4363" width="5.1640625" style="2" bestFit="1" customWidth="1"/>
    <col min="4364" max="4364" width="6.33203125" style="2" bestFit="1" customWidth="1"/>
    <col min="4365" max="4365" width="7.33203125" style="2" bestFit="1" customWidth="1"/>
    <col min="4366" max="4577" width="9.1640625" style="2"/>
    <col min="4578" max="4578" width="44.1640625" style="2" customWidth="1"/>
    <col min="4579" max="4579" width="6" style="2" customWidth="1"/>
    <col min="4580" max="4580" width="7.5" style="2" customWidth="1"/>
    <col min="4581" max="4581" width="7.6640625" style="2" bestFit="1" customWidth="1"/>
    <col min="4582" max="4582" width="6.5" style="2" bestFit="1" customWidth="1"/>
    <col min="4583" max="4583" width="9.83203125" style="2" bestFit="1" customWidth="1"/>
    <col min="4584" max="4584" width="6.5" style="2" bestFit="1" customWidth="1"/>
    <col min="4585" max="4585" width="5.5" style="2" bestFit="1" customWidth="1"/>
    <col min="4586" max="4586" width="5" style="2" bestFit="1" customWidth="1"/>
    <col min="4587" max="4587" width="4" style="2" bestFit="1" customWidth="1"/>
    <col min="4588" max="4588" width="4.33203125" style="2" bestFit="1" customWidth="1"/>
    <col min="4589" max="4589" width="4.5" style="2" bestFit="1" customWidth="1"/>
    <col min="4590" max="4590" width="6.33203125" style="2" bestFit="1" customWidth="1"/>
    <col min="4591" max="4593" width="5" style="2" bestFit="1" customWidth="1"/>
    <col min="4594" max="4594" width="4" style="2" bestFit="1" customWidth="1"/>
    <col min="4595" max="4596" width="5.1640625" style="2" bestFit="1" customWidth="1"/>
    <col min="4597" max="4597" width="6.5" style="2" bestFit="1" customWidth="1"/>
    <col min="4598" max="4598" width="5.33203125" style="2" bestFit="1" customWidth="1"/>
    <col min="4599" max="4599" width="5.6640625" style="2" bestFit="1" customWidth="1"/>
    <col min="4600" max="4600" width="4.33203125" style="2" bestFit="1" customWidth="1"/>
    <col min="4601" max="4601" width="4.83203125" style="2" bestFit="1" customWidth="1"/>
    <col min="4602" max="4602" width="8.33203125" style="2" customWidth="1"/>
    <col min="4603" max="4603" width="8" style="2" customWidth="1"/>
    <col min="4604" max="4604" width="4" style="2" bestFit="1" customWidth="1"/>
    <col min="4605" max="4605" width="5.5" style="2" bestFit="1" customWidth="1"/>
    <col min="4606" max="4607" width="6.5" style="2" bestFit="1" customWidth="1"/>
    <col min="4608" max="4608" width="4.33203125" style="2" bestFit="1" customWidth="1"/>
    <col min="4609" max="4609" width="7" style="2" bestFit="1" customWidth="1"/>
    <col min="4610" max="4611" width="5.83203125" style="2" bestFit="1" customWidth="1"/>
    <col min="4612" max="4612" width="13.5" style="2" bestFit="1" customWidth="1"/>
    <col min="4613" max="4613" width="17.33203125" style="2" customWidth="1"/>
    <col min="4614" max="4614" width="8.1640625" style="2" bestFit="1" customWidth="1"/>
    <col min="4615" max="4615" width="5.83203125" style="2" bestFit="1" customWidth="1"/>
    <col min="4616" max="4616" width="7.5" style="2" customWidth="1"/>
    <col min="4617" max="4617" width="5.5" style="2" bestFit="1" customWidth="1"/>
    <col min="4618" max="4619" width="5.1640625" style="2" bestFit="1" customWidth="1"/>
    <col min="4620" max="4620" width="6.33203125" style="2" bestFit="1" customWidth="1"/>
    <col min="4621" max="4621" width="7.33203125" style="2" bestFit="1" customWidth="1"/>
    <col min="4622" max="4833" width="9.1640625" style="2"/>
    <col min="4834" max="4834" width="44.1640625" style="2" customWidth="1"/>
    <col min="4835" max="4835" width="6" style="2" customWidth="1"/>
    <col min="4836" max="4836" width="7.5" style="2" customWidth="1"/>
    <col min="4837" max="4837" width="7.6640625" style="2" bestFit="1" customWidth="1"/>
    <col min="4838" max="4838" width="6.5" style="2" bestFit="1" customWidth="1"/>
    <col min="4839" max="4839" width="9.83203125" style="2" bestFit="1" customWidth="1"/>
    <col min="4840" max="4840" width="6.5" style="2" bestFit="1" customWidth="1"/>
    <col min="4841" max="4841" width="5.5" style="2" bestFit="1" customWidth="1"/>
    <col min="4842" max="4842" width="5" style="2" bestFit="1" customWidth="1"/>
    <col min="4843" max="4843" width="4" style="2" bestFit="1" customWidth="1"/>
    <col min="4844" max="4844" width="4.33203125" style="2" bestFit="1" customWidth="1"/>
    <col min="4845" max="4845" width="4.5" style="2" bestFit="1" customWidth="1"/>
    <col min="4846" max="4846" width="6.33203125" style="2" bestFit="1" customWidth="1"/>
    <col min="4847" max="4849" width="5" style="2" bestFit="1" customWidth="1"/>
    <col min="4850" max="4850" width="4" style="2" bestFit="1" customWidth="1"/>
    <col min="4851" max="4852" width="5.1640625" style="2" bestFit="1" customWidth="1"/>
    <col min="4853" max="4853" width="6.5" style="2" bestFit="1" customWidth="1"/>
    <col min="4854" max="4854" width="5.33203125" style="2" bestFit="1" customWidth="1"/>
    <col min="4855" max="4855" width="5.6640625" style="2" bestFit="1" customWidth="1"/>
    <col min="4856" max="4856" width="4.33203125" style="2" bestFit="1" customWidth="1"/>
    <col min="4857" max="4857" width="4.83203125" style="2" bestFit="1" customWidth="1"/>
    <col min="4858" max="4858" width="8.33203125" style="2" customWidth="1"/>
    <col min="4859" max="4859" width="8" style="2" customWidth="1"/>
    <col min="4860" max="4860" width="4" style="2" bestFit="1" customWidth="1"/>
    <col min="4861" max="4861" width="5.5" style="2" bestFit="1" customWidth="1"/>
    <col min="4862" max="4863" width="6.5" style="2" bestFit="1" customWidth="1"/>
    <col min="4864" max="4864" width="4.33203125" style="2" bestFit="1" customWidth="1"/>
    <col min="4865" max="4865" width="7" style="2" bestFit="1" customWidth="1"/>
    <col min="4866" max="4867" width="5.83203125" style="2" bestFit="1" customWidth="1"/>
    <col min="4868" max="4868" width="13.5" style="2" bestFit="1" customWidth="1"/>
    <col min="4869" max="4869" width="17.33203125" style="2" customWidth="1"/>
    <col min="4870" max="4870" width="8.1640625" style="2" bestFit="1" customWidth="1"/>
    <col min="4871" max="4871" width="5.83203125" style="2" bestFit="1" customWidth="1"/>
    <col min="4872" max="4872" width="7.5" style="2" customWidth="1"/>
    <col min="4873" max="4873" width="5.5" style="2" bestFit="1" customWidth="1"/>
    <col min="4874" max="4875" width="5.1640625" style="2" bestFit="1" customWidth="1"/>
    <col min="4876" max="4876" width="6.33203125" style="2" bestFit="1" customWidth="1"/>
    <col min="4877" max="4877" width="7.33203125" style="2" bestFit="1" customWidth="1"/>
    <col min="4878" max="5089" width="9.1640625" style="2"/>
    <col min="5090" max="5090" width="44.1640625" style="2" customWidth="1"/>
    <col min="5091" max="5091" width="6" style="2" customWidth="1"/>
    <col min="5092" max="5092" width="7.5" style="2" customWidth="1"/>
    <col min="5093" max="5093" width="7.6640625" style="2" bestFit="1" customWidth="1"/>
    <col min="5094" max="5094" width="6.5" style="2" bestFit="1" customWidth="1"/>
    <col min="5095" max="5095" width="9.83203125" style="2" bestFit="1" customWidth="1"/>
    <col min="5096" max="5096" width="6.5" style="2" bestFit="1" customWidth="1"/>
    <col min="5097" max="5097" width="5.5" style="2" bestFit="1" customWidth="1"/>
    <col min="5098" max="5098" width="5" style="2" bestFit="1" customWidth="1"/>
    <col min="5099" max="5099" width="4" style="2" bestFit="1" customWidth="1"/>
    <col min="5100" max="5100" width="4.33203125" style="2" bestFit="1" customWidth="1"/>
    <col min="5101" max="5101" width="4.5" style="2" bestFit="1" customWidth="1"/>
    <col min="5102" max="5102" width="6.33203125" style="2" bestFit="1" customWidth="1"/>
    <col min="5103" max="5105" width="5" style="2" bestFit="1" customWidth="1"/>
    <col min="5106" max="5106" width="4" style="2" bestFit="1" customWidth="1"/>
    <col min="5107" max="5108" width="5.1640625" style="2" bestFit="1" customWidth="1"/>
    <col min="5109" max="5109" width="6.5" style="2" bestFit="1" customWidth="1"/>
    <col min="5110" max="5110" width="5.33203125" style="2" bestFit="1" customWidth="1"/>
    <col min="5111" max="5111" width="5.6640625" style="2" bestFit="1" customWidth="1"/>
    <col min="5112" max="5112" width="4.33203125" style="2" bestFit="1" customWidth="1"/>
    <col min="5113" max="5113" width="4.83203125" style="2" bestFit="1" customWidth="1"/>
    <col min="5114" max="5114" width="8.33203125" style="2" customWidth="1"/>
    <col min="5115" max="5115" width="8" style="2" customWidth="1"/>
    <col min="5116" max="5116" width="4" style="2" bestFit="1" customWidth="1"/>
    <col min="5117" max="5117" width="5.5" style="2" bestFit="1" customWidth="1"/>
    <col min="5118" max="5119" width="6.5" style="2" bestFit="1" customWidth="1"/>
    <col min="5120" max="5120" width="4.33203125" style="2" bestFit="1" customWidth="1"/>
    <col min="5121" max="5121" width="7" style="2" bestFit="1" customWidth="1"/>
    <col min="5122" max="5123" width="5.83203125" style="2" bestFit="1" customWidth="1"/>
    <col min="5124" max="5124" width="13.5" style="2" bestFit="1" customWidth="1"/>
    <col min="5125" max="5125" width="17.33203125" style="2" customWidth="1"/>
    <col min="5126" max="5126" width="8.1640625" style="2" bestFit="1" customWidth="1"/>
    <col min="5127" max="5127" width="5.83203125" style="2" bestFit="1" customWidth="1"/>
    <col min="5128" max="5128" width="7.5" style="2" customWidth="1"/>
    <col min="5129" max="5129" width="5.5" style="2" bestFit="1" customWidth="1"/>
    <col min="5130" max="5131" width="5.1640625" style="2" bestFit="1" customWidth="1"/>
    <col min="5132" max="5132" width="6.33203125" style="2" bestFit="1" customWidth="1"/>
    <col min="5133" max="5133" width="7.33203125" style="2" bestFit="1" customWidth="1"/>
    <col min="5134" max="5345" width="9.1640625" style="2"/>
    <col min="5346" max="5346" width="44.1640625" style="2" customWidth="1"/>
    <col min="5347" max="5347" width="6" style="2" customWidth="1"/>
    <col min="5348" max="5348" width="7.5" style="2" customWidth="1"/>
    <col min="5349" max="5349" width="7.6640625" style="2" bestFit="1" customWidth="1"/>
    <col min="5350" max="5350" width="6.5" style="2" bestFit="1" customWidth="1"/>
    <col min="5351" max="5351" width="9.83203125" style="2" bestFit="1" customWidth="1"/>
    <col min="5352" max="5352" width="6.5" style="2" bestFit="1" customWidth="1"/>
    <col min="5353" max="5353" width="5.5" style="2" bestFit="1" customWidth="1"/>
    <col min="5354" max="5354" width="5" style="2" bestFit="1" customWidth="1"/>
    <col min="5355" max="5355" width="4" style="2" bestFit="1" customWidth="1"/>
    <col min="5356" max="5356" width="4.33203125" style="2" bestFit="1" customWidth="1"/>
    <col min="5357" max="5357" width="4.5" style="2" bestFit="1" customWidth="1"/>
    <col min="5358" max="5358" width="6.33203125" style="2" bestFit="1" customWidth="1"/>
    <col min="5359" max="5361" width="5" style="2" bestFit="1" customWidth="1"/>
    <col min="5362" max="5362" width="4" style="2" bestFit="1" customWidth="1"/>
    <col min="5363" max="5364" width="5.1640625" style="2" bestFit="1" customWidth="1"/>
    <col min="5365" max="5365" width="6.5" style="2" bestFit="1" customWidth="1"/>
    <col min="5366" max="5366" width="5.33203125" style="2" bestFit="1" customWidth="1"/>
    <col min="5367" max="5367" width="5.6640625" style="2" bestFit="1" customWidth="1"/>
    <col min="5368" max="5368" width="4.33203125" style="2" bestFit="1" customWidth="1"/>
    <col min="5369" max="5369" width="4.83203125" style="2" bestFit="1" customWidth="1"/>
    <col min="5370" max="5370" width="8.33203125" style="2" customWidth="1"/>
    <col min="5371" max="5371" width="8" style="2" customWidth="1"/>
    <col min="5372" max="5372" width="4" style="2" bestFit="1" customWidth="1"/>
    <col min="5373" max="5373" width="5.5" style="2" bestFit="1" customWidth="1"/>
    <col min="5374" max="5375" width="6.5" style="2" bestFit="1" customWidth="1"/>
    <col min="5376" max="5376" width="4.33203125" style="2" bestFit="1" customWidth="1"/>
    <col min="5377" max="5377" width="7" style="2" bestFit="1" customWidth="1"/>
    <col min="5378" max="5379" width="5.83203125" style="2" bestFit="1" customWidth="1"/>
    <col min="5380" max="5380" width="13.5" style="2" bestFit="1" customWidth="1"/>
    <col min="5381" max="5381" width="17.33203125" style="2" customWidth="1"/>
    <col min="5382" max="5382" width="8.1640625" style="2" bestFit="1" customWidth="1"/>
    <col min="5383" max="5383" width="5.83203125" style="2" bestFit="1" customWidth="1"/>
    <col min="5384" max="5384" width="7.5" style="2" customWidth="1"/>
    <col min="5385" max="5385" width="5.5" style="2" bestFit="1" customWidth="1"/>
    <col min="5386" max="5387" width="5.1640625" style="2" bestFit="1" customWidth="1"/>
    <col min="5388" max="5388" width="6.33203125" style="2" bestFit="1" customWidth="1"/>
    <col min="5389" max="5389" width="7.33203125" style="2" bestFit="1" customWidth="1"/>
    <col min="5390" max="5601" width="9.1640625" style="2"/>
    <col min="5602" max="5602" width="44.1640625" style="2" customWidth="1"/>
    <col min="5603" max="5603" width="6" style="2" customWidth="1"/>
    <col min="5604" max="5604" width="7.5" style="2" customWidth="1"/>
    <col min="5605" max="5605" width="7.6640625" style="2" bestFit="1" customWidth="1"/>
    <col min="5606" max="5606" width="6.5" style="2" bestFit="1" customWidth="1"/>
    <col min="5607" max="5607" width="9.83203125" style="2" bestFit="1" customWidth="1"/>
    <col min="5608" max="5608" width="6.5" style="2" bestFit="1" customWidth="1"/>
    <col min="5609" max="5609" width="5.5" style="2" bestFit="1" customWidth="1"/>
    <col min="5610" max="5610" width="5" style="2" bestFit="1" customWidth="1"/>
    <col min="5611" max="5611" width="4" style="2" bestFit="1" customWidth="1"/>
    <col min="5612" max="5612" width="4.33203125" style="2" bestFit="1" customWidth="1"/>
    <col min="5613" max="5613" width="4.5" style="2" bestFit="1" customWidth="1"/>
    <col min="5614" max="5614" width="6.33203125" style="2" bestFit="1" customWidth="1"/>
    <col min="5615" max="5617" width="5" style="2" bestFit="1" customWidth="1"/>
    <col min="5618" max="5618" width="4" style="2" bestFit="1" customWidth="1"/>
    <col min="5619" max="5620" width="5.1640625" style="2" bestFit="1" customWidth="1"/>
    <col min="5621" max="5621" width="6.5" style="2" bestFit="1" customWidth="1"/>
    <col min="5622" max="5622" width="5.33203125" style="2" bestFit="1" customWidth="1"/>
    <col min="5623" max="5623" width="5.6640625" style="2" bestFit="1" customWidth="1"/>
    <col min="5624" max="5624" width="4.33203125" style="2" bestFit="1" customWidth="1"/>
    <col min="5625" max="5625" width="4.83203125" style="2" bestFit="1" customWidth="1"/>
    <col min="5626" max="5626" width="8.33203125" style="2" customWidth="1"/>
    <col min="5627" max="5627" width="8" style="2" customWidth="1"/>
    <col min="5628" max="5628" width="4" style="2" bestFit="1" customWidth="1"/>
    <col min="5629" max="5629" width="5.5" style="2" bestFit="1" customWidth="1"/>
    <col min="5630" max="5631" width="6.5" style="2" bestFit="1" customWidth="1"/>
    <col min="5632" max="5632" width="4.33203125" style="2" bestFit="1" customWidth="1"/>
    <col min="5633" max="5633" width="7" style="2" bestFit="1" customWidth="1"/>
    <col min="5634" max="5635" width="5.83203125" style="2" bestFit="1" customWidth="1"/>
    <col min="5636" max="5636" width="13.5" style="2" bestFit="1" customWidth="1"/>
    <col min="5637" max="5637" width="17.33203125" style="2" customWidth="1"/>
    <col min="5638" max="5638" width="8.1640625" style="2" bestFit="1" customWidth="1"/>
    <col min="5639" max="5639" width="5.83203125" style="2" bestFit="1" customWidth="1"/>
    <col min="5640" max="5640" width="7.5" style="2" customWidth="1"/>
    <col min="5641" max="5641" width="5.5" style="2" bestFit="1" customWidth="1"/>
    <col min="5642" max="5643" width="5.1640625" style="2" bestFit="1" customWidth="1"/>
    <col min="5644" max="5644" width="6.33203125" style="2" bestFit="1" customWidth="1"/>
    <col min="5645" max="5645" width="7.33203125" style="2" bestFit="1" customWidth="1"/>
    <col min="5646" max="5857" width="9.1640625" style="2"/>
    <col min="5858" max="5858" width="44.1640625" style="2" customWidth="1"/>
    <col min="5859" max="5859" width="6" style="2" customWidth="1"/>
    <col min="5860" max="5860" width="7.5" style="2" customWidth="1"/>
    <col min="5861" max="5861" width="7.6640625" style="2" bestFit="1" customWidth="1"/>
    <col min="5862" max="5862" width="6.5" style="2" bestFit="1" customWidth="1"/>
    <col min="5863" max="5863" width="9.83203125" style="2" bestFit="1" customWidth="1"/>
    <col min="5864" max="5864" width="6.5" style="2" bestFit="1" customWidth="1"/>
    <col min="5865" max="5865" width="5.5" style="2" bestFit="1" customWidth="1"/>
    <col min="5866" max="5866" width="5" style="2" bestFit="1" customWidth="1"/>
    <col min="5867" max="5867" width="4" style="2" bestFit="1" customWidth="1"/>
    <col min="5868" max="5868" width="4.33203125" style="2" bestFit="1" customWidth="1"/>
    <col min="5869" max="5869" width="4.5" style="2" bestFit="1" customWidth="1"/>
    <col min="5870" max="5870" width="6.33203125" style="2" bestFit="1" customWidth="1"/>
    <col min="5871" max="5873" width="5" style="2" bestFit="1" customWidth="1"/>
    <col min="5874" max="5874" width="4" style="2" bestFit="1" customWidth="1"/>
    <col min="5875" max="5876" width="5.1640625" style="2" bestFit="1" customWidth="1"/>
    <col min="5877" max="5877" width="6.5" style="2" bestFit="1" customWidth="1"/>
    <col min="5878" max="5878" width="5.33203125" style="2" bestFit="1" customWidth="1"/>
    <col min="5879" max="5879" width="5.6640625" style="2" bestFit="1" customWidth="1"/>
    <col min="5880" max="5880" width="4.33203125" style="2" bestFit="1" customWidth="1"/>
    <col min="5881" max="5881" width="4.83203125" style="2" bestFit="1" customWidth="1"/>
    <col min="5882" max="5882" width="8.33203125" style="2" customWidth="1"/>
    <col min="5883" max="5883" width="8" style="2" customWidth="1"/>
    <col min="5884" max="5884" width="4" style="2" bestFit="1" customWidth="1"/>
    <col min="5885" max="5885" width="5.5" style="2" bestFit="1" customWidth="1"/>
    <col min="5886" max="5887" width="6.5" style="2" bestFit="1" customWidth="1"/>
    <col min="5888" max="5888" width="4.33203125" style="2" bestFit="1" customWidth="1"/>
    <col min="5889" max="5889" width="7" style="2" bestFit="1" customWidth="1"/>
    <col min="5890" max="5891" width="5.83203125" style="2" bestFit="1" customWidth="1"/>
    <col min="5892" max="5892" width="13.5" style="2" bestFit="1" customWidth="1"/>
    <col min="5893" max="5893" width="17.33203125" style="2" customWidth="1"/>
    <col min="5894" max="5894" width="8.1640625" style="2" bestFit="1" customWidth="1"/>
    <col min="5895" max="5895" width="5.83203125" style="2" bestFit="1" customWidth="1"/>
    <col min="5896" max="5896" width="7.5" style="2" customWidth="1"/>
    <col min="5897" max="5897" width="5.5" style="2" bestFit="1" customWidth="1"/>
    <col min="5898" max="5899" width="5.1640625" style="2" bestFit="1" customWidth="1"/>
    <col min="5900" max="5900" width="6.33203125" style="2" bestFit="1" customWidth="1"/>
    <col min="5901" max="5901" width="7.33203125" style="2" bestFit="1" customWidth="1"/>
    <col min="5902" max="6113" width="9.1640625" style="2"/>
    <col min="6114" max="6114" width="44.1640625" style="2" customWidth="1"/>
    <col min="6115" max="6115" width="6" style="2" customWidth="1"/>
    <col min="6116" max="6116" width="7.5" style="2" customWidth="1"/>
    <col min="6117" max="6117" width="7.6640625" style="2" bestFit="1" customWidth="1"/>
    <col min="6118" max="6118" width="6.5" style="2" bestFit="1" customWidth="1"/>
    <col min="6119" max="6119" width="9.83203125" style="2" bestFit="1" customWidth="1"/>
    <col min="6120" max="6120" width="6.5" style="2" bestFit="1" customWidth="1"/>
    <col min="6121" max="6121" width="5.5" style="2" bestFit="1" customWidth="1"/>
    <col min="6122" max="6122" width="5" style="2" bestFit="1" customWidth="1"/>
    <col min="6123" max="6123" width="4" style="2" bestFit="1" customWidth="1"/>
    <col min="6124" max="6124" width="4.33203125" style="2" bestFit="1" customWidth="1"/>
    <col min="6125" max="6125" width="4.5" style="2" bestFit="1" customWidth="1"/>
    <col min="6126" max="6126" width="6.33203125" style="2" bestFit="1" customWidth="1"/>
    <col min="6127" max="6129" width="5" style="2" bestFit="1" customWidth="1"/>
    <col min="6130" max="6130" width="4" style="2" bestFit="1" customWidth="1"/>
    <col min="6131" max="6132" width="5.1640625" style="2" bestFit="1" customWidth="1"/>
    <col min="6133" max="6133" width="6.5" style="2" bestFit="1" customWidth="1"/>
    <col min="6134" max="6134" width="5.33203125" style="2" bestFit="1" customWidth="1"/>
    <col min="6135" max="6135" width="5.6640625" style="2" bestFit="1" customWidth="1"/>
    <col min="6136" max="6136" width="4.33203125" style="2" bestFit="1" customWidth="1"/>
    <col min="6137" max="6137" width="4.83203125" style="2" bestFit="1" customWidth="1"/>
    <col min="6138" max="6138" width="8.33203125" style="2" customWidth="1"/>
    <col min="6139" max="6139" width="8" style="2" customWidth="1"/>
    <col min="6140" max="6140" width="4" style="2" bestFit="1" customWidth="1"/>
    <col min="6141" max="6141" width="5.5" style="2" bestFit="1" customWidth="1"/>
    <col min="6142" max="6143" width="6.5" style="2" bestFit="1" customWidth="1"/>
    <col min="6144" max="6144" width="4.33203125" style="2" bestFit="1" customWidth="1"/>
    <col min="6145" max="6145" width="7" style="2" bestFit="1" customWidth="1"/>
    <col min="6146" max="6147" width="5.83203125" style="2" bestFit="1" customWidth="1"/>
    <col min="6148" max="6148" width="13.5" style="2" bestFit="1" customWidth="1"/>
    <col min="6149" max="6149" width="17.33203125" style="2" customWidth="1"/>
    <col min="6150" max="6150" width="8.1640625" style="2" bestFit="1" customWidth="1"/>
    <col min="6151" max="6151" width="5.83203125" style="2" bestFit="1" customWidth="1"/>
    <col min="6152" max="6152" width="7.5" style="2" customWidth="1"/>
    <col min="6153" max="6153" width="5.5" style="2" bestFit="1" customWidth="1"/>
    <col min="6154" max="6155" width="5.1640625" style="2" bestFit="1" customWidth="1"/>
    <col min="6156" max="6156" width="6.33203125" style="2" bestFit="1" customWidth="1"/>
    <col min="6157" max="6157" width="7.33203125" style="2" bestFit="1" customWidth="1"/>
    <col min="6158" max="6369" width="9.1640625" style="2"/>
    <col min="6370" max="6370" width="44.1640625" style="2" customWidth="1"/>
    <col min="6371" max="6371" width="6" style="2" customWidth="1"/>
    <col min="6372" max="6372" width="7.5" style="2" customWidth="1"/>
    <col min="6373" max="6373" width="7.6640625" style="2" bestFit="1" customWidth="1"/>
    <col min="6374" max="6374" width="6.5" style="2" bestFit="1" customWidth="1"/>
    <col min="6375" max="6375" width="9.83203125" style="2" bestFit="1" customWidth="1"/>
    <col min="6376" max="6376" width="6.5" style="2" bestFit="1" customWidth="1"/>
    <col min="6377" max="6377" width="5.5" style="2" bestFit="1" customWidth="1"/>
    <col min="6378" max="6378" width="5" style="2" bestFit="1" customWidth="1"/>
    <col min="6379" max="6379" width="4" style="2" bestFit="1" customWidth="1"/>
    <col min="6380" max="6380" width="4.33203125" style="2" bestFit="1" customWidth="1"/>
    <col min="6381" max="6381" width="4.5" style="2" bestFit="1" customWidth="1"/>
    <col min="6382" max="6382" width="6.33203125" style="2" bestFit="1" customWidth="1"/>
    <col min="6383" max="6385" width="5" style="2" bestFit="1" customWidth="1"/>
    <col min="6386" max="6386" width="4" style="2" bestFit="1" customWidth="1"/>
    <col min="6387" max="6388" width="5.1640625" style="2" bestFit="1" customWidth="1"/>
    <col min="6389" max="6389" width="6.5" style="2" bestFit="1" customWidth="1"/>
    <col min="6390" max="6390" width="5.33203125" style="2" bestFit="1" customWidth="1"/>
    <col min="6391" max="6391" width="5.6640625" style="2" bestFit="1" customWidth="1"/>
    <col min="6392" max="6392" width="4.33203125" style="2" bestFit="1" customWidth="1"/>
    <col min="6393" max="6393" width="4.83203125" style="2" bestFit="1" customWidth="1"/>
    <col min="6394" max="6394" width="8.33203125" style="2" customWidth="1"/>
    <col min="6395" max="6395" width="8" style="2" customWidth="1"/>
    <col min="6396" max="6396" width="4" style="2" bestFit="1" customWidth="1"/>
    <col min="6397" max="6397" width="5.5" style="2" bestFit="1" customWidth="1"/>
    <col min="6398" max="6399" width="6.5" style="2" bestFit="1" customWidth="1"/>
    <col min="6400" max="6400" width="4.33203125" style="2" bestFit="1" customWidth="1"/>
    <col min="6401" max="6401" width="7" style="2" bestFit="1" customWidth="1"/>
    <col min="6402" max="6403" width="5.83203125" style="2" bestFit="1" customWidth="1"/>
    <col min="6404" max="6404" width="13.5" style="2" bestFit="1" customWidth="1"/>
    <col min="6405" max="6405" width="17.33203125" style="2" customWidth="1"/>
    <col min="6406" max="6406" width="8.1640625" style="2" bestFit="1" customWidth="1"/>
    <col min="6407" max="6407" width="5.83203125" style="2" bestFit="1" customWidth="1"/>
    <col min="6408" max="6408" width="7.5" style="2" customWidth="1"/>
    <col min="6409" max="6409" width="5.5" style="2" bestFit="1" customWidth="1"/>
    <col min="6410" max="6411" width="5.1640625" style="2" bestFit="1" customWidth="1"/>
    <col min="6412" max="6412" width="6.33203125" style="2" bestFit="1" customWidth="1"/>
    <col min="6413" max="6413" width="7.33203125" style="2" bestFit="1" customWidth="1"/>
    <col min="6414" max="6625" width="9.1640625" style="2"/>
    <col min="6626" max="6626" width="44.1640625" style="2" customWidth="1"/>
    <col min="6627" max="6627" width="6" style="2" customWidth="1"/>
    <col min="6628" max="6628" width="7.5" style="2" customWidth="1"/>
    <col min="6629" max="6629" width="7.6640625" style="2" bestFit="1" customWidth="1"/>
    <col min="6630" max="6630" width="6.5" style="2" bestFit="1" customWidth="1"/>
    <col min="6631" max="6631" width="9.83203125" style="2" bestFit="1" customWidth="1"/>
    <col min="6632" max="6632" width="6.5" style="2" bestFit="1" customWidth="1"/>
    <col min="6633" max="6633" width="5.5" style="2" bestFit="1" customWidth="1"/>
    <col min="6634" max="6634" width="5" style="2" bestFit="1" customWidth="1"/>
    <col min="6635" max="6635" width="4" style="2" bestFit="1" customWidth="1"/>
    <col min="6636" max="6636" width="4.33203125" style="2" bestFit="1" customWidth="1"/>
    <col min="6637" max="6637" width="4.5" style="2" bestFit="1" customWidth="1"/>
    <col min="6638" max="6638" width="6.33203125" style="2" bestFit="1" customWidth="1"/>
    <col min="6639" max="6641" width="5" style="2" bestFit="1" customWidth="1"/>
    <col min="6642" max="6642" width="4" style="2" bestFit="1" customWidth="1"/>
    <col min="6643" max="6644" width="5.1640625" style="2" bestFit="1" customWidth="1"/>
    <col min="6645" max="6645" width="6.5" style="2" bestFit="1" customWidth="1"/>
    <col min="6646" max="6646" width="5.33203125" style="2" bestFit="1" customWidth="1"/>
    <col min="6647" max="6647" width="5.6640625" style="2" bestFit="1" customWidth="1"/>
    <col min="6648" max="6648" width="4.33203125" style="2" bestFit="1" customWidth="1"/>
    <col min="6649" max="6649" width="4.83203125" style="2" bestFit="1" customWidth="1"/>
    <col min="6650" max="6650" width="8.33203125" style="2" customWidth="1"/>
    <col min="6651" max="6651" width="8" style="2" customWidth="1"/>
    <col min="6652" max="6652" width="4" style="2" bestFit="1" customWidth="1"/>
    <col min="6653" max="6653" width="5.5" style="2" bestFit="1" customWidth="1"/>
    <col min="6654" max="6655" width="6.5" style="2" bestFit="1" customWidth="1"/>
    <col min="6656" max="6656" width="4.33203125" style="2" bestFit="1" customWidth="1"/>
    <col min="6657" max="6657" width="7" style="2" bestFit="1" customWidth="1"/>
    <col min="6658" max="6659" width="5.83203125" style="2" bestFit="1" customWidth="1"/>
    <col min="6660" max="6660" width="13.5" style="2" bestFit="1" customWidth="1"/>
    <col min="6661" max="6661" width="17.33203125" style="2" customWidth="1"/>
    <col min="6662" max="6662" width="8.1640625" style="2" bestFit="1" customWidth="1"/>
    <col min="6663" max="6663" width="5.83203125" style="2" bestFit="1" customWidth="1"/>
    <col min="6664" max="6664" width="7.5" style="2" customWidth="1"/>
    <col min="6665" max="6665" width="5.5" style="2" bestFit="1" customWidth="1"/>
    <col min="6666" max="6667" width="5.1640625" style="2" bestFit="1" customWidth="1"/>
    <col min="6668" max="6668" width="6.33203125" style="2" bestFit="1" customWidth="1"/>
    <col min="6669" max="6669" width="7.33203125" style="2" bestFit="1" customWidth="1"/>
    <col min="6670" max="6881" width="9.1640625" style="2"/>
    <col min="6882" max="6882" width="44.1640625" style="2" customWidth="1"/>
    <col min="6883" max="6883" width="6" style="2" customWidth="1"/>
    <col min="6884" max="6884" width="7.5" style="2" customWidth="1"/>
    <col min="6885" max="6885" width="7.6640625" style="2" bestFit="1" customWidth="1"/>
    <col min="6886" max="6886" width="6.5" style="2" bestFit="1" customWidth="1"/>
    <col min="6887" max="6887" width="9.83203125" style="2" bestFit="1" customWidth="1"/>
    <col min="6888" max="6888" width="6.5" style="2" bestFit="1" customWidth="1"/>
    <col min="6889" max="6889" width="5.5" style="2" bestFit="1" customWidth="1"/>
    <col min="6890" max="6890" width="5" style="2" bestFit="1" customWidth="1"/>
    <col min="6891" max="6891" width="4" style="2" bestFit="1" customWidth="1"/>
    <col min="6892" max="6892" width="4.33203125" style="2" bestFit="1" customWidth="1"/>
    <col min="6893" max="6893" width="4.5" style="2" bestFit="1" customWidth="1"/>
    <col min="6894" max="6894" width="6.33203125" style="2" bestFit="1" customWidth="1"/>
    <col min="6895" max="6897" width="5" style="2" bestFit="1" customWidth="1"/>
    <col min="6898" max="6898" width="4" style="2" bestFit="1" customWidth="1"/>
    <col min="6899" max="6900" width="5.1640625" style="2" bestFit="1" customWidth="1"/>
    <col min="6901" max="6901" width="6.5" style="2" bestFit="1" customWidth="1"/>
    <col min="6902" max="6902" width="5.33203125" style="2" bestFit="1" customWidth="1"/>
    <col min="6903" max="6903" width="5.6640625" style="2" bestFit="1" customWidth="1"/>
    <col min="6904" max="6904" width="4.33203125" style="2" bestFit="1" customWidth="1"/>
    <col min="6905" max="6905" width="4.83203125" style="2" bestFit="1" customWidth="1"/>
    <col min="6906" max="6906" width="8.33203125" style="2" customWidth="1"/>
    <col min="6907" max="6907" width="8" style="2" customWidth="1"/>
    <col min="6908" max="6908" width="4" style="2" bestFit="1" customWidth="1"/>
    <col min="6909" max="6909" width="5.5" style="2" bestFit="1" customWidth="1"/>
    <col min="6910" max="6911" width="6.5" style="2" bestFit="1" customWidth="1"/>
    <col min="6912" max="6912" width="4.33203125" style="2" bestFit="1" customWidth="1"/>
    <col min="6913" max="6913" width="7" style="2" bestFit="1" customWidth="1"/>
    <col min="6914" max="6915" width="5.83203125" style="2" bestFit="1" customWidth="1"/>
    <col min="6916" max="6916" width="13.5" style="2" bestFit="1" customWidth="1"/>
    <col min="6917" max="6917" width="17.33203125" style="2" customWidth="1"/>
    <col min="6918" max="6918" width="8.1640625" style="2" bestFit="1" customWidth="1"/>
    <col min="6919" max="6919" width="5.83203125" style="2" bestFit="1" customWidth="1"/>
    <col min="6920" max="6920" width="7.5" style="2" customWidth="1"/>
    <col min="6921" max="6921" width="5.5" style="2" bestFit="1" customWidth="1"/>
    <col min="6922" max="6923" width="5.1640625" style="2" bestFit="1" customWidth="1"/>
    <col min="6924" max="6924" width="6.33203125" style="2" bestFit="1" customWidth="1"/>
    <col min="6925" max="6925" width="7.33203125" style="2" bestFit="1" customWidth="1"/>
    <col min="6926" max="7137" width="9.1640625" style="2"/>
    <col min="7138" max="7138" width="44.1640625" style="2" customWidth="1"/>
    <col min="7139" max="7139" width="6" style="2" customWidth="1"/>
    <col min="7140" max="7140" width="7.5" style="2" customWidth="1"/>
    <col min="7141" max="7141" width="7.6640625" style="2" bestFit="1" customWidth="1"/>
    <col min="7142" max="7142" width="6.5" style="2" bestFit="1" customWidth="1"/>
    <col min="7143" max="7143" width="9.83203125" style="2" bestFit="1" customWidth="1"/>
    <col min="7144" max="7144" width="6.5" style="2" bestFit="1" customWidth="1"/>
    <col min="7145" max="7145" width="5.5" style="2" bestFit="1" customWidth="1"/>
    <col min="7146" max="7146" width="5" style="2" bestFit="1" customWidth="1"/>
    <col min="7147" max="7147" width="4" style="2" bestFit="1" customWidth="1"/>
    <col min="7148" max="7148" width="4.33203125" style="2" bestFit="1" customWidth="1"/>
    <col min="7149" max="7149" width="4.5" style="2" bestFit="1" customWidth="1"/>
    <col min="7150" max="7150" width="6.33203125" style="2" bestFit="1" customWidth="1"/>
    <col min="7151" max="7153" width="5" style="2" bestFit="1" customWidth="1"/>
    <col min="7154" max="7154" width="4" style="2" bestFit="1" customWidth="1"/>
    <col min="7155" max="7156" width="5.1640625" style="2" bestFit="1" customWidth="1"/>
    <col min="7157" max="7157" width="6.5" style="2" bestFit="1" customWidth="1"/>
    <col min="7158" max="7158" width="5.33203125" style="2" bestFit="1" customWidth="1"/>
    <col min="7159" max="7159" width="5.6640625" style="2" bestFit="1" customWidth="1"/>
    <col min="7160" max="7160" width="4.33203125" style="2" bestFit="1" customWidth="1"/>
    <col min="7161" max="7161" width="4.83203125" style="2" bestFit="1" customWidth="1"/>
    <col min="7162" max="7162" width="8.33203125" style="2" customWidth="1"/>
    <col min="7163" max="7163" width="8" style="2" customWidth="1"/>
    <col min="7164" max="7164" width="4" style="2" bestFit="1" customWidth="1"/>
    <col min="7165" max="7165" width="5.5" style="2" bestFit="1" customWidth="1"/>
    <col min="7166" max="7167" width="6.5" style="2" bestFit="1" customWidth="1"/>
    <col min="7168" max="7168" width="4.33203125" style="2" bestFit="1" customWidth="1"/>
    <col min="7169" max="7169" width="7" style="2" bestFit="1" customWidth="1"/>
    <col min="7170" max="7171" width="5.83203125" style="2" bestFit="1" customWidth="1"/>
    <col min="7172" max="7172" width="13.5" style="2" bestFit="1" customWidth="1"/>
    <col min="7173" max="7173" width="17.33203125" style="2" customWidth="1"/>
    <col min="7174" max="7174" width="8.1640625" style="2" bestFit="1" customWidth="1"/>
    <col min="7175" max="7175" width="5.83203125" style="2" bestFit="1" customWidth="1"/>
    <col min="7176" max="7176" width="7.5" style="2" customWidth="1"/>
    <col min="7177" max="7177" width="5.5" style="2" bestFit="1" customWidth="1"/>
    <col min="7178" max="7179" width="5.1640625" style="2" bestFit="1" customWidth="1"/>
    <col min="7180" max="7180" width="6.33203125" style="2" bestFit="1" customWidth="1"/>
    <col min="7181" max="7181" width="7.33203125" style="2" bestFit="1" customWidth="1"/>
    <col min="7182" max="7393" width="9.1640625" style="2"/>
    <col min="7394" max="7394" width="44.1640625" style="2" customWidth="1"/>
    <col min="7395" max="7395" width="6" style="2" customWidth="1"/>
    <col min="7396" max="7396" width="7.5" style="2" customWidth="1"/>
    <col min="7397" max="7397" width="7.6640625" style="2" bestFit="1" customWidth="1"/>
    <col min="7398" max="7398" width="6.5" style="2" bestFit="1" customWidth="1"/>
    <col min="7399" max="7399" width="9.83203125" style="2" bestFit="1" customWidth="1"/>
    <col min="7400" max="7400" width="6.5" style="2" bestFit="1" customWidth="1"/>
    <col min="7401" max="7401" width="5.5" style="2" bestFit="1" customWidth="1"/>
    <col min="7402" max="7402" width="5" style="2" bestFit="1" customWidth="1"/>
    <col min="7403" max="7403" width="4" style="2" bestFit="1" customWidth="1"/>
    <col min="7404" max="7404" width="4.33203125" style="2" bestFit="1" customWidth="1"/>
    <col min="7405" max="7405" width="4.5" style="2" bestFit="1" customWidth="1"/>
    <col min="7406" max="7406" width="6.33203125" style="2" bestFit="1" customWidth="1"/>
    <col min="7407" max="7409" width="5" style="2" bestFit="1" customWidth="1"/>
    <col min="7410" max="7410" width="4" style="2" bestFit="1" customWidth="1"/>
    <col min="7411" max="7412" width="5.1640625" style="2" bestFit="1" customWidth="1"/>
    <col min="7413" max="7413" width="6.5" style="2" bestFit="1" customWidth="1"/>
    <col min="7414" max="7414" width="5.33203125" style="2" bestFit="1" customWidth="1"/>
    <col min="7415" max="7415" width="5.6640625" style="2" bestFit="1" customWidth="1"/>
    <col min="7416" max="7416" width="4.33203125" style="2" bestFit="1" customWidth="1"/>
    <col min="7417" max="7417" width="4.83203125" style="2" bestFit="1" customWidth="1"/>
    <col min="7418" max="7418" width="8.33203125" style="2" customWidth="1"/>
    <col min="7419" max="7419" width="8" style="2" customWidth="1"/>
    <col min="7420" max="7420" width="4" style="2" bestFit="1" customWidth="1"/>
    <col min="7421" max="7421" width="5.5" style="2" bestFit="1" customWidth="1"/>
    <col min="7422" max="7423" width="6.5" style="2" bestFit="1" customWidth="1"/>
    <col min="7424" max="7424" width="4.33203125" style="2" bestFit="1" customWidth="1"/>
    <col min="7425" max="7425" width="7" style="2" bestFit="1" customWidth="1"/>
    <col min="7426" max="7427" width="5.83203125" style="2" bestFit="1" customWidth="1"/>
    <col min="7428" max="7428" width="13.5" style="2" bestFit="1" customWidth="1"/>
    <col min="7429" max="7429" width="17.33203125" style="2" customWidth="1"/>
    <col min="7430" max="7430" width="8.1640625" style="2" bestFit="1" customWidth="1"/>
    <col min="7431" max="7431" width="5.83203125" style="2" bestFit="1" customWidth="1"/>
    <col min="7432" max="7432" width="7.5" style="2" customWidth="1"/>
    <col min="7433" max="7433" width="5.5" style="2" bestFit="1" customWidth="1"/>
    <col min="7434" max="7435" width="5.1640625" style="2" bestFit="1" customWidth="1"/>
    <col min="7436" max="7436" width="6.33203125" style="2" bestFit="1" customWidth="1"/>
    <col min="7437" max="7437" width="7.33203125" style="2" bestFit="1" customWidth="1"/>
    <col min="7438" max="7649" width="9.1640625" style="2"/>
    <col min="7650" max="7650" width="44.1640625" style="2" customWidth="1"/>
    <col min="7651" max="7651" width="6" style="2" customWidth="1"/>
    <col min="7652" max="7652" width="7.5" style="2" customWidth="1"/>
    <col min="7653" max="7653" width="7.6640625" style="2" bestFit="1" customWidth="1"/>
    <col min="7654" max="7654" width="6.5" style="2" bestFit="1" customWidth="1"/>
    <col min="7655" max="7655" width="9.83203125" style="2" bestFit="1" customWidth="1"/>
    <col min="7656" max="7656" width="6.5" style="2" bestFit="1" customWidth="1"/>
    <col min="7657" max="7657" width="5.5" style="2" bestFit="1" customWidth="1"/>
    <col min="7658" max="7658" width="5" style="2" bestFit="1" customWidth="1"/>
    <col min="7659" max="7659" width="4" style="2" bestFit="1" customWidth="1"/>
    <col min="7660" max="7660" width="4.33203125" style="2" bestFit="1" customWidth="1"/>
    <col min="7661" max="7661" width="4.5" style="2" bestFit="1" customWidth="1"/>
    <col min="7662" max="7662" width="6.33203125" style="2" bestFit="1" customWidth="1"/>
    <col min="7663" max="7665" width="5" style="2" bestFit="1" customWidth="1"/>
    <col min="7666" max="7666" width="4" style="2" bestFit="1" customWidth="1"/>
    <col min="7667" max="7668" width="5.1640625" style="2" bestFit="1" customWidth="1"/>
    <col min="7669" max="7669" width="6.5" style="2" bestFit="1" customWidth="1"/>
    <col min="7670" max="7670" width="5.33203125" style="2" bestFit="1" customWidth="1"/>
    <col min="7671" max="7671" width="5.6640625" style="2" bestFit="1" customWidth="1"/>
    <col min="7672" max="7672" width="4.33203125" style="2" bestFit="1" customWidth="1"/>
    <col min="7673" max="7673" width="4.83203125" style="2" bestFit="1" customWidth="1"/>
    <col min="7674" max="7674" width="8.33203125" style="2" customWidth="1"/>
    <col min="7675" max="7675" width="8" style="2" customWidth="1"/>
    <col min="7676" max="7676" width="4" style="2" bestFit="1" customWidth="1"/>
    <col min="7677" max="7677" width="5.5" style="2" bestFit="1" customWidth="1"/>
    <col min="7678" max="7679" width="6.5" style="2" bestFit="1" customWidth="1"/>
    <col min="7680" max="7680" width="4.33203125" style="2" bestFit="1" customWidth="1"/>
    <col min="7681" max="7681" width="7" style="2" bestFit="1" customWidth="1"/>
    <col min="7682" max="7683" width="5.83203125" style="2" bestFit="1" customWidth="1"/>
    <col min="7684" max="7684" width="13.5" style="2" bestFit="1" customWidth="1"/>
    <col min="7685" max="7685" width="17.33203125" style="2" customWidth="1"/>
    <col min="7686" max="7686" width="8.1640625" style="2" bestFit="1" customWidth="1"/>
    <col min="7687" max="7687" width="5.83203125" style="2" bestFit="1" customWidth="1"/>
    <col min="7688" max="7688" width="7.5" style="2" customWidth="1"/>
    <col min="7689" max="7689" width="5.5" style="2" bestFit="1" customWidth="1"/>
    <col min="7690" max="7691" width="5.1640625" style="2" bestFit="1" customWidth="1"/>
    <col min="7692" max="7692" width="6.33203125" style="2" bestFit="1" customWidth="1"/>
    <col min="7693" max="7693" width="7.33203125" style="2" bestFit="1" customWidth="1"/>
    <col min="7694" max="7905" width="9.1640625" style="2"/>
    <col min="7906" max="7906" width="44.1640625" style="2" customWidth="1"/>
    <col min="7907" max="7907" width="6" style="2" customWidth="1"/>
    <col min="7908" max="7908" width="7.5" style="2" customWidth="1"/>
    <col min="7909" max="7909" width="7.6640625" style="2" bestFit="1" customWidth="1"/>
    <col min="7910" max="7910" width="6.5" style="2" bestFit="1" customWidth="1"/>
    <col min="7911" max="7911" width="9.83203125" style="2" bestFit="1" customWidth="1"/>
    <col min="7912" max="7912" width="6.5" style="2" bestFit="1" customWidth="1"/>
    <col min="7913" max="7913" width="5.5" style="2" bestFit="1" customWidth="1"/>
    <col min="7914" max="7914" width="5" style="2" bestFit="1" customWidth="1"/>
    <col min="7915" max="7915" width="4" style="2" bestFit="1" customWidth="1"/>
    <col min="7916" max="7916" width="4.33203125" style="2" bestFit="1" customWidth="1"/>
    <col min="7917" max="7917" width="4.5" style="2" bestFit="1" customWidth="1"/>
    <col min="7918" max="7918" width="6.33203125" style="2" bestFit="1" customWidth="1"/>
    <col min="7919" max="7921" width="5" style="2" bestFit="1" customWidth="1"/>
    <col min="7922" max="7922" width="4" style="2" bestFit="1" customWidth="1"/>
    <col min="7923" max="7924" width="5.1640625" style="2" bestFit="1" customWidth="1"/>
    <col min="7925" max="7925" width="6.5" style="2" bestFit="1" customWidth="1"/>
    <col min="7926" max="7926" width="5.33203125" style="2" bestFit="1" customWidth="1"/>
    <col min="7927" max="7927" width="5.6640625" style="2" bestFit="1" customWidth="1"/>
    <col min="7928" max="7928" width="4.33203125" style="2" bestFit="1" customWidth="1"/>
    <col min="7929" max="7929" width="4.83203125" style="2" bestFit="1" customWidth="1"/>
    <col min="7930" max="7930" width="8.33203125" style="2" customWidth="1"/>
    <col min="7931" max="7931" width="8" style="2" customWidth="1"/>
    <col min="7932" max="7932" width="4" style="2" bestFit="1" customWidth="1"/>
    <col min="7933" max="7933" width="5.5" style="2" bestFit="1" customWidth="1"/>
    <col min="7934" max="7935" width="6.5" style="2" bestFit="1" customWidth="1"/>
    <col min="7936" max="7936" width="4.33203125" style="2" bestFit="1" customWidth="1"/>
    <col min="7937" max="7937" width="7" style="2" bestFit="1" customWidth="1"/>
    <col min="7938" max="7939" width="5.83203125" style="2" bestFit="1" customWidth="1"/>
    <col min="7940" max="7940" width="13.5" style="2" bestFit="1" customWidth="1"/>
    <col min="7941" max="7941" width="17.33203125" style="2" customWidth="1"/>
    <col min="7942" max="7942" width="8.1640625" style="2" bestFit="1" customWidth="1"/>
    <col min="7943" max="7943" width="5.83203125" style="2" bestFit="1" customWidth="1"/>
    <col min="7944" max="7944" width="7.5" style="2" customWidth="1"/>
    <col min="7945" max="7945" width="5.5" style="2" bestFit="1" customWidth="1"/>
    <col min="7946" max="7947" width="5.1640625" style="2" bestFit="1" customWidth="1"/>
    <col min="7948" max="7948" width="6.33203125" style="2" bestFit="1" customWidth="1"/>
    <col min="7949" max="7949" width="7.33203125" style="2" bestFit="1" customWidth="1"/>
    <col min="7950" max="8161" width="9.1640625" style="2"/>
    <col min="8162" max="8162" width="44.1640625" style="2" customWidth="1"/>
    <col min="8163" max="8163" width="6" style="2" customWidth="1"/>
    <col min="8164" max="8164" width="7.5" style="2" customWidth="1"/>
    <col min="8165" max="8165" width="7.6640625" style="2" bestFit="1" customWidth="1"/>
    <col min="8166" max="8166" width="6.5" style="2" bestFit="1" customWidth="1"/>
    <col min="8167" max="8167" width="9.83203125" style="2" bestFit="1" customWidth="1"/>
    <col min="8168" max="8168" width="6.5" style="2" bestFit="1" customWidth="1"/>
    <col min="8169" max="8169" width="5.5" style="2" bestFit="1" customWidth="1"/>
    <col min="8170" max="8170" width="5" style="2" bestFit="1" customWidth="1"/>
    <col min="8171" max="8171" width="4" style="2" bestFit="1" customWidth="1"/>
    <col min="8172" max="8172" width="4.33203125" style="2" bestFit="1" customWidth="1"/>
    <col min="8173" max="8173" width="4.5" style="2" bestFit="1" customWidth="1"/>
    <col min="8174" max="8174" width="6.33203125" style="2" bestFit="1" customWidth="1"/>
    <col min="8175" max="8177" width="5" style="2" bestFit="1" customWidth="1"/>
    <col min="8178" max="8178" width="4" style="2" bestFit="1" customWidth="1"/>
    <col min="8179" max="8180" width="5.1640625" style="2" bestFit="1" customWidth="1"/>
    <col min="8181" max="8181" width="6.5" style="2" bestFit="1" customWidth="1"/>
    <col min="8182" max="8182" width="5.33203125" style="2" bestFit="1" customWidth="1"/>
    <col min="8183" max="8183" width="5.6640625" style="2" bestFit="1" customWidth="1"/>
    <col min="8184" max="8184" width="4.33203125" style="2" bestFit="1" customWidth="1"/>
    <col min="8185" max="8185" width="4.83203125" style="2" bestFit="1" customWidth="1"/>
    <col min="8186" max="8186" width="8.33203125" style="2" customWidth="1"/>
    <col min="8187" max="8187" width="8" style="2" customWidth="1"/>
    <col min="8188" max="8188" width="4" style="2" bestFit="1" customWidth="1"/>
    <col min="8189" max="8189" width="5.5" style="2" bestFit="1" customWidth="1"/>
    <col min="8190" max="8191" width="6.5" style="2" bestFit="1" customWidth="1"/>
    <col min="8192" max="8192" width="4.33203125" style="2" bestFit="1" customWidth="1"/>
    <col min="8193" max="8193" width="7" style="2" bestFit="1" customWidth="1"/>
    <col min="8194" max="8195" width="5.83203125" style="2" bestFit="1" customWidth="1"/>
    <col min="8196" max="8196" width="13.5" style="2" bestFit="1" customWidth="1"/>
    <col min="8197" max="8197" width="17.33203125" style="2" customWidth="1"/>
    <col min="8198" max="8198" width="8.1640625" style="2" bestFit="1" customWidth="1"/>
    <col min="8199" max="8199" width="5.83203125" style="2" bestFit="1" customWidth="1"/>
    <col min="8200" max="8200" width="7.5" style="2" customWidth="1"/>
    <col min="8201" max="8201" width="5.5" style="2" bestFit="1" customWidth="1"/>
    <col min="8202" max="8203" width="5.1640625" style="2" bestFit="1" customWidth="1"/>
    <col min="8204" max="8204" width="6.33203125" style="2" bestFit="1" customWidth="1"/>
    <col min="8205" max="8205" width="7.33203125" style="2" bestFit="1" customWidth="1"/>
    <col min="8206" max="8417" width="9.1640625" style="2"/>
    <col min="8418" max="8418" width="44.1640625" style="2" customWidth="1"/>
    <col min="8419" max="8419" width="6" style="2" customWidth="1"/>
    <col min="8420" max="8420" width="7.5" style="2" customWidth="1"/>
    <col min="8421" max="8421" width="7.6640625" style="2" bestFit="1" customWidth="1"/>
    <col min="8422" max="8422" width="6.5" style="2" bestFit="1" customWidth="1"/>
    <col min="8423" max="8423" width="9.83203125" style="2" bestFit="1" customWidth="1"/>
    <col min="8424" max="8424" width="6.5" style="2" bestFit="1" customWidth="1"/>
    <col min="8425" max="8425" width="5.5" style="2" bestFit="1" customWidth="1"/>
    <col min="8426" max="8426" width="5" style="2" bestFit="1" customWidth="1"/>
    <col min="8427" max="8427" width="4" style="2" bestFit="1" customWidth="1"/>
    <col min="8428" max="8428" width="4.33203125" style="2" bestFit="1" customWidth="1"/>
    <col min="8429" max="8429" width="4.5" style="2" bestFit="1" customWidth="1"/>
    <col min="8430" max="8430" width="6.33203125" style="2" bestFit="1" customWidth="1"/>
    <col min="8431" max="8433" width="5" style="2" bestFit="1" customWidth="1"/>
    <col min="8434" max="8434" width="4" style="2" bestFit="1" customWidth="1"/>
    <col min="8435" max="8436" width="5.1640625" style="2" bestFit="1" customWidth="1"/>
    <col min="8437" max="8437" width="6.5" style="2" bestFit="1" customWidth="1"/>
    <col min="8438" max="8438" width="5.33203125" style="2" bestFit="1" customWidth="1"/>
    <col min="8439" max="8439" width="5.6640625" style="2" bestFit="1" customWidth="1"/>
    <col min="8440" max="8440" width="4.33203125" style="2" bestFit="1" customWidth="1"/>
    <col min="8441" max="8441" width="4.83203125" style="2" bestFit="1" customWidth="1"/>
    <col min="8442" max="8442" width="8.33203125" style="2" customWidth="1"/>
    <col min="8443" max="8443" width="8" style="2" customWidth="1"/>
    <col min="8444" max="8444" width="4" style="2" bestFit="1" customWidth="1"/>
    <col min="8445" max="8445" width="5.5" style="2" bestFit="1" customWidth="1"/>
    <col min="8446" max="8447" width="6.5" style="2" bestFit="1" customWidth="1"/>
    <col min="8448" max="8448" width="4.33203125" style="2" bestFit="1" customWidth="1"/>
    <col min="8449" max="8449" width="7" style="2" bestFit="1" customWidth="1"/>
    <col min="8450" max="8451" width="5.83203125" style="2" bestFit="1" customWidth="1"/>
    <col min="8452" max="8452" width="13.5" style="2" bestFit="1" customWidth="1"/>
    <col min="8453" max="8453" width="17.33203125" style="2" customWidth="1"/>
    <col min="8454" max="8454" width="8.1640625" style="2" bestFit="1" customWidth="1"/>
    <col min="8455" max="8455" width="5.83203125" style="2" bestFit="1" customWidth="1"/>
    <col min="8456" max="8456" width="7.5" style="2" customWidth="1"/>
    <col min="8457" max="8457" width="5.5" style="2" bestFit="1" customWidth="1"/>
    <col min="8458" max="8459" width="5.1640625" style="2" bestFit="1" customWidth="1"/>
    <col min="8460" max="8460" width="6.33203125" style="2" bestFit="1" customWidth="1"/>
    <col min="8461" max="8461" width="7.33203125" style="2" bestFit="1" customWidth="1"/>
    <col min="8462" max="8673" width="9.1640625" style="2"/>
    <col min="8674" max="8674" width="44.1640625" style="2" customWidth="1"/>
    <col min="8675" max="8675" width="6" style="2" customWidth="1"/>
    <col min="8676" max="8676" width="7.5" style="2" customWidth="1"/>
    <col min="8677" max="8677" width="7.6640625" style="2" bestFit="1" customWidth="1"/>
    <col min="8678" max="8678" width="6.5" style="2" bestFit="1" customWidth="1"/>
    <col min="8679" max="8679" width="9.83203125" style="2" bestFit="1" customWidth="1"/>
    <col min="8680" max="8680" width="6.5" style="2" bestFit="1" customWidth="1"/>
    <col min="8681" max="8681" width="5.5" style="2" bestFit="1" customWidth="1"/>
    <col min="8682" max="8682" width="5" style="2" bestFit="1" customWidth="1"/>
    <col min="8683" max="8683" width="4" style="2" bestFit="1" customWidth="1"/>
    <col min="8684" max="8684" width="4.33203125" style="2" bestFit="1" customWidth="1"/>
    <col min="8685" max="8685" width="4.5" style="2" bestFit="1" customWidth="1"/>
    <col min="8686" max="8686" width="6.33203125" style="2" bestFit="1" customWidth="1"/>
    <col min="8687" max="8689" width="5" style="2" bestFit="1" customWidth="1"/>
    <col min="8690" max="8690" width="4" style="2" bestFit="1" customWidth="1"/>
    <col min="8691" max="8692" width="5.1640625" style="2" bestFit="1" customWidth="1"/>
    <col min="8693" max="8693" width="6.5" style="2" bestFit="1" customWidth="1"/>
    <col min="8694" max="8694" width="5.33203125" style="2" bestFit="1" customWidth="1"/>
    <col min="8695" max="8695" width="5.6640625" style="2" bestFit="1" customWidth="1"/>
    <col min="8696" max="8696" width="4.33203125" style="2" bestFit="1" customWidth="1"/>
    <col min="8697" max="8697" width="4.83203125" style="2" bestFit="1" customWidth="1"/>
    <col min="8698" max="8698" width="8.33203125" style="2" customWidth="1"/>
    <col min="8699" max="8699" width="8" style="2" customWidth="1"/>
    <col min="8700" max="8700" width="4" style="2" bestFit="1" customWidth="1"/>
    <col min="8701" max="8701" width="5.5" style="2" bestFit="1" customWidth="1"/>
    <col min="8702" max="8703" width="6.5" style="2" bestFit="1" customWidth="1"/>
    <col min="8704" max="8704" width="4.33203125" style="2" bestFit="1" customWidth="1"/>
    <col min="8705" max="8705" width="7" style="2" bestFit="1" customWidth="1"/>
    <col min="8706" max="8707" width="5.83203125" style="2" bestFit="1" customWidth="1"/>
    <col min="8708" max="8708" width="13.5" style="2" bestFit="1" customWidth="1"/>
    <col min="8709" max="8709" width="17.33203125" style="2" customWidth="1"/>
    <col min="8710" max="8710" width="8.1640625" style="2" bestFit="1" customWidth="1"/>
    <col min="8711" max="8711" width="5.83203125" style="2" bestFit="1" customWidth="1"/>
    <col min="8712" max="8712" width="7.5" style="2" customWidth="1"/>
    <col min="8713" max="8713" width="5.5" style="2" bestFit="1" customWidth="1"/>
    <col min="8714" max="8715" width="5.1640625" style="2" bestFit="1" customWidth="1"/>
    <col min="8716" max="8716" width="6.33203125" style="2" bestFit="1" customWidth="1"/>
    <col min="8717" max="8717" width="7.33203125" style="2" bestFit="1" customWidth="1"/>
    <col min="8718" max="8929" width="9.1640625" style="2"/>
    <col min="8930" max="8930" width="44.1640625" style="2" customWidth="1"/>
    <col min="8931" max="8931" width="6" style="2" customWidth="1"/>
    <col min="8932" max="8932" width="7.5" style="2" customWidth="1"/>
    <col min="8933" max="8933" width="7.6640625" style="2" bestFit="1" customWidth="1"/>
    <col min="8934" max="8934" width="6.5" style="2" bestFit="1" customWidth="1"/>
    <col min="8935" max="8935" width="9.83203125" style="2" bestFit="1" customWidth="1"/>
    <col min="8936" max="8936" width="6.5" style="2" bestFit="1" customWidth="1"/>
    <col min="8937" max="8937" width="5.5" style="2" bestFit="1" customWidth="1"/>
    <col min="8938" max="8938" width="5" style="2" bestFit="1" customWidth="1"/>
    <col min="8939" max="8939" width="4" style="2" bestFit="1" customWidth="1"/>
    <col min="8940" max="8940" width="4.33203125" style="2" bestFit="1" customWidth="1"/>
    <col min="8941" max="8941" width="4.5" style="2" bestFit="1" customWidth="1"/>
    <col min="8942" max="8942" width="6.33203125" style="2" bestFit="1" customWidth="1"/>
    <col min="8943" max="8945" width="5" style="2" bestFit="1" customWidth="1"/>
    <col min="8946" max="8946" width="4" style="2" bestFit="1" customWidth="1"/>
    <col min="8947" max="8948" width="5.1640625" style="2" bestFit="1" customWidth="1"/>
    <col min="8949" max="8949" width="6.5" style="2" bestFit="1" customWidth="1"/>
    <col min="8950" max="8950" width="5.33203125" style="2" bestFit="1" customWidth="1"/>
    <col min="8951" max="8951" width="5.6640625" style="2" bestFit="1" customWidth="1"/>
    <col min="8952" max="8952" width="4.33203125" style="2" bestFit="1" customWidth="1"/>
    <col min="8953" max="8953" width="4.83203125" style="2" bestFit="1" customWidth="1"/>
    <col min="8954" max="8954" width="8.33203125" style="2" customWidth="1"/>
    <col min="8955" max="8955" width="8" style="2" customWidth="1"/>
    <col min="8956" max="8956" width="4" style="2" bestFit="1" customWidth="1"/>
    <col min="8957" max="8957" width="5.5" style="2" bestFit="1" customWidth="1"/>
    <col min="8958" max="8959" width="6.5" style="2" bestFit="1" customWidth="1"/>
    <col min="8960" max="8960" width="4.33203125" style="2" bestFit="1" customWidth="1"/>
    <col min="8961" max="8961" width="7" style="2" bestFit="1" customWidth="1"/>
    <col min="8962" max="8963" width="5.83203125" style="2" bestFit="1" customWidth="1"/>
    <col min="8964" max="8964" width="13.5" style="2" bestFit="1" customWidth="1"/>
    <col min="8965" max="8965" width="17.33203125" style="2" customWidth="1"/>
    <col min="8966" max="8966" width="8.1640625" style="2" bestFit="1" customWidth="1"/>
    <col min="8967" max="8967" width="5.83203125" style="2" bestFit="1" customWidth="1"/>
    <col min="8968" max="8968" width="7.5" style="2" customWidth="1"/>
    <col min="8969" max="8969" width="5.5" style="2" bestFit="1" customWidth="1"/>
    <col min="8970" max="8971" width="5.1640625" style="2" bestFit="1" customWidth="1"/>
    <col min="8972" max="8972" width="6.33203125" style="2" bestFit="1" customWidth="1"/>
    <col min="8973" max="8973" width="7.33203125" style="2" bestFit="1" customWidth="1"/>
    <col min="8974" max="9185" width="9.1640625" style="2"/>
    <col min="9186" max="9186" width="44.1640625" style="2" customWidth="1"/>
    <col min="9187" max="9187" width="6" style="2" customWidth="1"/>
    <col min="9188" max="9188" width="7.5" style="2" customWidth="1"/>
    <col min="9189" max="9189" width="7.6640625" style="2" bestFit="1" customWidth="1"/>
    <col min="9190" max="9190" width="6.5" style="2" bestFit="1" customWidth="1"/>
    <col min="9191" max="9191" width="9.83203125" style="2" bestFit="1" customWidth="1"/>
    <col min="9192" max="9192" width="6.5" style="2" bestFit="1" customWidth="1"/>
    <col min="9193" max="9193" width="5.5" style="2" bestFit="1" customWidth="1"/>
    <col min="9194" max="9194" width="5" style="2" bestFit="1" customWidth="1"/>
    <col min="9195" max="9195" width="4" style="2" bestFit="1" customWidth="1"/>
    <col min="9196" max="9196" width="4.33203125" style="2" bestFit="1" customWidth="1"/>
    <col min="9197" max="9197" width="4.5" style="2" bestFit="1" customWidth="1"/>
    <col min="9198" max="9198" width="6.33203125" style="2" bestFit="1" customWidth="1"/>
    <col min="9199" max="9201" width="5" style="2" bestFit="1" customWidth="1"/>
    <col min="9202" max="9202" width="4" style="2" bestFit="1" customWidth="1"/>
    <col min="9203" max="9204" width="5.1640625" style="2" bestFit="1" customWidth="1"/>
    <col min="9205" max="9205" width="6.5" style="2" bestFit="1" customWidth="1"/>
    <col min="9206" max="9206" width="5.33203125" style="2" bestFit="1" customWidth="1"/>
    <col min="9207" max="9207" width="5.6640625" style="2" bestFit="1" customWidth="1"/>
    <col min="9208" max="9208" width="4.33203125" style="2" bestFit="1" customWidth="1"/>
    <col min="9209" max="9209" width="4.83203125" style="2" bestFit="1" customWidth="1"/>
    <col min="9210" max="9210" width="8.33203125" style="2" customWidth="1"/>
    <col min="9211" max="9211" width="8" style="2" customWidth="1"/>
    <col min="9212" max="9212" width="4" style="2" bestFit="1" customWidth="1"/>
    <col min="9213" max="9213" width="5.5" style="2" bestFit="1" customWidth="1"/>
    <col min="9214" max="9215" width="6.5" style="2" bestFit="1" customWidth="1"/>
    <col min="9216" max="9216" width="4.33203125" style="2" bestFit="1" customWidth="1"/>
    <col min="9217" max="9217" width="7" style="2" bestFit="1" customWidth="1"/>
    <col min="9218" max="9219" width="5.83203125" style="2" bestFit="1" customWidth="1"/>
    <col min="9220" max="9220" width="13.5" style="2" bestFit="1" customWidth="1"/>
    <col min="9221" max="9221" width="17.33203125" style="2" customWidth="1"/>
    <col min="9222" max="9222" width="8.1640625" style="2" bestFit="1" customWidth="1"/>
    <col min="9223" max="9223" width="5.83203125" style="2" bestFit="1" customWidth="1"/>
    <col min="9224" max="9224" width="7.5" style="2" customWidth="1"/>
    <col min="9225" max="9225" width="5.5" style="2" bestFit="1" customWidth="1"/>
    <col min="9226" max="9227" width="5.1640625" style="2" bestFit="1" customWidth="1"/>
    <col min="9228" max="9228" width="6.33203125" style="2" bestFit="1" customWidth="1"/>
    <col min="9229" max="9229" width="7.33203125" style="2" bestFit="1" customWidth="1"/>
    <col min="9230" max="9441" width="9.1640625" style="2"/>
    <col min="9442" max="9442" width="44.1640625" style="2" customWidth="1"/>
    <col min="9443" max="9443" width="6" style="2" customWidth="1"/>
    <col min="9444" max="9444" width="7.5" style="2" customWidth="1"/>
    <col min="9445" max="9445" width="7.6640625" style="2" bestFit="1" customWidth="1"/>
    <col min="9446" max="9446" width="6.5" style="2" bestFit="1" customWidth="1"/>
    <col min="9447" max="9447" width="9.83203125" style="2" bestFit="1" customWidth="1"/>
    <col min="9448" max="9448" width="6.5" style="2" bestFit="1" customWidth="1"/>
    <col min="9449" max="9449" width="5.5" style="2" bestFit="1" customWidth="1"/>
    <col min="9450" max="9450" width="5" style="2" bestFit="1" customWidth="1"/>
    <col min="9451" max="9451" width="4" style="2" bestFit="1" customWidth="1"/>
    <col min="9452" max="9452" width="4.33203125" style="2" bestFit="1" customWidth="1"/>
    <col min="9453" max="9453" width="4.5" style="2" bestFit="1" customWidth="1"/>
    <col min="9454" max="9454" width="6.33203125" style="2" bestFit="1" customWidth="1"/>
    <col min="9455" max="9457" width="5" style="2" bestFit="1" customWidth="1"/>
    <col min="9458" max="9458" width="4" style="2" bestFit="1" customWidth="1"/>
    <col min="9459" max="9460" width="5.1640625" style="2" bestFit="1" customWidth="1"/>
    <col min="9461" max="9461" width="6.5" style="2" bestFit="1" customWidth="1"/>
    <col min="9462" max="9462" width="5.33203125" style="2" bestFit="1" customWidth="1"/>
    <col min="9463" max="9463" width="5.6640625" style="2" bestFit="1" customWidth="1"/>
    <col min="9464" max="9464" width="4.33203125" style="2" bestFit="1" customWidth="1"/>
    <col min="9465" max="9465" width="4.83203125" style="2" bestFit="1" customWidth="1"/>
    <col min="9466" max="9466" width="8.33203125" style="2" customWidth="1"/>
    <col min="9467" max="9467" width="8" style="2" customWidth="1"/>
    <col min="9468" max="9468" width="4" style="2" bestFit="1" customWidth="1"/>
    <col min="9469" max="9469" width="5.5" style="2" bestFit="1" customWidth="1"/>
    <col min="9470" max="9471" width="6.5" style="2" bestFit="1" customWidth="1"/>
    <col min="9472" max="9472" width="4.33203125" style="2" bestFit="1" customWidth="1"/>
    <col min="9473" max="9473" width="7" style="2" bestFit="1" customWidth="1"/>
    <col min="9474" max="9475" width="5.83203125" style="2" bestFit="1" customWidth="1"/>
    <col min="9476" max="9476" width="13.5" style="2" bestFit="1" customWidth="1"/>
    <col min="9477" max="9477" width="17.33203125" style="2" customWidth="1"/>
    <col min="9478" max="9478" width="8.1640625" style="2" bestFit="1" customWidth="1"/>
    <col min="9479" max="9479" width="5.83203125" style="2" bestFit="1" customWidth="1"/>
    <col min="9480" max="9480" width="7.5" style="2" customWidth="1"/>
    <col min="9481" max="9481" width="5.5" style="2" bestFit="1" customWidth="1"/>
    <col min="9482" max="9483" width="5.1640625" style="2" bestFit="1" customWidth="1"/>
    <col min="9484" max="9484" width="6.33203125" style="2" bestFit="1" customWidth="1"/>
    <col min="9485" max="9485" width="7.33203125" style="2" bestFit="1" customWidth="1"/>
    <col min="9486" max="9697" width="9.1640625" style="2"/>
    <col min="9698" max="9698" width="44.1640625" style="2" customWidth="1"/>
    <col min="9699" max="9699" width="6" style="2" customWidth="1"/>
    <col min="9700" max="9700" width="7.5" style="2" customWidth="1"/>
    <col min="9701" max="9701" width="7.6640625" style="2" bestFit="1" customWidth="1"/>
    <col min="9702" max="9702" width="6.5" style="2" bestFit="1" customWidth="1"/>
    <col min="9703" max="9703" width="9.83203125" style="2" bestFit="1" customWidth="1"/>
    <col min="9704" max="9704" width="6.5" style="2" bestFit="1" customWidth="1"/>
    <col min="9705" max="9705" width="5.5" style="2" bestFit="1" customWidth="1"/>
    <col min="9706" max="9706" width="5" style="2" bestFit="1" customWidth="1"/>
    <col min="9707" max="9707" width="4" style="2" bestFit="1" customWidth="1"/>
    <col min="9708" max="9708" width="4.33203125" style="2" bestFit="1" customWidth="1"/>
    <col min="9709" max="9709" width="4.5" style="2" bestFit="1" customWidth="1"/>
    <col min="9710" max="9710" width="6.33203125" style="2" bestFit="1" customWidth="1"/>
    <col min="9711" max="9713" width="5" style="2" bestFit="1" customWidth="1"/>
    <col min="9714" max="9714" width="4" style="2" bestFit="1" customWidth="1"/>
    <col min="9715" max="9716" width="5.1640625" style="2" bestFit="1" customWidth="1"/>
    <col min="9717" max="9717" width="6.5" style="2" bestFit="1" customWidth="1"/>
    <col min="9718" max="9718" width="5.33203125" style="2" bestFit="1" customWidth="1"/>
    <col min="9719" max="9719" width="5.6640625" style="2" bestFit="1" customWidth="1"/>
    <col min="9720" max="9720" width="4.33203125" style="2" bestFit="1" customWidth="1"/>
    <col min="9721" max="9721" width="4.83203125" style="2" bestFit="1" customWidth="1"/>
    <col min="9722" max="9722" width="8.33203125" style="2" customWidth="1"/>
    <col min="9723" max="9723" width="8" style="2" customWidth="1"/>
    <col min="9724" max="9724" width="4" style="2" bestFit="1" customWidth="1"/>
    <col min="9725" max="9725" width="5.5" style="2" bestFit="1" customWidth="1"/>
    <col min="9726" max="9727" width="6.5" style="2" bestFit="1" customWidth="1"/>
    <col min="9728" max="9728" width="4.33203125" style="2" bestFit="1" customWidth="1"/>
    <col min="9729" max="9729" width="7" style="2" bestFit="1" customWidth="1"/>
    <col min="9730" max="9731" width="5.83203125" style="2" bestFit="1" customWidth="1"/>
    <col min="9732" max="9732" width="13.5" style="2" bestFit="1" customWidth="1"/>
    <col min="9733" max="9733" width="17.33203125" style="2" customWidth="1"/>
    <col min="9734" max="9734" width="8.1640625" style="2" bestFit="1" customWidth="1"/>
    <col min="9735" max="9735" width="5.83203125" style="2" bestFit="1" customWidth="1"/>
    <col min="9736" max="9736" width="7.5" style="2" customWidth="1"/>
    <col min="9737" max="9737" width="5.5" style="2" bestFit="1" customWidth="1"/>
    <col min="9738" max="9739" width="5.1640625" style="2" bestFit="1" customWidth="1"/>
    <col min="9740" max="9740" width="6.33203125" style="2" bestFit="1" customWidth="1"/>
    <col min="9741" max="9741" width="7.33203125" style="2" bestFit="1" customWidth="1"/>
    <col min="9742" max="9953" width="9.1640625" style="2"/>
    <col min="9954" max="9954" width="44.1640625" style="2" customWidth="1"/>
    <col min="9955" max="9955" width="6" style="2" customWidth="1"/>
    <col min="9956" max="9956" width="7.5" style="2" customWidth="1"/>
    <col min="9957" max="9957" width="7.6640625" style="2" bestFit="1" customWidth="1"/>
    <col min="9958" max="9958" width="6.5" style="2" bestFit="1" customWidth="1"/>
    <col min="9959" max="9959" width="9.83203125" style="2" bestFit="1" customWidth="1"/>
    <col min="9960" max="9960" width="6.5" style="2" bestFit="1" customWidth="1"/>
    <col min="9961" max="9961" width="5.5" style="2" bestFit="1" customWidth="1"/>
    <col min="9962" max="9962" width="5" style="2" bestFit="1" customWidth="1"/>
    <col min="9963" max="9963" width="4" style="2" bestFit="1" customWidth="1"/>
    <col min="9964" max="9964" width="4.33203125" style="2" bestFit="1" customWidth="1"/>
    <col min="9965" max="9965" width="4.5" style="2" bestFit="1" customWidth="1"/>
    <col min="9966" max="9966" width="6.33203125" style="2" bestFit="1" customWidth="1"/>
    <col min="9967" max="9969" width="5" style="2" bestFit="1" customWidth="1"/>
    <col min="9970" max="9970" width="4" style="2" bestFit="1" customWidth="1"/>
    <col min="9971" max="9972" width="5.1640625" style="2" bestFit="1" customWidth="1"/>
    <col min="9973" max="9973" width="6.5" style="2" bestFit="1" customWidth="1"/>
    <col min="9974" max="9974" width="5.33203125" style="2" bestFit="1" customWidth="1"/>
    <col min="9975" max="9975" width="5.6640625" style="2" bestFit="1" customWidth="1"/>
    <col min="9976" max="9976" width="4.33203125" style="2" bestFit="1" customWidth="1"/>
    <col min="9977" max="9977" width="4.83203125" style="2" bestFit="1" customWidth="1"/>
    <col min="9978" max="9978" width="8.33203125" style="2" customWidth="1"/>
    <col min="9979" max="9979" width="8" style="2" customWidth="1"/>
    <col min="9980" max="9980" width="4" style="2" bestFit="1" customWidth="1"/>
    <col min="9981" max="9981" width="5.5" style="2" bestFit="1" customWidth="1"/>
    <col min="9982" max="9983" width="6.5" style="2" bestFit="1" customWidth="1"/>
    <col min="9984" max="9984" width="4.33203125" style="2" bestFit="1" customWidth="1"/>
    <col min="9985" max="9985" width="7" style="2" bestFit="1" customWidth="1"/>
    <col min="9986" max="9987" width="5.83203125" style="2" bestFit="1" customWidth="1"/>
    <col min="9988" max="9988" width="13.5" style="2" bestFit="1" customWidth="1"/>
    <col min="9989" max="9989" width="17.33203125" style="2" customWidth="1"/>
    <col min="9990" max="9990" width="8.1640625" style="2" bestFit="1" customWidth="1"/>
    <col min="9991" max="9991" width="5.83203125" style="2" bestFit="1" customWidth="1"/>
    <col min="9992" max="9992" width="7.5" style="2" customWidth="1"/>
    <col min="9993" max="9993" width="5.5" style="2" bestFit="1" customWidth="1"/>
    <col min="9994" max="9995" width="5.1640625" style="2" bestFit="1" customWidth="1"/>
    <col min="9996" max="9996" width="6.33203125" style="2" bestFit="1" customWidth="1"/>
    <col min="9997" max="9997" width="7.33203125" style="2" bestFit="1" customWidth="1"/>
    <col min="9998" max="10209" width="9.1640625" style="2"/>
    <col min="10210" max="10210" width="44.1640625" style="2" customWidth="1"/>
    <col min="10211" max="10211" width="6" style="2" customWidth="1"/>
    <col min="10212" max="10212" width="7.5" style="2" customWidth="1"/>
    <col min="10213" max="10213" width="7.6640625" style="2" bestFit="1" customWidth="1"/>
    <col min="10214" max="10214" width="6.5" style="2" bestFit="1" customWidth="1"/>
    <col min="10215" max="10215" width="9.83203125" style="2" bestFit="1" customWidth="1"/>
    <col min="10216" max="10216" width="6.5" style="2" bestFit="1" customWidth="1"/>
    <col min="10217" max="10217" width="5.5" style="2" bestFit="1" customWidth="1"/>
    <col min="10218" max="10218" width="5" style="2" bestFit="1" customWidth="1"/>
    <col min="10219" max="10219" width="4" style="2" bestFit="1" customWidth="1"/>
    <col min="10220" max="10220" width="4.33203125" style="2" bestFit="1" customWidth="1"/>
    <col min="10221" max="10221" width="4.5" style="2" bestFit="1" customWidth="1"/>
    <col min="10222" max="10222" width="6.33203125" style="2" bestFit="1" customWidth="1"/>
    <col min="10223" max="10225" width="5" style="2" bestFit="1" customWidth="1"/>
    <col min="10226" max="10226" width="4" style="2" bestFit="1" customWidth="1"/>
    <col min="10227" max="10228" width="5.1640625" style="2" bestFit="1" customWidth="1"/>
    <col min="10229" max="10229" width="6.5" style="2" bestFit="1" customWidth="1"/>
    <col min="10230" max="10230" width="5.33203125" style="2" bestFit="1" customWidth="1"/>
    <col min="10231" max="10231" width="5.6640625" style="2" bestFit="1" customWidth="1"/>
    <col min="10232" max="10232" width="4.33203125" style="2" bestFit="1" customWidth="1"/>
    <col min="10233" max="10233" width="4.83203125" style="2" bestFit="1" customWidth="1"/>
    <col min="10234" max="10234" width="8.33203125" style="2" customWidth="1"/>
    <col min="10235" max="10235" width="8" style="2" customWidth="1"/>
    <col min="10236" max="10236" width="4" style="2" bestFit="1" customWidth="1"/>
    <col min="10237" max="10237" width="5.5" style="2" bestFit="1" customWidth="1"/>
    <col min="10238" max="10239" width="6.5" style="2" bestFit="1" customWidth="1"/>
    <col min="10240" max="10240" width="4.33203125" style="2" bestFit="1" customWidth="1"/>
    <col min="10241" max="10241" width="7" style="2" bestFit="1" customWidth="1"/>
    <col min="10242" max="10243" width="5.83203125" style="2" bestFit="1" customWidth="1"/>
    <col min="10244" max="10244" width="13.5" style="2" bestFit="1" customWidth="1"/>
    <col min="10245" max="10245" width="17.33203125" style="2" customWidth="1"/>
    <col min="10246" max="10246" width="8.1640625" style="2" bestFit="1" customWidth="1"/>
    <col min="10247" max="10247" width="5.83203125" style="2" bestFit="1" customWidth="1"/>
    <col min="10248" max="10248" width="7.5" style="2" customWidth="1"/>
    <col min="10249" max="10249" width="5.5" style="2" bestFit="1" customWidth="1"/>
    <col min="10250" max="10251" width="5.1640625" style="2" bestFit="1" customWidth="1"/>
    <col min="10252" max="10252" width="6.33203125" style="2" bestFit="1" customWidth="1"/>
    <col min="10253" max="10253" width="7.33203125" style="2" bestFit="1" customWidth="1"/>
    <col min="10254" max="10465" width="9.1640625" style="2"/>
    <col min="10466" max="10466" width="44.1640625" style="2" customWidth="1"/>
    <col min="10467" max="10467" width="6" style="2" customWidth="1"/>
    <col min="10468" max="10468" width="7.5" style="2" customWidth="1"/>
    <col min="10469" max="10469" width="7.6640625" style="2" bestFit="1" customWidth="1"/>
    <col min="10470" max="10470" width="6.5" style="2" bestFit="1" customWidth="1"/>
    <col min="10471" max="10471" width="9.83203125" style="2" bestFit="1" customWidth="1"/>
    <col min="10472" max="10472" width="6.5" style="2" bestFit="1" customWidth="1"/>
    <col min="10473" max="10473" width="5.5" style="2" bestFit="1" customWidth="1"/>
    <col min="10474" max="10474" width="5" style="2" bestFit="1" customWidth="1"/>
    <col min="10475" max="10475" width="4" style="2" bestFit="1" customWidth="1"/>
    <col min="10476" max="10476" width="4.33203125" style="2" bestFit="1" customWidth="1"/>
    <col min="10477" max="10477" width="4.5" style="2" bestFit="1" customWidth="1"/>
    <col min="10478" max="10478" width="6.33203125" style="2" bestFit="1" customWidth="1"/>
    <col min="10479" max="10481" width="5" style="2" bestFit="1" customWidth="1"/>
    <col min="10482" max="10482" width="4" style="2" bestFit="1" customWidth="1"/>
    <col min="10483" max="10484" width="5.1640625" style="2" bestFit="1" customWidth="1"/>
    <col min="10485" max="10485" width="6.5" style="2" bestFit="1" customWidth="1"/>
    <col min="10486" max="10486" width="5.33203125" style="2" bestFit="1" customWidth="1"/>
    <col min="10487" max="10487" width="5.6640625" style="2" bestFit="1" customWidth="1"/>
    <col min="10488" max="10488" width="4.33203125" style="2" bestFit="1" customWidth="1"/>
    <col min="10489" max="10489" width="4.83203125" style="2" bestFit="1" customWidth="1"/>
    <col min="10490" max="10490" width="8.33203125" style="2" customWidth="1"/>
    <col min="10491" max="10491" width="8" style="2" customWidth="1"/>
    <col min="10492" max="10492" width="4" style="2" bestFit="1" customWidth="1"/>
    <col min="10493" max="10493" width="5.5" style="2" bestFit="1" customWidth="1"/>
    <col min="10494" max="10495" width="6.5" style="2" bestFit="1" customWidth="1"/>
    <col min="10496" max="10496" width="4.33203125" style="2" bestFit="1" customWidth="1"/>
    <col min="10497" max="10497" width="7" style="2" bestFit="1" customWidth="1"/>
    <col min="10498" max="10499" width="5.83203125" style="2" bestFit="1" customWidth="1"/>
    <col min="10500" max="10500" width="13.5" style="2" bestFit="1" customWidth="1"/>
    <col min="10501" max="10501" width="17.33203125" style="2" customWidth="1"/>
    <col min="10502" max="10502" width="8.1640625" style="2" bestFit="1" customWidth="1"/>
    <col min="10503" max="10503" width="5.83203125" style="2" bestFit="1" customWidth="1"/>
    <col min="10504" max="10504" width="7.5" style="2" customWidth="1"/>
    <col min="10505" max="10505" width="5.5" style="2" bestFit="1" customWidth="1"/>
    <col min="10506" max="10507" width="5.1640625" style="2" bestFit="1" customWidth="1"/>
    <col min="10508" max="10508" width="6.33203125" style="2" bestFit="1" customWidth="1"/>
    <col min="10509" max="10509" width="7.33203125" style="2" bestFit="1" customWidth="1"/>
    <col min="10510" max="10721" width="9.1640625" style="2"/>
    <col min="10722" max="10722" width="44.1640625" style="2" customWidth="1"/>
    <col min="10723" max="10723" width="6" style="2" customWidth="1"/>
    <col min="10724" max="10724" width="7.5" style="2" customWidth="1"/>
    <col min="10725" max="10725" width="7.6640625" style="2" bestFit="1" customWidth="1"/>
    <col min="10726" max="10726" width="6.5" style="2" bestFit="1" customWidth="1"/>
    <col min="10727" max="10727" width="9.83203125" style="2" bestFit="1" customWidth="1"/>
    <col min="10728" max="10728" width="6.5" style="2" bestFit="1" customWidth="1"/>
    <col min="10729" max="10729" width="5.5" style="2" bestFit="1" customWidth="1"/>
    <col min="10730" max="10730" width="5" style="2" bestFit="1" customWidth="1"/>
    <col min="10731" max="10731" width="4" style="2" bestFit="1" customWidth="1"/>
    <col min="10732" max="10732" width="4.33203125" style="2" bestFit="1" customWidth="1"/>
    <col min="10733" max="10733" width="4.5" style="2" bestFit="1" customWidth="1"/>
    <col min="10734" max="10734" width="6.33203125" style="2" bestFit="1" customWidth="1"/>
    <col min="10735" max="10737" width="5" style="2" bestFit="1" customWidth="1"/>
    <col min="10738" max="10738" width="4" style="2" bestFit="1" customWidth="1"/>
    <col min="10739" max="10740" width="5.1640625" style="2" bestFit="1" customWidth="1"/>
    <col min="10741" max="10741" width="6.5" style="2" bestFit="1" customWidth="1"/>
    <col min="10742" max="10742" width="5.33203125" style="2" bestFit="1" customWidth="1"/>
    <col min="10743" max="10743" width="5.6640625" style="2" bestFit="1" customWidth="1"/>
    <col min="10744" max="10744" width="4.33203125" style="2" bestFit="1" customWidth="1"/>
    <col min="10745" max="10745" width="4.83203125" style="2" bestFit="1" customWidth="1"/>
    <col min="10746" max="10746" width="8.33203125" style="2" customWidth="1"/>
    <col min="10747" max="10747" width="8" style="2" customWidth="1"/>
    <col min="10748" max="10748" width="4" style="2" bestFit="1" customWidth="1"/>
    <col min="10749" max="10749" width="5.5" style="2" bestFit="1" customWidth="1"/>
    <col min="10750" max="10751" width="6.5" style="2" bestFit="1" customWidth="1"/>
    <col min="10752" max="10752" width="4.33203125" style="2" bestFit="1" customWidth="1"/>
    <col min="10753" max="10753" width="7" style="2" bestFit="1" customWidth="1"/>
    <col min="10754" max="10755" width="5.83203125" style="2" bestFit="1" customWidth="1"/>
    <col min="10756" max="10756" width="13.5" style="2" bestFit="1" customWidth="1"/>
    <col min="10757" max="10757" width="17.33203125" style="2" customWidth="1"/>
    <col min="10758" max="10758" width="8.1640625" style="2" bestFit="1" customWidth="1"/>
    <col min="10759" max="10759" width="5.83203125" style="2" bestFit="1" customWidth="1"/>
    <col min="10760" max="10760" width="7.5" style="2" customWidth="1"/>
    <col min="10761" max="10761" width="5.5" style="2" bestFit="1" customWidth="1"/>
    <col min="10762" max="10763" width="5.1640625" style="2" bestFit="1" customWidth="1"/>
    <col min="10764" max="10764" width="6.33203125" style="2" bestFit="1" customWidth="1"/>
    <col min="10765" max="10765" width="7.33203125" style="2" bestFit="1" customWidth="1"/>
    <col min="10766" max="10977" width="9.1640625" style="2"/>
    <col min="10978" max="10978" width="44.1640625" style="2" customWidth="1"/>
    <col min="10979" max="10979" width="6" style="2" customWidth="1"/>
    <col min="10980" max="10980" width="7.5" style="2" customWidth="1"/>
    <col min="10981" max="10981" width="7.6640625" style="2" bestFit="1" customWidth="1"/>
    <col min="10982" max="10982" width="6.5" style="2" bestFit="1" customWidth="1"/>
    <col min="10983" max="10983" width="9.83203125" style="2" bestFit="1" customWidth="1"/>
    <col min="10984" max="10984" width="6.5" style="2" bestFit="1" customWidth="1"/>
    <col min="10985" max="10985" width="5.5" style="2" bestFit="1" customWidth="1"/>
    <col min="10986" max="10986" width="5" style="2" bestFit="1" customWidth="1"/>
    <col min="10987" max="10987" width="4" style="2" bestFit="1" customWidth="1"/>
    <col min="10988" max="10988" width="4.33203125" style="2" bestFit="1" customWidth="1"/>
    <col min="10989" max="10989" width="4.5" style="2" bestFit="1" customWidth="1"/>
    <col min="10990" max="10990" width="6.33203125" style="2" bestFit="1" customWidth="1"/>
    <col min="10991" max="10993" width="5" style="2" bestFit="1" customWidth="1"/>
    <col min="10994" max="10994" width="4" style="2" bestFit="1" customWidth="1"/>
    <col min="10995" max="10996" width="5.1640625" style="2" bestFit="1" customWidth="1"/>
    <col min="10997" max="10997" width="6.5" style="2" bestFit="1" customWidth="1"/>
    <col min="10998" max="10998" width="5.33203125" style="2" bestFit="1" customWidth="1"/>
    <col min="10999" max="10999" width="5.6640625" style="2" bestFit="1" customWidth="1"/>
    <col min="11000" max="11000" width="4.33203125" style="2" bestFit="1" customWidth="1"/>
    <col min="11001" max="11001" width="4.83203125" style="2" bestFit="1" customWidth="1"/>
    <col min="11002" max="11002" width="8.33203125" style="2" customWidth="1"/>
    <col min="11003" max="11003" width="8" style="2" customWidth="1"/>
    <col min="11004" max="11004" width="4" style="2" bestFit="1" customWidth="1"/>
    <col min="11005" max="11005" width="5.5" style="2" bestFit="1" customWidth="1"/>
    <col min="11006" max="11007" width="6.5" style="2" bestFit="1" customWidth="1"/>
    <col min="11008" max="11008" width="4.33203125" style="2" bestFit="1" customWidth="1"/>
    <col min="11009" max="11009" width="7" style="2" bestFit="1" customWidth="1"/>
    <col min="11010" max="11011" width="5.83203125" style="2" bestFit="1" customWidth="1"/>
    <col min="11012" max="11012" width="13.5" style="2" bestFit="1" customWidth="1"/>
    <col min="11013" max="11013" width="17.33203125" style="2" customWidth="1"/>
    <col min="11014" max="11014" width="8.1640625" style="2" bestFit="1" customWidth="1"/>
    <col min="11015" max="11015" width="5.83203125" style="2" bestFit="1" customWidth="1"/>
    <col min="11016" max="11016" width="7.5" style="2" customWidth="1"/>
    <col min="11017" max="11017" width="5.5" style="2" bestFit="1" customWidth="1"/>
    <col min="11018" max="11019" width="5.1640625" style="2" bestFit="1" customWidth="1"/>
    <col min="11020" max="11020" width="6.33203125" style="2" bestFit="1" customWidth="1"/>
    <col min="11021" max="11021" width="7.33203125" style="2" bestFit="1" customWidth="1"/>
    <col min="11022" max="11233" width="9.1640625" style="2"/>
    <col min="11234" max="11234" width="44.1640625" style="2" customWidth="1"/>
    <col min="11235" max="11235" width="6" style="2" customWidth="1"/>
    <col min="11236" max="11236" width="7.5" style="2" customWidth="1"/>
    <col min="11237" max="11237" width="7.6640625" style="2" bestFit="1" customWidth="1"/>
    <col min="11238" max="11238" width="6.5" style="2" bestFit="1" customWidth="1"/>
    <col min="11239" max="11239" width="9.83203125" style="2" bestFit="1" customWidth="1"/>
    <col min="11240" max="11240" width="6.5" style="2" bestFit="1" customWidth="1"/>
    <col min="11241" max="11241" width="5.5" style="2" bestFit="1" customWidth="1"/>
    <col min="11242" max="11242" width="5" style="2" bestFit="1" customWidth="1"/>
    <col min="11243" max="11243" width="4" style="2" bestFit="1" customWidth="1"/>
    <col min="11244" max="11244" width="4.33203125" style="2" bestFit="1" customWidth="1"/>
    <col min="11245" max="11245" width="4.5" style="2" bestFit="1" customWidth="1"/>
    <col min="11246" max="11246" width="6.33203125" style="2" bestFit="1" customWidth="1"/>
    <col min="11247" max="11249" width="5" style="2" bestFit="1" customWidth="1"/>
    <col min="11250" max="11250" width="4" style="2" bestFit="1" customWidth="1"/>
    <col min="11251" max="11252" width="5.1640625" style="2" bestFit="1" customWidth="1"/>
    <col min="11253" max="11253" width="6.5" style="2" bestFit="1" customWidth="1"/>
    <col min="11254" max="11254" width="5.33203125" style="2" bestFit="1" customWidth="1"/>
    <col min="11255" max="11255" width="5.6640625" style="2" bestFit="1" customWidth="1"/>
    <col min="11256" max="11256" width="4.33203125" style="2" bestFit="1" customWidth="1"/>
    <col min="11257" max="11257" width="4.83203125" style="2" bestFit="1" customWidth="1"/>
    <col min="11258" max="11258" width="8.33203125" style="2" customWidth="1"/>
    <col min="11259" max="11259" width="8" style="2" customWidth="1"/>
    <col min="11260" max="11260" width="4" style="2" bestFit="1" customWidth="1"/>
    <col min="11261" max="11261" width="5.5" style="2" bestFit="1" customWidth="1"/>
    <col min="11262" max="11263" width="6.5" style="2" bestFit="1" customWidth="1"/>
    <col min="11264" max="11264" width="4.33203125" style="2" bestFit="1" customWidth="1"/>
    <col min="11265" max="11265" width="7" style="2" bestFit="1" customWidth="1"/>
    <col min="11266" max="11267" width="5.83203125" style="2" bestFit="1" customWidth="1"/>
    <col min="11268" max="11268" width="13.5" style="2" bestFit="1" customWidth="1"/>
    <col min="11269" max="11269" width="17.33203125" style="2" customWidth="1"/>
    <col min="11270" max="11270" width="8.1640625" style="2" bestFit="1" customWidth="1"/>
    <col min="11271" max="11271" width="5.83203125" style="2" bestFit="1" customWidth="1"/>
    <col min="11272" max="11272" width="7.5" style="2" customWidth="1"/>
    <col min="11273" max="11273" width="5.5" style="2" bestFit="1" customWidth="1"/>
    <col min="11274" max="11275" width="5.1640625" style="2" bestFit="1" customWidth="1"/>
    <col min="11276" max="11276" width="6.33203125" style="2" bestFit="1" customWidth="1"/>
    <col min="11277" max="11277" width="7.33203125" style="2" bestFit="1" customWidth="1"/>
    <col min="11278" max="11489" width="9.1640625" style="2"/>
    <col min="11490" max="11490" width="44.1640625" style="2" customWidth="1"/>
    <col min="11491" max="11491" width="6" style="2" customWidth="1"/>
    <col min="11492" max="11492" width="7.5" style="2" customWidth="1"/>
    <col min="11493" max="11493" width="7.6640625" style="2" bestFit="1" customWidth="1"/>
    <col min="11494" max="11494" width="6.5" style="2" bestFit="1" customWidth="1"/>
    <col min="11495" max="11495" width="9.83203125" style="2" bestFit="1" customWidth="1"/>
    <col min="11496" max="11496" width="6.5" style="2" bestFit="1" customWidth="1"/>
    <col min="11497" max="11497" width="5.5" style="2" bestFit="1" customWidth="1"/>
    <col min="11498" max="11498" width="5" style="2" bestFit="1" customWidth="1"/>
    <col min="11499" max="11499" width="4" style="2" bestFit="1" customWidth="1"/>
    <col min="11500" max="11500" width="4.33203125" style="2" bestFit="1" customWidth="1"/>
    <col min="11501" max="11501" width="4.5" style="2" bestFit="1" customWidth="1"/>
    <col min="11502" max="11502" width="6.33203125" style="2" bestFit="1" customWidth="1"/>
    <col min="11503" max="11505" width="5" style="2" bestFit="1" customWidth="1"/>
    <col min="11506" max="11506" width="4" style="2" bestFit="1" customWidth="1"/>
    <col min="11507" max="11508" width="5.1640625" style="2" bestFit="1" customWidth="1"/>
    <col min="11509" max="11509" width="6.5" style="2" bestFit="1" customWidth="1"/>
    <col min="11510" max="11510" width="5.33203125" style="2" bestFit="1" customWidth="1"/>
    <col min="11511" max="11511" width="5.6640625" style="2" bestFit="1" customWidth="1"/>
    <col min="11512" max="11512" width="4.33203125" style="2" bestFit="1" customWidth="1"/>
    <col min="11513" max="11513" width="4.83203125" style="2" bestFit="1" customWidth="1"/>
    <col min="11514" max="11514" width="8.33203125" style="2" customWidth="1"/>
    <col min="11515" max="11515" width="8" style="2" customWidth="1"/>
    <col min="11516" max="11516" width="4" style="2" bestFit="1" customWidth="1"/>
    <col min="11517" max="11517" width="5.5" style="2" bestFit="1" customWidth="1"/>
    <col min="11518" max="11519" width="6.5" style="2" bestFit="1" customWidth="1"/>
    <col min="11520" max="11520" width="4.33203125" style="2" bestFit="1" customWidth="1"/>
    <col min="11521" max="11521" width="7" style="2" bestFit="1" customWidth="1"/>
    <col min="11522" max="11523" width="5.83203125" style="2" bestFit="1" customWidth="1"/>
    <col min="11524" max="11524" width="13.5" style="2" bestFit="1" customWidth="1"/>
    <col min="11525" max="11525" width="17.33203125" style="2" customWidth="1"/>
    <col min="11526" max="11526" width="8.1640625" style="2" bestFit="1" customWidth="1"/>
    <col min="11527" max="11527" width="5.83203125" style="2" bestFit="1" customWidth="1"/>
    <col min="11528" max="11528" width="7.5" style="2" customWidth="1"/>
    <col min="11529" max="11529" width="5.5" style="2" bestFit="1" customWidth="1"/>
    <col min="11530" max="11531" width="5.1640625" style="2" bestFit="1" customWidth="1"/>
    <col min="11532" max="11532" width="6.33203125" style="2" bestFit="1" customWidth="1"/>
    <col min="11533" max="11533" width="7.33203125" style="2" bestFit="1" customWidth="1"/>
    <col min="11534" max="11745" width="9.1640625" style="2"/>
    <col min="11746" max="11746" width="44.1640625" style="2" customWidth="1"/>
    <col min="11747" max="11747" width="6" style="2" customWidth="1"/>
    <col min="11748" max="11748" width="7.5" style="2" customWidth="1"/>
    <col min="11749" max="11749" width="7.6640625" style="2" bestFit="1" customWidth="1"/>
    <col min="11750" max="11750" width="6.5" style="2" bestFit="1" customWidth="1"/>
    <col min="11751" max="11751" width="9.83203125" style="2" bestFit="1" customWidth="1"/>
    <col min="11752" max="11752" width="6.5" style="2" bestFit="1" customWidth="1"/>
    <col min="11753" max="11753" width="5.5" style="2" bestFit="1" customWidth="1"/>
    <col min="11754" max="11754" width="5" style="2" bestFit="1" customWidth="1"/>
    <col min="11755" max="11755" width="4" style="2" bestFit="1" customWidth="1"/>
    <col min="11756" max="11756" width="4.33203125" style="2" bestFit="1" customWidth="1"/>
    <col min="11757" max="11757" width="4.5" style="2" bestFit="1" customWidth="1"/>
    <col min="11758" max="11758" width="6.33203125" style="2" bestFit="1" customWidth="1"/>
    <col min="11759" max="11761" width="5" style="2" bestFit="1" customWidth="1"/>
    <col min="11762" max="11762" width="4" style="2" bestFit="1" customWidth="1"/>
    <col min="11763" max="11764" width="5.1640625" style="2" bestFit="1" customWidth="1"/>
    <col min="11765" max="11765" width="6.5" style="2" bestFit="1" customWidth="1"/>
    <col min="11766" max="11766" width="5.33203125" style="2" bestFit="1" customWidth="1"/>
    <col min="11767" max="11767" width="5.6640625" style="2" bestFit="1" customWidth="1"/>
    <col min="11768" max="11768" width="4.33203125" style="2" bestFit="1" customWidth="1"/>
    <col min="11769" max="11769" width="4.83203125" style="2" bestFit="1" customWidth="1"/>
    <col min="11770" max="11770" width="8.33203125" style="2" customWidth="1"/>
    <col min="11771" max="11771" width="8" style="2" customWidth="1"/>
    <col min="11772" max="11772" width="4" style="2" bestFit="1" customWidth="1"/>
    <col min="11773" max="11773" width="5.5" style="2" bestFit="1" customWidth="1"/>
    <col min="11774" max="11775" width="6.5" style="2" bestFit="1" customWidth="1"/>
    <col min="11776" max="11776" width="4.33203125" style="2" bestFit="1" customWidth="1"/>
    <col min="11777" max="11777" width="7" style="2" bestFit="1" customWidth="1"/>
    <col min="11778" max="11779" width="5.83203125" style="2" bestFit="1" customWidth="1"/>
    <col min="11780" max="11780" width="13.5" style="2" bestFit="1" customWidth="1"/>
    <col min="11781" max="11781" width="17.33203125" style="2" customWidth="1"/>
    <col min="11782" max="11782" width="8.1640625" style="2" bestFit="1" customWidth="1"/>
    <col min="11783" max="11783" width="5.83203125" style="2" bestFit="1" customWidth="1"/>
    <col min="11784" max="11784" width="7.5" style="2" customWidth="1"/>
    <col min="11785" max="11785" width="5.5" style="2" bestFit="1" customWidth="1"/>
    <col min="11786" max="11787" width="5.1640625" style="2" bestFit="1" customWidth="1"/>
    <col min="11788" max="11788" width="6.33203125" style="2" bestFit="1" customWidth="1"/>
    <col min="11789" max="11789" width="7.33203125" style="2" bestFit="1" customWidth="1"/>
    <col min="11790" max="12001" width="9.1640625" style="2"/>
    <col min="12002" max="12002" width="44.1640625" style="2" customWidth="1"/>
    <col min="12003" max="12003" width="6" style="2" customWidth="1"/>
    <col min="12004" max="12004" width="7.5" style="2" customWidth="1"/>
    <col min="12005" max="12005" width="7.6640625" style="2" bestFit="1" customWidth="1"/>
    <col min="12006" max="12006" width="6.5" style="2" bestFit="1" customWidth="1"/>
    <col min="12007" max="12007" width="9.83203125" style="2" bestFit="1" customWidth="1"/>
    <col min="12008" max="12008" width="6.5" style="2" bestFit="1" customWidth="1"/>
    <col min="12009" max="12009" width="5.5" style="2" bestFit="1" customWidth="1"/>
    <col min="12010" max="12010" width="5" style="2" bestFit="1" customWidth="1"/>
    <col min="12011" max="12011" width="4" style="2" bestFit="1" customWidth="1"/>
    <col min="12012" max="12012" width="4.33203125" style="2" bestFit="1" customWidth="1"/>
    <col min="12013" max="12013" width="4.5" style="2" bestFit="1" customWidth="1"/>
    <col min="12014" max="12014" width="6.33203125" style="2" bestFit="1" customWidth="1"/>
    <col min="12015" max="12017" width="5" style="2" bestFit="1" customWidth="1"/>
    <col min="12018" max="12018" width="4" style="2" bestFit="1" customWidth="1"/>
    <col min="12019" max="12020" width="5.1640625" style="2" bestFit="1" customWidth="1"/>
    <col min="12021" max="12021" width="6.5" style="2" bestFit="1" customWidth="1"/>
    <col min="12022" max="12022" width="5.33203125" style="2" bestFit="1" customWidth="1"/>
    <col min="12023" max="12023" width="5.6640625" style="2" bestFit="1" customWidth="1"/>
    <col min="12024" max="12024" width="4.33203125" style="2" bestFit="1" customWidth="1"/>
    <col min="12025" max="12025" width="4.83203125" style="2" bestFit="1" customWidth="1"/>
    <col min="12026" max="12026" width="8.33203125" style="2" customWidth="1"/>
    <col min="12027" max="12027" width="8" style="2" customWidth="1"/>
    <col min="12028" max="12028" width="4" style="2" bestFit="1" customWidth="1"/>
    <col min="12029" max="12029" width="5.5" style="2" bestFit="1" customWidth="1"/>
    <col min="12030" max="12031" width="6.5" style="2" bestFit="1" customWidth="1"/>
    <col min="12032" max="12032" width="4.33203125" style="2" bestFit="1" customWidth="1"/>
    <col min="12033" max="12033" width="7" style="2" bestFit="1" customWidth="1"/>
    <col min="12034" max="12035" width="5.83203125" style="2" bestFit="1" customWidth="1"/>
    <col min="12036" max="12036" width="13.5" style="2" bestFit="1" customWidth="1"/>
    <col min="12037" max="12037" width="17.33203125" style="2" customWidth="1"/>
    <col min="12038" max="12038" width="8.1640625" style="2" bestFit="1" customWidth="1"/>
    <col min="12039" max="12039" width="5.83203125" style="2" bestFit="1" customWidth="1"/>
    <col min="12040" max="12040" width="7.5" style="2" customWidth="1"/>
    <col min="12041" max="12041" width="5.5" style="2" bestFit="1" customWidth="1"/>
    <col min="12042" max="12043" width="5.1640625" style="2" bestFit="1" customWidth="1"/>
    <col min="12044" max="12044" width="6.33203125" style="2" bestFit="1" customWidth="1"/>
    <col min="12045" max="12045" width="7.33203125" style="2" bestFit="1" customWidth="1"/>
    <col min="12046" max="12257" width="9.1640625" style="2"/>
    <col min="12258" max="12258" width="44.1640625" style="2" customWidth="1"/>
    <col min="12259" max="12259" width="6" style="2" customWidth="1"/>
    <col min="12260" max="12260" width="7.5" style="2" customWidth="1"/>
    <col min="12261" max="12261" width="7.6640625" style="2" bestFit="1" customWidth="1"/>
    <col min="12262" max="12262" width="6.5" style="2" bestFit="1" customWidth="1"/>
    <col min="12263" max="12263" width="9.83203125" style="2" bestFit="1" customWidth="1"/>
    <col min="12264" max="12264" width="6.5" style="2" bestFit="1" customWidth="1"/>
    <col min="12265" max="12265" width="5.5" style="2" bestFit="1" customWidth="1"/>
    <col min="12266" max="12266" width="5" style="2" bestFit="1" customWidth="1"/>
    <col min="12267" max="12267" width="4" style="2" bestFit="1" customWidth="1"/>
    <col min="12268" max="12268" width="4.33203125" style="2" bestFit="1" customWidth="1"/>
    <col min="12269" max="12269" width="4.5" style="2" bestFit="1" customWidth="1"/>
    <col min="12270" max="12270" width="6.33203125" style="2" bestFit="1" customWidth="1"/>
    <col min="12271" max="12273" width="5" style="2" bestFit="1" customWidth="1"/>
    <col min="12274" max="12274" width="4" style="2" bestFit="1" customWidth="1"/>
    <col min="12275" max="12276" width="5.1640625" style="2" bestFit="1" customWidth="1"/>
    <col min="12277" max="12277" width="6.5" style="2" bestFit="1" customWidth="1"/>
    <col min="12278" max="12278" width="5.33203125" style="2" bestFit="1" customWidth="1"/>
    <col min="12279" max="12279" width="5.6640625" style="2" bestFit="1" customWidth="1"/>
    <col min="12280" max="12280" width="4.33203125" style="2" bestFit="1" customWidth="1"/>
    <col min="12281" max="12281" width="4.83203125" style="2" bestFit="1" customWidth="1"/>
    <col min="12282" max="12282" width="8.33203125" style="2" customWidth="1"/>
    <col min="12283" max="12283" width="8" style="2" customWidth="1"/>
    <col min="12284" max="12284" width="4" style="2" bestFit="1" customWidth="1"/>
    <col min="12285" max="12285" width="5.5" style="2" bestFit="1" customWidth="1"/>
    <col min="12286" max="12287" width="6.5" style="2" bestFit="1" customWidth="1"/>
    <col min="12288" max="12288" width="4.33203125" style="2" bestFit="1" customWidth="1"/>
    <col min="12289" max="12289" width="7" style="2" bestFit="1" customWidth="1"/>
    <col min="12290" max="12291" width="5.83203125" style="2" bestFit="1" customWidth="1"/>
    <col min="12292" max="12292" width="13.5" style="2" bestFit="1" customWidth="1"/>
    <col min="12293" max="12293" width="17.33203125" style="2" customWidth="1"/>
    <col min="12294" max="12294" width="8.1640625" style="2" bestFit="1" customWidth="1"/>
    <col min="12295" max="12295" width="5.83203125" style="2" bestFit="1" customWidth="1"/>
    <col min="12296" max="12296" width="7.5" style="2" customWidth="1"/>
    <col min="12297" max="12297" width="5.5" style="2" bestFit="1" customWidth="1"/>
    <col min="12298" max="12299" width="5.1640625" style="2" bestFit="1" customWidth="1"/>
    <col min="12300" max="12300" width="6.33203125" style="2" bestFit="1" customWidth="1"/>
    <col min="12301" max="12301" width="7.33203125" style="2" bestFit="1" customWidth="1"/>
    <col min="12302" max="12513" width="9.1640625" style="2"/>
    <col min="12514" max="12514" width="44.1640625" style="2" customWidth="1"/>
    <col min="12515" max="12515" width="6" style="2" customWidth="1"/>
    <col min="12516" max="12516" width="7.5" style="2" customWidth="1"/>
    <col min="12517" max="12517" width="7.6640625" style="2" bestFit="1" customWidth="1"/>
    <col min="12518" max="12518" width="6.5" style="2" bestFit="1" customWidth="1"/>
    <col min="12519" max="12519" width="9.83203125" style="2" bestFit="1" customWidth="1"/>
    <col min="12520" max="12520" width="6.5" style="2" bestFit="1" customWidth="1"/>
    <col min="12521" max="12521" width="5.5" style="2" bestFit="1" customWidth="1"/>
    <col min="12522" max="12522" width="5" style="2" bestFit="1" customWidth="1"/>
    <col min="12523" max="12523" width="4" style="2" bestFit="1" customWidth="1"/>
    <col min="12524" max="12524" width="4.33203125" style="2" bestFit="1" customWidth="1"/>
    <col min="12525" max="12525" width="4.5" style="2" bestFit="1" customWidth="1"/>
    <col min="12526" max="12526" width="6.33203125" style="2" bestFit="1" customWidth="1"/>
    <col min="12527" max="12529" width="5" style="2" bestFit="1" customWidth="1"/>
    <col min="12530" max="12530" width="4" style="2" bestFit="1" customWidth="1"/>
    <col min="12531" max="12532" width="5.1640625" style="2" bestFit="1" customWidth="1"/>
    <col min="12533" max="12533" width="6.5" style="2" bestFit="1" customWidth="1"/>
    <col min="12534" max="12534" width="5.33203125" style="2" bestFit="1" customWidth="1"/>
    <col min="12535" max="12535" width="5.6640625" style="2" bestFit="1" customWidth="1"/>
    <col min="12536" max="12536" width="4.33203125" style="2" bestFit="1" customWidth="1"/>
    <col min="12537" max="12537" width="4.83203125" style="2" bestFit="1" customWidth="1"/>
    <col min="12538" max="12538" width="8.33203125" style="2" customWidth="1"/>
    <col min="12539" max="12539" width="8" style="2" customWidth="1"/>
    <col min="12540" max="12540" width="4" style="2" bestFit="1" customWidth="1"/>
    <col min="12541" max="12541" width="5.5" style="2" bestFit="1" customWidth="1"/>
    <col min="12542" max="12543" width="6.5" style="2" bestFit="1" customWidth="1"/>
    <col min="12544" max="12544" width="4.33203125" style="2" bestFit="1" customWidth="1"/>
    <col min="12545" max="12545" width="7" style="2" bestFit="1" customWidth="1"/>
    <col min="12546" max="12547" width="5.83203125" style="2" bestFit="1" customWidth="1"/>
    <col min="12548" max="12548" width="13.5" style="2" bestFit="1" customWidth="1"/>
    <col min="12549" max="12549" width="17.33203125" style="2" customWidth="1"/>
    <col min="12550" max="12550" width="8.1640625" style="2" bestFit="1" customWidth="1"/>
    <col min="12551" max="12551" width="5.83203125" style="2" bestFit="1" customWidth="1"/>
    <col min="12552" max="12552" width="7.5" style="2" customWidth="1"/>
    <col min="12553" max="12553" width="5.5" style="2" bestFit="1" customWidth="1"/>
    <col min="12554" max="12555" width="5.1640625" style="2" bestFit="1" customWidth="1"/>
    <col min="12556" max="12556" width="6.33203125" style="2" bestFit="1" customWidth="1"/>
    <col min="12557" max="12557" width="7.33203125" style="2" bestFit="1" customWidth="1"/>
    <col min="12558" max="12769" width="9.1640625" style="2"/>
    <col min="12770" max="12770" width="44.1640625" style="2" customWidth="1"/>
    <col min="12771" max="12771" width="6" style="2" customWidth="1"/>
    <col min="12772" max="12772" width="7.5" style="2" customWidth="1"/>
    <col min="12773" max="12773" width="7.6640625" style="2" bestFit="1" customWidth="1"/>
    <col min="12774" max="12774" width="6.5" style="2" bestFit="1" customWidth="1"/>
    <col min="12775" max="12775" width="9.83203125" style="2" bestFit="1" customWidth="1"/>
    <col min="12776" max="12776" width="6.5" style="2" bestFit="1" customWidth="1"/>
    <col min="12777" max="12777" width="5.5" style="2" bestFit="1" customWidth="1"/>
    <col min="12778" max="12778" width="5" style="2" bestFit="1" customWidth="1"/>
    <col min="12779" max="12779" width="4" style="2" bestFit="1" customWidth="1"/>
    <col min="12780" max="12780" width="4.33203125" style="2" bestFit="1" customWidth="1"/>
    <col min="12781" max="12781" width="4.5" style="2" bestFit="1" customWidth="1"/>
    <col min="12782" max="12782" width="6.33203125" style="2" bestFit="1" customWidth="1"/>
    <col min="12783" max="12785" width="5" style="2" bestFit="1" customWidth="1"/>
    <col min="12786" max="12786" width="4" style="2" bestFit="1" customWidth="1"/>
    <col min="12787" max="12788" width="5.1640625" style="2" bestFit="1" customWidth="1"/>
    <col min="12789" max="12789" width="6.5" style="2" bestFit="1" customWidth="1"/>
    <col min="12790" max="12790" width="5.33203125" style="2" bestFit="1" customWidth="1"/>
    <col min="12791" max="12791" width="5.6640625" style="2" bestFit="1" customWidth="1"/>
    <col min="12792" max="12792" width="4.33203125" style="2" bestFit="1" customWidth="1"/>
    <col min="12793" max="12793" width="4.83203125" style="2" bestFit="1" customWidth="1"/>
    <col min="12794" max="12794" width="8.33203125" style="2" customWidth="1"/>
    <col min="12795" max="12795" width="8" style="2" customWidth="1"/>
    <col min="12796" max="12796" width="4" style="2" bestFit="1" customWidth="1"/>
    <col min="12797" max="12797" width="5.5" style="2" bestFit="1" customWidth="1"/>
    <col min="12798" max="12799" width="6.5" style="2" bestFit="1" customWidth="1"/>
    <col min="12800" max="12800" width="4.33203125" style="2" bestFit="1" customWidth="1"/>
    <col min="12801" max="12801" width="7" style="2" bestFit="1" customWidth="1"/>
    <col min="12802" max="12803" width="5.83203125" style="2" bestFit="1" customWidth="1"/>
    <col min="12804" max="12804" width="13.5" style="2" bestFit="1" customWidth="1"/>
    <col min="12805" max="12805" width="17.33203125" style="2" customWidth="1"/>
    <col min="12806" max="12806" width="8.1640625" style="2" bestFit="1" customWidth="1"/>
    <col min="12807" max="12807" width="5.83203125" style="2" bestFit="1" customWidth="1"/>
    <col min="12808" max="12808" width="7.5" style="2" customWidth="1"/>
    <col min="12809" max="12809" width="5.5" style="2" bestFit="1" customWidth="1"/>
    <col min="12810" max="12811" width="5.1640625" style="2" bestFit="1" customWidth="1"/>
    <col min="12812" max="12812" width="6.33203125" style="2" bestFit="1" customWidth="1"/>
    <col min="12813" max="12813" width="7.33203125" style="2" bestFit="1" customWidth="1"/>
    <col min="12814" max="13025" width="9.1640625" style="2"/>
    <col min="13026" max="13026" width="44.1640625" style="2" customWidth="1"/>
    <col min="13027" max="13027" width="6" style="2" customWidth="1"/>
    <col min="13028" max="13028" width="7.5" style="2" customWidth="1"/>
    <col min="13029" max="13029" width="7.6640625" style="2" bestFit="1" customWidth="1"/>
    <col min="13030" max="13030" width="6.5" style="2" bestFit="1" customWidth="1"/>
    <col min="13031" max="13031" width="9.83203125" style="2" bestFit="1" customWidth="1"/>
    <col min="13032" max="13032" width="6.5" style="2" bestFit="1" customWidth="1"/>
    <col min="13033" max="13033" width="5.5" style="2" bestFit="1" customWidth="1"/>
    <col min="13034" max="13034" width="5" style="2" bestFit="1" customWidth="1"/>
    <col min="13035" max="13035" width="4" style="2" bestFit="1" customWidth="1"/>
    <col min="13036" max="13036" width="4.33203125" style="2" bestFit="1" customWidth="1"/>
    <col min="13037" max="13037" width="4.5" style="2" bestFit="1" customWidth="1"/>
    <col min="13038" max="13038" width="6.33203125" style="2" bestFit="1" customWidth="1"/>
    <col min="13039" max="13041" width="5" style="2" bestFit="1" customWidth="1"/>
    <col min="13042" max="13042" width="4" style="2" bestFit="1" customWidth="1"/>
    <col min="13043" max="13044" width="5.1640625" style="2" bestFit="1" customWidth="1"/>
    <col min="13045" max="13045" width="6.5" style="2" bestFit="1" customWidth="1"/>
    <col min="13046" max="13046" width="5.33203125" style="2" bestFit="1" customWidth="1"/>
    <col min="13047" max="13047" width="5.6640625" style="2" bestFit="1" customWidth="1"/>
    <col min="13048" max="13048" width="4.33203125" style="2" bestFit="1" customWidth="1"/>
    <col min="13049" max="13049" width="4.83203125" style="2" bestFit="1" customWidth="1"/>
    <col min="13050" max="13050" width="8.33203125" style="2" customWidth="1"/>
    <col min="13051" max="13051" width="8" style="2" customWidth="1"/>
    <col min="13052" max="13052" width="4" style="2" bestFit="1" customWidth="1"/>
    <col min="13053" max="13053" width="5.5" style="2" bestFit="1" customWidth="1"/>
    <col min="13054" max="13055" width="6.5" style="2" bestFit="1" customWidth="1"/>
    <col min="13056" max="13056" width="4.33203125" style="2" bestFit="1" customWidth="1"/>
    <col min="13057" max="13057" width="7" style="2" bestFit="1" customWidth="1"/>
    <col min="13058" max="13059" width="5.83203125" style="2" bestFit="1" customWidth="1"/>
    <col min="13060" max="13060" width="13.5" style="2" bestFit="1" customWidth="1"/>
    <col min="13061" max="13061" width="17.33203125" style="2" customWidth="1"/>
    <col min="13062" max="13062" width="8.1640625" style="2" bestFit="1" customWidth="1"/>
    <col min="13063" max="13063" width="5.83203125" style="2" bestFit="1" customWidth="1"/>
    <col min="13064" max="13064" width="7.5" style="2" customWidth="1"/>
    <col min="13065" max="13065" width="5.5" style="2" bestFit="1" customWidth="1"/>
    <col min="13066" max="13067" width="5.1640625" style="2" bestFit="1" customWidth="1"/>
    <col min="13068" max="13068" width="6.33203125" style="2" bestFit="1" customWidth="1"/>
    <col min="13069" max="13069" width="7.33203125" style="2" bestFit="1" customWidth="1"/>
    <col min="13070" max="13281" width="9.1640625" style="2"/>
    <col min="13282" max="13282" width="44.1640625" style="2" customWidth="1"/>
    <col min="13283" max="13283" width="6" style="2" customWidth="1"/>
    <col min="13284" max="13284" width="7.5" style="2" customWidth="1"/>
    <col min="13285" max="13285" width="7.6640625" style="2" bestFit="1" customWidth="1"/>
    <col min="13286" max="13286" width="6.5" style="2" bestFit="1" customWidth="1"/>
    <col min="13287" max="13287" width="9.83203125" style="2" bestFit="1" customWidth="1"/>
    <col min="13288" max="13288" width="6.5" style="2" bestFit="1" customWidth="1"/>
    <col min="13289" max="13289" width="5.5" style="2" bestFit="1" customWidth="1"/>
    <col min="13290" max="13290" width="5" style="2" bestFit="1" customWidth="1"/>
    <col min="13291" max="13291" width="4" style="2" bestFit="1" customWidth="1"/>
    <col min="13292" max="13292" width="4.33203125" style="2" bestFit="1" customWidth="1"/>
    <col min="13293" max="13293" width="4.5" style="2" bestFit="1" customWidth="1"/>
    <col min="13294" max="13294" width="6.33203125" style="2" bestFit="1" customWidth="1"/>
    <col min="13295" max="13297" width="5" style="2" bestFit="1" customWidth="1"/>
    <col min="13298" max="13298" width="4" style="2" bestFit="1" customWidth="1"/>
    <col min="13299" max="13300" width="5.1640625" style="2" bestFit="1" customWidth="1"/>
    <col min="13301" max="13301" width="6.5" style="2" bestFit="1" customWidth="1"/>
    <col min="13302" max="13302" width="5.33203125" style="2" bestFit="1" customWidth="1"/>
    <col min="13303" max="13303" width="5.6640625" style="2" bestFit="1" customWidth="1"/>
    <col min="13304" max="13304" width="4.33203125" style="2" bestFit="1" customWidth="1"/>
    <col min="13305" max="13305" width="4.83203125" style="2" bestFit="1" customWidth="1"/>
    <col min="13306" max="13306" width="8.33203125" style="2" customWidth="1"/>
    <col min="13307" max="13307" width="8" style="2" customWidth="1"/>
    <col min="13308" max="13308" width="4" style="2" bestFit="1" customWidth="1"/>
    <col min="13309" max="13309" width="5.5" style="2" bestFit="1" customWidth="1"/>
    <col min="13310" max="13311" width="6.5" style="2" bestFit="1" customWidth="1"/>
    <col min="13312" max="13312" width="4.33203125" style="2" bestFit="1" customWidth="1"/>
    <col min="13313" max="13313" width="7" style="2" bestFit="1" customWidth="1"/>
    <col min="13314" max="13315" width="5.83203125" style="2" bestFit="1" customWidth="1"/>
    <col min="13316" max="13316" width="13.5" style="2" bestFit="1" customWidth="1"/>
    <col min="13317" max="13317" width="17.33203125" style="2" customWidth="1"/>
    <col min="13318" max="13318" width="8.1640625" style="2" bestFit="1" customWidth="1"/>
    <col min="13319" max="13319" width="5.83203125" style="2" bestFit="1" customWidth="1"/>
    <col min="13320" max="13320" width="7.5" style="2" customWidth="1"/>
    <col min="13321" max="13321" width="5.5" style="2" bestFit="1" customWidth="1"/>
    <col min="13322" max="13323" width="5.1640625" style="2" bestFit="1" customWidth="1"/>
    <col min="13324" max="13324" width="6.33203125" style="2" bestFit="1" customWidth="1"/>
    <col min="13325" max="13325" width="7.33203125" style="2" bestFit="1" customWidth="1"/>
    <col min="13326" max="13537" width="9.1640625" style="2"/>
    <col min="13538" max="13538" width="44.1640625" style="2" customWidth="1"/>
    <col min="13539" max="13539" width="6" style="2" customWidth="1"/>
    <col min="13540" max="13540" width="7.5" style="2" customWidth="1"/>
    <col min="13541" max="13541" width="7.6640625" style="2" bestFit="1" customWidth="1"/>
    <col min="13542" max="13542" width="6.5" style="2" bestFit="1" customWidth="1"/>
    <col min="13543" max="13543" width="9.83203125" style="2" bestFit="1" customWidth="1"/>
    <col min="13544" max="13544" width="6.5" style="2" bestFit="1" customWidth="1"/>
    <col min="13545" max="13545" width="5.5" style="2" bestFit="1" customWidth="1"/>
    <col min="13546" max="13546" width="5" style="2" bestFit="1" customWidth="1"/>
    <col min="13547" max="13547" width="4" style="2" bestFit="1" customWidth="1"/>
    <col min="13548" max="13548" width="4.33203125" style="2" bestFit="1" customWidth="1"/>
    <col min="13549" max="13549" width="4.5" style="2" bestFit="1" customWidth="1"/>
    <col min="13550" max="13550" width="6.33203125" style="2" bestFit="1" customWidth="1"/>
    <col min="13551" max="13553" width="5" style="2" bestFit="1" customWidth="1"/>
    <col min="13554" max="13554" width="4" style="2" bestFit="1" customWidth="1"/>
    <col min="13555" max="13556" width="5.1640625" style="2" bestFit="1" customWidth="1"/>
    <col min="13557" max="13557" width="6.5" style="2" bestFit="1" customWidth="1"/>
    <col min="13558" max="13558" width="5.33203125" style="2" bestFit="1" customWidth="1"/>
    <col min="13559" max="13559" width="5.6640625" style="2" bestFit="1" customWidth="1"/>
    <col min="13560" max="13560" width="4.33203125" style="2" bestFit="1" customWidth="1"/>
    <col min="13561" max="13561" width="4.83203125" style="2" bestFit="1" customWidth="1"/>
    <col min="13562" max="13562" width="8.33203125" style="2" customWidth="1"/>
    <col min="13563" max="13563" width="8" style="2" customWidth="1"/>
    <col min="13564" max="13564" width="4" style="2" bestFit="1" customWidth="1"/>
    <col min="13565" max="13565" width="5.5" style="2" bestFit="1" customWidth="1"/>
    <col min="13566" max="13567" width="6.5" style="2" bestFit="1" customWidth="1"/>
    <col min="13568" max="13568" width="4.33203125" style="2" bestFit="1" customWidth="1"/>
    <col min="13569" max="13569" width="7" style="2" bestFit="1" customWidth="1"/>
    <col min="13570" max="13571" width="5.83203125" style="2" bestFit="1" customWidth="1"/>
    <col min="13572" max="13572" width="13.5" style="2" bestFit="1" customWidth="1"/>
    <col min="13573" max="13573" width="17.33203125" style="2" customWidth="1"/>
    <col min="13574" max="13574" width="8.1640625" style="2" bestFit="1" customWidth="1"/>
    <col min="13575" max="13575" width="5.83203125" style="2" bestFit="1" customWidth="1"/>
    <col min="13576" max="13576" width="7.5" style="2" customWidth="1"/>
    <col min="13577" max="13577" width="5.5" style="2" bestFit="1" customWidth="1"/>
    <col min="13578" max="13579" width="5.1640625" style="2" bestFit="1" customWidth="1"/>
    <col min="13580" max="13580" width="6.33203125" style="2" bestFit="1" customWidth="1"/>
    <col min="13581" max="13581" width="7.33203125" style="2" bestFit="1" customWidth="1"/>
    <col min="13582" max="13793" width="9.1640625" style="2"/>
    <col min="13794" max="13794" width="44.1640625" style="2" customWidth="1"/>
    <col min="13795" max="13795" width="6" style="2" customWidth="1"/>
    <col min="13796" max="13796" width="7.5" style="2" customWidth="1"/>
    <col min="13797" max="13797" width="7.6640625" style="2" bestFit="1" customWidth="1"/>
    <col min="13798" max="13798" width="6.5" style="2" bestFit="1" customWidth="1"/>
    <col min="13799" max="13799" width="9.83203125" style="2" bestFit="1" customWidth="1"/>
    <col min="13800" max="13800" width="6.5" style="2" bestFit="1" customWidth="1"/>
    <col min="13801" max="13801" width="5.5" style="2" bestFit="1" customWidth="1"/>
    <col min="13802" max="13802" width="5" style="2" bestFit="1" customWidth="1"/>
    <col min="13803" max="13803" width="4" style="2" bestFit="1" customWidth="1"/>
    <col min="13804" max="13804" width="4.33203125" style="2" bestFit="1" customWidth="1"/>
    <col min="13805" max="13805" width="4.5" style="2" bestFit="1" customWidth="1"/>
    <col min="13806" max="13806" width="6.33203125" style="2" bestFit="1" customWidth="1"/>
    <col min="13807" max="13809" width="5" style="2" bestFit="1" customWidth="1"/>
    <col min="13810" max="13810" width="4" style="2" bestFit="1" customWidth="1"/>
    <col min="13811" max="13812" width="5.1640625" style="2" bestFit="1" customWidth="1"/>
    <col min="13813" max="13813" width="6.5" style="2" bestFit="1" customWidth="1"/>
    <col min="13814" max="13814" width="5.33203125" style="2" bestFit="1" customWidth="1"/>
    <col min="13815" max="13815" width="5.6640625" style="2" bestFit="1" customWidth="1"/>
    <col min="13816" max="13816" width="4.33203125" style="2" bestFit="1" customWidth="1"/>
    <col min="13817" max="13817" width="4.83203125" style="2" bestFit="1" customWidth="1"/>
    <col min="13818" max="13818" width="8.33203125" style="2" customWidth="1"/>
    <col min="13819" max="13819" width="8" style="2" customWidth="1"/>
    <col min="13820" max="13820" width="4" style="2" bestFit="1" customWidth="1"/>
    <col min="13821" max="13821" width="5.5" style="2" bestFit="1" customWidth="1"/>
    <col min="13822" max="13823" width="6.5" style="2" bestFit="1" customWidth="1"/>
    <col min="13824" max="13824" width="4.33203125" style="2" bestFit="1" customWidth="1"/>
    <col min="13825" max="13825" width="7" style="2" bestFit="1" customWidth="1"/>
    <col min="13826" max="13827" width="5.83203125" style="2" bestFit="1" customWidth="1"/>
    <col min="13828" max="13828" width="13.5" style="2" bestFit="1" customWidth="1"/>
    <col min="13829" max="13829" width="17.33203125" style="2" customWidth="1"/>
    <col min="13830" max="13830" width="8.1640625" style="2" bestFit="1" customWidth="1"/>
    <col min="13831" max="13831" width="5.83203125" style="2" bestFit="1" customWidth="1"/>
    <col min="13832" max="13832" width="7.5" style="2" customWidth="1"/>
    <col min="13833" max="13833" width="5.5" style="2" bestFit="1" customWidth="1"/>
    <col min="13834" max="13835" width="5.1640625" style="2" bestFit="1" customWidth="1"/>
    <col min="13836" max="13836" width="6.33203125" style="2" bestFit="1" customWidth="1"/>
    <col min="13837" max="13837" width="7.33203125" style="2" bestFit="1" customWidth="1"/>
    <col min="13838" max="14049" width="9.1640625" style="2"/>
    <col min="14050" max="14050" width="44.1640625" style="2" customWidth="1"/>
    <col min="14051" max="14051" width="6" style="2" customWidth="1"/>
    <col min="14052" max="14052" width="7.5" style="2" customWidth="1"/>
    <col min="14053" max="14053" width="7.6640625" style="2" bestFit="1" customWidth="1"/>
    <col min="14054" max="14054" width="6.5" style="2" bestFit="1" customWidth="1"/>
    <col min="14055" max="14055" width="9.83203125" style="2" bestFit="1" customWidth="1"/>
    <col min="14056" max="14056" width="6.5" style="2" bestFit="1" customWidth="1"/>
    <col min="14057" max="14057" width="5.5" style="2" bestFit="1" customWidth="1"/>
    <col min="14058" max="14058" width="5" style="2" bestFit="1" customWidth="1"/>
    <col min="14059" max="14059" width="4" style="2" bestFit="1" customWidth="1"/>
    <col min="14060" max="14060" width="4.33203125" style="2" bestFit="1" customWidth="1"/>
    <col min="14061" max="14061" width="4.5" style="2" bestFit="1" customWidth="1"/>
    <col min="14062" max="14062" width="6.33203125" style="2" bestFit="1" customWidth="1"/>
    <col min="14063" max="14065" width="5" style="2" bestFit="1" customWidth="1"/>
    <col min="14066" max="14066" width="4" style="2" bestFit="1" customWidth="1"/>
    <col min="14067" max="14068" width="5.1640625" style="2" bestFit="1" customWidth="1"/>
    <col min="14069" max="14069" width="6.5" style="2" bestFit="1" customWidth="1"/>
    <col min="14070" max="14070" width="5.33203125" style="2" bestFit="1" customWidth="1"/>
    <col min="14071" max="14071" width="5.6640625" style="2" bestFit="1" customWidth="1"/>
    <col min="14072" max="14072" width="4.33203125" style="2" bestFit="1" customWidth="1"/>
    <col min="14073" max="14073" width="4.83203125" style="2" bestFit="1" customWidth="1"/>
    <col min="14074" max="14074" width="8.33203125" style="2" customWidth="1"/>
    <col min="14075" max="14075" width="8" style="2" customWidth="1"/>
    <col min="14076" max="14076" width="4" style="2" bestFit="1" customWidth="1"/>
    <col min="14077" max="14077" width="5.5" style="2" bestFit="1" customWidth="1"/>
    <col min="14078" max="14079" width="6.5" style="2" bestFit="1" customWidth="1"/>
    <col min="14080" max="14080" width="4.33203125" style="2" bestFit="1" customWidth="1"/>
    <col min="14081" max="14081" width="7" style="2" bestFit="1" customWidth="1"/>
    <col min="14082" max="14083" width="5.83203125" style="2" bestFit="1" customWidth="1"/>
    <col min="14084" max="14084" width="13.5" style="2" bestFit="1" customWidth="1"/>
    <col min="14085" max="14085" width="17.33203125" style="2" customWidth="1"/>
    <col min="14086" max="14086" width="8.1640625" style="2" bestFit="1" customWidth="1"/>
    <col min="14087" max="14087" width="5.83203125" style="2" bestFit="1" customWidth="1"/>
    <col min="14088" max="14088" width="7.5" style="2" customWidth="1"/>
    <col min="14089" max="14089" width="5.5" style="2" bestFit="1" customWidth="1"/>
    <col min="14090" max="14091" width="5.1640625" style="2" bestFit="1" customWidth="1"/>
    <col min="14092" max="14092" width="6.33203125" style="2" bestFit="1" customWidth="1"/>
    <col min="14093" max="14093" width="7.33203125" style="2" bestFit="1" customWidth="1"/>
    <col min="14094" max="14305" width="9.1640625" style="2"/>
    <col min="14306" max="14306" width="44.1640625" style="2" customWidth="1"/>
    <col min="14307" max="14307" width="6" style="2" customWidth="1"/>
    <col min="14308" max="14308" width="7.5" style="2" customWidth="1"/>
    <col min="14309" max="14309" width="7.6640625" style="2" bestFit="1" customWidth="1"/>
    <col min="14310" max="14310" width="6.5" style="2" bestFit="1" customWidth="1"/>
    <col min="14311" max="14311" width="9.83203125" style="2" bestFit="1" customWidth="1"/>
    <col min="14312" max="14312" width="6.5" style="2" bestFit="1" customWidth="1"/>
    <col min="14313" max="14313" width="5.5" style="2" bestFit="1" customWidth="1"/>
    <col min="14314" max="14314" width="5" style="2" bestFit="1" customWidth="1"/>
    <col min="14315" max="14315" width="4" style="2" bestFit="1" customWidth="1"/>
    <col min="14316" max="14316" width="4.33203125" style="2" bestFit="1" customWidth="1"/>
    <col min="14317" max="14317" width="4.5" style="2" bestFit="1" customWidth="1"/>
    <col min="14318" max="14318" width="6.33203125" style="2" bestFit="1" customWidth="1"/>
    <col min="14319" max="14321" width="5" style="2" bestFit="1" customWidth="1"/>
    <col min="14322" max="14322" width="4" style="2" bestFit="1" customWidth="1"/>
    <col min="14323" max="14324" width="5.1640625" style="2" bestFit="1" customWidth="1"/>
    <col min="14325" max="14325" width="6.5" style="2" bestFit="1" customWidth="1"/>
    <col min="14326" max="14326" width="5.33203125" style="2" bestFit="1" customWidth="1"/>
    <col min="14327" max="14327" width="5.6640625" style="2" bestFit="1" customWidth="1"/>
    <col min="14328" max="14328" width="4.33203125" style="2" bestFit="1" customWidth="1"/>
    <col min="14329" max="14329" width="4.83203125" style="2" bestFit="1" customWidth="1"/>
    <col min="14330" max="14330" width="8.33203125" style="2" customWidth="1"/>
    <col min="14331" max="14331" width="8" style="2" customWidth="1"/>
    <col min="14332" max="14332" width="4" style="2" bestFit="1" customWidth="1"/>
    <col min="14333" max="14333" width="5.5" style="2" bestFit="1" customWidth="1"/>
    <col min="14334" max="14335" width="6.5" style="2" bestFit="1" customWidth="1"/>
    <col min="14336" max="14336" width="4.33203125" style="2" bestFit="1" customWidth="1"/>
    <col min="14337" max="14337" width="7" style="2" bestFit="1" customWidth="1"/>
    <col min="14338" max="14339" width="5.83203125" style="2" bestFit="1" customWidth="1"/>
    <col min="14340" max="14340" width="13.5" style="2" bestFit="1" customWidth="1"/>
    <col min="14341" max="14341" width="17.33203125" style="2" customWidth="1"/>
    <col min="14342" max="14342" width="8.1640625" style="2" bestFit="1" customWidth="1"/>
    <col min="14343" max="14343" width="5.83203125" style="2" bestFit="1" customWidth="1"/>
    <col min="14344" max="14344" width="7.5" style="2" customWidth="1"/>
    <col min="14345" max="14345" width="5.5" style="2" bestFit="1" customWidth="1"/>
    <col min="14346" max="14347" width="5.1640625" style="2" bestFit="1" customWidth="1"/>
    <col min="14348" max="14348" width="6.33203125" style="2" bestFit="1" customWidth="1"/>
    <col min="14349" max="14349" width="7.33203125" style="2" bestFit="1" customWidth="1"/>
    <col min="14350" max="14561" width="9.1640625" style="2"/>
    <col min="14562" max="14562" width="44.1640625" style="2" customWidth="1"/>
    <col min="14563" max="14563" width="6" style="2" customWidth="1"/>
    <col min="14564" max="14564" width="7.5" style="2" customWidth="1"/>
    <col min="14565" max="14565" width="7.6640625" style="2" bestFit="1" customWidth="1"/>
    <col min="14566" max="14566" width="6.5" style="2" bestFit="1" customWidth="1"/>
    <col min="14567" max="14567" width="9.83203125" style="2" bestFit="1" customWidth="1"/>
    <col min="14568" max="14568" width="6.5" style="2" bestFit="1" customWidth="1"/>
    <col min="14569" max="14569" width="5.5" style="2" bestFit="1" customWidth="1"/>
    <col min="14570" max="14570" width="5" style="2" bestFit="1" customWidth="1"/>
    <col min="14571" max="14571" width="4" style="2" bestFit="1" customWidth="1"/>
    <col min="14572" max="14572" width="4.33203125" style="2" bestFit="1" customWidth="1"/>
    <col min="14573" max="14573" width="4.5" style="2" bestFit="1" customWidth="1"/>
    <col min="14574" max="14574" width="6.33203125" style="2" bestFit="1" customWidth="1"/>
    <col min="14575" max="14577" width="5" style="2" bestFit="1" customWidth="1"/>
    <col min="14578" max="14578" width="4" style="2" bestFit="1" customWidth="1"/>
    <col min="14579" max="14580" width="5.1640625" style="2" bestFit="1" customWidth="1"/>
    <col min="14581" max="14581" width="6.5" style="2" bestFit="1" customWidth="1"/>
    <col min="14582" max="14582" width="5.33203125" style="2" bestFit="1" customWidth="1"/>
    <col min="14583" max="14583" width="5.6640625" style="2" bestFit="1" customWidth="1"/>
    <col min="14584" max="14584" width="4.33203125" style="2" bestFit="1" customWidth="1"/>
    <col min="14585" max="14585" width="4.83203125" style="2" bestFit="1" customWidth="1"/>
    <col min="14586" max="14586" width="8.33203125" style="2" customWidth="1"/>
    <col min="14587" max="14587" width="8" style="2" customWidth="1"/>
    <col min="14588" max="14588" width="4" style="2" bestFit="1" customWidth="1"/>
    <col min="14589" max="14589" width="5.5" style="2" bestFit="1" customWidth="1"/>
    <col min="14590" max="14591" width="6.5" style="2" bestFit="1" customWidth="1"/>
    <col min="14592" max="14592" width="4.33203125" style="2" bestFit="1" customWidth="1"/>
    <col min="14593" max="14593" width="7" style="2" bestFit="1" customWidth="1"/>
    <col min="14594" max="14595" width="5.83203125" style="2" bestFit="1" customWidth="1"/>
    <col min="14596" max="14596" width="13.5" style="2" bestFit="1" customWidth="1"/>
    <col min="14597" max="14597" width="17.33203125" style="2" customWidth="1"/>
    <col min="14598" max="14598" width="8.1640625" style="2" bestFit="1" customWidth="1"/>
    <col min="14599" max="14599" width="5.83203125" style="2" bestFit="1" customWidth="1"/>
    <col min="14600" max="14600" width="7.5" style="2" customWidth="1"/>
    <col min="14601" max="14601" width="5.5" style="2" bestFit="1" customWidth="1"/>
    <col min="14602" max="14603" width="5.1640625" style="2" bestFit="1" customWidth="1"/>
    <col min="14604" max="14604" width="6.33203125" style="2" bestFit="1" customWidth="1"/>
    <col min="14605" max="14605" width="7.33203125" style="2" bestFit="1" customWidth="1"/>
    <col min="14606" max="14817" width="9.1640625" style="2"/>
    <col min="14818" max="14818" width="44.1640625" style="2" customWidth="1"/>
    <col min="14819" max="14819" width="6" style="2" customWidth="1"/>
    <col min="14820" max="14820" width="7.5" style="2" customWidth="1"/>
    <col min="14821" max="14821" width="7.6640625" style="2" bestFit="1" customWidth="1"/>
    <col min="14822" max="14822" width="6.5" style="2" bestFit="1" customWidth="1"/>
    <col min="14823" max="14823" width="9.83203125" style="2" bestFit="1" customWidth="1"/>
    <col min="14824" max="14824" width="6.5" style="2" bestFit="1" customWidth="1"/>
    <col min="14825" max="14825" width="5.5" style="2" bestFit="1" customWidth="1"/>
    <col min="14826" max="14826" width="5" style="2" bestFit="1" customWidth="1"/>
    <col min="14827" max="14827" width="4" style="2" bestFit="1" customWidth="1"/>
    <col min="14828" max="14828" width="4.33203125" style="2" bestFit="1" customWidth="1"/>
    <col min="14829" max="14829" width="4.5" style="2" bestFit="1" customWidth="1"/>
    <col min="14830" max="14830" width="6.33203125" style="2" bestFit="1" customWidth="1"/>
    <col min="14831" max="14833" width="5" style="2" bestFit="1" customWidth="1"/>
    <col min="14834" max="14834" width="4" style="2" bestFit="1" customWidth="1"/>
    <col min="14835" max="14836" width="5.1640625" style="2" bestFit="1" customWidth="1"/>
    <col min="14837" max="14837" width="6.5" style="2" bestFit="1" customWidth="1"/>
    <col min="14838" max="14838" width="5.33203125" style="2" bestFit="1" customWidth="1"/>
    <col min="14839" max="14839" width="5.6640625" style="2" bestFit="1" customWidth="1"/>
    <col min="14840" max="14840" width="4.33203125" style="2" bestFit="1" customWidth="1"/>
    <col min="14841" max="14841" width="4.83203125" style="2" bestFit="1" customWidth="1"/>
    <col min="14842" max="14842" width="8.33203125" style="2" customWidth="1"/>
    <col min="14843" max="14843" width="8" style="2" customWidth="1"/>
    <col min="14844" max="14844" width="4" style="2" bestFit="1" customWidth="1"/>
    <col min="14845" max="14845" width="5.5" style="2" bestFit="1" customWidth="1"/>
    <col min="14846" max="14847" width="6.5" style="2" bestFit="1" customWidth="1"/>
    <col min="14848" max="14848" width="4.33203125" style="2" bestFit="1" customWidth="1"/>
    <col min="14849" max="14849" width="7" style="2" bestFit="1" customWidth="1"/>
    <col min="14850" max="14851" width="5.83203125" style="2" bestFit="1" customWidth="1"/>
    <col min="14852" max="14852" width="13.5" style="2" bestFit="1" customWidth="1"/>
    <col min="14853" max="14853" width="17.33203125" style="2" customWidth="1"/>
    <col min="14854" max="14854" width="8.1640625" style="2" bestFit="1" customWidth="1"/>
    <col min="14855" max="14855" width="5.83203125" style="2" bestFit="1" customWidth="1"/>
    <col min="14856" max="14856" width="7.5" style="2" customWidth="1"/>
    <col min="14857" max="14857" width="5.5" style="2" bestFit="1" customWidth="1"/>
    <col min="14858" max="14859" width="5.1640625" style="2" bestFit="1" customWidth="1"/>
    <col min="14860" max="14860" width="6.33203125" style="2" bestFit="1" customWidth="1"/>
    <col min="14861" max="14861" width="7.33203125" style="2" bestFit="1" customWidth="1"/>
    <col min="14862" max="15073" width="9.1640625" style="2"/>
    <col min="15074" max="15074" width="44.1640625" style="2" customWidth="1"/>
    <col min="15075" max="15075" width="6" style="2" customWidth="1"/>
    <col min="15076" max="15076" width="7.5" style="2" customWidth="1"/>
    <col min="15077" max="15077" width="7.6640625" style="2" bestFit="1" customWidth="1"/>
    <col min="15078" max="15078" width="6.5" style="2" bestFit="1" customWidth="1"/>
    <col min="15079" max="15079" width="9.83203125" style="2" bestFit="1" customWidth="1"/>
    <col min="15080" max="15080" width="6.5" style="2" bestFit="1" customWidth="1"/>
    <col min="15081" max="15081" width="5.5" style="2" bestFit="1" customWidth="1"/>
    <col min="15082" max="15082" width="5" style="2" bestFit="1" customWidth="1"/>
    <col min="15083" max="15083" width="4" style="2" bestFit="1" customWidth="1"/>
    <col min="15084" max="15084" width="4.33203125" style="2" bestFit="1" customWidth="1"/>
    <col min="15085" max="15085" width="4.5" style="2" bestFit="1" customWidth="1"/>
    <col min="15086" max="15086" width="6.33203125" style="2" bestFit="1" customWidth="1"/>
    <col min="15087" max="15089" width="5" style="2" bestFit="1" customWidth="1"/>
    <col min="15090" max="15090" width="4" style="2" bestFit="1" customWidth="1"/>
    <col min="15091" max="15092" width="5.1640625" style="2" bestFit="1" customWidth="1"/>
    <col min="15093" max="15093" width="6.5" style="2" bestFit="1" customWidth="1"/>
    <col min="15094" max="15094" width="5.33203125" style="2" bestFit="1" customWidth="1"/>
    <col min="15095" max="15095" width="5.6640625" style="2" bestFit="1" customWidth="1"/>
    <col min="15096" max="15096" width="4.33203125" style="2" bestFit="1" customWidth="1"/>
    <col min="15097" max="15097" width="4.83203125" style="2" bestFit="1" customWidth="1"/>
    <col min="15098" max="15098" width="8.33203125" style="2" customWidth="1"/>
    <col min="15099" max="15099" width="8" style="2" customWidth="1"/>
    <col min="15100" max="15100" width="4" style="2" bestFit="1" customWidth="1"/>
    <col min="15101" max="15101" width="5.5" style="2" bestFit="1" customWidth="1"/>
    <col min="15102" max="15103" width="6.5" style="2" bestFit="1" customWidth="1"/>
    <col min="15104" max="15104" width="4.33203125" style="2" bestFit="1" customWidth="1"/>
    <col min="15105" max="15105" width="7" style="2" bestFit="1" customWidth="1"/>
    <col min="15106" max="15107" width="5.83203125" style="2" bestFit="1" customWidth="1"/>
    <col min="15108" max="15108" width="13.5" style="2" bestFit="1" customWidth="1"/>
    <col min="15109" max="15109" width="17.33203125" style="2" customWidth="1"/>
    <col min="15110" max="15110" width="8.1640625" style="2" bestFit="1" customWidth="1"/>
    <col min="15111" max="15111" width="5.83203125" style="2" bestFit="1" customWidth="1"/>
    <col min="15112" max="15112" width="7.5" style="2" customWidth="1"/>
    <col min="15113" max="15113" width="5.5" style="2" bestFit="1" customWidth="1"/>
    <col min="15114" max="15115" width="5.1640625" style="2" bestFit="1" customWidth="1"/>
    <col min="15116" max="15116" width="6.33203125" style="2" bestFit="1" customWidth="1"/>
    <col min="15117" max="15117" width="7.33203125" style="2" bestFit="1" customWidth="1"/>
    <col min="15118" max="15329" width="9.1640625" style="2"/>
    <col min="15330" max="15330" width="44.1640625" style="2" customWidth="1"/>
    <col min="15331" max="15331" width="6" style="2" customWidth="1"/>
    <col min="15332" max="15332" width="7.5" style="2" customWidth="1"/>
    <col min="15333" max="15333" width="7.6640625" style="2" bestFit="1" customWidth="1"/>
    <col min="15334" max="15334" width="6.5" style="2" bestFit="1" customWidth="1"/>
    <col min="15335" max="15335" width="9.83203125" style="2" bestFit="1" customWidth="1"/>
    <col min="15336" max="15336" width="6.5" style="2" bestFit="1" customWidth="1"/>
    <col min="15337" max="15337" width="5.5" style="2" bestFit="1" customWidth="1"/>
    <col min="15338" max="15338" width="5" style="2" bestFit="1" customWidth="1"/>
    <col min="15339" max="15339" width="4" style="2" bestFit="1" customWidth="1"/>
    <col min="15340" max="15340" width="4.33203125" style="2" bestFit="1" customWidth="1"/>
    <col min="15341" max="15341" width="4.5" style="2" bestFit="1" customWidth="1"/>
    <col min="15342" max="15342" width="6.33203125" style="2" bestFit="1" customWidth="1"/>
    <col min="15343" max="15345" width="5" style="2" bestFit="1" customWidth="1"/>
    <col min="15346" max="15346" width="4" style="2" bestFit="1" customWidth="1"/>
    <col min="15347" max="15348" width="5.1640625" style="2" bestFit="1" customWidth="1"/>
    <col min="15349" max="15349" width="6.5" style="2" bestFit="1" customWidth="1"/>
    <col min="15350" max="15350" width="5.33203125" style="2" bestFit="1" customWidth="1"/>
    <col min="15351" max="15351" width="5.6640625" style="2" bestFit="1" customWidth="1"/>
    <col min="15352" max="15352" width="4.33203125" style="2" bestFit="1" customWidth="1"/>
    <col min="15353" max="15353" width="4.83203125" style="2" bestFit="1" customWidth="1"/>
    <col min="15354" max="15354" width="8.33203125" style="2" customWidth="1"/>
    <col min="15355" max="15355" width="8" style="2" customWidth="1"/>
    <col min="15356" max="15356" width="4" style="2" bestFit="1" customWidth="1"/>
    <col min="15357" max="15357" width="5.5" style="2" bestFit="1" customWidth="1"/>
    <col min="15358" max="15359" width="6.5" style="2" bestFit="1" customWidth="1"/>
    <col min="15360" max="15360" width="4.33203125" style="2" bestFit="1" customWidth="1"/>
    <col min="15361" max="15361" width="7" style="2" bestFit="1" customWidth="1"/>
    <col min="15362" max="15363" width="5.83203125" style="2" bestFit="1" customWidth="1"/>
    <col min="15364" max="15364" width="13.5" style="2" bestFit="1" customWidth="1"/>
    <col min="15365" max="15365" width="17.33203125" style="2" customWidth="1"/>
    <col min="15366" max="15366" width="8.1640625" style="2" bestFit="1" customWidth="1"/>
    <col min="15367" max="15367" width="5.83203125" style="2" bestFit="1" customWidth="1"/>
    <col min="15368" max="15368" width="7.5" style="2" customWidth="1"/>
    <col min="15369" max="15369" width="5.5" style="2" bestFit="1" customWidth="1"/>
    <col min="15370" max="15371" width="5.1640625" style="2" bestFit="1" customWidth="1"/>
    <col min="15372" max="15372" width="6.33203125" style="2" bestFit="1" customWidth="1"/>
    <col min="15373" max="15373" width="7.33203125" style="2" bestFit="1" customWidth="1"/>
    <col min="15374" max="15585" width="9.1640625" style="2"/>
    <col min="15586" max="15586" width="44.1640625" style="2" customWidth="1"/>
    <col min="15587" max="15587" width="6" style="2" customWidth="1"/>
    <col min="15588" max="15588" width="7.5" style="2" customWidth="1"/>
    <col min="15589" max="15589" width="7.6640625" style="2" bestFit="1" customWidth="1"/>
    <col min="15590" max="15590" width="6.5" style="2" bestFit="1" customWidth="1"/>
    <col min="15591" max="15591" width="9.83203125" style="2" bestFit="1" customWidth="1"/>
    <col min="15592" max="15592" width="6.5" style="2" bestFit="1" customWidth="1"/>
    <col min="15593" max="15593" width="5.5" style="2" bestFit="1" customWidth="1"/>
    <col min="15594" max="15594" width="5" style="2" bestFit="1" customWidth="1"/>
    <col min="15595" max="15595" width="4" style="2" bestFit="1" customWidth="1"/>
    <col min="15596" max="15596" width="4.33203125" style="2" bestFit="1" customWidth="1"/>
    <col min="15597" max="15597" width="4.5" style="2" bestFit="1" customWidth="1"/>
    <col min="15598" max="15598" width="6.33203125" style="2" bestFit="1" customWidth="1"/>
    <col min="15599" max="15601" width="5" style="2" bestFit="1" customWidth="1"/>
    <col min="15602" max="15602" width="4" style="2" bestFit="1" customWidth="1"/>
    <col min="15603" max="15604" width="5.1640625" style="2" bestFit="1" customWidth="1"/>
    <col min="15605" max="15605" width="6.5" style="2" bestFit="1" customWidth="1"/>
    <col min="15606" max="15606" width="5.33203125" style="2" bestFit="1" customWidth="1"/>
    <col min="15607" max="15607" width="5.6640625" style="2" bestFit="1" customWidth="1"/>
    <col min="15608" max="15608" width="4.33203125" style="2" bestFit="1" customWidth="1"/>
    <col min="15609" max="15609" width="4.83203125" style="2" bestFit="1" customWidth="1"/>
    <col min="15610" max="15610" width="8.33203125" style="2" customWidth="1"/>
    <col min="15611" max="15611" width="8" style="2" customWidth="1"/>
    <col min="15612" max="15612" width="4" style="2" bestFit="1" customWidth="1"/>
    <col min="15613" max="15613" width="5.5" style="2" bestFit="1" customWidth="1"/>
    <col min="15614" max="15615" width="6.5" style="2" bestFit="1" customWidth="1"/>
    <col min="15616" max="15616" width="4.33203125" style="2" bestFit="1" customWidth="1"/>
    <col min="15617" max="15617" width="7" style="2" bestFit="1" customWidth="1"/>
    <col min="15618" max="15619" width="5.83203125" style="2" bestFit="1" customWidth="1"/>
    <col min="15620" max="15620" width="13.5" style="2" bestFit="1" customWidth="1"/>
    <col min="15621" max="15621" width="17.33203125" style="2" customWidth="1"/>
    <col min="15622" max="15622" width="8.1640625" style="2" bestFit="1" customWidth="1"/>
    <col min="15623" max="15623" width="5.83203125" style="2" bestFit="1" customWidth="1"/>
    <col min="15624" max="15624" width="7.5" style="2" customWidth="1"/>
    <col min="15625" max="15625" width="5.5" style="2" bestFit="1" customWidth="1"/>
    <col min="15626" max="15627" width="5.1640625" style="2" bestFit="1" customWidth="1"/>
    <col min="15628" max="15628" width="6.33203125" style="2" bestFit="1" customWidth="1"/>
    <col min="15629" max="15629" width="7.33203125" style="2" bestFit="1" customWidth="1"/>
    <col min="15630" max="15841" width="9.1640625" style="2"/>
    <col min="15842" max="15842" width="44.1640625" style="2" customWidth="1"/>
    <col min="15843" max="15843" width="6" style="2" customWidth="1"/>
    <col min="15844" max="15844" width="7.5" style="2" customWidth="1"/>
    <col min="15845" max="15845" width="7.6640625" style="2" bestFit="1" customWidth="1"/>
    <col min="15846" max="15846" width="6.5" style="2" bestFit="1" customWidth="1"/>
    <col min="15847" max="15847" width="9.83203125" style="2" bestFit="1" customWidth="1"/>
    <col min="15848" max="15848" width="6.5" style="2" bestFit="1" customWidth="1"/>
    <col min="15849" max="15849" width="5.5" style="2" bestFit="1" customWidth="1"/>
    <col min="15850" max="15850" width="5" style="2" bestFit="1" customWidth="1"/>
    <col min="15851" max="15851" width="4" style="2" bestFit="1" customWidth="1"/>
    <col min="15852" max="15852" width="4.33203125" style="2" bestFit="1" customWidth="1"/>
    <col min="15853" max="15853" width="4.5" style="2" bestFit="1" customWidth="1"/>
    <col min="15854" max="15854" width="6.33203125" style="2" bestFit="1" customWidth="1"/>
    <col min="15855" max="15857" width="5" style="2" bestFit="1" customWidth="1"/>
    <col min="15858" max="15858" width="4" style="2" bestFit="1" customWidth="1"/>
    <col min="15859" max="15860" width="5.1640625" style="2" bestFit="1" customWidth="1"/>
    <col min="15861" max="15861" width="6.5" style="2" bestFit="1" customWidth="1"/>
    <col min="15862" max="15862" width="5.33203125" style="2" bestFit="1" customWidth="1"/>
    <col min="15863" max="15863" width="5.6640625" style="2" bestFit="1" customWidth="1"/>
    <col min="15864" max="15864" width="4.33203125" style="2" bestFit="1" customWidth="1"/>
    <col min="15865" max="15865" width="4.83203125" style="2" bestFit="1" customWidth="1"/>
    <col min="15866" max="15866" width="8.33203125" style="2" customWidth="1"/>
    <col min="15867" max="15867" width="8" style="2" customWidth="1"/>
    <col min="15868" max="15868" width="4" style="2" bestFit="1" customWidth="1"/>
    <col min="15869" max="15869" width="5.5" style="2" bestFit="1" customWidth="1"/>
    <col min="15870" max="15871" width="6.5" style="2" bestFit="1" customWidth="1"/>
    <col min="15872" max="15872" width="4.33203125" style="2" bestFit="1" customWidth="1"/>
    <col min="15873" max="15873" width="7" style="2" bestFit="1" customWidth="1"/>
    <col min="15874" max="15875" width="5.83203125" style="2" bestFit="1" customWidth="1"/>
    <col min="15876" max="15876" width="13.5" style="2" bestFit="1" customWidth="1"/>
    <col min="15877" max="15877" width="17.33203125" style="2" customWidth="1"/>
    <col min="15878" max="15878" width="8.1640625" style="2" bestFit="1" customWidth="1"/>
    <col min="15879" max="15879" width="5.83203125" style="2" bestFit="1" customWidth="1"/>
    <col min="15880" max="15880" width="7.5" style="2" customWidth="1"/>
    <col min="15881" max="15881" width="5.5" style="2" bestFit="1" customWidth="1"/>
    <col min="15882" max="15883" width="5.1640625" style="2" bestFit="1" customWidth="1"/>
    <col min="15884" max="15884" width="6.33203125" style="2" bestFit="1" customWidth="1"/>
    <col min="15885" max="15885" width="7.33203125" style="2" bestFit="1" customWidth="1"/>
    <col min="15886" max="16097" width="9.1640625" style="2"/>
    <col min="16098" max="16098" width="44.1640625" style="2" customWidth="1"/>
    <col min="16099" max="16099" width="6" style="2" customWidth="1"/>
    <col min="16100" max="16100" width="7.5" style="2" customWidth="1"/>
    <col min="16101" max="16101" width="7.6640625" style="2" bestFit="1" customWidth="1"/>
    <col min="16102" max="16102" width="6.5" style="2" bestFit="1" customWidth="1"/>
    <col min="16103" max="16103" width="9.83203125" style="2" bestFit="1" customWidth="1"/>
    <col min="16104" max="16104" width="6.5" style="2" bestFit="1" customWidth="1"/>
    <col min="16105" max="16105" width="5.5" style="2" bestFit="1" customWidth="1"/>
    <col min="16106" max="16106" width="5" style="2" bestFit="1" customWidth="1"/>
    <col min="16107" max="16107" width="4" style="2" bestFit="1" customWidth="1"/>
    <col min="16108" max="16108" width="4.33203125" style="2" bestFit="1" customWidth="1"/>
    <col min="16109" max="16109" width="4.5" style="2" bestFit="1" customWidth="1"/>
    <col min="16110" max="16110" width="6.33203125" style="2" bestFit="1" customWidth="1"/>
    <col min="16111" max="16113" width="5" style="2" bestFit="1" customWidth="1"/>
    <col min="16114" max="16114" width="4" style="2" bestFit="1" customWidth="1"/>
    <col min="16115" max="16116" width="5.1640625" style="2" bestFit="1" customWidth="1"/>
    <col min="16117" max="16117" width="6.5" style="2" bestFit="1" customWidth="1"/>
    <col min="16118" max="16118" width="5.33203125" style="2" bestFit="1" customWidth="1"/>
    <col min="16119" max="16119" width="5.6640625" style="2" bestFit="1" customWidth="1"/>
    <col min="16120" max="16120" width="4.33203125" style="2" bestFit="1" customWidth="1"/>
    <col min="16121" max="16121" width="4.83203125" style="2" bestFit="1" customWidth="1"/>
    <col min="16122" max="16122" width="8.33203125" style="2" customWidth="1"/>
    <col min="16123" max="16123" width="8" style="2" customWidth="1"/>
    <col min="16124" max="16124" width="4" style="2" bestFit="1" customWidth="1"/>
    <col min="16125" max="16125" width="5.5" style="2" bestFit="1" customWidth="1"/>
    <col min="16126" max="16127" width="6.5" style="2" bestFit="1" customWidth="1"/>
    <col min="16128" max="16128" width="4.33203125" style="2" bestFit="1" customWidth="1"/>
    <col min="16129" max="16129" width="7" style="2" bestFit="1" customWidth="1"/>
    <col min="16130" max="16131" width="5.83203125" style="2" bestFit="1" customWidth="1"/>
    <col min="16132" max="16132" width="13.5" style="2" bestFit="1" customWidth="1"/>
    <col min="16133" max="16133" width="17.33203125" style="2" customWidth="1"/>
    <col min="16134" max="16134" width="8.1640625" style="2" bestFit="1" customWidth="1"/>
    <col min="16135" max="16135" width="5.83203125" style="2" bestFit="1" customWidth="1"/>
    <col min="16136" max="16136" width="7.5" style="2" customWidth="1"/>
    <col min="16137" max="16137" width="5.5" style="2" bestFit="1" customWidth="1"/>
    <col min="16138" max="16139" width="5.1640625" style="2" bestFit="1" customWidth="1"/>
    <col min="16140" max="16140" width="6.33203125" style="2" bestFit="1" customWidth="1"/>
    <col min="16141" max="16141" width="7.33203125" style="2" bestFit="1" customWidth="1"/>
    <col min="16142" max="16384" width="9.1640625" style="2"/>
  </cols>
  <sheetData>
    <row r="1" spans="1:15" ht="18" x14ac:dyDescent="0.2">
      <c r="A1" s="1" t="s">
        <v>0</v>
      </c>
    </row>
    <row r="3" spans="1:15" s="4" customFormat="1" ht="10.15" customHeight="1" x14ac:dyDescent="0.2">
      <c r="B3" s="5"/>
      <c r="C3" s="6" t="s">
        <v>3</v>
      </c>
      <c r="D3" s="7"/>
      <c r="E3" s="6" t="s">
        <v>4</v>
      </c>
      <c r="F3" s="7"/>
      <c r="G3" s="7"/>
      <c r="H3" s="7"/>
      <c r="I3" s="6" t="s">
        <v>5</v>
      </c>
      <c r="J3" s="7"/>
      <c r="K3" s="6" t="s">
        <v>6</v>
      </c>
      <c r="L3" s="7"/>
      <c r="M3" s="7"/>
      <c r="N3" s="7"/>
      <c r="O3" s="7"/>
    </row>
    <row r="4" spans="1:15" s="4" customFormat="1" ht="25.5" x14ac:dyDescent="0.2">
      <c r="A4" s="11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 s="12" customFormat="1" x14ac:dyDescent="0.2">
      <c r="B5" s="20" t="s">
        <v>24</v>
      </c>
      <c r="C5" s="21" t="s">
        <v>24</v>
      </c>
      <c r="D5" s="21" t="s">
        <v>24</v>
      </c>
      <c r="E5" s="21" t="s">
        <v>24</v>
      </c>
      <c r="F5" s="21" t="s">
        <v>24</v>
      </c>
      <c r="G5" s="21" t="s">
        <v>24</v>
      </c>
      <c r="H5" s="21" t="s">
        <v>24</v>
      </c>
      <c r="I5" s="21" t="s">
        <v>24</v>
      </c>
      <c r="J5" s="21" t="s">
        <v>24</v>
      </c>
      <c r="K5" s="21" t="s">
        <v>24</v>
      </c>
      <c r="L5" s="21" t="s">
        <v>24</v>
      </c>
      <c r="M5" s="21" t="s">
        <v>24</v>
      </c>
      <c r="N5" s="21" t="s">
        <v>24</v>
      </c>
      <c r="O5" s="21" t="s">
        <v>24</v>
      </c>
    </row>
    <row r="6" spans="1:15" s="12" customFormat="1" x14ac:dyDescent="0.2">
      <c r="A6" s="13" t="s">
        <v>22</v>
      </c>
      <c r="B6" s="14">
        <v>1140</v>
      </c>
      <c r="C6" s="15">
        <v>560.88</v>
      </c>
      <c r="D6" s="15">
        <v>579.12</v>
      </c>
      <c r="E6" s="15">
        <v>123.12</v>
      </c>
      <c r="F6" s="15">
        <v>605.34</v>
      </c>
      <c r="G6" s="15">
        <v>235.98</v>
      </c>
      <c r="H6" s="15">
        <v>175.56</v>
      </c>
      <c r="I6" s="15">
        <v>672.6</v>
      </c>
      <c r="J6" s="15">
        <v>467.4</v>
      </c>
      <c r="K6" s="15">
        <v>221.25</v>
      </c>
      <c r="L6" s="15">
        <v>149.6</v>
      </c>
      <c r="M6" s="15">
        <v>201.88</v>
      </c>
      <c r="N6" s="15">
        <v>349.85</v>
      </c>
      <c r="O6" s="15">
        <v>217.43</v>
      </c>
    </row>
    <row r="7" spans="1:15" s="16" customFormat="1" x14ac:dyDescent="0.2">
      <c r="A7" s="17" t="s">
        <v>23</v>
      </c>
      <c r="B7" s="18">
        <v>1140</v>
      </c>
      <c r="C7" s="19">
        <v>486</v>
      </c>
      <c r="D7" s="19">
        <v>654</v>
      </c>
      <c r="E7" s="19">
        <v>115</v>
      </c>
      <c r="F7" s="19">
        <v>597</v>
      </c>
      <c r="G7" s="19">
        <v>247</v>
      </c>
      <c r="H7" s="19">
        <v>181</v>
      </c>
      <c r="I7" s="19">
        <v>720</v>
      </c>
      <c r="J7" s="19">
        <v>420</v>
      </c>
      <c r="K7" s="19">
        <v>226</v>
      </c>
      <c r="L7" s="19">
        <v>145</v>
      </c>
      <c r="M7" s="19">
        <v>216</v>
      </c>
      <c r="N7" s="19">
        <v>346</v>
      </c>
      <c r="O7" s="19">
        <v>207</v>
      </c>
    </row>
    <row r="8" spans="1:15" x14ac:dyDescent="0.2">
      <c r="A8" s="3" t="s">
        <v>1</v>
      </c>
    </row>
    <row r="9" spans="1:15" x14ac:dyDescent="0.2">
      <c r="A9" s="3" t="s">
        <v>2</v>
      </c>
      <c r="B9" s="20"/>
    </row>
    <row r="10" spans="1:15" x14ac:dyDescent="0.2">
      <c r="A10" s="3"/>
      <c r="B10" s="20"/>
    </row>
    <row r="11" spans="1:15" x14ac:dyDescent="0.2">
      <c r="A11" s="43" t="s">
        <v>25</v>
      </c>
      <c r="B11" s="4"/>
    </row>
    <row r="12" spans="1:15" x14ac:dyDescent="0.2">
      <c r="A12" s="23" t="s">
        <v>26</v>
      </c>
      <c r="B12" s="24">
        <v>7.63</v>
      </c>
      <c r="C12" s="25">
        <v>5.8</v>
      </c>
      <c r="D12" s="26">
        <v>9.4</v>
      </c>
      <c r="E12" s="25">
        <v>10.01</v>
      </c>
      <c r="F12" s="26">
        <v>7.59</v>
      </c>
      <c r="G12" s="26">
        <v>8.17</v>
      </c>
      <c r="H12" s="26">
        <v>5.37</v>
      </c>
      <c r="I12" s="25">
        <v>10.17</v>
      </c>
      <c r="J12" s="26">
        <v>3.97</v>
      </c>
      <c r="K12" s="25">
        <v>9.31</v>
      </c>
      <c r="L12" s="26">
        <v>4.92</v>
      </c>
      <c r="M12" s="26">
        <v>6.9</v>
      </c>
      <c r="N12" s="26">
        <v>7.86</v>
      </c>
      <c r="O12" s="26">
        <v>8.09</v>
      </c>
    </row>
    <row r="13" spans="1:15" x14ac:dyDescent="0.2">
      <c r="A13" s="23" t="s">
        <v>27</v>
      </c>
      <c r="B13" s="24">
        <v>31.42</v>
      </c>
      <c r="C13" s="25">
        <v>32.299999999999997</v>
      </c>
      <c r="D13" s="26">
        <v>30.57</v>
      </c>
      <c r="E13" s="25">
        <v>36.840000000000003</v>
      </c>
      <c r="F13" s="26">
        <v>34.869999999999997</v>
      </c>
      <c r="G13" s="26">
        <v>27.19</v>
      </c>
      <c r="H13" s="26">
        <v>21.43</v>
      </c>
      <c r="I13" s="25">
        <v>33.93</v>
      </c>
      <c r="J13" s="26">
        <v>27.82</v>
      </c>
      <c r="K13" s="25">
        <v>39.270000000000003</v>
      </c>
      <c r="L13" s="26">
        <v>31.7</v>
      </c>
      <c r="M13" s="26">
        <v>24.33</v>
      </c>
      <c r="N13" s="26">
        <v>32.61</v>
      </c>
      <c r="O13" s="26">
        <v>27.93</v>
      </c>
    </row>
    <row r="14" spans="1:15" x14ac:dyDescent="0.2">
      <c r="A14" s="28" t="s">
        <v>28</v>
      </c>
      <c r="B14" s="29">
        <f>B13+B12</f>
        <v>39.050000000000004</v>
      </c>
      <c r="C14" s="29">
        <f t="shared" ref="C14:O14" si="0">C13+C12</f>
        <v>38.099999999999994</v>
      </c>
      <c r="D14" s="29">
        <f t="shared" si="0"/>
        <v>39.97</v>
      </c>
      <c r="E14" s="29">
        <f t="shared" si="0"/>
        <v>46.85</v>
      </c>
      <c r="F14" s="29">
        <f t="shared" si="0"/>
        <v>42.459999999999994</v>
      </c>
      <c r="G14" s="29">
        <f t="shared" si="0"/>
        <v>35.36</v>
      </c>
      <c r="H14" s="29">
        <f t="shared" si="0"/>
        <v>26.8</v>
      </c>
      <c r="I14" s="29">
        <f t="shared" si="0"/>
        <v>44.1</v>
      </c>
      <c r="J14" s="29">
        <f t="shared" si="0"/>
        <v>31.79</v>
      </c>
      <c r="K14" s="29">
        <f t="shared" si="0"/>
        <v>48.580000000000005</v>
      </c>
      <c r="L14" s="29">
        <f t="shared" si="0"/>
        <v>36.619999999999997</v>
      </c>
      <c r="M14" s="29">
        <f t="shared" si="0"/>
        <v>31.229999999999997</v>
      </c>
      <c r="N14" s="29">
        <f t="shared" si="0"/>
        <v>40.47</v>
      </c>
      <c r="O14" s="29">
        <f t="shared" si="0"/>
        <v>36.019999999999996</v>
      </c>
    </row>
    <row r="15" spans="1:15" x14ac:dyDescent="0.2">
      <c r="A15" s="23" t="s">
        <v>29</v>
      </c>
      <c r="B15" s="24">
        <v>22.95</v>
      </c>
      <c r="C15" s="25">
        <v>19.37</v>
      </c>
      <c r="D15" s="26">
        <v>26.41</v>
      </c>
      <c r="E15" s="25">
        <v>13.42</v>
      </c>
      <c r="F15" s="26">
        <v>23.47</v>
      </c>
      <c r="G15" s="26">
        <v>25.03</v>
      </c>
      <c r="H15" s="26">
        <v>25.03</v>
      </c>
      <c r="I15" s="25">
        <v>22.29</v>
      </c>
      <c r="J15" s="26">
        <v>23.89</v>
      </c>
      <c r="K15" s="25">
        <v>17.52</v>
      </c>
      <c r="L15" s="26">
        <v>29.03</v>
      </c>
      <c r="M15" s="26">
        <v>24.39</v>
      </c>
      <c r="N15" s="26">
        <v>21.56</v>
      </c>
      <c r="O15" s="26">
        <v>25.17</v>
      </c>
    </row>
    <row r="16" spans="1:15" x14ac:dyDescent="0.2">
      <c r="A16" s="23" t="s">
        <v>30</v>
      </c>
      <c r="B16" s="24">
        <v>14.1</v>
      </c>
      <c r="C16" s="25">
        <v>16.16</v>
      </c>
      <c r="D16" s="26">
        <v>12.11</v>
      </c>
      <c r="E16" s="25">
        <v>10.02</v>
      </c>
      <c r="F16" s="26">
        <v>11.87</v>
      </c>
      <c r="G16" s="26">
        <v>16.72</v>
      </c>
      <c r="H16" s="26">
        <v>21.17</v>
      </c>
      <c r="I16" s="25">
        <v>14.05</v>
      </c>
      <c r="J16" s="26">
        <v>14.18</v>
      </c>
      <c r="K16" s="25">
        <v>12.56</v>
      </c>
      <c r="L16" s="26">
        <v>11.78</v>
      </c>
      <c r="M16" s="26">
        <v>18.440000000000001</v>
      </c>
      <c r="N16" s="26">
        <v>13.46</v>
      </c>
      <c r="O16" s="26">
        <v>14.29</v>
      </c>
    </row>
    <row r="17" spans="1:15" x14ac:dyDescent="0.2">
      <c r="A17" s="23" t="s">
        <v>31</v>
      </c>
      <c r="B17" s="24">
        <v>14.15</v>
      </c>
      <c r="C17" s="25">
        <v>17.8</v>
      </c>
      <c r="D17" s="26">
        <v>10.61</v>
      </c>
      <c r="E17" s="25">
        <v>10.87</v>
      </c>
      <c r="F17" s="26">
        <v>9.77</v>
      </c>
      <c r="G17" s="26">
        <v>18.96</v>
      </c>
      <c r="H17" s="26">
        <v>25.11</v>
      </c>
      <c r="I17" s="25">
        <v>12.92</v>
      </c>
      <c r="J17" s="26">
        <v>15.92</v>
      </c>
      <c r="K17" s="25">
        <v>12.91</v>
      </c>
      <c r="L17" s="26">
        <v>16.43</v>
      </c>
      <c r="M17" s="26">
        <v>15.66</v>
      </c>
      <c r="N17" s="26">
        <v>12.23</v>
      </c>
      <c r="O17" s="26">
        <v>15.54</v>
      </c>
    </row>
    <row r="18" spans="1:15" x14ac:dyDescent="0.2">
      <c r="A18" s="28" t="s">
        <v>32</v>
      </c>
      <c r="B18" s="29">
        <f t="shared" ref="B18:O18" si="1">B17+B16</f>
        <v>28.25</v>
      </c>
      <c r="C18" s="29">
        <f t="shared" si="1"/>
        <v>33.96</v>
      </c>
      <c r="D18" s="29">
        <f t="shared" si="1"/>
        <v>22.72</v>
      </c>
      <c r="E18" s="29">
        <f t="shared" si="1"/>
        <v>20.89</v>
      </c>
      <c r="F18" s="29">
        <f t="shared" si="1"/>
        <v>21.64</v>
      </c>
      <c r="G18" s="29">
        <f t="shared" si="1"/>
        <v>35.68</v>
      </c>
      <c r="H18" s="29">
        <f t="shared" si="1"/>
        <v>46.28</v>
      </c>
      <c r="I18" s="29">
        <f t="shared" si="1"/>
        <v>26.97</v>
      </c>
      <c r="J18" s="29">
        <f t="shared" si="1"/>
        <v>30.1</v>
      </c>
      <c r="K18" s="29">
        <f t="shared" si="1"/>
        <v>25.47</v>
      </c>
      <c r="L18" s="29">
        <f t="shared" si="1"/>
        <v>28.21</v>
      </c>
      <c r="M18" s="29">
        <f t="shared" si="1"/>
        <v>34.1</v>
      </c>
      <c r="N18" s="29">
        <f t="shared" si="1"/>
        <v>25.69</v>
      </c>
      <c r="O18" s="29">
        <f t="shared" si="1"/>
        <v>29.83</v>
      </c>
    </row>
    <row r="19" spans="1:15" x14ac:dyDescent="0.2">
      <c r="A19" s="23" t="s">
        <v>33</v>
      </c>
      <c r="B19" s="24">
        <v>9.75</v>
      </c>
      <c r="C19" s="25">
        <v>8.56</v>
      </c>
      <c r="D19" s="26">
        <v>10.89</v>
      </c>
      <c r="E19" s="25">
        <v>18.850000000000001</v>
      </c>
      <c r="F19" s="26">
        <v>12.44</v>
      </c>
      <c r="G19" s="26">
        <v>3.93</v>
      </c>
      <c r="H19" s="26">
        <v>1.89</v>
      </c>
      <c r="I19" s="25">
        <v>6.64</v>
      </c>
      <c r="J19" s="26">
        <v>14.21</v>
      </c>
      <c r="K19" s="25">
        <v>8.43</v>
      </c>
      <c r="L19" s="26">
        <v>6.14</v>
      </c>
      <c r="M19" s="26">
        <v>10.28</v>
      </c>
      <c r="N19" s="26">
        <v>12.28</v>
      </c>
      <c r="O19" s="26">
        <v>9</v>
      </c>
    </row>
    <row r="20" spans="1:15" x14ac:dyDescent="0.2">
      <c r="A20" s="23"/>
      <c r="B20" s="2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2">
      <c r="A21" s="43" t="s">
        <v>34</v>
      </c>
      <c r="B21" s="4"/>
    </row>
    <row r="22" spans="1:15" x14ac:dyDescent="0.2">
      <c r="A22" s="23" t="s">
        <v>35</v>
      </c>
      <c r="B22" s="24">
        <v>21.86</v>
      </c>
      <c r="C22" s="25">
        <v>25.34</v>
      </c>
      <c r="D22" s="26">
        <v>18.489999999999998</v>
      </c>
      <c r="E22" s="25">
        <v>16.87</v>
      </c>
      <c r="F22" s="26">
        <v>17.11</v>
      </c>
      <c r="G22" s="26">
        <v>31.19</v>
      </c>
      <c r="H22" s="26">
        <v>29.19</v>
      </c>
      <c r="I22" s="25">
        <v>22.45</v>
      </c>
      <c r="J22" s="26">
        <v>21</v>
      </c>
      <c r="K22" s="25">
        <v>23.89</v>
      </c>
      <c r="L22" s="26">
        <v>21.89</v>
      </c>
      <c r="M22" s="26">
        <v>21.73</v>
      </c>
      <c r="N22" s="26">
        <v>18.989999999999998</v>
      </c>
      <c r="O22" s="26">
        <v>24.49</v>
      </c>
    </row>
    <row r="23" spans="1:15" x14ac:dyDescent="0.2">
      <c r="A23" s="23" t="s">
        <v>36</v>
      </c>
      <c r="B23" s="24">
        <v>42.82</v>
      </c>
      <c r="C23" s="25">
        <v>42.27</v>
      </c>
      <c r="D23" s="26">
        <v>43.34</v>
      </c>
      <c r="E23" s="25">
        <v>44.07</v>
      </c>
      <c r="F23" s="26">
        <v>43.69</v>
      </c>
      <c r="G23" s="26">
        <v>38.96</v>
      </c>
      <c r="H23" s="26">
        <v>44.1</v>
      </c>
      <c r="I23" s="25">
        <v>45.86</v>
      </c>
      <c r="J23" s="26">
        <v>38.44</v>
      </c>
      <c r="K23" s="25">
        <v>45.65</v>
      </c>
      <c r="L23" s="26">
        <v>41.69</v>
      </c>
      <c r="M23" s="26">
        <v>48.09</v>
      </c>
      <c r="N23" s="26">
        <v>42.4</v>
      </c>
      <c r="O23" s="26">
        <v>36.49</v>
      </c>
    </row>
    <row r="24" spans="1:15" x14ac:dyDescent="0.2">
      <c r="A24" s="28" t="s">
        <v>37</v>
      </c>
      <c r="B24" s="29">
        <f t="shared" ref="B24:O24" si="2">B23+B22</f>
        <v>64.680000000000007</v>
      </c>
      <c r="C24" s="29">
        <f t="shared" si="2"/>
        <v>67.61</v>
      </c>
      <c r="D24" s="29">
        <f t="shared" si="2"/>
        <v>61.83</v>
      </c>
      <c r="E24" s="29">
        <f t="shared" si="2"/>
        <v>60.94</v>
      </c>
      <c r="F24" s="29">
        <f t="shared" si="2"/>
        <v>60.8</v>
      </c>
      <c r="G24" s="29">
        <f t="shared" si="2"/>
        <v>70.150000000000006</v>
      </c>
      <c r="H24" s="29">
        <f t="shared" si="2"/>
        <v>73.290000000000006</v>
      </c>
      <c r="I24" s="29">
        <f t="shared" si="2"/>
        <v>68.31</v>
      </c>
      <c r="J24" s="29">
        <f t="shared" si="2"/>
        <v>59.44</v>
      </c>
      <c r="K24" s="29">
        <f t="shared" si="2"/>
        <v>69.539999999999992</v>
      </c>
      <c r="L24" s="29">
        <f t="shared" si="2"/>
        <v>63.58</v>
      </c>
      <c r="M24" s="29">
        <f t="shared" si="2"/>
        <v>69.820000000000007</v>
      </c>
      <c r="N24" s="29">
        <f t="shared" si="2"/>
        <v>61.39</v>
      </c>
      <c r="O24" s="29">
        <f t="shared" si="2"/>
        <v>60.980000000000004</v>
      </c>
    </row>
    <row r="25" spans="1:15" x14ac:dyDescent="0.2">
      <c r="A25" s="23" t="s">
        <v>38</v>
      </c>
      <c r="B25" s="24">
        <v>21.17</v>
      </c>
      <c r="C25" s="25">
        <v>19.54</v>
      </c>
      <c r="D25" s="26">
        <v>22.74</v>
      </c>
      <c r="E25" s="25">
        <v>16.57</v>
      </c>
      <c r="F25" s="26">
        <v>22.63</v>
      </c>
      <c r="G25" s="26">
        <v>21.08</v>
      </c>
      <c r="H25" s="26">
        <v>19.43</v>
      </c>
      <c r="I25" s="25">
        <v>21.07</v>
      </c>
      <c r="J25" s="26">
        <v>21.3</v>
      </c>
      <c r="K25" s="25">
        <v>18.010000000000002</v>
      </c>
      <c r="L25" s="26">
        <v>25.58</v>
      </c>
      <c r="M25" s="26">
        <v>16.22</v>
      </c>
      <c r="N25" s="26">
        <v>22.39</v>
      </c>
      <c r="O25" s="26">
        <v>23.96</v>
      </c>
    </row>
    <row r="26" spans="1:15" x14ac:dyDescent="0.2">
      <c r="A26" s="23" t="s">
        <v>39</v>
      </c>
      <c r="B26" s="24">
        <v>3.86</v>
      </c>
      <c r="C26" s="25">
        <v>2.72</v>
      </c>
      <c r="D26" s="26">
        <v>4.96</v>
      </c>
      <c r="E26" s="25">
        <v>5.31</v>
      </c>
      <c r="F26" s="26">
        <v>2.94</v>
      </c>
      <c r="G26" s="26">
        <v>4.8600000000000003</v>
      </c>
      <c r="H26" s="26">
        <v>4.6500000000000004</v>
      </c>
      <c r="I26" s="25">
        <v>2.7</v>
      </c>
      <c r="J26" s="26">
        <v>5.53</v>
      </c>
      <c r="K26" s="25">
        <v>2.8</v>
      </c>
      <c r="L26" s="26">
        <v>3.33</v>
      </c>
      <c r="M26" s="26">
        <v>4.8600000000000003</v>
      </c>
      <c r="N26" s="26">
        <v>3.23</v>
      </c>
      <c r="O26" s="26">
        <v>5.38</v>
      </c>
    </row>
    <row r="27" spans="1:15" x14ac:dyDescent="0.2">
      <c r="A27" s="28" t="s">
        <v>40</v>
      </c>
      <c r="B27" s="29">
        <f t="shared" ref="B27:O27" si="3">B26+B25</f>
        <v>25.03</v>
      </c>
      <c r="C27" s="29">
        <f t="shared" si="3"/>
        <v>22.259999999999998</v>
      </c>
      <c r="D27" s="29">
        <f t="shared" si="3"/>
        <v>27.7</v>
      </c>
      <c r="E27" s="29">
        <f t="shared" si="3"/>
        <v>21.88</v>
      </c>
      <c r="F27" s="29">
        <f t="shared" si="3"/>
        <v>25.57</v>
      </c>
      <c r="G27" s="29">
        <f t="shared" si="3"/>
        <v>25.939999999999998</v>
      </c>
      <c r="H27" s="29">
        <f t="shared" si="3"/>
        <v>24.08</v>
      </c>
      <c r="I27" s="29">
        <f t="shared" si="3"/>
        <v>23.77</v>
      </c>
      <c r="J27" s="29">
        <f t="shared" si="3"/>
        <v>26.830000000000002</v>
      </c>
      <c r="K27" s="29">
        <f t="shared" si="3"/>
        <v>20.810000000000002</v>
      </c>
      <c r="L27" s="29">
        <f t="shared" si="3"/>
        <v>28.909999999999997</v>
      </c>
      <c r="M27" s="29">
        <f t="shared" si="3"/>
        <v>21.08</v>
      </c>
      <c r="N27" s="29">
        <f t="shared" si="3"/>
        <v>25.62</v>
      </c>
      <c r="O27" s="29">
        <f t="shared" si="3"/>
        <v>29.34</v>
      </c>
    </row>
    <row r="28" spans="1:15" x14ac:dyDescent="0.2">
      <c r="A28" s="23" t="s">
        <v>41</v>
      </c>
      <c r="B28" s="24">
        <v>10.3</v>
      </c>
      <c r="C28" s="25">
        <v>10.119999999999999</v>
      </c>
      <c r="D28" s="26">
        <v>10.48</v>
      </c>
      <c r="E28" s="25">
        <v>17.190000000000001</v>
      </c>
      <c r="F28" s="26">
        <v>13.62</v>
      </c>
      <c r="G28" s="26">
        <v>3.92</v>
      </c>
      <c r="H28" s="26">
        <v>2.62</v>
      </c>
      <c r="I28" s="25">
        <v>7.92</v>
      </c>
      <c r="J28" s="26">
        <v>13.74</v>
      </c>
      <c r="K28" s="25">
        <v>9.66</v>
      </c>
      <c r="L28" s="26">
        <v>7.52</v>
      </c>
      <c r="M28" s="26">
        <v>9.09</v>
      </c>
      <c r="N28" s="26">
        <v>12.99</v>
      </c>
      <c r="O28" s="26">
        <v>9.68</v>
      </c>
    </row>
    <row r="29" spans="1:15" x14ac:dyDescent="0.2">
      <c r="A29" s="23"/>
      <c r="B29" s="2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">
      <c r="A30" s="43" t="s">
        <v>42</v>
      </c>
      <c r="B30" s="4"/>
    </row>
    <row r="31" spans="1:15" x14ac:dyDescent="0.2">
      <c r="A31" s="23" t="s">
        <v>43</v>
      </c>
      <c r="B31" s="24">
        <v>8.69</v>
      </c>
      <c r="C31" s="25">
        <v>6.84</v>
      </c>
      <c r="D31" s="26">
        <v>10.48</v>
      </c>
      <c r="E31" s="25">
        <v>10.11</v>
      </c>
      <c r="F31" s="26">
        <v>9.31</v>
      </c>
      <c r="G31" s="26">
        <v>9.25</v>
      </c>
      <c r="H31" s="26">
        <v>4.8</v>
      </c>
      <c r="I31" s="25">
        <v>11.04</v>
      </c>
      <c r="J31" s="26">
        <v>5.3</v>
      </c>
      <c r="K31" s="25">
        <v>10.9</v>
      </c>
      <c r="L31" s="26">
        <v>7.13</v>
      </c>
      <c r="M31" s="26">
        <v>8.2200000000000006</v>
      </c>
      <c r="N31" s="26">
        <v>7.81</v>
      </c>
      <c r="O31" s="26">
        <v>9.35</v>
      </c>
    </row>
    <row r="32" spans="1:15" x14ac:dyDescent="0.2">
      <c r="A32" s="23" t="s">
        <v>44</v>
      </c>
      <c r="B32" s="24">
        <v>40.479999999999997</v>
      </c>
      <c r="C32" s="25">
        <v>39.92</v>
      </c>
      <c r="D32" s="26">
        <v>41.03</v>
      </c>
      <c r="E32" s="25">
        <v>46.29</v>
      </c>
      <c r="F32" s="26">
        <v>43.13</v>
      </c>
      <c r="G32" s="26">
        <v>37.130000000000003</v>
      </c>
      <c r="H32" s="26">
        <v>31.81</v>
      </c>
      <c r="I32" s="25">
        <v>43.15</v>
      </c>
      <c r="J32" s="26">
        <v>36.64</v>
      </c>
      <c r="K32" s="25">
        <v>46.12</v>
      </c>
      <c r="L32" s="26">
        <v>38.93</v>
      </c>
      <c r="M32" s="26">
        <v>33.630000000000003</v>
      </c>
      <c r="N32" s="26">
        <v>42.77</v>
      </c>
      <c r="O32" s="26">
        <v>38.5</v>
      </c>
    </row>
    <row r="33" spans="1:15" x14ac:dyDescent="0.2">
      <c r="A33" s="28" t="s">
        <v>45</v>
      </c>
      <c r="B33" s="29">
        <f t="shared" ref="B33:O33" si="4">B32+B31</f>
        <v>49.169999999999995</v>
      </c>
      <c r="C33" s="29">
        <f t="shared" si="4"/>
        <v>46.760000000000005</v>
      </c>
      <c r="D33" s="29">
        <f t="shared" si="4"/>
        <v>51.510000000000005</v>
      </c>
      <c r="E33" s="29">
        <f t="shared" si="4"/>
        <v>56.4</v>
      </c>
      <c r="F33" s="29">
        <f t="shared" si="4"/>
        <v>52.440000000000005</v>
      </c>
      <c r="G33" s="29">
        <f t="shared" si="4"/>
        <v>46.38</v>
      </c>
      <c r="H33" s="29">
        <f t="shared" si="4"/>
        <v>36.61</v>
      </c>
      <c r="I33" s="29">
        <f t="shared" si="4"/>
        <v>54.19</v>
      </c>
      <c r="J33" s="29">
        <f t="shared" si="4"/>
        <v>41.94</v>
      </c>
      <c r="K33" s="29">
        <f t="shared" si="4"/>
        <v>57.019999999999996</v>
      </c>
      <c r="L33" s="29">
        <f t="shared" si="4"/>
        <v>46.06</v>
      </c>
      <c r="M33" s="29">
        <f t="shared" si="4"/>
        <v>41.85</v>
      </c>
      <c r="N33" s="29">
        <f t="shared" si="4"/>
        <v>50.580000000000005</v>
      </c>
      <c r="O33" s="29">
        <f t="shared" si="4"/>
        <v>47.85</v>
      </c>
    </row>
    <row r="34" spans="1:15" x14ac:dyDescent="0.2">
      <c r="A34" s="23" t="s">
        <v>46</v>
      </c>
      <c r="B34" s="24">
        <v>18.71</v>
      </c>
      <c r="C34" s="25">
        <v>21.3</v>
      </c>
      <c r="D34" s="26">
        <v>16.190000000000001</v>
      </c>
      <c r="E34" s="25">
        <v>14.07</v>
      </c>
      <c r="F34" s="26">
        <v>15.66</v>
      </c>
      <c r="G34" s="26">
        <v>20.78</v>
      </c>
      <c r="H34" s="26">
        <v>29.66</v>
      </c>
      <c r="I34" s="25">
        <v>19.32</v>
      </c>
      <c r="J34" s="26">
        <v>17.82</v>
      </c>
      <c r="K34" s="25">
        <v>14.73</v>
      </c>
      <c r="L34" s="26">
        <v>17.920000000000002</v>
      </c>
      <c r="M34" s="26">
        <v>26.31</v>
      </c>
      <c r="N34" s="26">
        <v>16.62</v>
      </c>
      <c r="O34" s="26">
        <v>19.59</v>
      </c>
    </row>
    <row r="35" spans="1:15" x14ac:dyDescent="0.2">
      <c r="A35" s="23" t="s">
        <v>47</v>
      </c>
      <c r="B35" s="24">
        <v>14.48</v>
      </c>
      <c r="C35" s="25">
        <v>18.13</v>
      </c>
      <c r="D35" s="26">
        <v>10.94</v>
      </c>
      <c r="E35" s="25">
        <v>9.15</v>
      </c>
      <c r="F35" s="26">
        <v>11.04</v>
      </c>
      <c r="G35" s="26">
        <v>19.510000000000002</v>
      </c>
      <c r="H35" s="26">
        <v>23.3</v>
      </c>
      <c r="I35" s="25">
        <v>12.87</v>
      </c>
      <c r="J35" s="26">
        <v>16.79</v>
      </c>
      <c r="K35" s="25">
        <v>14.12</v>
      </c>
      <c r="L35" s="26">
        <v>17.559999999999999</v>
      </c>
      <c r="M35" s="26">
        <v>15.05</v>
      </c>
      <c r="N35" s="26">
        <v>11.64</v>
      </c>
      <c r="O35" s="26">
        <v>16.760000000000002</v>
      </c>
    </row>
    <row r="36" spans="1:15" x14ac:dyDescent="0.2">
      <c r="A36" s="28" t="s">
        <v>48</v>
      </c>
      <c r="B36" s="29">
        <f t="shared" ref="B36:O36" si="5">B35+B34</f>
        <v>33.19</v>
      </c>
      <c r="C36" s="29">
        <f t="shared" si="5"/>
        <v>39.43</v>
      </c>
      <c r="D36" s="29">
        <f t="shared" si="5"/>
        <v>27.130000000000003</v>
      </c>
      <c r="E36" s="29">
        <f t="shared" si="5"/>
        <v>23.22</v>
      </c>
      <c r="F36" s="29">
        <f t="shared" si="5"/>
        <v>26.7</v>
      </c>
      <c r="G36" s="29">
        <f t="shared" si="5"/>
        <v>40.290000000000006</v>
      </c>
      <c r="H36" s="29">
        <f t="shared" si="5"/>
        <v>52.96</v>
      </c>
      <c r="I36" s="29">
        <f t="shared" si="5"/>
        <v>32.19</v>
      </c>
      <c r="J36" s="29">
        <f t="shared" si="5"/>
        <v>34.61</v>
      </c>
      <c r="K36" s="29">
        <f t="shared" si="5"/>
        <v>28.85</v>
      </c>
      <c r="L36" s="29">
        <f t="shared" si="5"/>
        <v>35.480000000000004</v>
      </c>
      <c r="M36" s="29">
        <f t="shared" si="5"/>
        <v>41.36</v>
      </c>
      <c r="N36" s="29">
        <f t="shared" si="5"/>
        <v>28.26</v>
      </c>
      <c r="O36" s="29">
        <f t="shared" si="5"/>
        <v>36.35</v>
      </c>
    </row>
    <row r="37" spans="1:15" x14ac:dyDescent="0.2">
      <c r="A37" s="23" t="s">
        <v>41</v>
      </c>
      <c r="B37" s="24">
        <v>17.64</v>
      </c>
      <c r="C37" s="25">
        <v>13.8</v>
      </c>
      <c r="D37" s="26">
        <v>21.36</v>
      </c>
      <c r="E37" s="25">
        <v>20.38</v>
      </c>
      <c r="F37" s="26">
        <v>20.86</v>
      </c>
      <c r="G37" s="26">
        <v>13.33</v>
      </c>
      <c r="H37" s="26">
        <v>10.44</v>
      </c>
      <c r="I37" s="25">
        <v>13.61</v>
      </c>
      <c r="J37" s="26">
        <v>23.44</v>
      </c>
      <c r="K37" s="25">
        <v>14.12</v>
      </c>
      <c r="L37" s="26">
        <v>18.47</v>
      </c>
      <c r="M37" s="26">
        <v>16.8</v>
      </c>
      <c r="N37" s="26">
        <v>21.15</v>
      </c>
      <c r="O37" s="26">
        <v>15.79</v>
      </c>
    </row>
    <row r="38" spans="1:15" x14ac:dyDescent="0.2">
      <c r="A38" s="23"/>
      <c r="B38" s="24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8" x14ac:dyDescent="0.2">
      <c r="A39" s="30" t="s">
        <v>49</v>
      </c>
      <c r="B39" s="24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43" t="s">
        <v>473</v>
      </c>
      <c r="B40" s="4"/>
    </row>
    <row r="41" spans="1:15" x14ac:dyDescent="0.2">
      <c r="A41" s="43" t="s">
        <v>474</v>
      </c>
      <c r="B41" s="4"/>
    </row>
    <row r="42" spans="1:15" x14ac:dyDescent="0.2">
      <c r="A42" s="23" t="s">
        <v>50</v>
      </c>
      <c r="B42" s="24">
        <v>83.19</v>
      </c>
      <c r="C42" s="25">
        <v>81.67</v>
      </c>
      <c r="D42" s="26">
        <v>84.66</v>
      </c>
      <c r="E42" s="25">
        <v>74.23</v>
      </c>
      <c r="F42" s="26">
        <v>81.58</v>
      </c>
      <c r="G42" s="26">
        <v>90.83</v>
      </c>
      <c r="H42" s="26">
        <v>84.72</v>
      </c>
      <c r="I42" s="25">
        <v>86.33</v>
      </c>
      <c r="J42" s="26">
        <v>78.67</v>
      </c>
      <c r="K42" s="25">
        <v>84.59</v>
      </c>
      <c r="L42" s="26">
        <v>80.64</v>
      </c>
      <c r="M42" s="26">
        <v>89.62</v>
      </c>
      <c r="N42" s="26">
        <v>80.47</v>
      </c>
      <c r="O42" s="26">
        <v>81.91</v>
      </c>
    </row>
    <row r="43" spans="1:15" x14ac:dyDescent="0.2">
      <c r="A43" s="23" t="s">
        <v>51</v>
      </c>
      <c r="B43" s="24">
        <v>11.64</v>
      </c>
      <c r="C43" s="25">
        <v>12.14</v>
      </c>
      <c r="D43" s="26">
        <v>11.15</v>
      </c>
      <c r="E43" s="25">
        <v>14.01</v>
      </c>
      <c r="F43" s="26">
        <v>12.07</v>
      </c>
      <c r="G43" s="26">
        <v>7.56</v>
      </c>
      <c r="H43" s="26">
        <v>13.94</v>
      </c>
      <c r="I43" s="25">
        <v>10.63</v>
      </c>
      <c r="J43" s="26">
        <v>13.09</v>
      </c>
      <c r="K43" s="25">
        <v>10.33</v>
      </c>
      <c r="L43" s="26">
        <v>14.15</v>
      </c>
      <c r="M43" s="26">
        <v>5.73</v>
      </c>
      <c r="N43" s="26">
        <v>13.97</v>
      </c>
      <c r="O43" s="26">
        <v>12.96</v>
      </c>
    </row>
    <row r="44" spans="1:15" x14ac:dyDescent="0.2">
      <c r="A44" s="23" t="s">
        <v>41</v>
      </c>
      <c r="B44" s="24">
        <v>5.18</v>
      </c>
      <c r="C44" s="25">
        <v>6.2</v>
      </c>
      <c r="D44" s="26">
        <v>4.1900000000000004</v>
      </c>
      <c r="E44" s="25">
        <v>11.75</v>
      </c>
      <c r="F44" s="26">
        <v>6.34</v>
      </c>
      <c r="G44" s="26">
        <v>1.61</v>
      </c>
      <c r="H44" s="26">
        <v>1.33</v>
      </c>
      <c r="I44" s="25">
        <v>3.05</v>
      </c>
      <c r="J44" s="26">
        <v>8.24</v>
      </c>
      <c r="K44" s="25">
        <v>5.08</v>
      </c>
      <c r="L44" s="26">
        <v>5.21</v>
      </c>
      <c r="M44" s="26">
        <v>4.6500000000000004</v>
      </c>
      <c r="N44" s="26">
        <v>5.55</v>
      </c>
      <c r="O44" s="26">
        <v>5.12</v>
      </c>
    </row>
    <row r="45" spans="1:15" x14ac:dyDescent="0.2">
      <c r="A45" s="23"/>
      <c r="B45" s="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x14ac:dyDescent="0.2">
      <c r="A46" s="22" t="s">
        <v>52</v>
      </c>
      <c r="B46" s="4"/>
    </row>
    <row r="47" spans="1:15" ht="45" x14ac:dyDescent="0.2">
      <c r="A47" s="23" t="s">
        <v>53</v>
      </c>
      <c r="B47" s="24">
        <v>5.01</v>
      </c>
      <c r="C47" s="25">
        <v>4.3499999999999996</v>
      </c>
      <c r="D47" s="26">
        <v>5.65</v>
      </c>
      <c r="E47" s="25">
        <v>7.47</v>
      </c>
      <c r="F47" s="26">
        <v>4.99</v>
      </c>
      <c r="G47" s="26">
        <v>6.31</v>
      </c>
      <c r="H47" s="26">
        <v>1.62</v>
      </c>
      <c r="I47" s="25">
        <v>5.69</v>
      </c>
      <c r="J47" s="26">
        <v>4.04</v>
      </c>
      <c r="K47" s="25">
        <v>3.56</v>
      </c>
      <c r="L47" s="26">
        <v>4.53</v>
      </c>
      <c r="M47" s="26">
        <v>5.03</v>
      </c>
      <c r="N47" s="26">
        <v>6.77</v>
      </c>
      <c r="O47" s="26">
        <v>3.98</v>
      </c>
    </row>
    <row r="48" spans="1:15" ht="22.5" x14ac:dyDescent="0.2">
      <c r="A48" s="23" t="s">
        <v>54</v>
      </c>
      <c r="B48" s="24">
        <v>15.29</v>
      </c>
      <c r="C48" s="25">
        <v>13.6</v>
      </c>
      <c r="D48" s="26">
        <v>16.93</v>
      </c>
      <c r="E48" s="25">
        <v>5.77</v>
      </c>
      <c r="F48" s="26">
        <v>8.91</v>
      </c>
      <c r="G48" s="26">
        <v>16.559999999999999</v>
      </c>
      <c r="H48" s="26">
        <v>42.26</v>
      </c>
      <c r="I48" s="25">
        <v>12.53</v>
      </c>
      <c r="J48" s="26">
        <v>19.260000000000002</v>
      </c>
      <c r="K48" s="25">
        <v>10.89</v>
      </c>
      <c r="L48" s="26">
        <v>14.3</v>
      </c>
      <c r="M48" s="26">
        <v>16.38</v>
      </c>
      <c r="N48" s="26">
        <v>16.61</v>
      </c>
      <c r="O48" s="26">
        <v>17.329999999999998</v>
      </c>
    </row>
    <row r="49" spans="1:15" ht="45" x14ac:dyDescent="0.2">
      <c r="A49" s="23" t="s">
        <v>55</v>
      </c>
      <c r="B49" s="24">
        <v>70.61</v>
      </c>
      <c r="C49" s="25">
        <v>68.42</v>
      </c>
      <c r="D49" s="26">
        <v>72.73</v>
      </c>
      <c r="E49" s="25">
        <v>70.260000000000005</v>
      </c>
      <c r="F49" s="26">
        <v>75.760000000000005</v>
      </c>
      <c r="G49" s="26">
        <v>70.900000000000006</v>
      </c>
      <c r="H49" s="26">
        <v>52.69</v>
      </c>
      <c r="I49" s="25">
        <v>75.069999999999993</v>
      </c>
      <c r="J49" s="26">
        <v>64.19</v>
      </c>
      <c r="K49" s="25">
        <v>76.02</v>
      </c>
      <c r="L49" s="26">
        <v>69.56</v>
      </c>
      <c r="M49" s="26">
        <v>70.75</v>
      </c>
      <c r="N49" s="26">
        <v>67.459999999999994</v>
      </c>
      <c r="O49" s="26">
        <v>70.75</v>
      </c>
    </row>
    <row r="50" spans="1:15" ht="22.5" x14ac:dyDescent="0.2">
      <c r="A50" s="23" t="s">
        <v>56</v>
      </c>
      <c r="B50" s="24">
        <v>3.26</v>
      </c>
      <c r="C50" s="25">
        <v>5.14</v>
      </c>
      <c r="D50" s="26">
        <v>1.44</v>
      </c>
      <c r="E50" s="25">
        <v>2.06</v>
      </c>
      <c r="F50" s="26">
        <v>3.74</v>
      </c>
      <c r="G50" s="26">
        <v>4.28</v>
      </c>
      <c r="H50" s="26">
        <v>1.06</v>
      </c>
      <c r="I50" s="25">
        <v>3.08</v>
      </c>
      <c r="J50" s="26">
        <v>3.52</v>
      </c>
      <c r="K50" s="25">
        <v>4.34</v>
      </c>
      <c r="L50" s="26">
        <v>4.59</v>
      </c>
      <c r="M50" s="26">
        <v>1.68</v>
      </c>
      <c r="N50" s="26">
        <v>3.29</v>
      </c>
      <c r="O50" s="26">
        <v>2.66</v>
      </c>
    </row>
    <row r="51" spans="1:15" x14ac:dyDescent="0.2">
      <c r="A51" s="23" t="s">
        <v>57</v>
      </c>
      <c r="B51" s="24">
        <v>2.2999999999999998</v>
      </c>
      <c r="C51" s="25">
        <v>3.27</v>
      </c>
      <c r="D51" s="26">
        <v>1.37</v>
      </c>
      <c r="E51" s="25">
        <v>2.44</v>
      </c>
      <c r="F51" s="26">
        <v>3.07</v>
      </c>
      <c r="G51" s="26">
        <v>0.62</v>
      </c>
      <c r="H51" s="26">
        <v>1.85</v>
      </c>
      <c r="I51" s="25">
        <v>1.3</v>
      </c>
      <c r="J51" s="26">
        <v>3.75</v>
      </c>
      <c r="K51" s="25">
        <v>2.0099999999999998</v>
      </c>
      <c r="L51" s="26">
        <v>2.77</v>
      </c>
      <c r="M51" s="26">
        <v>3.81</v>
      </c>
      <c r="N51" s="26">
        <v>1.99</v>
      </c>
      <c r="O51" s="26">
        <v>1.39</v>
      </c>
    </row>
    <row r="52" spans="1:15" x14ac:dyDescent="0.2">
      <c r="A52" s="23" t="s">
        <v>41</v>
      </c>
      <c r="B52" s="24">
        <v>3.53</v>
      </c>
      <c r="C52" s="25">
        <v>5.22</v>
      </c>
      <c r="D52" s="26">
        <v>1.89</v>
      </c>
      <c r="E52" s="25">
        <v>12.01</v>
      </c>
      <c r="F52" s="26">
        <v>3.53</v>
      </c>
      <c r="G52" s="26">
        <v>1.34</v>
      </c>
      <c r="H52" s="26">
        <v>0.52</v>
      </c>
      <c r="I52" s="25">
        <v>2.33</v>
      </c>
      <c r="J52" s="26">
        <v>5.24</v>
      </c>
      <c r="K52" s="25">
        <v>3.19</v>
      </c>
      <c r="L52" s="26">
        <v>4.25</v>
      </c>
      <c r="M52" s="26">
        <v>2.35</v>
      </c>
      <c r="N52" s="26">
        <v>3.88</v>
      </c>
      <c r="O52" s="26">
        <v>3.9</v>
      </c>
    </row>
    <row r="53" spans="1:15" x14ac:dyDescent="0.2">
      <c r="A53" s="23"/>
      <c r="B53" s="24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x14ac:dyDescent="0.2">
      <c r="A54" s="43" t="s">
        <v>475</v>
      </c>
      <c r="B54" s="24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x14ac:dyDescent="0.2">
      <c r="A55" s="43" t="s">
        <v>476</v>
      </c>
      <c r="B55" s="24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x14ac:dyDescent="0.2">
      <c r="A56" s="22" t="s">
        <v>58</v>
      </c>
      <c r="B56" s="4"/>
    </row>
    <row r="57" spans="1:15" x14ac:dyDescent="0.2">
      <c r="A57" s="23" t="s">
        <v>59</v>
      </c>
      <c r="B57" s="24">
        <v>1.44</v>
      </c>
      <c r="C57" s="25">
        <v>2.35</v>
      </c>
      <c r="D57" s="26">
        <v>0.55000000000000004</v>
      </c>
      <c r="E57" s="25">
        <v>2.2799999999999998</v>
      </c>
      <c r="F57" s="26">
        <v>2.2400000000000002</v>
      </c>
      <c r="G57" s="26">
        <v>0</v>
      </c>
      <c r="H57" s="26">
        <v>0</v>
      </c>
      <c r="I57" s="25">
        <v>1.44</v>
      </c>
      <c r="J57" s="26">
        <v>1.44</v>
      </c>
      <c r="K57" s="25">
        <v>1.1000000000000001</v>
      </c>
      <c r="L57" s="26">
        <v>1.64</v>
      </c>
      <c r="M57" s="26">
        <v>1.42</v>
      </c>
      <c r="N57" s="26">
        <v>2.4700000000000002</v>
      </c>
      <c r="O57" s="26">
        <v>0</v>
      </c>
    </row>
    <row r="58" spans="1:15" x14ac:dyDescent="0.2">
      <c r="A58" s="23" t="s">
        <v>60</v>
      </c>
      <c r="B58" s="24">
        <v>1.32</v>
      </c>
      <c r="C58" s="25">
        <v>2.4500000000000002</v>
      </c>
      <c r="D58" s="26">
        <v>0.23</v>
      </c>
      <c r="E58" s="25">
        <v>6.45</v>
      </c>
      <c r="F58" s="26">
        <v>1.01</v>
      </c>
      <c r="G58" s="26">
        <v>0.42</v>
      </c>
      <c r="H58" s="26">
        <v>0</v>
      </c>
      <c r="I58" s="25">
        <v>1.29</v>
      </c>
      <c r="J58" s="26">
        <v>1.36</v>
      </c>
      <c r="K58" s="25">
        <v>3.13</v>
      </c>
      <c r="L58" s="26">
        <v>2.33</v>
      </c>
      <c r="M58" s="26">
        <v>0</v>
      </c>
      <c r="N58" s="26">
        <v>0.69</v>
      </c>
      <c r="O58" s="26">
        <v>1.02</v>
      </c>
    </row>
    <row r="59" spans="1:15" x14ac:dyDescent="0.2">
      <c r="A59" s="23" t="s">
        <v>61</v>
      </c>
      <c r="B59" s="24">
        <v>3.5</v>
      </c>
      <c r="C59" s="25">
        <v>4.49</v>
      </c>
      <c r="D59" s="26">
        <v>2.54</v>
      </c>
      <c r="E59" s="25">
        <v>7.66</v>
      </c>
      <c r="F59" s="26">
        <v>3.41</v>
      </c>
      <c r="G59" s="26">
        <v>2.61</v>
      </c>
      <c r="H59" s="26">
        <v>2.11</v>
      </c>
      <c r="I59" s="25">
        <v>3.86</v>
      </c>
      <c r="J59" s="26">
        <v>2.98</v>
      </c>
      <c r="K59" s="25">
        <v>3.18</v>
      </c>
      <c r="L59" s="26">
        <v>2.4300000000000002</v>
      </c>
      <c r="M59" s="26">
        <v>4.26</v>
      </c>
      <c r="N59" s="26">
        <v>2.89</v>
      </c>
      <c r="O59" s="26">
        <v>4.8499999999999996</v>
      </c>
    </row>
    <row r="60" spans="1:15" x14ac:dyDescent="0.2">
      <c r="A60" s="23" t="s">
        <v>62</v>
      </c>
      <c r="B60" s="24">
        <v>86.06</v>
      </c>
      <c r="C60" s="25">
        <v>82.35</v>
      </c>
      <c r="D60" s="26">
        <v>89.66</v>
      </c>
      <c r="E60" s="25">
        <v>72.17</v>
      </c>
      <c r="F60" s="26">
        <v>85.14</v>
      </c>
      <c r="G60" s="26">
        <v>91.31</v>
      </c>
      <c r="H60" s="26">
        <v>91.94</v>
      </c>
      <c r="I60" s="25">
        <v>89.17</v>
      </c>
      <c r="J60" s="26">
        <v>81.59</v>
      </c>
      <c r="K60" s="25">
        <v>85.86</v>
      </c>
      <c r="L60" s="26">
        <v>88.26</v>
      </c>
      <c r="M60" s="26">
        <v>86.25</v>
      </c>
      <c r="N60" s="26">
        <v>85.26</v>
      </c>
      <c r="O60" s="26">
        <v>85.89</v>
      </c>
    </row>
    <row r="61" spans="1:15" x14ac:dyDescent="0.2">
      <c r="A61" s="23" t="s">
        <v>63</v>
      </c>
      <c r="B61" s="24">
        <v>7.68</v>
      </c>
      <c r="C61" s="25">
        <v>8.36</v>
      </c>
      <c r="D61" s="26">
        <v>7.02</v>
      </c>
      <c r="E61" s="25">
        <v>11.45</v>
      </c>
      <c r="F61" s="26">
        <v>8.1999999999999993</v>
      </c>
      <c r="G61" s="26">
        <v>5.67</v>
      </c>
      <c r="H61" s="26">
        <v>5.95</v>
      </c>
      <c r="I61" s="25">
        <v>4.24</v>
      </c>
      <c r="J61" s="26">
        <v>12.63</v>
      </c>
      <c r="K61" s="25">
        <v>6.73</v>
      </c>
      <c r="L61" s="26">
        <v>5.33</v>
      </c>
      <c r="M61" s="26">
        <v>8.07</v>
      </c>
      <c r="N61" s="26">
        <v>8.6999999999999993</v>
      </c>
      <c r="O61" s="26">
        <v>8.25</v>
      </c>
    </row>
    <row r="62" spans="1:15" x14ac:dyDescent="0.2">
      <c r="A62" s="22" t="s">
        <v>64</v>
      </c>
      <c r="B62" s="4"/>
    </row>
    <row r="63" spans="1:15" x14ac:dyDescent="0.2">
      <c r="A63" s="23" t="s">
        <v>59</v>
      </c>
      <c r="B63" s="24">
        <v>7.62</v>
      </c>
      <c r="C63" s="25">
        <v>8.61</v>
      </c>
      <c r="D63" s="26">
        <v>6.65</v>
      </c>
      <c r="E63" s="25">
        <v>4.04</v>
      </c>
      <c r="F63" s="26">
        <v>8.83</v>
      </c>
      <c r="G63" s="26">
        <v>10.37</v>
      </c>
      <c r="H63" s="26">
        <v>2.2200000000000002</v>
      </c>
      <c r="I63" s="25">
        <v>6.48</v>
      </c>
      <c r="J63" s="26">
        <v>9.25</v>
      </c>
      <c r="K63" s="25">
        <v>7.49</v>
      </c>
      <c r="L63" s="26">
        <v>7.8</v>
      </c>
      <c r="M63" s="26">
        <v>9.2899999999999991</v>
      </c>
      <c r="N63" s="26">
        <v>7.15</v>
      </c>
      <c r="O63" s="26">
        <v>6.82</v>
      </c>
    </row>
    <row r="64" spans="1:15" x14ac:dyDescent="0.2">
      <c r="A64" s="23" t="s">
        <v>60</v>
      </c>
      <c r="B64" s="24">
        <v>2.89</v>
      </c>
      <c r="C64" s="25">
        <v>4.5599999999999996</v>
      </c>
      <c r="D64" s="26">
        <v>1.27</v>
      </c>
      <c r="E64" s="25">
        <v>2.0699999999999998</v>
      </c>
      <c r="F64" s="26">
        <v>4.1100000000000003</v>
      </c>
      <c r="G64" s="26">
        <v>2.33</v>
      </c>
      <c r="H64" s="26">
        <v>0</v>
      </c>
      <c r="I64" s="25">
        <v>2.98</v>
      </c>
      <c r="J64" s="26">
        <v>2.75</v>
      </c>
      <c r="K64" s="25">
        <v>5.36</v>
      </c>
      <c r="L64" s="26">
        <v>2.85</v>
      </c>
      <c r="M64" s="26">
        <v>1.86</v>
      </c>
      <c r="N64" s="26">
        <v>2.06</v>
      </c>
      <c r="O64" s="26">
        <v>2.68</v>
      </c>
    </row>
    <row r="65" spans="1:15" x14ac:dyDescent="0.2">
      <c r="A65" s="23" t="s">
        <v>61</v>
      </c>
      <c r="B65" s="24">
        <v>6.67</v>
      </c>
      <c r="C65" s="25">
        <v>8.51</v>
      </c>
      <c r="D65" s="26">
        <v>4.9000000000000004</v>
      </c>
      <c r="E65" s="25">
        <v>7.83</v>
      </c>
      <c r="F65" s="26">
        <v>8.5</v>
      </c>
      <c r="G65" s="26">
        <v>6.36</v>
      </c>
      <c r="H65" s="26">
        <v>0</v>
      </c>
      <c r="I65" s="25">
        <v>6.9</v>
      </c>
      <c r="J65" s="26">
        <v>6.36</v>
      </c>
      <c r="K65" s="25">
        <v>5.0199999999999996</v>
      </c>
      <c r="L65" s="26">
        <v>8.39</v>
      </c>
      <c r="M65" s="26">
        <v>9.6300000000000008</v>
      </c>
      <c r="N65" s="26">
        <v>4.3</v>
      </c>
      <c r="O65" s="26">
        <v>8.26</v>
      </c>
    </row>
    <row r="66" spans="1:15" x14ac:dyDescent="0.2">
      <c r="A66" s="23" t="s">
        <v>62</v>
      </c>
      <c r="B66" s="24">
        <v>49.58</v>
      </c>
      <c r="C66" s="25">
        <v>48.89</v>
      </c>
      <c r="D66" s="26">
        <v>50.24</v>
      </c>
      <c r="E66" s="25">
        <v>59.75</v>
      </c>
      <c r="F66" s="26">
        <v>59.67</v>
      </c>
      <c r="G66" s="26">
        <v>42.9</v>
      </c>
      <c r="H66" s="26">
        <v>16.61</v>
      </c>
      <c r="I66" s="25">
        <v>57.46</v>
      </c>
      <c r="J66" s="26">
        <v>38.229999999999997</v>
      </c>
      <c r="K66" s="25">
        <v>58.18</v>
      </c>
      <c r="L66" s="26">
        <v>52.35</v>
      </c>
      <c r="M66" s="26">
        <v>42.24</v>
      </c>
      <c r="N66" s="26">
        <v>50.85</v>
      </c>
      <c r="O66" s="26">
        <v>43.67</v>
      </c>
    </row>
    <row r="67" spans="1:15" x14ac:dyDescent="0.2">
      <c r="A67" s="23" t="s">
        <v>63</v>
      </c>
      <c r="B67" s="24">
        <v>33.25</v>
      </c>
      <c r="C67" s="25">
        <v>29.43</v>
      </c>
      <c r="D67" s="26">
        <v>36.94</v>
      </c>
      <c r="E67" s="25">
        <v>26.31</v>
      </c>
      <c r="F67" s="26">
        <v>18.89</v>
      </c>
      <c r="G67" s="26">
        <v>38.04</v>
      </c>
      <c r="H67" s="26">
        <v>81.17</v>
      </c>
      <c r="I67" s="25">
        <v>26.18</v>
      </c>
      <c r="J67" s="26">
        <v>43.41</v>
      </c>
      <c r="K67" s="25">
        <v>23.95</v>
      </c>
      <c r="L67" s="26">
        <v>28.61</v>
      </c>
      <c r="M67" s="26">
        <v>36.979999999999997</v>
      </c>
      <c r="N67" s="26">
        <v>35.65</v>
      </c>
      <c r="O67" s="26">
        <v>38.56</v>
      </c>
    </row>
    <row r="68" spans="1:15" x14ac:dyDescent="0.2">
      <c r="A68" s="22" t="s">
        <v>65</v>
      </c>
      <c r="B68" s="4"/>
    </row>
    <row r="69" spans="1:15" x14ac:dyDescent="0.2">
      <c r="A69" s="23" t="s">
        <v>59</v>
      </c>
      <c r="B69" s="24">
        <v>2.69</v>
      </c>
      <c r="C69" s="25">
        <v>3.02</v>
      </c>
      <c r="D69" s="26">
        <v>2.37</v>
      </c>
      <c r="E69" s="25">
        <v>0.98</v>
      </c>
      <c r="F69" s="26">
        <v>3.86</v>
      </c>
      <c r="G69" s="26">
        <v>2.16</v>
      </c>
      <c r="H69" s="26">
        <v>0.59</v>
      </c>
      <c r="I69" s="25">
        <v>2.27</v>
      </c>
      <c r="J69" s="26">
        <v>3.3</v>
      </c>
      <c r="K69" s="25">
        <v>3.31</v>
      </c>
      <c r="L69" s="26">
        <v>2.5099999999999998</v>
      </c>
      <c r="M69" s="26">
        <v>3.8</v>
      </c>
      <c r="N69" s="26">
        <v>2.16</v>
      </c>
      <c r="O69" s="26">
        <v>2.0099999999999998</v>
      </c>
    </row>
    <row r="70" spans="1:15" x14ac:dyDescent="0.2">
      <c r="A70" s="23" t="s">
        <v>60</v>
      </c>
      <c r="B70" s="24">
        <v>2.54</v>
      </c>
      <c r="C70" s="25">
        <v>3.82</v>
      </c>
      <c r="D70" s="26">
        <v>1.3</v>
      </c>
      <c r="E70" s="25">
        <v>7.4</v>
      </c>
      <c r="F70" s="26">
        <v>2.34</v>
      </c>
      <c r="G70" s="26">
        <v>1.41</v>
      </c>
      <c r="H70" s="26">
        <v>1.35</v>
      </c>
      <c r="I70" s="25">
        <v>2.57</v>
      </c>
      <c r="J70" s="26">
        <v>2.5</v>
      </c>
      <c r="K70" s="25">
        <v>2.5299999999999998</v>
      </c>
      <c r="L70" s="26">
        <v>6.16</v>
      </c>
      <c r="M70" s="26">
        <v>0.56999999999999995</v>
      </c>
      <c r="N70" s="26">
        <v>2.14</v>
      </c>
      <c r="O70" s="26">
        <v>2.54</v>
      </c>
    </row>
    <row r="71" spans="1:15" x14ac:dyDescent="0.2">
      <c r="A71" s="23" t="s">
        <v>61</v>
      </c>
      <c r="B71" s="24">
        <v>12.21</v>
      </c>
      <c r="C71" s="25">
        <v>14.55</v>
      </c>
      <c r="D71" s="26">
        <v>9.9499999999999993</v>
      </c>
      <c r="E71" s="25">
        <v>6.69</v>
      </c>
      <c r="F71" s="26">
        <v>11.81</v>
      </c>
      <c r="G71" s="26">
        <v>16.010000000000002</v>
      </c>
      <c r="H71" s="26">
        <v>12.35</v>
      </c>
      <c r="I71" s="25">
        <v>9.94</v>
      </c>
      <c r="J71" s="26">
        <v>15.47</v>
      </c>
      <c r="K71" s="25">
        <v>17.16</v>
      </c>
      <c r="L71" s="26">
        <v>10.72</v>
      </c>
      <c r="M71" s="26">
        <v>10.55</v>
      </c>
      <c r="N71" s="26">
        <v>11.58</v>
      </c>
      <c r="O71" s="26">
        <v>10.74</v>
      </c>
    </row>
    <row r="72" spans="1:15" x14ac:dyDescent="0.2">
      <c r="A72" s="23" t="s">
        <v>62</v>
      </c>
      <c r="B72" s="24">
        <v>69.09</v>
      </c>
      <c r="C72" s="25">
        <v>64.739999999999995</v>
      </c>
      <c r="D72" s="26">
        <v>73.3</v>
      </c>
      <c r="E72" s="25">
        <v>68.44</v>
      </c>
      <c r="F72" s="26">
        <v>70.69</v>
      </c>
      <c r="G72" s="26">
        <v>64.83</v>
      </c>
      <c r="H72" s="26">
        <v>69.739999999999995</v>
      </c>
      <c r="I72" s="25">
        <v>75.650000000000006</v>
      </c>
      <c r="J72" s="26">
        <v>59.65</v>
      </c>
      <c r="K72" s="25">
        <v>69.72</v>
      </c>
      <c r="L72" s="26">
        <v>68.05</v>
      </c>
      <c r="M72" s="26">
        <v>73.510000000000005</v>
      </c>
      <c r="N72" s="26">
        <v>66.510000000000005</v>
      </c>
      <c r="O72" s="26">
        <v>69.2</v>
      </c>
    </row>
    <row r="73" spans="1:15" x14ac:dyDescent="0.2">
      <c r="A73" s="23" t="s">
        <v>63</v>
      </c>
      <c r="B73" s="24">
        <v>13.47</v>
      </c>
      <c r="C73" s="25">
        <v>13.87</v>
      </c>
      <c r="D73" s="26">
        <v>13.09</v>
      </c>
      <c r="E73" s="25">
        <v>16.48</v>
      </c>
      <c r="F73" s="26">
        <v>11.31</v>
      </c>
      <c r="G73" s="26">
        <v>15.59</v>
      </c>
      <c r="H73" s="26">
        <v>15.96</v>
      </c>
      <c r="I73" s="25">
        <v>9.58</v>
      </c>
      <c r="J73" s="26">
        <v>19.07</v>
      </c>
      <c r="K73" s="25">
        <v>7.28</v>
      </c>
      <c r="L73" s="26">
        <v>12.55</v>
      </c>
      <c r="M73" s="26">
        <v>11.56</v>
      </c>
      <c r="N73" s="26">
        <v>17.61</v>
      </c>
      <c r="O73" s="26">
        <v>15.52</v>
      </c>
    </row>
    <row r="75" spans="1:15" x14ac:dyDescent="0.2">
      <c r="A75" s="43" t="s">
        <v>477</v>
      </c>
      <c r="B75" s="4"/>
    </row>
    <row r="76" spans="1:15" x14ac:dyDescent="0.2">
      <c r="A76" s="43" t="s">
        <v>478</v>
      </c>
      <c r="B76" s="4"/>
    </row>
    <row r="77" spans="1:15" x14ac:dyDescent="0.2">
      <c r="A77" s="44" t="s">
        <v>66</v>
      </c>
      <c r="B77" s="4"/>
    </row>
    <row r="78" spans="1:15" ht="22.5" x14ac:dyDescent="0.2">
      <c r="A78" s="23" t="s">
        <v>67</v>
      </c>
      <c r="B78" s="24">
        <v>57.55</v>
      </c>
      <c r="C78" s="25">
        <v>50.23</v>
      </c>
      <c r="D78" s="26">
        <v>69.540000000000006</v>
      </c>
      <c r="E78" s="32">
        <v>40.98</v>
      </c>
      <c r="F78" s="26">
        <v>56.18</v>
      </c>
      <c r="G78" s="27">
        <v>65.52</v>
      </c>
      <c r="H78" s="27">
        <v>84.13</v>
      </c>
      <c r="I78" s="25">
        <v>55.63</v>
      </c>
      <c r="J78" s="26">
        <v>60.02</v>
      </c>
      <c r="K78" s="32">
        <v>51.09</v>
      </c>
      <c r="L78" s="27">
        <v>58.29</v>
      </c>
      <c r="M78" s="27">
        <v>60.34</v>
      </c>
      <c r="N78" s="27">
        <v>62.62</v>
      </c>
      <c r="O78" s="27">
        <v>54.4</v>
      </c>
    </row>
    <row r="79" spans="1:15" ht="22.5" x14ac:dyDescent="0.2">
      <c r="A79" s="23" t="s">
        <v>68</v>
      </c>
      <c r="B79" s="24">
        <v>17.420000000000002</v>
      </c>
      <c r="C79" s="25">
        <v>18.79</v>
      </c>
      <c r="D79" s="26">
        <v>15.18</v>
      </c>
      <c r="E79" s="32">
        <v>16.12</v>
      </c>
      <c r="F79" s="26">
        <v>15.07</v>
      </c>
      <c r="G79" s="27">
        <v>26.23</v>
      </c>
      <c r="H79" s="27">
        <v>0</v>
      </c>
      <c r="I79" s="25">
        <v>17.059999999999999</v>
      </c>
      <c r="J79" s="26">
        <v>17.88</v>
      </c>
      <c r="K79" s="32">
        <v>17.809999999999999</v>
      </c>
      <c r="L79" s="27">
        <v>6.73</v>
      </c>
      <c r="M79" s="27">
        <v>21.19</v>
      </c>
      <c r="N79" s="27">
        <v>15.94</v>
      </c>
      <c r="O79" s="27">
        <v>22.64</v>
      </c>
    </row>
    <row r="80" spans="1:15" ht="22.5" x14ac:dyDescent="0.2">
      <c r="A80" s="23" t="s">
        <v>69</v>
      </c>
      <c r="B80" s="24">
        <v>6.9</v>
      </c>
      <c r="C80" s="25">
        <v>8.48</v>
      </c>
      <c r="D80" s="26">
        <v>4.33</v>
      </c>
      <c r="E80" s="32">
        <v>0</v>
      </c>
      <c r="F80" s="26">
        <v>10.42</v>
      </c>
      <c r="G80" s="27">
        <v>0</v>
      </c>
      <c r="H80" s="27">
        <v>0</v>
      </c>
      <c r="I80" s="25">
        <v>9.7799999999999994</v>
      </c>
      <c r="J80" s="26">
        <v>3.22</v>
      </c>
      <c r="K80" s="32">
        <v>10.98</v>
      </c>
      <c r="L80" s="27">
        <v>5.93</v>
      </c>
      <c r="M80" s="27">
        <v>6.66</v>
      </c>
      <c r="N80" s="27">
        <v>4.72</v>
      </c>
      <c r="O80" s="27">
        <v>6.38</v>
      </c>
    </row>
    <row r="81" spans="1:15" x14ac:dyDescent="0.2">
      <c r="A81" s="23" t="s">
        <v>70</v>
      </c>
      <c r="B81" s="24">
        <v>1.58</v>
      </c>
      <c r="C81" s="25">
        <v>2.17</v>
      </c>
      <c r="D81" s="26">
        <v>0.61</v>
      </c>
      <c r="E81" s="32">
        <v>2.62</v>
      </c>
      <c r="F81" s="26">
        <v>2.04</v>
      </c>
      <c r="G81" s="27">
        <v>0</v>
      </c>
      <c r="H81" s="27">
        <v>0</v>
      </c>
      <c r="I81" s="25">
        <v>1.46</v>
      </c>
      <c r="J81" s="26">
        <v>1.73</v>
      </c>
      <c r="K81" s="32">
        <v>1.08</v>
      </c>
      <c r="L81" s="27">
        <v>1.58</v>
      </c>
      <c r="M81" s="27">
        <v>0</v>
      </c>
      <c r="N81" s="27">
        <v>4.6900000000000004</v>
      </c>
      <c r="O81" s="27">
        <v>0</v>
      </c>
    </row>
    <row r="82" spans="1:15" x14ac:dyDescent="0.2">
      <c r="A82" s="23" t="s">
        <v>21</v>
      </c>
      <c r="B82" s="24">
        <v>9.8800000000000008</v>
      </c>
      <c r="C82" s="25">
        <v>10.83</v>
      </c>
      <c r="D82" s="26">
        <v>8.32</v>
      </c>
      <c r="E82" s="32">
        <v>19.97</v>
      </c>
      <c r="F82" s="26">
        <v>8.92</v>
      </c>
      <c r="G82" s="27">
        <v>8.25</v>
      </c>
      <c r="H82" s="27">
        <v>15.87</v>
      </c>
      <c r="I82" s="25">
        <v>11.84</v>
      </c>
      <c r="J82" s="26">
        <v>7.35</v>
      </c>
      <c r="K82" s="32">
        <v>10.34</v>
      </c>
      <c r="L82" s="27">
        <v>9.94</v>
      </c>
      <c r="M82" s="27">
        <v>6.72</v>
      </c>
      <c r="N82" s="27">
        <v>9.49</v>
      </c>
      <c r="O82" s="27">
        <v>13.26</v>
      </c>
    </row>
    <row r="83" spans="1:15" x14ac:dyDescent="0.2">
      <c r="A83" s="23" t="s">
        <v>33</v>
      </c>
      <c r="B83" s="24">
        <v>6.67</v>
      </c>
      <c r="C83" s="25">
        <v>9.5</v>
      </c>
      <c r="D83" s="26">
        <v>2.0299999999999998</v>
      </c>
      <c r="E83" s="32">
        <v>20.309999999999999</v>
      </c>
      <c r="F83" s="26">
        <v>7.38</v>
      </c>
      <c r="G83" s="27">
        <v>0</v>
      </c>
      <c r="H83" s="27">
        <v>0</v>
      </c>
      <c r="I83" s="25">
        <v>4.22</v>
      </c>
      <c r="J83" s="26">
        <v>9.8000000000000007</v>
      </c>
      <c r="K83" s="32">
        <v>8.7100000000000009</v>
      </c>
      <c r="L83" s="27">
        <v>17.53</v>
      </c>
      <c r="M83" s="27">
        <v>5.09</v>
      </c>
      <c r="N83" s="27">
        <v>2.5499999999999998</v>
      </c>
      <c r="O83" s="27">
        <v>3.33</v>
      </c>
    </row>
    <row r="85" spans="1:15" x14ac:dyDescent="0.2">
      <c r="A85" s="43" t="s">
        <v>71</v>
      </c>
      <c r="B85" s="4"/>
    </row>
    <row r="86" spans="1:15" x14ac:dyDescent="0.2">
      <c r="A86" s="23" t="s">
        <v>72</v>
      </c>
      <c r="B86" s="24">
        <v>89.16</v>
      </c>
      <c r="C86" s="25">
        <v>87.42</v>
      </c>
      <c r="D86" s="26">
        <v>90.85</v>
      </c>
      <c r="E86" s="25">
        <v>72.81</v>
      </c>
      <c r="F86" s="26">
        <v>87.14</v>
      </c>
      <c r="G86" s="26">
        <v>97.6</v>
      </c>
      <c r="H86" s="26">
        <v>96.27</v>
      </c>
      <c r="I86" s="25">
        <v>88.83</v>
      </c>
      <c r="J86" s="26">
        <v>89.65</v>
      </c>
      <c r="K86" s="25">
        <v>83.77</v>
      </c>
      <c r="L86" s="26">
        <v>88.87</v>
      </c>
      <c r="M86" s="26">
        <v>94.03</v>
      </c>
      <c r="N86" s="26">
        <v>89.97</v>
      </c>
      <c r="O86" s="26">
        <v>89.04</v>
      </c>
    </row>
    <row r="87" spans="1:15" ht="22.5" x14ac:dyDescent="0.2">
      <c r="A87" s="23" t="s">
        <v>73</v>
      </c>
      <c r="B87" s="24">
        <v>1.23</v>
      </c>
      <c r="C87" s="25">
        <v>1.22</v>
      </c>
      <c r="D87" s="26">
        <v>1.24</v>
      </c>
      <c r="E87" s="25">
        <v>1.1200000000000001</v>
      </c>
      <c r="F87" s="26">
        <v>2.09</v>
      </c>
      <c r="G87" s="26">
        <v>0</v>
      </c>
      <c r="H87" s="26">
        <v>0</v>
      </c>
      <c r="I87" s="25">
        <v>1.7</v>
      </c>
      <c r="J87" s="26">
        <v>0.55000000000000004</v>
      </c>
      <c r="K87" s="25">
        <v>1.66</v>
      </c>
      <c r="L87" s="26">
        <v>0.94</v>
      </c>
      <c r="M87" s="26">
        <v>0.28000000000000003</v>
      </c>
      <c r="N87" s="26">
        <v>1.6</v>
      </c>
      <c r="O87" s="26">
        <v>1.26</v>
      </c>
    </row>
    <row r="88" spans="1:15" ht="22.5" x14ac:dyDescent="0.2">
      <c r="A88" s="23" t="s">
        <v>74</v>
      </c>
      <c r="B88" s="24">
        <v>2.4700000000000002</v>
      </c>
      <c r="C88" s="25">
        <v>2.67</v>
      </c>
      <c r="D88" s="26">
        <v>2.2799999999999998</v>
      </c>
      <c r="E88" s="25">
        <v>6.5</v>
      </c>
      <c r="F88" s="26">
        <v>2.75</v>
      </c>
      <c r="G88" s="26">
        <v>0.72</v>
      </c>
      <c r="H88" s="26">
        <v>1.04</v>
      </c>
      <c r="I88" s="25">
        <v>2.67</v>
      </c>
      <c r="J88" s="26">
        <v>2.19</v>
      </c>
      <c r="K88" s="25">
        <v>3.46</v>
      </c>
      <c r="L88" s="26">
        <v>3.11</v>
      </c>
      <c r="M88" s="26">
        <v>1.65</v>
      </c>
      <c r="N88" s="26">
        <v>1.29</v>
      </c>
      <c r="O88" s="26">
        <v>3.69</v>
      </c>
    </row>
    <row r="89" spans="1:15" ht="22.5" x14ac:dyDescent="0.2">
      <c r="A89" s="23" t="s">
        <v>75</v>
      </c>
      <c r="B89" s="24">
        <v>2.93</v>
      </c>
      <c r="C89" s="25">
        <v>2.69</v>
      </c>
      <c r="D89" s="26">
        <v>3.16</v>
      </c>
      <c r="E89" s="25">
        <v>7.77</v>
      </c>
      <c r="F89" s="26">
        <v>3.74</v>
      </c>
      <c r="G89" s="26">
        <v>0</v>
      </c>
      <c r="H89" s="26">
        <v>0.65</v>
      </c>
      <c r="I89" s="25">
        <v>3.74</v>
      </c>
      <c r="J89" s="26">
        <v>1.76</v>
      </c>
      <c r="K89" s="25">
        <v>5.71</v>
      </c>
      <c r="L89" s="26">
        <v>1.65</v>
      </c>
      <c r="M89" s="26">
        <v>1.28</v>
      </c>
      <c r="N89" s="26">
        <v>3.57</v>
      </c>
      <c r="O89" s="26">
        <v>1.47</v>
      </c>
    </row>
    <row r="90" spans="1:15" x14ac:dyDescent="0.2">
      <c r="A90" s="46" t="s">
        <v>21</v>
      </c>
      <c r="B90" s="24">
        <v>0.76</v>
      </c>
      <c r="C90" s="25">
        <v>0.7</v>
      </c>
      <c r="D90" s="26">
        <v>0.81</v>
      </c>
      <c r="E90" s="25">
        <v>0</v>
      </c>
      <c r="F90" s="26">
        <v>0.5</v>
      </c>
      <c r="G90" s="26">
        <v>0.86</v>
      </c>
      <c r="H90" s="26">
        <v>2.04</v>
      </c>
      <c r="I90" s="25">
        <v>0.91</v>
      </c>
      <c r="J90" s="26">
        <v>0.54</v>
      </c>
      <c r="K90" s="25">
        <v>1.27</v>
      </c>
      <c r="L90" s="26">
        <v>1.9</v>
      </c>
      <c r="M90" s="26">
        <v>0.34</v>
      </c>
      <c r="N90" s="26">
        <v>0</v>
      </c>
      <c r="O90" s="26">
        <v>1.06</v>
      </c>
    </row>
    <row r="91" spans="1:15" x14ac:dyDescent="0.2">
      <c r="A91" s="23" t="s">
        <v>41</v>
      </c>
      <c r="B91" s="24">
        <v>3.45</v>
      </c>
      <c r="C91" s="25">
        <v>5.31</v>
      </c>
      <c r="D91" s="26">
        <v>1.66</v>
      </c>
      <c r="E91" s="25">
        <v>11.8</v>
      </c>
      <c r="F91" s="26">
        <v>3.79</v>
      </c>
      <c r="G91" s="26">
        <v>0.82</v>
      </c>
      <c r="H91" s="26">
        <v>0</v>
      </c>
      <c r="I91" s="25">
        <v>2.16</v>
      </c>
      <c r="J91" s="26">
        <v>5.31</v>
      </c>
      <c r="K91" s="25">
        <v>4.13</v>
      </c>
      <c r="L91" s="26">
        <v>3.53</v>
      </c>
      <c r="M91" s="26">
        <v>2.4300000000000002</v>
      </c>
      <c r="N91" s="26">
        <v>3.57</v>
      </c>
      <c r="O91" s="26">
        <v>3.47</v>
      </c>
    </row>
    <row r="92" spans="1:15" x14ac:dyDescent="0.2">
      <c r="A92" s="23"/>
      <c r="B92" s="24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s="33" customFormat="1" x14ac:dyDescent="0.2">
      <c r="A93" s="43" t="s">
        <v>479</v>
      </c>
    </row>
    <row r="94" spans="1:15" s="33" customFormat="1" x14ac:dyDescent="0.2">
      <c r="A94" s="43" t="s">
        <v>480</v>
      </c>
    </row>
    <row r="95" spans="1:15" s="33" customFormat="1" x14ac:dyDescent="0.2">
      <c r="A95" s="43" t="s">
        <v>481</v>
      </c>
    </row>
    <row r="96" spans="1:15" s="33" customFormat="1" x14ac:dyDescent="0.2">
      <c r="A96" s="44" t="s">
        <v>76</v>
      </c>
    </row>
    <row r="97" spans="1:15" x14ac:dyDescent="0.2">
      <c r="A97" s="22" t="s">
        <v>77</v>
      </c>
      <c r="B97" s="4"/>
    </row>
    <row r="98" spans="1:15" x14ac:dyDescent="0.2">
      <c r="A98" s="23" t="s">
        <v>78</v>
      </c>
      <c r="B98" s="24">
        <v>91.34</v>
      </c>
      <c r="C98" s="25">
        <v>90.36</v>
      </c>
      <c r="D98" s="26">
        <v>92.24</v>
      </c>
      <c r="E98" s="25">
        <v>95.79</v>
      </c>
      <c r="F98" s="26">
        <v>92.03</v>
      </c>
      <c r="G98" s="26">
        <v>87.26</v>
      </c>
      <c r="H98" s="26">
        <v>92.16</v>
      </c>
      <c r="I98" s="25">
        <v>93.51</v>
      </c>
      <c r="J98" s="26">
        <v>87.9</v>
      </c>
      <c r="K98" s="25">
        <v>93.77</v>
      </c>
      <c r="L98" s="26">
        <v>91.08</v>
      </c>
      <c r="M98" s="26">
        <v>89.1</v>
      </c>
      <c r="N98" s="26">
        <v>93.02</v>
      </c>
      <c r="O98" s="26">
        <v>88.56</v>
      </c>
    </row>
    <row r="99" spans="1:15" x14ac:dyDescent="0.2">
      <c r="A99" s="23" t="s">
        <v>79</v>
      </c>
      <c r="B99" s="24">
        <v>6.16</v>
      </c>
      <c r="C99" s="25">
        <v>7.22</v>
      </c>
      <c r="D99" s="26">
        <v>5.16</v>
      </c>
      <c r="E99" s="25">
        <v>2.04</v>
      </c>
      <c r="F99" s="26">
        <v>6.64</v>
      </c>
      <c r="G99" s="26">
        <v>8.4700000000000006</v>
      </c>
      <c r="H99" s="26">
        <v>3.76</v>
      </c>
      <c r="I99" s="25">
        <v>5</v>
      </c>
      <c r="J99" s="26">
        <v>7.99</v>
      </c>
      <c r="K99" s="25">
        <v>4.8099999999999996</v>
      </c>
      <c r="L99" s="26">
        <v>4.76</v>
      </c>
      <c r="M99" s="26">
        <v>10.27</v>
      </c>
      <c r="N99" s="26">
        <v>4.9400000000000004</v>
      </c>
      <c r="O99" s="26">
        <v>6.27</v>
      </c>
    </row>
    <row r="100" spans="1:15" x14ac:dyDescent="0.2">
      <c r="A100" s="23" t="s">
        <v>41</v>
      </c>
      <c r="B100" s="24">
        <v>2.5099999999999998</v>
      </c>
      <c r="C100" s="25">
        <v>2.42</v>
      </c>
      <c r="D100" s="26">
        <v>2.59</v>
      </c>
      <c r="E100" s="25">
        <v>2.17</v>
      </c>
      <c r="F100" s="26">
        <v>1.33</v>
      </c>
      <c r="G100" s="26">
        <v>4.28</v>
      </c>
      <c r="H100" s="26">
        <v>4.08</v>
      </c>
      <c r="I100" s="25">
        <v>1.49</v>
      </c>
      <c r="J100" s="26">
        <v>4.1100000000000003</v>
      </c>
      <c r="K100" s="25">
        <v>1.42</v>
      </c>
      <c r="L100" s="26">
        <v>4.16</v>
      </c>
      <c r="M100" s="26">
        <v>0.63</v>
      </c>
      <c r="N100" s="26">
        <v>2.04</v>
      </c>
      <c r="O100" s="26">
        <v>5.17</v>
      </c>
    </row>
    <row r="101" spans="1:15" x14ac:dyDescent="0.2">
      <c r="A101" s="22" t="s">
        <v>80</v>
      </c>
      <c r="B101" s="4"/>
    </row>
    <row r="102" spans="1:15" x14ac:dyDescent="0.2">
      <c r="A102" s="23" t="s">
        <v>78</v>
      </c>
      <c r="B102" s="24">
        <v>92.34</v>
      </c>
      <c r="C102" s="25">
        <v>89.41</v>
      </c>
      <c r="D102" s="26">
        <v>95.08</v>
      </c>
      <c r="E102" s="25">
        <v>93.11</v>
      </c>
      <c r="F102" s="26">
        <v>92.9</v>
      </c>
      <c r="G102" s="26">
        <v>89.89</v>
      </c>
      <c r="H102" s="26">
        <v>93.58</v>
      </c>
      <c r="I102" s="25">
        <v>93.87</v>
      </c>
      <c r="J102" s="26">
        <v>89.94</v>
      </c>
      <c r="K102" s="25">
        <v>92.62</v>
      </c>
      <c r="L102" s="26">
        <v>92.99</v>
      </c>
      <c r="M102" s="26">
        <v>91</v>
      </c>
      <c r="N102" s="26">
        <v>92.08</v>
      </c>
      <c r="O102" s="26">
        <v>93.39</v>
      </c>
    </row>
    <row r="103" spans="1:15" x14ac:dyDescent="0.2">
      <c r="A103" s="23" t="s">
        <v>79</v>
      </c>
      <c r="B103" s="24">
        <v>4.82</v>
      </c>
      <c r="C103" s="25">
        <v>6.96</v>
      </c>
      <c r="D103" s="26">
        <v>2.83</v>
      </c>
      <c r="E103" s="25">
        <v>4.7300000000000004</v>
      </c>
      <c r="F103" s="26">
        <v>5.48</v>
      </c>
      <c r="G103" s="26">
        <v>5.47</v>
      </c>
      <c r="H103" s="26">
        <v>1.75</v>
      </c>
      <c r="I103" s="25">
        <v>3.53</v>
      </c>
      <c r="J103" s="26">
        <v>6.86</v>
      </c>
      <c r="K103" s="25">
        <v>4.26</v>
      </c>
      <c r="L103" s="26">
        <v>5.26</v>
      </c>
      <c r="M103" s="26">
        <v>6.54</v>
      </c>
      <c r="N103" s="26">
        <v>4.29</v>
      </c>
      <c r="O103" s="26">
        <v>4.2</v>
      </c>
    </row>
    <row r="104" spans="1:15" x14ac:dyDescent="0.2">
      <c r="A104" s="23" t="s">
        <v>41</v>
      </c>
      <c r="B104" s="24">
        <v>2.84</v>
      </c>
      <c r="C104" s="25">
        <v>3.63</v>
      </c>
      <c r="D104" s="26">
        <v>2.09</v>
      </c>
      <c r="E104" s="25">
        <v>2.17</v>
      </c>
      <c r="F104" s="26">
        <v>1.63</v>
      </c>
      <c r="G104" s="26">
        <v>4.6399999999999997</v>
      </c>
      <c r="H104" s="26">
        <v>4.67</v>
      </c>
      <c r="I104" s="25">
        <v>2.6</v>
      </c>
      <c r="J104" s="26">
        <v>3.2</v>
      </c>
      <c r="K104" s="25">
        <v>3.12</v>
      </c>
      <c r="L104" s="26">
        <v>1.76</v>
      </c>
      <c r="M104" s="26">
        <v>2.4500000000000002</v>
      </c>
      <c r="N104" s="26">
        <v>3.62</v>
      </c>
      <c r="O104" s="26">
        <v>2.41</v>
      </c>
    </row>
    <row r="105" spans="1:15" x14ac:dyDescent="0.2">
      <c r="A105" s="22" t="s">
        <v>81</v>
      </c>
      <c r="B105" s="4"/>
    </row>
    <row r="106" spans="1:15" x14ac:dyDescent="0.2">
      <c r="A106" s="23" t="s">
        <v>78</v>
      </c>
      <c r="B106" s="24">
        <v>93.22</v>
      </c>
      <c r="C106" s="25">
        <v>90.47</v>
      </c>
      <c r="D106" s="26">
        <v>95.8</v>
      </c>
      <c r="E106" s="25">
        <v>81.63</v>
      </c>
      <c r="F106" s="26">
        <v>93.71</v>
      </c>
      <c r="G106" s="26">
        <v>94.6</v>
      </c>
      <c r="H106" s="26">
        <v>96.75</v>
      </c>
      <c r="I106" s="25">
        <v>93.89</v>
      </c>
      <c r="J106" s="26">
        <v>92.17</v>
      </c>
      <c r="K106" s="25">
        <v>90.09</v>
      </c>
      <c r="L106" s="26">
        <v>95.72</v>
      </c>
      <c r="M106" s="26">
        <v>95.76</v>
      </c>
      <c r="N106" s="26">
        <v>92.25</v>
      </c>
      <c r="O106" s="26">
        <v>93.78</v>
      </c>
    </row>
    <row r="107" spans="1:15" x14ac:dyDescent="0.2">
      <c r="A107" s="23" t="s">
        <v>79</v>
      </c>
      <c r="B107" s="24">
        <v>5.95</v>
      </c>
      <c r="C107" s="25">
        <v>7.93</v>
      </c>
      <c r="D107" s="26">
        <v>4.1100000000000003</v>
      </c>
      <c r="E107" s="25">
        <v>18.37</v>
      </c>
      <c r="F107" s="26">
        <v>4.71</v>
      </c>
      <c r="G107" s="26">
        <v>5.4</v>
      </c>
      <c r="H107" s="26">
        <v>3.25</v>
      </c>
      <c r="I107" s="25">
        <v>5.59</v>
      </c>
      <c r="J107" s="26">
        <v>6.53</v>
      </c>
      <c r="K107" s="25">
        <v>9.91</v>
      </c>
      <c r="L107" s="26">
        <v>4.28</v>
      </c>
      <c r="M107" s="26">
        <v>3.54</v>
      </c>
      <c r="N107" s="26">
        <v>5.84</v>
      </c>
      <c r="O107" s="26">
        <v>5.57</v>
      </c>
    </row>
    <row r="108" spans="1:15" x14ac:dyDescent="0.2">
      <c r="A108" s="23" t="s">
        <v>41</v>
      </c>
      <c r="B108" s="24">
        <v>0.82</v>
      </c>
      <c r="C108" s="25">
        <v>1.61</v>
      </c>
      <c r="D108" s="26">
        <v>0.09</v>
      </c>
      <c r="E108" s="25">
        <v>0</v>
      </c>
      <c r="F108" s="26">
        <v>1.58</v>
      </c>
      <c r="G108" s="26">
        <v>0</v>
      </c>
      <c r="H108" s="26">
        <v>0</v>
      </c>
      <c r="I108" s="25">
        <v>0.52</v>
      </c>
      <c r="J108" s="26">
        <v>1.3</v>
      </c>
      <c r="K108" s="25">
        <v>0</v>
      </c>
      <c r="L108" s="26">
        <v>0</v>
      </c>
      <c r="M108" s="26">
        <v>0.7</v>
      </c>
      <c r="N108" s="26">
        <v>1.91</v>
      </c>
      <c r="O108" s="26">
        <v>0.65</v>
      </c>
    </row>
    <row r="109" spans="1:15" x14ac:dyDescent="0.2">
      <c r="A109" s="22" t="s">
        <v>82</v>
      </c>
      <c r="B109" s="4"/>
    </row>
    <row r="110" spans="1:15" x14ac:dyDescent="0.2">
      <c r="A110" s="23" t="s">
        <v>78</v>
      </c>
      <c r="B110" s="24">
        <v>37.619999999999997</v>
      </c>
      <c r="C110" s="25">
        <v>33.1</v>
      </c>
      <c r="D110" s="26">
        <v>41.85</v>
      </c>
      <c r="E110" s="25">
        <v>41.74</v>
      </c>
      <c r="F110" s="26">
        <v>37.35</v>
      </c>
      <c r="G110" s="26">
        <v>35.33</v>
      </c>
      <c r="H110" s="26">
        <v>39.31</v>
      </c>
      <c r="I110" s="25">
        <v>40.07</v>
      </c>
      <c r="J110" s="26">
        <v>33.76</v>
      </c>
      <c r="K110" s="25">
        <v>39.01</v>
      </c>
      <c r="L110" s="26">
        <v>37.049999999999997</v>
      </c>
      <c r="M110" s="26">
        <v>33.29</v>
      </c>
      <c r="N110" s="26">
        <v>36.770000000000003</v>
      </c>
      <c r="O110" s="26">
        <v>42.32</v>
      </c>
    </row>
    <row r="111" spans="1:15" x14ac:dyDescent="0.2">
      <c r="A111" s="23" t="s">
        <v>79</v>
      </c>
      <c r="B111" s="24">
        <v>60.36</v>
      </c>
      <c r="C111" s="25">
        <v>64.11</v>
      </c>
      <c r="D111" s="26">
        <v>56.85</v>
      </c>
      <c r="E111" s="25">
        <v>57.19</v>
      </c>
      <c r="F111" s="26">
        <v>60.36</v>
      </c>
      <c r="G111" s="26">
        <v>63.58</v>
      </c>
      <c r="H111" s="26">
        <v>57.64</v>
      </c>
      <c r="I111" s="25">
        <v>58.29</v>
      </c>
      <c r="J111" s="26">
        <v>63.63</v>
      </c>
      <c r="K111" s="25">
        <v>59.01</v>
      </c>
      <c r="L111" s="26">
        <v>60.6</v>
      </c>
      <c r="M111" s="26">
        <v>65.430000000000007</v>
      </c>
      <c r="N111" s="26">
        <v>60.73</v>
      </c>
      <c r="O111" s="26">
        <v>55.86</v>
      </c>
    </row>
    <row r="112" spans="1:15" x14ac:dyDescent="0.2">
      <c r="A112" s="23" t="s">
        <v>41</v>
      </c>
      <c r="B112" s="24">
        <v>2.02</v>
      </c>
      <c r="C112" s="25">
        <v>2.79</v>
      </c>
      <c r="D112" s="26">
        <v>1.3</v>
      </c>
      <c r="E112" s="25">
        <v>1.07</v>
      </c>
      <c r="F112" s="26">
        <v>2.2799999999999998</v>
      </c>
      <c r="G112" s="26">
        <v>1.0900000000000001</v>
      </c>
      <c r="H112" s="26">
        <v>3.06</v>
      </c>
      <c r="I112" s="25">
        <v>1.65</v>
      </c>
      <c r="J112" s="26">
        <v>2.61</v>
      </c>
      <c r="K112" s="25">
        <v>1.98</v>
      </c>
      <c r="L112" s="26">
        <v>2.35</v>
      </c>
      <c r="M112" s="26">
        <v>1.29</v>
      </c>
      <c r="N112" s="26">
        <v>2.5</v>
      </c>
      <c r="O112" s="26">
        <v>1.82</v>
      </c>
    </row>
    <row r="113" spans="1:15" x14ac:dyDescent="0.2">
      <c r="A113" s="43" t="s">
        <v>83</v>
      </c>
      <c r="B113" s="4"/>
    </row>
    <row r="114" spans="1:15" x14ac:dyDescent="0.2">
      <c r="A114" s="23" t="s">
        <v>78</v>
      </c>
      <c r="B114" s="24">
        <v>89.19</v>
      </c>
      <c r="C114" s="25">
        <v>86.71</v>
      </c>
      <c r="D114" s="26">
        <v>91.5</v>
      </c>
      <c r="E114" s="25">
        <v>96.36</v>
      </c>
      <c r="F114" s="26">
        <v>88.67</v>
      </c>
      <c r="G114" s="26">
        <v>88.19</v>
      </c>
      <c r="H114" s="26">
        <v>87.94</v>
      </c>
      <c r="I114" s="25">
        <v>91.35</v>
      </c>
      <c r="J114" s="26">
        <v>85.77</v>
      </c>
      <c r="K114" s="25">
        <v>93.09</v>
      </c>
      <c r="L114" s="26">
        <v>92.53</v>
      </c>
      <c r="M114" s="26">
        <v>87.64</v>
      </c>
      <c r="N114" s="26">
        <v>86.14</v>
      </c>
      <c r="O114" s="26">
        <v>89.24</v>
      </c>
    </row>
    <row r="115" spans="1:15" x14ac:dyDescent="0.2">
      <c r="A115" s="23" t="s">
        <v>79</v>
      </c>
      <c r="B115" s="24">
        <v>7.41</v>
      </c>
      <c r="C115" s="25">
        <v>8.4700000000000006</v>
      </c>
      <c r="D115" s="26">
        <v>6.42</v>
      </c>
      <c r="E115" s="25">
        <v>3.64</v>
      </c>
      <c r="F115" s="26">
        <v>8.82</v>
      </c>
      <c r="G115" s="26">
        <v>7.51</v>
      </c>
      <c r="H115" s="26">
        <v>4.9000000000000004</v>
      </c>
      <c r="I115" s="25">
        <v>6.19</v>
      </c>
      <c r="J115" s="26">
        <v>9.33</v>
      </c>
      <c r="K115" s="25">
        <v>4.46</v>
      </c>
      <c r="L115" s="26">
        <v>5.88</v>
      </c>
      <c r="M115" s="26">
        <v>10.59</v>
      </c>
      <c r="N115" s="26">
        <v>8.2799999999999994</v>
      </c>
      <c r="O115" s="26">
        <v>6.94</v>
      </c>
    </row>
    <row r="116" spans="1:15" x14ac:dyDescent="0.2">
      <c r="A116" s="23" t="s">
        <v>41</v>
      </c>
      <c r="B116" s="24">
        <v>3.4</v>
      </c>
      <c r="C116" s="25">
        <v>4.82</v>
      </c>
      <c r="D116" s="26">
        <v>2.08</v>
      </c>
      <c r="E116" s="25">
        <v>0</v>
      </c>
      <c r="F116" s="26">
        <v>2.5099999999999998</v>
      </c>
      <c r="G116" s="26">
        <v>4.3</v>
      </c>
      <c r="H116" s="26">
        <v>7.16</v>
      </c>
      <c r="I116" s="25">
        <v>2.4500000000000002</v>
      </c>
      <c r="J116" s="26">
        <v>4.9000000000000004</v>
      </c>
      <c r="K116" s="25">
        <v>2.4500000000000002</v>
      </c>
      <c r="L116" s="26">
        <v>1.59</v>
      </c>
      <c r="M116" s="26">
        <v>1.77</v>
      </c>
      <c r="N116" s="26">
        <v>5.58</v>
      </c>
      <c r="O116" s="26">
        <v>3.82</v>
      </c>
    </row>
    <row r="117" spans="1:15" x14ac:dyDescent="0.2">
      <c r="A117" s="22" t="s">
        <v>84</v>
      </c>
      <c r="B117" s="4"/>
    </row>
    <row r="118" spans="1:15" x14ac:dyDescent="0.2">
      <c r="A118" s="23" t="s">
        <v>78</v>
      </c>
      <c r="B118" s="24">
        <v>96.15</v>
      </c>
      <c r="C118" s="25">
        <v>94.6</v>
      </c>
      <c r="D118" s="26">
        <v>97.6</v>
      </c>
      <c r="E118" s="25">
        <v>91.11</v>
      </c>
      <c r="F118" s="26">
        <v>96</v>
      </c>
      <c r="G118" s="26">
        <v>96.41</v>
      </c>
      <c r="H118" s="26">
        <v>99.38</v>
      </c>
      <c r="I118" s="25">
        <v>96.05</v>
      </c>
      <c r="J118" s="26">
        <v>96.32</v>
      </c>
      <c r="K118" s="25">
        <v>95.1</v>
      </c>
      <c r="L118" s="26">
        <v>98.63</v>
      </c>
      <c r="M118" s="26">
        <v>97.11</v>
      </c>
      <c r="N118" s="26">
        <v>94.53</v>
      </c>
      <c r="O118" s="26">
        <v>97.18</v>
      </c>
    </row>
    <row r="119" spans="1:15" x14ac:dyDescent="0.2">
      <c r="A119" s="23" t="s">
        <v>79</v>
      </c>
      <c r="B119" s="24">
        <v>3.33</v>
      </c>
      <c r="C119" s="25">
        <v>4.5999999999999996</v>
      </c>
      <c r="D119" s="26">
        <v>2.15</v>
      </c>
      <c r="E119" s="25">
        <v>8.89</v>
      </c>
      <c r="F119" s="26">
        <v>3.26</v>
      </c>
      <c r="G119" s="26">
        <v>3.03</v>
      </c>
      <c r="H119" s="26">
        <v>0.62</v>
      </c>
      <c r="I119" s="25">
        <v>3.32</v>
      </c>
      <c r="J119" s="26">
        <v>3.35</v>
      </c>
      <c r="K119" s="25">
        <v>4.18</v>
      </c>
      <c r="L119" s="26">
        <v>1.37</v>
      </c>
      <c r="M119" s="26">
        <v>2.89</v>
      </c>
      <c r="N119" s="26">
        <v>4.22</v>
      </c>
      <c r="O119" s="26">
        <v>2.82</v>
      </c>
    </row>
    <row r="120" spans="1:15" x14ac:dyDescent="0.2">
      <c r="A120" s="23" t="s">
        <v>41</v>
      </c>
      <c r="B120" s="24">
        <v>0.51</v>
      </c>
      <c r="C120" s="25">
        <v>0.8</v>
      </c>
      <c r="D120" s="26">
        <v>0.25</v>
      </c>
      <c r="E120" s="25">
        <v>0</v>
      </c>
      <c r="F120" s="26">
        <v>0.74</v>
      </c>
      <c r="G120" s="26">
        <v>0.56999999999999995</v>
      </c>
      <c r="H120" s="26">
        <v>0</v>
      </c>
      <c r="I120" s="25">
        <v>0.63</v>
      </c>
      <c r="J120" s="26">
        <v>0.33</v>
      </c>
      <c r="K120" s="25">
        <v>0.72</v>
      </c>
      <c r="L120" s="26">
        <v>0</v>
      </c>
      <c r="M120" s="26">
        <v>0</v>
      </c>
      <c r="N120" s="26">
        <v>1.25</v>
      </c>
      <c r="O120" s="26">
        <v>0</v>
      </c>
    </row>
    <row r="121" spans="1:15" x14ac:dyDescent="0.2">
      <c r="A121" s="22" t="s">
        <v>85</v>
      </c>
      <c r="B121" s="4"/>
    </row>
    <row r="122" spans="1:15" x14ac:dyDescent="0.2">
      <c r="A122" s="23" t="s">
        <v>78</v>
      </c>
      <c r="B122" s="24">
        <v>19.28</v>
      </c>
      <c r="C122" s="25">
        <v>19.2</v>
      </c>
      <c r="D122" s="26">
        <v>19.36</v>
      </c>
      <c r="E122" s="25">
        <v>22.26</v>
      </c>
      <c r="F122" s="26">
        <v>19.3</v>
      </c>
      <c r="G122" s="26">
        <v>18.2</v>
      </c>
      <c r="H122" s="26">
        <v>18.97</v>
      </c>
      <c r="I122" s="25">
        <v>19.170000000000002</v>
      </c>
      <c r="J122" s="26">
        <v>19.47</v>
      </c>
      <c r="K122" s="25">
        <v>17.579999999999998</v>
      </c>
      <c r="L122" s="26">
        <v>20.47</v>
      </c>
      <c r="M122" s="26">
        <v>13.38</v>
      </c>
      <c r="N122" s="26">
        <v>18.97</v>
      </c>
      <c r="O122" s="26">
        <v>26.78</v>
      </c>
    </row>
    <row r="123" spans="1:15" x14ac:dyDescent="0.2">
      <c r="A123" s="23" t="s">
        <v>79</v>
      </c>
      <c r="B123" s="24">
        <v>79.209999999999994</v>
      </c>
      <c r="C123" s="25">
        <v>78.88</v>
      </c>
      <c r="D123" s="26">
        <v>79.510000000000005</v>
      </c>
      <c r="E123" s="25">
        <v>75.06</v>
      </c>
      <c r="F123" s="26">
        <v>79.599999999999994</v>
      </c>
      <c r="G123" s="26">
        <v>81.33</v>
      </c>
      <c r="H123" s="26">
        <v>77.38</v>
      </c>
      <c r="I123" s="25">
        <v>79.47</v>
      </c>
      <c r="J123" s="26">
        <v>78.8</v>
      </c>
      <c r="K123" s="25">
        <v>80.36</v>
      </c>
      <c r="L123" s="26">
        <v>77.92</v>
      </c>
      <c r="M123" s="26">
        <v>84.73</v>
      </c>
      <c r="N123" s="26">
        <v>79.58</v>
      </c>
      <c r="O123" s="26">
        <v>72.67</v>
      </c>
    </row>
    <row r="124" spans="1:15" x14ac:dyDescent="0.2">
      <c r="A124" s="23" t="s">
        <v>41</v>
      </c>
      <c r="B124" s="24">
        <v>1.51</v>
      </c>
      <c r="C124" s="25">
        <v>1.92</v>
      </c>
      <c r="D124" s="26">
        <v>1.1299999999999999</v>
      </c>
      <c r="E124" s="25">
        <v>2.68</v>
      </c>
      <c r="F124" s="26">
        <v>1.1000000000000001</v>
      </c>
      <c r="G124" s="26">
        <v>0.47</v>
      </c>
      <c r="H124" s="26">
        <v>3.64</v>
      </c>
      <c r="I124" s="25">
        <v>1.36</v>
      </c>
      <c r="J124" s="26">
        <v>1.73</v>
      </c>
      <c r="K124" s="25">
        <v>2.06</v>
      </c>
      <c r="L124" s="26">
        <v>1.62</v>
      </c>
      <c r="M124" s="26">
        <v>1.89</v>
      </c>
      <c r="N124" s="26">
        <v>1.45</v>
      </c>
      <c r="O124" s="26">
        <v>0.55000000000000004</v>
      </c>
    </row>
    <row r="125" spans="1:15" x14ac:dyDescent="0.2">
      <c r="A125" s="22" t="s">
        <v>86</v>
      </c>
      <c r="B125" s="4"/>
    </row>
    <row r="126" spans="1:15" x14ac:dyDescent="0.2">
      <c r="A126" s="23" t="s">
        <v>78</v>
      </c>
      <c r="B126" s="24">
        <v>69.260000000000005</v>
      </c>
      <c r="C126" s="25">
        <v>71.09</v>
      </c>
      <c r="D126" s="26">
        <v>67.55</v>
      </c>
      <c r="E126" s="25">
        <v>80.709999999999994</v>
      </c>
      <c r="F126" s="26">
        <v>74.28</v>
      </c>
      <c r="G126" s="26">
        <v>60.13</v>
      </c>
      <c r="H126" s="26">
        <v>58.7</v>
      </c>
      <c r="I126" s="25">
        <v>72.69</v>
      </c>
      <c r="J126" s="26">
        <v>63.84</v>
      </c>
      <c r="K126" s="25">
        <v>74.680000000000007</v>
      </c>
      <c r="L126" s="26">
        <v>66.27</v>
      </c>
      <c r="M126" s="26">
        <v>62.11</v>
      </c>
      <c r="N126" s="26">
        <v>72.78</v>
      </c>
      <c r="O126" s="26">
        <v>67.28</v>
      </c>
    </row>
    <row r="127" spans="1:15" x14ac:dyDescent="0.2">
      <c r="A127" s="23" t="s">
        <v>79</v>
      </c>
      <c r="B127" s="24">
        <v>21.58</v>
      </c>
      <c r="C127" s="25">
        <v>21.75</v>
      </c>
      <c r="D127" s="26">
        <v>21.43</v>
      </c>
      <c r="E127" s="25">
        <v>14.64</v>
      </c>
      <c r="F127" s="26">
        <v>20.28</v>
      </c>
      <c r="G127" s="26">
        <v>28.03</v>
      </c>
      <c r="H127" s="26">
        <v>20.9</v>
      </c>
      <c r="I127" s="25">
        <v>18.98</v>
      </c>
      <c r="J127" s="26">
        <v>25.7</v>
      </c>
      <c r="K127" s="25">
        <v>18.23</v>
      </c>
      <c r="L127" s="26">
        <v>23.62</v>
      </c>
      <c r="M127" s="26">
        <v>30.51</v>
      </c>
      <c r="N127" s="26">
        <v>16.52</v>
      </c>
      <c r="O127" s="26">
        <v>22.66</v>
      </c>
    </row>
    <row r="128" spans="1:15" x14ac:dyDescent="0.2">
      <c r="A128" s="23" t="s">
        <v>41</v>
      </c>
      <c r="B128" s="24">
        <v>9.16</v>
      </c>
      <c r="C128" s="25">
        <v>7.17</v>
      </c>
      <c r="D128" s="26">
        <v>11.02</v>
      </c>
      <c r="E128" s="25">
        <v>4.66</v>
      </c>
      <c r="F128" s="26">
        <v>5.44</v>
      </c>
      <c r="G128" s="26">
        <v>11.83</v>
      </c>
      <c r="H128" s="26">
        <v>20.399999999999999</v>
      </c>
      <c r="I128" s="25">
        <v>8.34</v>
      </c>
      <c r="J128" s="26">
        <v>10.45</v>
      </c>
      <c r="K128" s="25">
        <v>7.09</v>
      </c>
      <c r="L128" s="26">
        <v>10.11</v>
      </c>
      <c r="M128" s="26">
        <v>7.38</v>
      </c>
      <c r="N128" s="26">
        <v>10.7</v>
      </c>
      <c r="O128" s="26">
        <v>10.06</v>
      </c>
    </row>
    <row r="129" spans="1:15" x14ac:dyDescent="0.2">
      <c r="A129" s="43" t="s">
        <v>87</v>
      </c>
      <c r="B129" s="4"/>
    </row>
    <row r="130" spans="1:15" x14ac:dyDescent="0.2">
      <c r="A130" s="23" t="s">
        <v>78</v>
      </c>
      <c r="B130" s="24">
        <v>93.91</v>
      </c>
      <c r="C130" s="25">
        <v>92.74</v>
      </c>
      <c r="D130" s="26">
        <v>95.01</v>
      </c>
      <c r="E130" s="25">
        <v>93.79</v>
      </c>
      <c r="F130" s="26">
        <v>93.24</v>
      </c>
      <c r="G130" s="26">
        <v>94.89</v>
      </c>
      <c r="H130" s="26">
        <v>94.81</v>
      </c>
      <c r="I130" s="25">
        <v>93.76</v>
      </c>
      <c r="J130" s="26">
        <v>94.16</v>
      </c>
      <c r="K130" s="25">
        <v>92.77</v>
      </c>
      <c r="L130" s="26">
        <v>97.28</v>
      </c>
      <c r="M130" s="26">
        <v>92.75</v>
      </c>
      <c r="N130" s="26">
        <v>94.57</v>
      </c>
      <c r="O130" s="26">
        <v>92.98</v>
      </c>
    </row>
    <row r="131" spans="1:15" x14ac:dyDescent="0.2">
      <c r="A131" s="23" t="s">
        <v>79</v>
      </c>
      <c r="B131" s="24">
        <v>5.04</v>
      </c>
      <c r="C131" s="25">
        <v>6.01</v>
      </c>
      <c r="D131" s="26">
        <v>4.1399999999999997</v>
      </c>
      <c r="E131" s="25">
        <v>4.7699999999999996</v>
      </c>
      <c r="F131" s="26">
        <v>5.35</v>
      </c>
      <c r="G131" s="26">
        <v>4.33</v>
      </c>
      <c r="H131" s="26">
        <v>5.19</v>
      </c>
      <c r="I131" s="25">
        <v>4.72</v>
      </c>
      <c r="J131" s="26">
        <v>5.54</v>
      </c>
      <c r="K131" s="25">
        <v>5.13</v>
      </c>
      <c r="L131" s="26">
        <v>0.94</v>
      </c>
      <c r="M131" s="26">
        <v>6.41</v>
      </c>
      <c r="N131" s="26">
        <v>4.8</v>
      </c>
      <c r="O131" s="26">
        <v>6.71</v>
      </c>
    </row>
    <row r="132" spans="1:15" x14ac:dyDescent="0.2">
      <c r="A132" s="23" t="s">
        <v>41</v>
      </c>
      <c r="B132" s="24">
        <v>1.05</v>
      </c>
      <c r="C132" s="25">
        <v>1.25</v>
      </c>
      <c r="D132" s="26">
        <v>0.85</v>
      </c>
      <c r="E132" s="25">
        <v>1.44</v>
      </c>
      <c r="F132" s="26">
        <v>1.41</v>
      </c>
      <c r="G132" s="26">
        <v>0.78</v>
      </c>
      <c r="H132" s="26">
        <v>0</v>
      </c>
      <c r="I132" s="25">
        <v>1.52</v>
      </c>
      <c r="J132" s="26">
        <v>0.3</v>
      </c>
      <c r="K132" s="25">
        <v>2.1</v>
      </c>
      <c r="L132" s="26">
        <v>1.78</v>
      </c>
      <c r="M132" s="26">
        <v>0.84</v>
      </c>
      <c r="N132" s="26">
        <v>0.63</v>
      </c>
      <c r="O132" s="26">
        <v>0.31</v>
      </c>
    </row>
    <row r="133" spans="1:15" x14ac:dyDescent="0.2">
      <c r="A133" s="43" t="s">
        <v>88</v>
      </c>
      <c r="B133" s="4"/>
    </row>
    <row r="134" spans="1:15" x14ac:dyDescent="0.2">
      <c r="A134" s="23" t="s">
        <v>78</v>
      </c>
      <c r="B134" s="24">
        <v>62.19</v>
      </c>
      <c r="C134" s="25">
        <v>61.31</v>
      </c>
      <c r="D134" s="26">
        <v>63</v>
      </c>
      <c r="E134" s="25">
        <v>62.08</v>
      </c>
      <c r="F134" s="26">
        <v>64.540000000000006</v>
      </c>
      <c r="G134" s="26">
        <v>58.34</v>
      </c>
      <c r="H134" s="26">
        <v>59.97</v>
      </c>
      <c r="I134" s="25">
        <v>63.15</v>
      </c>
      <c r="J134" s="26">
        <v>60.66</v>
      </c>
      <c r="K134" s="25">
        <v>68.94</v>
      </c>
      <c r="L134" s="26">
        <v>60.07</v>
      </c>
      <c r="M134" s="26">
        <v>57.73</v>
      </c>
      <c r="N134" s="26">
        <v>56.99</v>
      </c>
      <c r="O134" s="26">
        <v>69.260000000000005</v>
      </c>
    </row>
    <row r="135" spans="1:15" x14ac:dyDescent="0.2">
      <c r="A135" s="23" t="s">
        <v>79</v>
      </c>
      <c r="B135" s="24">
        <v>30.93</v>
      </c>
      <c r="C135" s="25">
        <v>32.630000000000003</v>
      </c>
      <c r="D135" s="26">
        <v>29.34</v>
      </c>
      <c r="E135" s="25">
        <v>33.49</v>
      </c>
      <c r="F135" s="26">
        <v>30.46</v>
      </c>
      <c r="G135" s="26">
        <v>30.46</v>
      </c>
      <c r="H135" s="26">
        <v>31.59</v>
      </c>
      <c r="I135" s="25">
        <v>30.25</v>
      </c>
      <c r="J135" s="26">
        <v>32</v>
      </c>
      <c r="K135" s="25">
        <v>24.79</v>
      </c>
      <c r="L135" s="26">
        <v>33.5</v>
      </c>
      <c r="M135" s="26">
        <v>38.76</v>
      </c>
      <c r="N135" s="26">
        <v>34.33</v>
      </c>
      <c r="O135" s="26">
        <v>22.31</v>
      </c>
    </row>
    <row r="136" spans="1:15" x14ac:dyDescent="0.2">
      <c r="A136" s="23" t="s">
        <v>41</v>
      </c>
      <c r="B136" s="24">
        <v>6.89</v>
      </c>
      <c r="C136" s="25">
        <v>6.07</v>
      </c>
      <c r="D136" s="26">
        <v>7.65</v>
      </c>
      <c r="E136" s="25">
        <v>4.43</v>
      </c>
      <c r="F136" s="26">
        <v>5</v>
      </c>
      <c r="G136" s="26">
        <v>11.2</v>
      </c>
      <c r="H136" s="26">
        <v>8.44</v>
      </c>
      <c r="I136" s="25">
        <v>6.6</v>
      </c>
      <c r="J136" s="26">
        <v>7.34</v>
      </c>
      <c r="K136" s="25">
        <v>6.26</v>
      </c>
      <c r="L136" s="26">
        <v>6.43</v>
      </c>
      <c r="M136" s="26">
        <v>3.52</v>
      </c>
      <c r="N136" s="26">
        <v>8.68</v>
      </c>
      <c r="O136" s="26">
        <v>8.43</v>
      </c>
    </row>
    <row r="137" spans="1:15" x14ac:dyDescent="0.2">
      <c r="A137" s="43" t="s">
        <v>89</v>
      </c>
      <c r="B137" s="4"/>
    </row>
    <row r="138" spans="1:15" x14ac:dyDescent="0.2">
      <c r="A138" s="23" t="s">
        <v>78</v>
      </c>
      <c r="B138" s="24">
        <v>78.510000000000005</v>
      </c>
      <c r="C138" s="25">
        <v>74.37</v>
      </c>
      <c r="D138" s="26">
        <v>82.37</v>
      </c>
      <c r="E138" s="25">
        <v>76.89</v>
      </c>
      <c r="F138" s="26">
        <v>79.459999999999994</v>
      </c>
      <c r="G138" s="26">
        <v>74.290000000000006</v>
      </c>
      <c r="H138" s="26">
        <v>82.41</v>
      </c>
      <c r="I138" s="25">
        <v>78.010000000000005</v>
      </c>
      <c r="J138" s="26">
        <v>79.28</v>
      </c>
      <c r="K138" s="25">
        <v>80.94</v>
      </c>
      <c r="L138" s="26">
        <v>77.430000000000007</v>
      </c>
      <c r="M138" s="26">
        <v>76.64</v>
      </c>
      <c r="N138" s="26">
        <v>79.08</v>
      </c>
      <c r="O138" s="26">
        <v>77.680000000000007</v>
      </c>
    </row>
    <row r="139" spans="1:15" x14ac:dyDescent="0.2">
      <c r="A139" s="23" t="s">
        <v>79</v>
      </c>
      <c r="B139" s="24">
        <v>19.600000000000001</v>
      </c>
      <c r="C139" s="25">
        <v>23.12</v>
      </c>
      <c r="D139" s="26">
        <v>16.309999999999999</v>
      </c>
      <c r="E139" s="25">
        <v>21.99</v>
      </c>
      <c r="F139" s="26">
        <v>19.02</v>
      </c>
      <c r="G139" s="26">
        <v>22.26</v>
      </c>
      <c r="H139" s="26">
        <v>16.239999999999998</v>
      </c>
      <c r="I139" s="25">
        <v>20.440000000000001</v>
      </c>
      <c r="J139" s="26">
        <v>18.29</v>
      </c>
      <c r="K139" s="25">
        <v>17.63</v>
      </c>
      <c r="L139" s="26">
        <v>20.11</v>
      </c>
      <c r="M139" s="26">
        <v>22.52</v>
      </c>
      <c r="N139" s="26">
        <v>18.28</v>
      </c>
      <c r="O139" s="26">
        <v>20.45</v>
      </c>
    </row>
    <row r="140" spans="1:15" x14ac:dyDescent="0.2">
      <c r="A140" s="23" t="s">
        <v>41</v>
      </c>
      <c r="B140" s="24">
        <v>1.89</v>
      </c>
      <c r="C140" s="25">
        <v>2.5</v>
      </c>
      <c r="D140" s="26">
        <v>1.32</v>
      </c>
      <c r="E140" s="25">
        <v>1.1299999999999999</v>
      </c>
      <c r="F140" s="26">
        <v>1.52</v>
      </c>
      <c r="G140" s="26">
        <v>3.45</v>
      </c>
      <c r="H140" s="26">
        <v>1.35</v>
      </c>
      <c r="I140" s="25">
        <v>1.55</v>
      </c>
      <c r="J140" s="26">
        <v>2.4300000000000002</v>
      </c>
      <c r="K140" s="25">
        <v>1.43</v>
      </c>
      <c r="L140" s="26">
        <v>2.46</v>
      </c>
      <c r="M140" s="26">
        <v>0.84</v>
      </c>
      <c r="N140" s="26">
        <v>2.64</v>
      </c>
      <c r="O140" s="26">
        <v>1.87</v>
      </c>
    </row>
    <row r="141" spans="1:15" x14ac:dyDescent="0.2">
      <c r="A141" s="22" t="s">
        <v>90</v>
      </c>
      <c r="B141" s="4"/>
    </row>
    <row r="142" spans="1:15" x14ac:dyDescent="0.2">
      <c r="A142" s="23" t="s">
        <v>78</v>
      </c>
      <c r="B142" s="24">
        <v>24.16</v>
      </c>
      <c r="C142" s="25">
        <v>25.51</v>
      </c>
      <c r="D142" s="26">
        <v>22.91</v>
      </c>
      <c r="E142" s="25">
        <v>33.33</v>
      </c>
      <c r="F142" s="26">
        <v>26.2</v>
      </c>
      <c r="G142" s="26">
        <v>19.09</v>
      </c>
      <c r="H142" s="26">
        <v>19.09</v>
      </c>
      <c r="I142" s="25">
        <v>26.51</v>
      </c>
      <c r="J142" s="26">
        <v>20.46</v>
      </c>
      <c r="K142" s="25">
        <v>23.26</v>
      </c>
      <c r="L142" s="26">
        <v>29.84</v>
      </c>
      <c r="M142" s="26">
        <v>14.82</v>
      </c>
      <c r="N142" s="26">
        <v>26.64</v>
      </c>
      <c r="O142" s="26">
        <v>26.85</v>
      </c>
    </row>
    <row r="143" spans="1:15" x14ac:dyDescent="0.2">
      <c r="A143" s="23" t="s">
        <v>79</v>
      </c>
      <c r="B143" s="24">
        <v>74.64</v>
      </c>
      <c r="C143" s="25">
        <v>73.12</v>
      </c>
      <c r="D143" s="26">
        <v>76.069999999999993</v>
      </c>
      <c r="E143" s="25">
        <v>65.040000000000006</v>
      </c>
      <c r="F143" s="26">
        <v>72.58</v>
      </c>
      <c r="G143" s="26">
        <v>80.11</v>
      </c>
      <c r="H143" s="26">
        <v>79.53</v>
      </c>
      <c r="I143" s="25">
        <v>72.16</v>
      </c>
      <c r="J143" s="26">
        <v>78.56</v>
      </c>
      <c r="K143" s="25">
        <v>74.45</v>
      </c>
      <c r="L143" s="26">
        <v>69.23</v>
      </c>
      <c r="M143" s="26">
        <v>85.18</v>
      </c>
      <c r="N143" s="26">
        <v>72.42</v>
      </c>
      <c r="O143" s="26">
        <v>71.319999999999993</v>
      </c>
    </row>
    <row r="144" spans="1:15" x14ac:dyDescent="0.2">
      <c r="A144" s="23" t="s">
        <v>41</v>
      </c>
      <c r="B144" s="24">
        <v>1.19</v>
      </c>
      <c r="C144" s="25">
        <v>1.37</v>
      </c>
      <c r="D144" s="26">
        <v>1.02</v>
      </c>
      <c r="E144" s="25">
        <v>1.63</v>
      </c>
      <c r="F144" s="26">
        <v>1.22</v>
      </c>
      <c r="G144" s="26">
        <v>0.8</v>
      </c>
      <c r="H144" s="26">
        <v>1.38</v>
      </c>
      <c r="I144" s="25">
        <v>1.32</v>
      </c>
      <c r="J144" s="26">
        <v>0.98</v>
      </c>
      <c r="K144" s="25">
        <v>2.29</v>
      </c>
      <c r="L144" s="26">
        <v>0.92</v>
      </c>
      <c r="M144" s="26">
        <v>0</v>
      </c>
      <c r="N144" s="26">
        <v>0.94</v>
      </c>
      <c r="O144" s="26">
        <v>1.82</v>
      </c>
    </row>
    <row r="145" spans="1:15" x14ac:dyDescent="0.2">
      <c r="A145" s="43" t="s">
        <v>91</v>
      </c>
      <c r="B145" s="4"/>
    </row>
    <row r="146" spans="1:15" x14ac:dyDescent="0.2">
      <c r="A146" s="23" t="s">
        <v>78</v>
      </c>
      <c r="B146" s="24">
        <v>68.59</v>
      </c>
      <c r="C146" s="25">
        <v>63.98</v>
      </c>
      <c r="D146" s="26">
        <v>72.900000000000006</v>
      </c>
      <c r="E146" s="25">
        <v>65.34</v>
      </c>
      <c r="F146" s="26">
        <v>68.34</v>
      </c>
      <c r="G146" s="26">
        <v>69.260000000000005</v>
      </c>
      <c r="H146" s="26">
        <v>70.45</v>
      </c>
      <c r="I146" s="25">
        <v>65.099999999999994</v>
      </c>
      <c r="J146" s="26">
        <v>74.099999999999994</v>
      </c>
      <c r="K146" s="25">
        <v>68.069999999999993</v>
      </c>
      <c r="L146" s="26">
        <v>75.73</v>
      </c>
      <c r="M146" s="26">
        <v>59.43</v>
      </c>
      <c r="N146" s="26">
        <v>69.7</v>
      </c>
      <c r="O146" s="26">
        <v>71.86</v>
      </c>
    </row>
    <row r="147" spans="1:15" x14ac:dyDescent="0.2">
      <c r="A147" s="23" t="s">
        <v>79</v>
      </c>
      <c r="B147" s="24">
        <v>29.64</v>
      </c>
      <c r="C147" s="25">
        <v>34.26</v>
      </c>
      <c r="D147" s="26">
        <v>25.32</v>
      </c>
      <c r="E147" s="25">
        <v>30.98</v>
      </c>
      <c r="F147" s="26">
        <v>29.81</v>
      </c>
      <c r="G147" s="26">
        <v>29.18</v>
      </c>
      <c r="H147" s="26">
        <v>28.9</v>
      </c>
      <c r="I147" s="25">
        <v>33.21</v>
      </c>
      <c r="J147" s="26">
        <v>23.99</v>
      </c>
      <c r="K147" s="25">
        <v>29.62</v>
      </c>
      <c r="L147" s="26">
        <v>21.58</v>
      </c>
      <c r="M147" s="26">
        <v>40.57</v>
      </c>
      <c r="N147" s="26">
        <v>27.72</v>
      </c>
      <c r="O147" s="26">
        <v>27.03</v>
      </c>
    </row>
    <row r="148" spans="1:15" x14ac:dyDescent="0.2">
      <c r="A148" s="23" t="s">
        <v>41</v>
      </c>
      <c r="B148" s="24">
        <v>1.77</v>
      </c>
      <c r="C148" s="25">
        <v>1.76</v>
      </c>
      <c r="D148" s="26">
        <v>1.79</v>
      </c>
      <c r="E148" s="25">
        <v>3.68</v>
      </c>
      <c r="F148" s="26">
        <v>1.85</v>
      </c>
      <c r="G148" s="26">
        <v>1.56</v>
      </c>
      <c r="H148" s="26">
        <v>0.65</v>
      </c>
      <c r="I148" s="25">
        <v>1.69</v>
      </c>
      <c r="J148" s="26">
        <v>1.91</v>
      </c>
      <c r="K148" s="25">
        <v>2.3199999999999998</v>
      </c>
      <c r="L148" s="26">
        <v>2.69</v>
      </c>
      <c r="M148" s="26">
        <v>0</v>
      </c>
      <c r="N148" s="26">
        <v>2.58</v>
      </c>
      <c r="O148" s="26">
        <v>1.1200000000000001</v>
      </c>
    </row>
    <row r="149" spans="1:15" x14ac:dyDescent="0.2">
      <c r="A149" s="22" t="s">
        <v>92</v>
      </c>
      <c r="B149" s="4"/>
    </row>
    <row r="150" spans="1:15" x14ac:dyDescent="0.2">
      <c r="A150" s="23" t="s">
        <v>78</v>
      </c>
      <c r="B150" s="24">
        <v>33.19</v>
      </c>
      <c r="C150" s="25">
        <v>33.54</v>
      </c>
      <c r="D150" s="26">
        <v>32.86</v>
      </c>
      <c r="E150" s="25">
        <v>30.07</v>
      </c>
      <c r="F150" s="26">
        <v>37.24</v>
      </c>
      <c r="G150" s="26">
        <v>27.13</v>
      </c>
      <c r="H150" s="26">
        <v>30.42</v>
      </c>
      <c r="I150" s="25">
        <v>34.29</v>
      </c>
      <c r="J150" s="26">
        <v>31.46</v>
      </c>
      <c r="K150" s="25">
        <v>31.83</v>
      </c>
      <c r="L150" s="26">
        <v>40.31</v>
      </c>
      <c r="M150" s="26">
        <v>26.83</v>
      </c>
      <c r="N150" s="26">
        <v>28.93</v>
      </c>
      <c r="O150" s="26">
        <v>43</v>
      </c>
    </row>
    <row r="151" spans="1:15" x14ac:dyDescent="0.2">
      <c r="A151" s="23" t="s">
        <v>79</v>
      </c>
      <c r="B151" s="24">
        <v>60.12</v>
      </c>
      <c r="C151" s="25">
        <v>61.13</v>
      </c>
      <c r="D151" s="26">
        <v>59.18</v>
      </c>
      <c r="E151" s="25">
        <v>65.89</v>
      </c>
      <c r="F151" s="26">
        <v>56.29</v>
      </c>
      <c r="G151" s="26">
        <v>66.290000000000006</v>
      </c>
      <c r="H151" s="26">
        <v>60.41</v>
      </c>
      <c r="I151" s="25">
        <v>59.43</v>
      </c>
      <c r="J151" s="26">
        <v>61.21</v>
      </c>
      <c r="K151" s="25">
        <v>59.98</v>
      </c>
      <c r="L151" s="26">
        <v>50.68</v>
      </c>
      <c r="M151" s="26">
        <v>70.209999999999994</v>
      </c>
      <c r="N151" s="26">
        <v>62.76</v>
      </c>
      <c r="O151" s="26">
        <v>52.24</v>
      </c>
    </row>
    <row r="152" spans="1:15" x14ac:dyDescent="0.2">
      <c r="A152" s="23" t="s">
        <v>41</v>
      </c>
      <c r="B152" s="24">
        <v>6.69</v>
      </c>
      <c r="C152" s="25">
        <v>5.33</v>
      </c>
      <c r="D152" s="26">
        <v>7.96</v>
      </c>
      <c r="E152" s="25">
        <v>4.04</v>
      </c>
      <c r="F152" s="26">
        <v>6.47</v>
      </c>
      <c r="G152" s="26">
        <v>6.59</v>
      </c>
      <c r="H152" s="26">
        <v>9.17</v>
      </c>
      <c r="I152" s="25">
        <v>6.28</v>
      </c>
      <c r="J152" s="26">
        <v>7.33</v>
      </c>
      <c r="K152" s="25">
        <v>8.19</v>
      </c>
      <c r="L152" s="26">
        <v>9.01</v>
      </c>
      <c r="M152" s="26">
        <v>2.95</v>
      </c>
      <c r="N152" s="26">
        <v>8.31</v>
      </c>
      <c r="O152" s="26">
        <v>4.76</v>
      </c>
    </row>
    <row r="154" spans="1:15" x14ac:dyDescent="0.2">
      <c r="A154" s="43" t="s">
        <v>479</v>
      </c>
    </row>
    <row r="155" spans="1:15" x14ac:dyDescent="0.2">
      <c r="A155" s="43" t="s">
        <v>480</v>
      </c>
    </row>
    <row r="156" spans="1:15" x14ac:dyDescent="0.2">
      <c r="A156" s="43" t="s">
        <v>481</v>
      </c>
    </row>
    <row r="157" spans="1:15" x14ac:dyDescent="0.2">
      <c r="A157" s="34" t="s">
        <v>93</v>
      </c>
    </row>
    <row r="158" spans="1:15" s="36" customFormat="1" ht="16.149999999999999" customHeight="1" x14ac:dyDescent="0.2">
      <c r="A158" s="22" t="s">
        <v>77</v>
      </c>
      <c r="B158" s="35"/>
    </row>
    <row r="159" spans="1:15" s="36" customFormat="1" x14ac:dyDescent="0.2">
      <c r="A159" s="37" t="s">
        <v>78</v>
      </c>
      <c r="B159" s="38">
        <v>75.98</v>
      </c>
      <c r="C159" s="39">
        <v>73.8</v>
      </c>
      <c r="D159" s="40">
        <v>78.099999999999994</v>
      </c>
      <c r="E159" s="39">
        <v>71.11</v>
      </c>
      <c r="F159" s="40">
        <v>75.08</v>
      </c>
      <c r="G159" s="40">
        <v>79.25</v>
      </c>
      <c r="H159" s="40">
        <v>78.08</v>
      </c>
      <c r="I159" s="39">
        <v>80.72</v>
      </c>
      <c r="J159" s="40">
        <v>69.150000000000006</v>
      </c>
      <c r="K159" s="39">
        <v>79.319999999999993</v>
      </c>
      <c r="L159" s="40">
        <v>73.45</v>
      </c>
      <c r="M159" s="40">
        <v>79.849999999999994</v>
      </c>
      <c r="N159" s="40">
        <v>74.86</v>
      </c>
      <c r="O159" s="40">
        <v>72.55</v>
      </c>
    </row>
    <row r="160" spans="1:15" s="36" customFormat="1" x14ac:dyDescent="0.2">
      <c r="A160" s="37" t="s">
        <v>79</v>
      </c>
      <c r="B160" s="38">
        <v>5.12</v>
      </c>
      <c r="C160" s="39">
        <v>5.9</v>
      </c>
      <c r="D160" s="40">
        <v>4.37</v>
      </c>
      <c r="E160" s="39">
        <v>1.52</v>
      </c>
      <c r="F160" s="40">
        <v>5.42</v>
      </c>
      <c r="G160" s="40">
        <v>7.69</v>
      </c>
      <c r="H160" s="40">
        <v>3.18</v>
      </c>
      <c r="I160" s="39">
        <v>4.3099999999999996</v>
      </c>
      <c r="J160" s="40">
        <v>6.29</v>
      </c>
      <c r="K160" s="39">
        <v>4.07</v>
      </c>
      <c r="L160" s="40">
        <v>3.84</v>
      </c>
      <c r="M160" s="40">
        <v>9.1999999999999993</v>
      </c>
      <c r="N160" s="40">
        <v>3.98</v>
      </c>
      <c r="O160" s="40">
        <v>5.13</v>
      </c>
    </row>
    <row r="161" spans="1:15" s="36" customFormat="1" x14ac:dyDescent="0.2">
      <c r="A161" s="37" t="s">
        <v>41</v>
      </c>
      <c r="B161" s="38">
        <v>2.08</v>
      </c>
      <c r="C161" s="39">
        <v>1.97</v>
      </c>
      <c r="D161" s="40">
        <v>2.19</v>
      </c>
      <c r="E161" s="39">
        <v>1.61</v>
      </c>
      <c r="F161" s="40">
        <v>1.08</v>
      </c>
      <c r="G161" s="40">
        <v>3.89</v>
      </c>
      <c r="H161" s="40">
        <v>3.46</v>
      </c>
      <c r="I161" s="39">
        <v>1.29</v>
      </c>
      <c r="J161" s="40">
        <v>3.23</v>
      </c>
      <c r="K161" s="39">
        <v>1.2</v>
      </c>
      <c r="L161" s="40">
        <v>3.35</v>
      </c>
      <c r="M161" s="40">
        <v>0.56999999999999995</v>
      </c>
      <c r="N161" s="40">
        <v>1.64</v>
      </c>
      <c r="O161" s="40">
        <v>4.2300000000000004</v>
      </c>
    </row>
    <row r="162" spans="1:15" s="36" customFormat="1" x14ac:dyDescent="0.2">
      <c r="A162" s="23" t="s">
        <v>94</v>
      </c>
      <c r="B162" s="38">
        <v>16.809999999999999</v>
      </c>
      <c r="C162" s="39">
        <v>18.329999999999998</v>
      </c>
      <c r="D162" s="40">
        <v>15.34</v>
      </c>
      <c r="E162" s="39">
        <v>25.77</v>
      </c>
      <c r="F162" s="40">
        <v>18.420000000000002</v>
      </c>
      <c r="G162" s="40">
        <v>9.17</v>
      </c>
      <c r="H162" s="40">
        <v>15.28</v>
      </c>
      <c r="I162" s="39">
        <v>13.67</v>
      </c>
      <c r="J162" s="40">
        <v>21.33</v>
      </c>
      <c r="K162" s="39">
        <v>15.41</v>
      </c>
      <c r="L162" s="40">
        <v>19.36</v>
      </c>
      <c r="M162" s="40">
        <v>10.38</v>
      </c>
      <c r="N162" s="40">
        <v>19.53</v>
      </c>
      <c r="O162" s="40">
        <v>18.09</v>
      </c>
    </row>
    <row r="163" spans="1:15" s="36" customFormat="1" ht="16.149999999999999" customHeight="1" x14ac:dyDescent="0.2">
      <c r="A163" s="22" t="s">
        <v>80</v>
      </c>
      <c r="B163" s="35"/>
    </row>
    <row r="164" spans="1:15" s="36" customFormat="1" x14ac:dyDescent="0.2">
      <c r="A164" s="37" t="s">
        <v>78</v>
      </c>
      <c r="B164" s="38">
        <v>76.819999999999993</v>
      </c>
      <c r="C164" s="39">
        <v>73.02</v>
      </c>
      <c r="D164" s="40">
        <v>80.5</v>
      </c>
      <c r="E164" s="39">
        <v>69.12</v>
      </c>
      <c r="F164" s="40">
        <v>75.790000000000006</v>
      </c>
      <c r="G164" s="40">
        <v>81.64</v>
      </c>
      <c r="H164" s="40">
        <v>79.290000000000006</v>
      </c>
      <c r="I164" s="39">
        <v>81.03</v>
      </c>
      <c r="J164" s="40">
        <v>70.760000000000005</v>
      </c>
      <c r="K164" s="39">
        <v>78.349999999999994</v>
      </c>
      <c r="L164" s="40">
        <v>74.98</v>
      </c>
      <c r="M164" s="40">
        <v>81.55</v>
      </c>
      <c r="N164" s="40">
        <v>74.099999999999994</v>
      </c>
      <c r="O164" s="40">
        <v>76.5</v>
      </c>
    </row>
    <row r="165" spans="1:15" s="36" customFormat="1" x14ac:dyDescent="0.2">
      <c r="A165" s="37" t="s">
        <v>79</v>
      </c>
      <c r="B165" s="38">
        <v>4.01</v>
      </c>
      <c r="C165" s="39">
        <v>5.68</v>
      </c>
      <c r="D165" s="40">
        <v>2.39</v>
      </c>
      <c r="E165" s="39">
        <v>3.51</v>
      </c>
      <c r="F165" s="40">
        <v>4.47</v>
      </c>
      <c r="G165" s="40">
        <v>4.97</v>
      </c>
      <c r="H165" s="40">
        <v>1.49</v>
      </c>
      <c r="I165" s="39">
        <v>3.05</v>
      </c>
      <c r="J165" s="40">
        <v>5.4</v>
      </c>
      <c r="K165" s="39">
        <v>3.6</v>
      </c>
      <c r="L165" s="40">
        <v>4.24</v>
      </c>
      <c r="M165" s="40">
        <v>5.86</v>
      </c>
      <c r="N165" s="40">
        <v>3.46</v>
      </c>
      <c r="O165" s="40">
        <v>3.44</v>
      </c>
    </row>
    <row r="166" spans="1:15" s="36" customFormat="1" x14ac:dyDescent="0.2">
      <c r="A166" s="37" t="s">
        <v>41</v>
      </c>
      <c r="B166" s="38">
        <v>2.36</v>
      </c>
      <c r="C166" s="39">
        <v>2.96</v>
      </c>
      <c r="D166" s="40">
        <v>1.77</v>
      </c>
      <c r="E166" s="39">
        <v>1.61</v>
      </c>
      <c r="F166" s="40">
        <v>1.33</v>
      </c>
      <c r="G166" s="40">
        <v>4.21</v>
      </c>
      <c r="H166" s="40">
        <v>3.95</v>
      </c>
      <c r="I166" s="39">
        <v>2.25</v>
      </c>
      <c r="J166" s="40">
        <v>2.52</v>
      </c>
      <c r="K166" s="39">
        <v>2.64</v>
      </c>
      <c r="L166" s="40">
        <v>1.42</v>
      </c>
      <c r="M166" s="40">
        <v>2.2000000000000002</v>
      </c>
      <c r="N166" s="40">
        <v>2.92</v>
      </c>
      <c r="O166" s="40">
        <v>1.97</v>
      </c>
    </row>
    <row r="167" spans="1:15" s="36" customFormat="1" x14ac:dyDescent="0.2">
      <c r="A167" s="23" t="s">
        <v>94</v>
      </c>
      <c r="B167" s="38">
        <v>16.809999999999999</v>
      </c>
      <c r="C167" s="39">
        <v>18.329999999999998</v>
      </c>
      <c r="D167" s="40">
        <v>15.34</v>
      </c>
      <c r="E167" s="39">
        <v>25.77</v>
      </c>
      <c r="F167" s="40">
        <v>18.420000000000002</v>
      </c>
      <c r="G167" s="40">
        <v>9.17</v>
      </c>
      <c r="H167" s="40">
        <v>15.28</v>
      </c>
      <c r="I167" s="39">
        <v>13.67</v>
      </c>
      <c r="J167" s="40">
        <v>21.33</v>
      </c>
      <c r="K167" s="39">
        <v>15.41</v>
      </c>
      <c r="L167" s="40">
        <v>19.36</v>
      </c>
      <c r="M167" s="40">
        <v>10.38</v>
      </c>
      <c r="N167" s="40">
        <v>19.53</v>
      </c>
      <c r="O167" s="40">
        <v>18.09</v>
      </c>
    </row>
    <row r="168" spans="1:15" s="36" customFormat="1" ht="16.149999999999999" customHeight="1" x14ac:dyDescent="0.2">
      <c r="A168" s="22" t="s">
        <v>81</v>
      </c>
      <c r="B168" s="35"/>
    </row>
    <row r="169" spans="1:15" s="36" customFormat="1" x14ac:dyDescent="0.2">
      <c r="A169" s="37" t="s">
        <v>78</v>
      </c>
      <c r="B169" s="38">
        <v>77.55</v>
      </c>
      <c r="C169" s="39">
        <v>73.88</v>
      </c>
      <c r="D169" s="40">
        <v>81.11</v>
      </c>
      <c r="E169" s="39">
        <v>60.59</v>
      </c>
      <c r="F169" s="40">
        <v>76.45</v>
      </c>
      <c r="G169" s="40">
        <v>85.92</v>
      </c>
      <c r="H169" s="40">
        <v>81.97</v>
      </c>
      <c r="I169" s="39">
        <v>81.05</v>
      </c>
      <c r="J169" s="40">
        <v>72.510000000000005</v>
      </c>
      <c r="K169" s="39">
        <v>76.2</v>
      </c>
      <c r="L169" s="40">
        <v>77.19</v>
      </c>
      <c r="M169" s="40">
        <v>85.82</v>
      </c>
      <c r="N169" s="40">
        <v>74.239999999999995</v>
      </c>
      <c r="O169" s="40">
        <v>76.819999999999993</v>
      </c>
    </row>
    <row r="170" spans="1:15" s="36" customFormat="1" x14ac:dyDescent="0.2">
      <c r="A170" s="37" t="s">
        <v>79</v>
      </c>
      <c r="B170" s="38">
        <v>4.95</v>
      </c>
      <c r="C170" s="39">
        <v>6.47</v>
      </c>
      <c r="D170" s="40">
        <v>3.48</v>
      </c>
      <c r="E170" s="39">
        <v>13.64</v>
      </c>
      <c r="F170" s="40">
        <v>3.84</v>
      </c>
      <c r="G170" s="40">
        <v>4.91</v>
      </c>
      <c r="H170" s="40">
        <v>2.75</v>
      </c>
      <c r="I170" s="39">
        <v>4.82</v>
      </c>
      <c r="J170" s="40">
        <v>5.14</v>
      </c>
      <c r="K170" s="39">
        <v>8.39</v>
      </c>
      <c r="L170" s="40">
        <v>3.45</v>
      </c>
      <c r="M170" s="40">
        <v>3.17</v>
      </c>
      <c r="N170" s="40">
        <v>4.7</v>
      </c>
      <c r="O170" s="40">
        <v>4.5599999999999996</v>
      </c>
    </row>
    <row r="171" spans="1:15" s="36" customFormat="1" x14ac:dyDescent="0.2">
      <c r="A171" s="37" t="s">
        <v>41</v>
      </c>
      <c r="B171" s="38">
        <v>0.68</v>
      </c>
      <c r="C171" s="39">
        <v>1.31</v>
      </c>
      <c r="D171" s="40">
        <v>0.08</v>
      </c>
      <c r="E171" s="39">
        <v>0</v>
      </c>
      <c r="F171" s="40">
        <v>1.29</v>
      </c>
      <c r="G171" s="40">
        <v>0</v>
      </c>
      <c r="H171" s="40">
        <v>0</v>
      </c>
      <c r="I171" s="39">
        <v>0.45</v>
      </c>
      <c r="J171" s="40">
        <v>1.02</v>
      </c>
      <c r="K171" s="39">
        <v>0</v>
      </c>
      <c r="L171" s="40">
        <v>0</v>
      </c>
      <c r="M171" s="40">
        <v>0.63</v>
      </c>
      <c r="N171" s="40">
        <v>1.54</v>
      </c>
      <c r="O171" s="40">
        <v>0.53</v>
      </c>
    </row>
    <row r="172" spans="1:15" s="36" customFormat="1" x14ac:dyDescent="0.2">
      <c r="A172" s="23" t="s">
        <v>94</v>
      </c>
      <c r="B172" s="38">
        <v>16.809999999999999</v>
      </c>
      <c r="C172" s="39">
        <v>18.329999999999998</v>
      </c>
      <c r="D172" s="40">
        <v>15.34</v>
      </c>
      <c r="E172" s="39">
        <v>25.77</v>
      </c>
      <c r="F172" s="40">
        <v>18.420000000000002</v>
      </c>
      <c r="G172" s="40">
        <v>9.17</v>
      </c>
      <c r="H172" s="40">
        <v>15.28</v>
      </c>
      <c r="I172" s="39">
        <v>13.67</v>
      </c>
      <c r="J172" s="40">
        <v>21.33</v>
      </c>
      <c r="K172" s="39">
        <v>15.41</v>
      </c>
      <c r="L172" s="40">
        <v>19.36</v>
      </c>
      <c r="M172" s="40">
        <v>10.38</v>
      </c>
      <c r="N172" s="40">
        <v>19.53</v>
      </c>
      <c r="O172" s="40">
        <v>18.09</v>
      </c>
    </row>
    <row r="173" spans="1:15" s="36" customFormat="1" ht="16.149999999999999" customHeight="1" x14ac:dyDescent="0.2">
      <c r="A173" s="22" t="s">
        <v>82</v>
      </c>
      <c r="B173" s="35"/>
    </row>
    <row r="174" spans="1:15" s="36" customFormat="1" x14ac:dyDescent="0.2">
      <c r="A174" s="37" t="s">
        <v>78</v>
      </c>
      <c r="B174" s="38">
        <v>31.3</v>
      </c>
      <c r="C174" s="39">
        <v>27.03</v>
      </c>
      <c r="D174" s="40">
        <v>35.43</v>
      </c>
      <c r="E174" s="39">
        <v>30.98</v>
      </c>
      <c r="F174" s="40">
        <v>30.47</v>
      </c>
      <c r="G174" s="40">
        <v>32.090000000000003</v>
      </c>
      <c r="H174" s="40">
        <v>33.299999999999997</v>
      </c>
      <c r="I174" s="39">
        <v>34.590000000000003</v>
      </c>
      <c r="J174" s="40">
        <v>26.56</v>
      </c>
      <c r="K174" s="39">
        <v>32.99</v>
      </c>
      <c r="L174" s="40">
        <v>29.88</v>
      </c>
      <c r="M174" s="40">
        <v>29.83</v>
      </c>
      <c r="N174" s="40">
        <v>29.59</v>
      </c>
      <c r="O174" s="40">
        <v>34.659999999999997</v>
      </c>
    </row>
    <row r="175" spans="1:15" s="36" customFormat="1" x14ac:dyDescent="0.2">
      <c r="A175" s="37" t="s">
        <v>79</v>
      </c>
      <c r="B175" s="38">
        <v>50.21</v>
      </c>
      <c r="C175" s="39">
        <v>52.36</v>
      </c>
      <c r="D175" s="40">
        <v>48.13</v>
      </c>
      <c r="E175" s="39">
        <v>42.45</v>
      </c>
      <c r="F175" s="40">
        <v>49.25</v>
      </c>
      <c r="G175" s="40">
        <v>57.75</v>
      </c>
      <c r="H175" s="40">
        <v>48.83</v>
      </c>
      <c r="I175" s="39">
        <v>50.32</v>
      </c>
      <c r="J175" s="40">
        <v>50.06</v>
      </c>
      <c r="K175" s="39">
        <v>49.92</v>
      </c>
      <c r="L175" s="40">
        <v>48.87</v>
      </c>
      <c r="M175" s="40">
        <v>58.63</v>
      </c>
      <c r="N175" s="40">
        <v>48.87</v>
      </c>
      <c r="O175" s="40">
        <v>45.76</v>
      </c>
    </row>
    <row r="176" spans="1:15" s="36" customFormat="1" x14ac:dyDescent="0.2">
      <c r="A176" s="37" t="s">
        <v>41</v>
      </c>
      <c r="B176" s="38">
        <v>1.68</v>
      </c>
      <c r="C176" s="39">
        <v>2.27</v>
      </c>
      <c r="D176" s="40">
        <v>1.1000000000000001</v>
      </c>
      <c r="E176" s="39">
        <v>0.8</v>
      </c>
      <c r="F176" s="40">
        <v>1.86</v>
      </c>
      <c r="G176" s="40">
        <v>0.99</v>
      </c>
      <c r="H176" s="40">
        <v>2.59</v>
      </c>
      <c r="I176" s="39">
        <v>1.42</v>
      </c>
      <c r="J176" s="40">
        <v>2.0499999999999998</v>
      </c>
      <c r="K176" s="39">
        <v>1.68</v>
      </c>
      <c r="L176" s="40">
        <v>1.89</v>
      </c>
      <c r="M176" s="40">
        <v>1.1499999999999999</v>
      </c>
      <c r="N176" s="40">
        <v>2.0099999999999998</v>
      </c>
      <c r="O176" s="40">
        <v>1.49</v>
      </c>
    </row>
    <row r="177" spans="1:15" s="36" customFormat="1" x14ac:dyDescent="0.2">
      <c r="A177" s="23" t="s">
        <v>94</v>
      </c>
      <c r="B177" s="38">
        <v>16.809999999999999</v>
      </c>
      <c r="C177" s="39">
        <v>18.329999999999998</v>
      </c>
      <c r="D177" s="40">
        <v>15.34</v>
      </c>
      <c r="E177" s="39">
        <v>25.77</v>
      </c>
      <c r="F177" s="40">
        <v>18.420000000000002</v>
      </c>
      <c r="G177" s="40">
        <v>9.17</v>
      </c>
      <c r="H177" s="40">
        <v>15.28</v>
      </c>
      <c r="I177" s="39">
        <v>13.67</v>
      </c>
      <c r="J177" s="40">
        <v>21.33</v>
      </c>
      <c r="K177" s="39">
        <v>15.41</v>
      </c>
      <c r="L177" s="40">
        <v>19.36</v>
      </c>
      <c r="M177" s="40">
        <v>10.38</v>
      </c>
      <c r="N177" s="40">
        <v>19.53</v>
      </c>
      <c r="O177" s="40">
        <v>18.09</v>
      </c>
    </row>
    <row r="178" spans="1:15" s="36" customFormat="1" x14ac:dyDescent="0.2">
      <c r="A178" s="43" t="s">
        <v>83</v>
      </c>
      <c r="B178" s="35"/>
    </row>
    <row r="179" spans="1:15" s="36" customFormat="1" x14ac:dyDescent="0.2">
      <c r="A179" s="37" t="s">
        <v>78</v>
      </c>
      <c r="B179" s="38">
        <v>74.2</v>
      </c>
      <c r="C179" s="39">
        <v>70.819999999999993</v>
      </c>
      <c r="D179" s="40">
        <v>77.47</v>
      </c>
      <c r="E179" s="39">
        <v>71.53</v>
      </c>
      <c r="F179" s="40">
        <v>72.34</v>
      </c>
      <c r="G179" s="40">
        <v>80.099999999999994</v>
      </c>
      <c r="H179" s="40">
        <v>74.510000000000005</v>
      </c>
      <c r="I179" s="39">
        <v>78.86</v>
      </c>
      <c r="J179" s="40">
        <v>67.48</v>
      </c>
      <c r="K179" s="39">
        <v>78.739999999999995</v>
      </c>
      <c r="L179" s="40">
        <v>74.62</v>
      </c>
      <c r="M179" s="40">
        <v>78.540000000000006</v>
      </c>
      <c r="N179" s="40">
        <v>69.319999999999993</v>
      </c>
      <c r="O179" s="40">
        <v>73.099999999999994</v>
      </c>
    </row>
    <row r="180" spans="1:15" s="36" customFormat="1" x14ac:dyDescent="0.2">
      <c r="A180" s="37" t="s">
        <v>79</v>
      </c>
      <c r="B180" s="38">
        <v>6.16</v>
      </c>
      <c r="C180" s="39">
        <v>6.92</v>
      </c>
      <c r="D180" s="40">
        <v>5.43</v>
      </c>
      <c r="E180" s="39">
        <v>2.7</v>
      </c>
      <c r="F180" s="40">
        <v>7.2</v>
      </c>
      <c r="G180" s="40">
        <v>6.82</v>
      </c>
      <c r="H180" s="40">
        <v>4.1500000000000004</v>
      </c>
      <c r="I180" s="39">
        <v>5.35</v>
      </c>
      <c r="J180" s="40">
        <v>7.34</v>
      </c>
      <c r="K180" s="39">
        <v>3.77</v>
      </c>
      <c r="L180" s="40">
        <v>4.74</v>
      </c>
      <c r="M180" s="40">
        <v>9.49</v>
      </c>
      <c r="N180" s="40">
        <v>6.66</v>
      </c>
      <c r="O180" s="40">
        <v>5.68</v>
      </c>
    </row>
    <row r="181" spans="1:15" s="36" customFormat="1" x14ac:dyDescent="0.2">
      <c r="A181" s="37" t="s">
        <v>41</v>
      </c>
      <c r="B181" s="38">
        <v>2.83</v>
      </c>
      <c r="C181" s="39">
        <v>3.93</v>
      </c>
      <c r="D181" s="40">
        <v>1.76</v>
      </c>
      <c r="E181" s="39">
        <v>0</v>
      </c>
      <c r="F181" s="40">
        <v>2.0499999999999998</v>
      </c>
      <c r="G181" s="40">
        <v>3.9</v>
      </c>
      <c r="H181" s="40">
        <v>6.06</v>
      </c>
      <c r="I181" s="39">
        <v>2.12</v>
      </c>
      <c r="J181" s="40">
        <v>3.85</v>
      </c>
      <c r="K181" s="39">
        <v>2.0699999999999998</v>
      </c>
      <c r="L181" s="40">
        <v>1.28</v>
      </c>
      <c r="M181" s="40">
        <v>1.59</v>
      </c>
      <c r="N181" s="40">
        <v>4.49</v>
      </c>
      <c r="O181" s="40">
        <v>3.13</v>
      </c>
    </row>
    <row r="182" spans="1:15" s="36" customFormat="1" x14ac:dyDescent="0.2">
      <c r="A182" s="23" t="s">
        <v>94</v>
      </c>
      <c r="B182" s="38">
        <v>16.809999999999999</v>
      </c>
      <c r="C182" s="39">
        <v>18.329999999999998</v>
      </c>
      <c r="D182" s="40">
        <v>15.34</v>
      </c>
      <c r="E182" s="39">
        <v>25.77</v>
      </c>
      <c r="F182" s="40">
        <v>18.420000000000002</v>
      </c>
      <c r="G182" s="40">
        <v>9.17</v>
      </c>
      <c r="H182" s="40">
        <v>15.28</v>
      </c>
      <c r="I182" s="39">
        <v>13.67</v>
      </c>
      <c r="J182" s="40">
        <v>21.33</v>
      </c>
      <c r="K182" s="39">
        <v>15.41</v>
      </c>
      <c r="L182" s="40">
        <v>19.36</v>
      </c>
      <c r="M182" s="40">
        <v>10.38</v>
      </c>
      <c r="N182" s="40">
        <v>19.53</v>
      </c>
      <c r="O182" s="40">
        <v>18.09</v>
      </c>
    </row>
    <row r="183" spans="1:15" s="36" customFormat="1" x14ac:dyDescent="0.2">
      <c r="A183" s="43" t="s">
        <v>84</v>
      </c>
      <c r="B183" s="35"/>
    </row>
    <row r="184" spans="1:15" s="36" customFormat="1" x14ac:dyDescent="0.2">
      <c r="A184" s="37" t="s">
        <v>78</v>
      </c>
      <c r="B184" s="38">
        <v>79.989999999999995</v>
      </c>
      <c r="C184" s="39">
        <v>77.260000000000005</v>
      </c>
      <c r="D184" s="40">
        <v>82.63</v>
      </c>
      <c r="E184" s="39">
        <v>67.63</v>
      </c>
      <c r="F184" s="40">
        <v>78.33</v>
      </c>
      <c r="G184" s="40">
        <v>87.57</v>
      </c>
      <c r="H184" s="40">
        <v>84.2</v>
      </c>
      <c r="I184" s="39">
        <v>82.92</v>
      </c>
      <c r="J184" s="40">
        <v>75.78</v>
      </c>
      <c r="K184" s="39">
        <v>80.45</v>
      </c>
      <c r="L184" s="40">
        <v>79.540000000000006</v>
      </c>
      <c r="M184" s="40">
        <v>87.03</v>
      </c>
      <c r="N184" s="40">
        <v>76.069999999999993</v>
      </c>
      <c r="O184" s="40">
        <v>79.61</v>
      </c>
    </row>
    <row r="185" spans="1:15" s="36" customFormat="1" x14ac:dyDescent="0.2">
      <c r="A185" s="37" t="s">
        <v>79</v>
      </c>
      <c r="B185" s="38">
        <v>2.77</v>
      </c>
      <c r="C185" s="39">
        <v>3.76</v>
      </c>
      <c r="D185" s="40">
        <v>1.82</v>
      </c>
      <c r="E185" s="39">
        <v>6.6</v>
      </c>
      <c r="F185" s="40">
        <v>2.66</v>
      </c>
      <c r="G185" s="40">
        <v>2.75</v>
      </c>
      <c r="H185" s="40">
        <v>0.52</v>
      </c>
      <c r="I185" s="39">
        <v>2.87</v>
      </c>
      <c r="J185" s="40">
        <v>2.64</v>
      </c>
      <c r="K185" s="39">
        <v>3.53</v>
      </c>
      <c r="L185" s="40">
        <v>1.1100000000000001</v>
      </c>
      <c r="M185" s="40">
        <v>2.59</v>
      </c>
      <c r="N185" s="40">
        <v>3.4</v>
      </c>
      <c r="O185" s="40">
        <v>2.31</v>
      </c>
    </row>
    <row r="186" spans="1:15" s="36" customFormat="1" x14ac:dyDescent="0.2">
      <c r="A186" s="37" t="s">
        <v>41</v>
      </c>
      <c r="B186" s="38">
        <v>0.43</v>
      </c>
      <c r="C186" s="39">
        <v>0.65</v>
      </c>
      <c r="D186" s="40">
        <v>0.21</v>
      </c>
      <c r="E186" s="39">
        <v>0</v>
      </c>
      <c r="F186" s="40">
        <v>0.6</v>
      </c>
      <c r="G186" s="40">
        <v>0.51</v>
      </c>
      <c r="H186" s="40">
        <v>0</v>
      </c>
      <c r="I186" s="39">
        <v>0.54</v>
      </c>
      <c r="J186" s="40">
        <v>0.26</v>
      </c>
      <c r="K186" s="39">
        <v>0.61</v>
      </c>
      <c r="L186" s="40">
        <v>0</v>
      </c>
      <c r="M186" s="40">
        <v>0</v>
      </c>
      <c r="N186" s="40">
        <v>1</v>
      </c>
      <c r="O186" s="40">
        <v>0</v>
      </c>
    </row>
    <row r="187" spans="1:15" s="36" customFormat="1" x14ac:dyDescent="0.2">
      <c r="A187" s="23" t="s">
        <v>94</v>
      </c>
      <c r="B187" s="38">
        <v>16.809999999999999</v>
      </c>
      <c r="C187" s="39">
        <v>18.329999999999998</v>
      </c>
      <c r="D187" s="40">
        <v>15.34</v>
      </c>
      <c r="E187" s="39">
        <v>25.77</v>
      </c>
      <c r="F187" s="40">
        <v>18.420000000000002</v>
      </c>
      <c r="G187" s="40">
        <v>9.17</v>
      </c>
      <c r="H187" s="40">
        <v>15.28</v>
      </c>
      <c r="I187" s="39">
        <v>13.67</v>
      </c>
      <c r="J187" s="40">
        <v>21.33</v>
      </c>
      <c r="K187" s="39">
        <v>15.41</v>
      </c>
      <c r="L187" s="40">
        <v>19.36</v>
      </c>
      <c r="M187" s="40">
        <v>10.38</v>
      </c>
      <c r="N187" s="40">
        <v>19.53</v>
      </c>
      <c r="O187" s="40">
        <v>18.09</v>
      </c>
    </row>
    <row r="188" spans="1:15" s="36" customFormat="1" x14ac:dyDescent="0.2">
      <c r="A188" s="22" t="s">
        <v>85</v>
      </c>
      <c r="B188" s="35"/>
    </row>
    <row r="189" spans="1:15" s="36" customFormat="1" x14ac:dyDescent="0.2">
      <c r="A189" s="37" t="s">
        <v>78</v>
      </c>
      <c r="B189" s="38">
        <v>16.04</v>
      </c>
      <c r="C189" s="39">
        <v>15.68</v>
      </c>
      <c r="D189" s="40">
        <v>16.39</v>
      </c>
      <c r="E189" s="39">
        <v>16.52</v>
      </c>
      <c r="F189" s="40">
        <v>15.75</v>
      </c>
      <c r="G189" s="40">
        <v>16.53</v>
      </c>
      <c r="H189" s="40">
        <v>16.07</v>
      </c>
      <c r="I189" s="39">
        <v>16.55</v>
      </c>
      <c r="J189" s="40">
        <v>15.31</v>
      </c>
      <c r="K189" s="39">
        <v>14.87</v>
      </c>
      <c r="L189" s="40">
        <v>16.5</v>
      </c>
      <c r="M189" s="40">
        <v>11.99</v>
      </c>
      <c r="N189" s="40">
        <v>15.26</v>
      </c>
      <c r="O189" s="40">
        <v>21.93</v>
      </c>
    </row>
    <row r="190" spans="1:15" s="36" customFormat="1" x14ac:dyDescent="0.2">
      <c r="A190" s="37" t="s">
        <v>79</v>
      </c>
      <c r="B190" s="38">
        <v>65.89</v>
      </c>
      <c r="C190" s="39">
        <v>64.42</v>
      </c>
      <c r="D190" s="40">
        <v>67.319999999999993</v>
      </c>
      <c r="E190" s="39">
        <v>55.72</v>
      </c>
      <c r="F190" s="40">
        <v>64.94</v>
      </c>
      <c r="G190" s="40">
        <v>73.88</v>
      </c>
      <c r="H190" s="40">
        <v>65.56</v>
      </c>
      <c r="I190" s="39">
        <v>68.599999999999994</v>
      </c>
      <c r="J190" s="40">
        <v>61.99</v>
      </c>
      <c r="K190" s="39">
        <v>67.98</v>
      </c>
      <c r="L190" s="40">
        <v>62.83</v>
      </c>
      <c r="M190" s="40">
        <v>75.930000000000007</v>
      </c>
      <c r="N190" s="40">
        <v>64.040000000000006</v>
      </c>
      <c r="O190" s="40">
        <v>59.53</v>
      </c>
    </row>
    <row r="191" spans="1:15" s="36" customFormat="1" x14ac:dyDescent="0.2">
      <c r="A191" s="37" t="s">
        <v>41</v>
      </c>
      <c r="B191" s="38">
        <v>1.25</v>
      </c>
      <c r="C191" s="39">
        <v>1.56</v>
      </c>
      <c r="D191" s="40">
        <v>0.95</v>
      </c>
      <c r="E191" s="39">
        <v>1.99</v>
      </c>
      <c r="F191" s="40">
        <v>0.89</v>
      </c>
      <c r="G191" s="40">
        <v>0.43</v>
      </c>
      <c r="H191" s="40">
        <v>3.09</v>
      </c>
      <c r="I191" s="39">
        <v>1.18</v>
      </c>
      <c r="J191" s="40">
        <v>1.36</v>
      </c>
      <c r="K191" s="39">
        <v>1.74</v>
      </c>
      <c r="L191" s="40">
        <v>1.3</v>
      </c>
      <c r="M191" s="40">
        <v>1.7</v>
      </c>
      <c r="N191" s="40">
        <v>1.17</v>
      </c>
      <c r="O191" s="40">
        <v>0.45</v>
      </c>
    </row>
    <row r="192" spans="1:15" s="36" customFormat="1" x14ac:dyDescent="0.2">
      <c r="A192" s="23" t="s">
        <v>94</v>
      </c>
      <c r="B192" s="38">
        <v>16.809999999999999</v>
      </c>
      <c r="C192" s="39">
        <v>18.329999999999998</v>
      </c>
      <c r="D192" s="40">
        <v>15.34</v>
      </c>
      <c r="E192" s="39">
        <v>25.77</v>
      </c>
      <c r="F192" s="40">
        <v>18.420000000000002</v>
      </c>
      <c r="G192" s="40">
        <v>9.17</v>
      </c>
      <c r="H192" s="40">
        <v>15.28</v>
      </c>
      <c r="I192" s="39">
        <v>13.67</v>
      </c>
      <c r="J192" s="40">
        <v>21.33</v>
      </c>
      <c r="K192" s="39">
        <v>15.41</v>
      </c>
      <c r="L192" s="40">
        <v>19.36</v>
      </c>
      <c r="M192" s="40">
        <v>10.38</v>
      </c>
      <c r="N192" s="40">
        <v>19.53</v>
      </c>
      <c r="O192" s="40">
        <v>18.09</v>
      </c>
    </row>
    <row r="193" spans="1:15" s="36" customFormat="1" x14ac:dyDescent="0.2">
      <c r="A193" s="22" t="s">
        <v>86</v>
      </c>
      <c r="B193" s="35"/>
    </row>
    <row r="194" spans="1:15" s="36" customFormat="1" x14ac:dyDescent="0.2">
      <c r="A194" s="37" t="s">
        <v>78</v>
      </c>
      <c r="B194" s="38">
        <v>57.61</v>
      </c>
      <c r="C194" s="39">
        <v>58.05</v>
      </c>
      <c r="D194" s="40">
        <v>57.19</v>
      </c>
      <c r="E194" s="39">
        <v>59.91</v>
      </c>
      <c r="F194" s="40">
        <v>60.6</v>
      </c>
      <c r="G194" s="40">
        <v>54.62</v>
      </c>
      <c r="H194" s="40">
        <v>49.73</v>
      </c>
      <c r="I194" s="39">
        <v>62.75</v>
      </c>
      <c r="J194" s="40">
        <v>50.23</v>
      </c>
      <c r="K194" s="39">
        <v>63.17</v>
      </c>
      <c r="L194" s="40">
        <v>53.44</v>
      </c>
      <c r="M194" s="40">
        <v>55.66</v>
      </c>
      <c r="N194" s="40">
        <v>58.57</v>
      </c>
      <c r="O194" s="40">
        <v>55.11</v>
      </c>
    </row>
    <row r="195" spans="1:15" s="36" customFormat="1" x14ac:dyDescent="0.2">
      <c r="A195" s="37" t="s">
        <v>79</v>
      </c>
      <c r="B195" s="38">
        <v>17.96</v>
      </c>
      <c r="C195" s="39">
        <v>17.760000000000002</v>
      </c>
      <c r="D195" s="40">
        <v>18.14</v>
      </c>
      <c r="E195" s="39">
        <v>10.87</v>
      </c>
      <c r="F195" s="40">
        <v>16.54</v>
      </c>
      <c r="G195" s="40">
        <v>25.46</v>
      </c>
      <c r="H195" s="40">
        <v>17.71</v>
      </c>
      <c r="I195" s="39">
        <v>16.38</v>
      </c>
      <c r="J195" s="40">
        <v>20.22</v>
      </c>
      <c r="K195" s="39">
        <v>15.42</v>
      </c>
      <c r="L195" s="40">
        <v>19.05</v>
      </c>
      <c r="M195" s="40">
        <v>27.34</v>
      </c>
      <c r="N195" s="40">
        <v>13.3</v>
      </c>
      <c r="O195" s="40">
        <v>18.559999999999999</v>
      </c>
    </row>
    <row r="196" spans="1:15" s="36" customFormat="1" x14ac:dyDescent="0.2">
      <c r="A196" s="37" t="s">
        <v>41</v>
      </c>
      <c r="B196" s="38">
        <v>7.62</v>
      </c>
      <c r="C196" s="39">
        <v>5.85</v>
      </c>
      <c r="D196" s="40">
        <v>9.33</v>
      </c>
      <c r="E196" s="39">
        <v>3.46</v>
      </c>
      <c r="F196" s="40">
        <v>4.4400000000000004</v>
      </c>
      <c r="G196" s="40">
        <v>10.75</v>
      </c>
      <c r="H196" s="40">
        <v>17.28</v>
      </c>
      <c r="I196" s="39">
        <v>7.2</v>
      </c>
      <c r="J196" s="40">
        <v>8.2200000000000006</v>
      </c>
      <c r="K196" s="39">
        <v>6</v>
      </c>
      <c r="L196" s="40">
        <v>8.15</v>
      </c>
      <c r="M196" s="40">
        <v>6.61</v>
      </c>
      <c r="N196" s="40">
        <v>8.61</v>
      </c>
      <c r="O196" s="40">
        <v>8.24</v>
      </c>
    </row>
    <row r="197" spans="1:15" s="36" customFormat="1" x14ac:dyDescent="0.2">
      <c r="A197" s="23" t="s">
        <v>94</v>
      </c>
      <c r="B197" s="38">
        <v>16.809999999999999</v>
      </c>
      <c r="C197" s="39">
        <v>18.329999999999998</v>
      </c>
      <c r="D197" s="40">
        <v>15.34</v>
      </c>
      <c r="E197" s="39">
        <v>25.77</v>
      </c>
      <c r="F197" s="40">
        <v>18.420000000000002</v>
      </c>
      <c r="G197" s="40">
        <v>9.17</v>
      </c>
      <c r="H197" s="40">
        <v>15.28</v>
      </c>
      <c r="I197" s="39">
        <v>13.67</v>
      </c>
      <c r="J197" s="40">
        <v>21.33</v>
      </c>
      <c r="K197" s="39">
        <v>15.41</v>
      </c>
      <c r="L197" s="40">
        <v>19.36</v>
      </c>
      <c r="M197" s="40">
        <v>10.38</v>
      </c>
      <c r="N197" s="40">
        <v>19.53</v>
      </c>
      <c r="O197" s="40">
        <v>18.09</v>
      </c>
    </row>
    <row r="198" spans="1:15" s="36" customFormat="1" x14ac:dyDescent="0.2">
      <c r="A198" s="43" t="s">
        <v>87</v>
      </c>
      <c r="B198" s="35"/>
    </row>
    <row r="199" spans="1:15" s="36" customFormat="1" x14ac:dyDescent="0.2">
      <c r="A199" s="37" t="s">
        <v>78</v>
      </c>
      <c r="B199" s="38">
        <v>78.12</v>
      </c>
      <c r="C199" s="39">
        <v>75.73</v>
      </c>
      <c r="D199" s="40">
        <v>80.44</v>
      </c>
      <c r="E199" s="39">
        <v>69.62</v>
      </c>
      <c r="F199" s="40">
        <v>76.069999999999993</v>
      </c>
      <c r="G199" s="40">
        <v>86.19</v>
      </c>
      <c r="H199" s="40">
        <v>80.319999999999993</v>
      </c>
      <c r="I199" s="39">
        <v>80.94</v>
      </c>
      <c r="J199" s="40">
        <v>74.08</v>
      </c>
      <c r="K199" s="39">
        <v>78.47</v>
      </c>
      <c r="L199" s="40">
        <v>78.45</v>
      </c>
      <c r="M199" s="40">
        <v>83.12</v>
      </c>
      <c r="N199" s="40">
        <v>76.099999999999994</v>
      </c>
      <c r="O199" s="40">
        <v>76.16</v>
      </c>
    </row>
    <row r="200" spans="1:15" s="36" customFormat="1" x14ac:dyDescent="0.2">
      <c r="A200" s="37" t="s">
        <v>79</v>
      </c>
      <c r="B200" s="38">
        <v>4.1900000000000004</v>
      </c>
      <c r="C200" s="39">
        <v>4.91</v>
      </c>
      <c r="D200" s="40">
        <v>3.5</v>
      </c>
      <c r="E200" s="39">
        <v>3.54</v>
      </c>
      <c r="F200" s="40">
        <v>4.37</v>
      </c>
      <c r="G200" s="40">
        <v>3.93</v>
      </c>
      <c r="H200" s="40">
        <v>4.4000000000000004</v>
      </c>
      <c r="I200" s="39">
        <v>4.08</v>
      </c>
      <c r="J200" s="40">
        <v>4.3600000000000003</v>
      </c>
      <c r="K200" s="39">
        <v>4.34</v>
      </c>
      <c r="L200" s="40">
        <v>0.76</v>
      </c>
      <c r="M200" s="40">
        <v>5.74</v>
      </c>
      <c r="N200" s="40">
        <v>3.87</v>
      </c>
      <c r="O200" s="40">
        <v>5.49</v>
      </c>
    </row>
    <row r="201" spans="1:15" s="36" customFormat="1" x14ac:dyDescent="0.2">
      <c r="A201" s="37" t="s">
        <v>41</v>
      </c>
      <c r="B201" s="38">
        <v>0.87</v>
      </c>
      <c r="C201" s="39">
        <v>1.02</v>
      </c>
      <c r="D201" s="40">
        <v>0.72</v>
      </c>
      <c r="E201" s="39">
        <v>1.07</v>
      </c>
      <c r="F201" s="40">
        <v>1.1499999999999999</v>
      </c>
      <c r="G201" s="40">
        <v>0.71</v>
      </c>
      <c r="H201" s="40">
        <v>0</v>
      </c>
      <c r="I201" s="39">
        <v>1.31</v>
      </c>
      <c r="J201" s="40">
        <v>0.24</v>
      </c>
      <c r="K201" s="39">
        <v>1.78</v>
      </c>
      <c r="L201" s="40">
        <v>1.43</v>
      </c>
      <c r="M201" s="40">
        <v>0.75</v>
      </c>
      <c r="N201" s="40">
        <v>0.51</v>
      </c>
      <c r="O201" s="40">
        <v>0.26</v>
      </c>
    </row>
    <row r="202" spans="1:15" s="36" customFormat="1" x14ac:dyDescent="0.2">
      <c r="A202" s="23" t="s">
        <v>94</v>
      </c>
      <c r="B202" s="38">
        <v>16.809999999999999</v>
      </c>
      <c r="C202" s="39">
        <v>18.329999999999998</v>
      </c>
      <c r="D202" s="40">
        <v>15.34</v>
      </c>
      <c r="E202" s="39">
        <v>25.77</v>
      </c>
      <c r="F202" s="40">
        <v>18.420000000000002</v>
      </c>
      <c r="G202" s="40">
        <v>9.17</v>
      </c>
      <c r="H202" s="40">
        <v>15.28</v>
      </c>
      <c r="I202" s="39">
        <v>13.67</v>
      </c>
      <c r="J202" s="40">
        <v>21.33</v>
      </c>
      <c r="K202" s="39">
        <v>15.41</v>
      </c>
      <c r="L202" s="40">
        <v>19.36</v>
      </c>
      <c r="M202" s="40">
        <v>10.38</v>
      </c>
      <c r="N202" s="40">
        <v>19.53</v>
      </c>
      <c r="O202" s="40">
        <v>18.09</v>
      </c>
    </row>
    <row r="203" spans="1:15" s="36" customFormat="1" x14ac:dyDescent="0.2">
      <c r="A203" s="43" t="s">
        <v>88</v>
      </c>
      <c r="B203" s="35"/>
    </row>
    <row r="204" spans="1:15" s="36" customFormat="1" x14ac:dyDescent="0.2">
      <c r="A204" s="37" t="s">
        <v>78</v>
      </c>
      <c r="B204" s="38">
        <v>51.73</v>
      </c>
      <c r="C204" s="39">
        <v>50.07</v>
      </c>
      <c r="D204" s="40">
        <v>53.34</v>
      </c>
      <c r="E204" s="39">
        <v>46.08</v>
      </c>
      <c r="F204" s="40">
        <v>52.66</v>
      </c>
      <c r="G204" s="40">
        <v>52.99</v>
      </c>
      <c r="H204" s="40">
        <v>50.81</v>
      </c>
      <c r="I204" s="39">
        <v>54.51</v>
      </c>
      <c r="J204" s="40">
        <v>47.72</v>
      </c>
      <c r="K204" s="39">
        <v>58.32</v>
      </c>
      <c r="L204" s="40">
        <v>48.44</v>
      </c>
      <c r="M204" s="40">
        <v>51.73</v>
      </c>
      <c r="N204" s="40">
        <v>45.86</v>
      </c>
      <c r="O204" s="40">
        <v>56.73</v>
      </c>
    </row>
    <row r="205" spans="1:15" s="36" customFormat="1" x14ac:dyDescent="0.2">
      <c r="A205" s="37" t="s">
        <v>79</v>
      </c>
      <c r="B205" s="38">
        <v>25.73</v>
      </c>
      <c r="C205" s="39">
        <v>26.64</v>
      </c>
      <c r="D205" s="40">
        <v>24.84</v>
      </c>
      <c r="E205" s="39">
        <v>24.86</v>
      </c>
      <c r="F205" s="40">
        <v>24.85</v>
      </c>
      <c r="G205" s="40">
        <v>27.67</v>
      </c>
      <c r="H205" s="40">
        <v>26.77</v>
      </c>
      <c r="I205" s="39">
        <v>26.11</v>
      </c>
      <c r="J205" s="40">
        <v>25.18</v>
      </c>
      <c r="K205" s="39">
        <v>20.97</v>
      </c>
      <c r="L205" s="40">
        <v>27.01</v>
      </c>
      <c r="M205" s="40">
        <v>34.729999999999997</v>
      </c>
      <c r="N205" s="40">
        <v>27.63</v>
      </c>
      <c r="O205" s="40">
        <v>18.27</v>
      </c>
    </row>
    <row r="206" spans="1:15" s="36" customFormat="1" x14ac:dyDescent="0.2">
      <c r="A206" s="37" t="s">
        <v>41</v>
      </c>
      <c r="B206" s="38">
        <v>5.73</v>
      </c>
      <c r="C206" s="39">
        <v>4.95</v>
      </c>
      <c r="D206" s="40">
        <v>6.48</v>
      </c>
      <c r="E206" s="39">
        <v>3.28</v>
      </c>
      <c r="F206" s="40">
        <v>4.08</v>
      </c>
      <c r="G206" s="40">
        <v>10.18</v>
      </c>
      <c r="H206" s="40">
        <v>7.15</v>
      </c>
      <c r="I206" s="39">
        <v>5.7</v>
      </c>
      <c r="J206" s="40">
        <v>5.77</v>
      </c>
      <c r="K206" s="39">
        <v>5.3</v>
      </c>
      <c r="L206" s="40">
        <v>5.18</v>
      </c>
      <c r="M206" s="40">
        <v>3.15</v>
      </c>
      <c r="N206" s="40">
        <v>6.98</v>
      </c>
      <c r="O206" s="40">
        <v>6.91</v>
      </c>
    </row>
    <row r="207" spans="1:15" s="36" customFormat="1" x14ac:dyDescent="0.2">
      <c r="A207" s="23" t="s">
        <v>94</v>
      </c>
      <c r="B207" s="38">
        <v>16.809999999999999</v>
      </c>
      <c r="C207" s="39">
        <v>18.329999999999998</v>
      </c>
      <c r="D207" s="40">
        <v>15.34</v>
      </c>
      <c r="E207" s="39">
        <v>25.77</v>
      </c>
      <c r="F207" s="40">
        <v>18.420000000000002</v>
      </c>
      <c r="G207" s="40">
        <v>9.17</v>
      </c>
      <c r="H207" s="40">
        <v>15.28</v>
      </c>
      <c r="I207" s="39">
        <v>13.67</v>
      </c>
      <c r="J207" s="40">
        <v>21.33</v>
      </c>
      <c r="K207" s="39">
        <v>15.41</v>
      </c>
      <c r="L207" s="40">
        <v>19.36</v>
      </c>
      <c r="M207" s="40">
        <v>10.38</v>
      </c>
      <c r="N207" s="40">
        <v>19.53</v>
      </c>
      <c r="O207" s="40">
        <v>18.09</v>
      </c>
    </row>
    <row r="208" spans="1:15" s="36" customFormat="1" x14ac:dyDescent="0.2">
      <c r="A208" s="43" t="s">
        <v>89</v>
      </c>
      <c r="B208" s="35"/>
    </row>
    <row r="209" spans="1:15" s="36" customFormat="1" x14ac:dyDescent="0.2">
      <c r="A209" s="37" t="s">
        <v>78</v>
      </c>
      <c r="B209" s="38">
        <v>65.31</v>
      </c>
      <c r="C209" s="39">
        <v>60.74</v>
      </c>
      <c r="D209" s="40">
        <v>69.73</v>
      </c>
      <c r="E209" s="39">
        <v>57.08</v>
      </c>
      <c r="F209" s="40">
        <v>64.83</v>
      </c>
      <c r="G209" s="40">
        <v>67.48</v>
      </c>
      <c r="H209" s="40">
        <v>69.819999999999993</v>
      </c>
      <c r="I209" s="39">
        <v>67.349999999999994</v>
      </c>
      <c r="J209" s="40">
        <v>62.38</v>
      </c>
      <c r="K209" s="39">
        <v>68.459999999999994</v>
      </c>
      <c r="L209" s="40">
        <v>62.44</v>
      </c>
      <c r="M209" s="40">
        <v>68.680000000000007</v>
      </c>
      <c r="N209" s="40">
        <v>63.64</v>
      </c>
      <c r="O209" s="40">
        <v>63.63</v>
      </c>
    </row>
    <row r="210" spans="1:15" s="36" customFormat="1" x14ac:dyDescent="0.2">
      <c r="A210" s="37" t="s">
        <v>79</v>
      </c>
      <c r="B210" s="38">
        <v>16.309999999999999</v>
      </c>
      <c r="C210" s="39">
        <v>18.88</v>
      </c>
      <c r="D210" s="40">
        <v>13.81</v>
      </c>
      <c r="E210" s="39">
        <v>16.32</v>
      </c>
      <c r="F210" s="40">
        <v>15.52</v>
      </c>
      <c r="G210" s="40">
        <v>20.22</v>
      </c>
      <c r="H210" s="40">
        <v>13.76</v>
      </c>
      <c r="I210" s="39">
        <v>17.64</v>
      </c>
      <c r="J210" s="40">
        <v>14.39</v>
      </c>
      <c r="K210" s="39">
        <v>14.92</v>
      </c>
      <c r="L210" s="40">
        <v>16.22</v>
      </c>
      <c r="M210" s="40">
        <v>20.18</v>
      </c>
      <c r="N210" s="40">
        <v>14.71</v>
      </c>
      <c r="O210" s="40">
        <v>16.75</v>
      </c>
    </row>
    <row r="211" spans="1:15" s="36" customFormat="1" x14ac:dyDescent="0.2">
      <c r="A211" s="37" t="s">
        <v>41</v>
      </c>
      <c r="B211" s="38">
        <v>1.57</v>
      </c>
      <c r="C211" s="39">
        <v>2.04</v>
      </c>
      <c r="D211" s="40">
        <v>1.1200000000000001</v>
      </c>
      <c r="E211" s="39">
        <v>0.84</v>
      </c>
      <c r="F211" s="40">
        <v>1.24</v>
      </c>
      <c r="G211" s="40">
        <v>3.13</v>
      </c>
      <c r="H211" s="40">
        <v>1.1399999999999999</v>
      </c>
      <c r="I211" s="39">
        <v>1.34</v>
      </c>
      <c r="J211" s="40">
        <v>1.91</v>
      </c>
      <c r="K211" s="39">
        <v>1.21</v>
      </c>
      <c r="L211" s="40">
        <v>1.98</v>
      </c>
      <c r="M211" s="40">
        <v>0.75</v>
      </c>
      <c r="N211" s="40">
        <v>2.13</v>
      </c>
      <c r="O211" s="40">
        <v>1.53</v>
      </c>
    </row>
    <row r="212" spans="1:15" s="36" customFormat="1" x14ac:dyDescent="0.2">
      <c r="A212" s="23" t="s">
        <v>94</v>
      </c>
      <c r="B212" s="38">
        <v>16.809999999999999</v>
      </c>
      <c r="C212" s="39">
        <v>18.329999999999998</v>
      </c>
      <c r="D212" s="40">
        <v>15.34</v>
      </c>
      <c r="E212" s="39">
        <v>25.77</v>
      </c>
      <c r="F212" s="40">
        <v>18.420000000000002</v>
      </c>
      <c r="G212" s="40">
        <v>9.17</v>
      </c>
      <c r="H212" s="40">
        <v>15.28</v>
      </c>
      <c r="I212" s="39">
        <v>13.67</v>
      </c>
      <c r="J212" s="40">
        <v>21.33</v>
      </c>
      <c r="K212" s="39">
        <v>15.41</v>
      </c>
      <c r="L212" s="40">
        <v>19.36</v>
      </c>
      <c r="M212" s="40">
        <v>10.38</v>
      </c>
      <c r="N212" s="40">
        <v>19.53</v>
      </c>
      <c r="O212" s="40">
        <v>18.09</v>
      </c>
    </row>
    <row r="213" spans="1:15" s="36" customFormat="1" x14ac:dyDescent="0.2">
      <c r="A213" s="22" t="s">
        <v>90</v>
      </c>
      <c r="B213" s="35"/>
    </row>
    <row r="214" spans="1:15" s="36" customFormat="1" x14ac:dyDescent="0.2">
      <c r="A214" s="37" t="s">
        <v>78</v>
      </c>
      <c r="B214" s="38">
        <v>20.100000000000001</v>
      </c>
      <c r="C214" s="39">
        <v>20.83</v>
      </c>
      <c r="D214" s="40">
        <v>19.39</v>
      </c>
      <c r="E214" s="39">
        <v>24.74</v>
      </c>
      <c r="F214" s="40">
        <v>21.37</v>
      </c>
      <c r="G214" s="40">
        <v>17.34</v>
      </c>
      <c r="H214" s="40">
        <v>16.18</v>
      </c>
      <c r="I214" s="39">
        <v>22.89</v>
      </c>
      <c r="J214" s="40">
        <v>16.09</v>
      </c>
      <c r="K214" s="39">
        <v>19.670000000000002</v>
      </c>
      <c r="L214" s="40">
        <v>24.07</v>
      </c>
      <c r="M214" s="40">
        <v>13.28</v>
      </c>
      <c r="N214" s="40">
        <v>21.44</v>
      </c>
      <c r="O214" s="40">
        <v>22</v>
      </c>
    </row>
    <row r="215" spans="1:15" s="36" customFormat="1" x14ac:dyDescent="0.2">
      <c r="A215" s="37" t="s">
        <v>79</v>
      </c>
      <c r="B215" s="38">
        <v>62.09</v>
      </c>
      <c r="C215" s="39">
        <v>59.71</v>
      </c>
      <c r="D215" s="40">
        <v>64.400000000000006</v>
      </c>
      <c r="E215" s="39">
        <v>48.28</v>
      </c>
      <c r="F215" s="40">
        <v>59.21</v>
      </c>
      <c r="G215" s="40">
        <v>72.760000000000005</v>
      </c>
      <c r="H215" s="40">
        <v>67.38</v>
      </c>
      <c r="I215" s="39">
        <v>62.3</v>
      </c>
      <c r="J215" s="40">
        <v>61.81</v>
      </c>
      <c r="K215" s="39">
        <v>62.97</v>
      </c>
      <c r="L215" s="40">
        <v>55.83</v>
      </c>
      <c r="M215" s="40">
        <v>76.33</v>
      </c>
      <c r="N215" s="40">
        <v>58.28</v>
      </c>
      <c r="O215" s="40">
        <v>58.43</v>
      </c>
    </row>
    <row r="216" spans="1:15" s="36" customFormat="1" x14ac:dyDescent="0.2">
      <c r="A216" s="37" t="s">
        <v>41</v>
      </c>
      <c r="B216" s="38">
        <v>0.99</v>
      </c>
      <c r="C216" s="39">
        <v>1.1200000000000001</v>
      </c>
      <c r="D216" s="40">
        <v>0.87</v>
      </c>
      <c r="E216" s="39">
        <v>1.21</v>
      </c>
      <c r="F216" s="40">
        <v>1</v>
      </c>
      <c r="G216" s="40">
        <v>0.73</v>
      </c>
      <c r="H216" s="40">
        <v>1.17</v>
      </c>
      <c r="I216" s="39">
        <v>1.1399999999999999</v>
      </c>
      <c r="J216" s="40">
        <v>0.77</v>
      </c>
      <c r="K216" s="39">
        <v>1.94</v>
      </c>
      <c r="L216" s="40">
        <v>0.74</v>
      </c>
      <c r="M216" s="40">
        <v>0</v>
      </c>
      <c r="N216" s="40">
        <v>0.76</v>
      </c>
      <c r="O216" s="40">
        <v>1.49</v>
      </c>
    </row>
    <row r="217" spans="1:15" s="36" customFormat="1" x14ac:dyDescent="0.2">
      <c r="A217" s="23" t="s">
        <v>94</v>
      </c>
      <c r="B217" s="38">
        <v>16.809999999999999</v>
      </c>
      <c r="C217" s="39">
        <v>18.329999999999998</v>
      </c>
      <c r="D217" s="40">
        <v>15.34</v>
      </c>
      <c r="E217" s="39">
        <v>25.77</v>
      </c>
      <c r="F217" s="40">
        <v>18.420000000000002</v>
      </c>
      <c r="G217" s="40">
        <v>9.17</v>
      </c>
      <c r="H217" s="40">
        <v>15.28</v>
      </c>
      <c r="I217" s="39">
        <v>13.67</v>
      </c>
      <c r="J217" s="40">
        <v>21.33</v>
      </c>
      <c r="K217" s="39">
        <v>15.41</v>
      </c>
      <c r="L217" s="40">
        <v>19.36</v>
      </c>
      <c r="M217" s="40">
        <v>10.38</v>
      </c>
      <c r="N217" s="40">
        <v>19.53</v>
      </c>
      <c r="O217" s="40">
        <v>18.09</v>
      </c>
    </row>
    <row r="218" spans="1:15" s="36" customFormat="1" x14ac:dyDescent="0.2">
      <c r="A218" s="43" t="s">
        <v>91</v>
      </c>
      <c r="B218" s="35"/>
    </row>
    <row r="219" spans="1:15" s="36" customFormat="1" x14ac:dyDescent="0.2">
      <c r="A219" s="37" t="s">
        <v>78</v>
      </c>
      <c r="B219" s="38">
        <v>57.06</v>
      </c>
      <c r="C219" s="39">
        <v>52.25</v>
      </c>
      <c r="D219" s="40">
        <v>61.71</v>
      </c>
      <c r="E219" s="39">
        <v>48.5</v>
      </c>
      <c r="F219" s="40">
        <v>55.75</v>
      </c>
      <c r="G219" s="40">
        <v>62.91</v>
      </c>
      <c r="H219" s="40">
        <v>59.69</v>
      </c>
      <c r="I219" s="39">
        <v>56.2</v>
      </c>
      <c r="J219" s="40">
        <v>58.3</v>
      </c>
      <c r="K219" s="39">
        <v>57.58</v>
      </c>
      <c r="L219" s="40">
        <v>61.07</v>
      </c>
      <c r="M219" s="40">
        <v>53.26</v>
      </c>
      <c r="N219" s="40">
        <v>56.09</v>
      </c>
      <c r="O219" s="40">
        <v>58.86</v>
      </c>
    </row>
    <row r="220" spans="1:15" s="36" customFormat="1" x14ac:dyDescent="0.2">
      <c r="A220" s="37" t="s">
        <v>79</v>
      </c>
      <c r="B220" s="38">
        <v>24.65</v>
      </c>
      <c r="C220" s="39">
        <v>27.98</v>
      </c>
      <c r="D220" s="40">
        <v>21.43</v>
      </c>
      <c r="E220" s="39">
        <v>23</v>
      </c>
      <c r="F220" s="40">
        <v>24.32</v>
      </c>
      <c r="G220" s="40">
        <v>26.5</v>
      </c>
      <c r="H220" s="40">
        <v>24.48</v>
      </c>
      <c r="I220" s="39">
        <v>28.67</v>
      </c>
      <c r="J220" s="40">
        <v>18.87</v>
      </c>
      <c r="K220" s="39">
        <v>25.05</v>
      </c>
      <c r="L220" s="40">
        <v>17.399999999999999</v>
      </c>
      <c r="M220" s="40">
        <v>36.36</v>
      </c>
      <c r="N220" s="40">
        <v>22.31</v>
      </c>
      <c r="O220" s="40">
        <v>22.14</v>
      </c>
    </row>
    <row r="221" spans="1:15" s="36" customFormat="1" x14ac:dyDescent="0.2">
      <c r="A221" s="37" t="s">
        <v>41</v>
      </c>
      <c r="B221" s="38">
        <v>1.48</v>
      </c>
      <c r="C221" s="39">
        <v>1.44</v>
      </c>
      <c r="D221" s="40">
        <v>1.51</v>
      </c>
      <c r="E221" s="39">
        <v>2.73</v>
      </c>
      <c r="F221" s="40">
        <v>1.51</v>
      </c>
      <c r="G221" s="40">
        <v>1.42</v>
      </c>
      <c r="H221" s="40">
        <v>0.55000000000000004</v>
      </c>
      <c r="I221" s="39">
        <v>1.46</v>
      </c>
      <c r="J221" s="40">
        <v>1.5</v>
      </c>
      <c r="K221" s="39">
        <v>1.96</v>
      </c>
      <c r="L221" s="40">
        <v>2.17</v>
      </c>
      <c r="M221" s="40">
        <v>0</v>
      </c>
      <c r="N221" s="40">
        <v>2.0699999999999998</v>
      </c>
      <c r="O221" s="40">
        <v>0.92</v>
      </c>
    </row>
    <row r="222" spans="1:15" s="36" customFormat="1" x14ac:dyDescent="0.2">
      <c r="A222" s="23" t="s">
        <v>94</v>
      </c>
      <c r="B222" s="38">
        <v>16.809999999999999</v>
      </c>
      <c r="C222" s="39">
        <v>18.329999999999998</v>
      </c>
      <c r="D222" s="40">
        <v>15.34</v>
      </c>
      <c r="E222" s="39">
        <v>25.77</v>
      </c>
      <c r="F222" s="40">
        <v>18.420000000000002</v>
      </c>
      <c r="G222" s="40">
        <v>9.17</v>
      </c>
      <c r="H222" s="40">
        <v>15.28</v>
      </c>
      <c r="I222" s="39">
        <v>13.67</v>
      </c>
      <c r="J222" s="40">
        <v>21.33</v>
      </c>
      <c r="K222" s="39">
        <v>15.41</v>
      </c>
      <c r="L222" s="40">
        <v>19.36</v>
      </c>
      <c r="M222" s="40">
        <v>10.38</v>
      </c>
      <c r="N222" s="40">
        <v>19.53</v>
      </c>
      <c r="O222" s="40">
        <v>18.09</v>
      </c>
    </row>
    <row r="223" spans="1:15" s="36" customFormat="1" x14ac:dyDescent="0.2">
      <c r="A223" s="22" t="s">
        <v>92</v>
      </c>
      <c r="B223" s="35"/>
    </row>
    <row r="224" spans="1:15" s="36" customFormat="1" x14ac:dyDescent="0.2">
      <c r="A224" s="37" t="s">
        <v>78</v>
      </c>
      <c r="B224" s="38">
        <v>27.61</v>
      </c>
      <c r="C224" s="39">
        <v>27.39</v>
      </c>
      <c r="D224" s="40">
        <v>27.82</v>
      </c>
      <c r="E224" s="39">
        <v>22.32</v>
      </c>
      <c r="F224" s="40">
        <v>30.38</v>
      </c>
      <c r="G224" s="40">
        <v>24.64</v>
      </c>
      <c r="H224" s="40">
        <v>25.77</v>
      </c>
      <c r="I224" s="39">
        <v>29.6</v>
      </c>
      <c r="J224" s="40">
        <v>24.75</v>
      </c>
      <c r="K224" s="39">
        <v>26.93</v>
      </c>
      <c r="L224" s="40">
        <v>32.51</v>
      </c>
      <c r="M224" s="40">
        <v>24.05</v>
      </c>
      <c r="N224" s="40">
        <v>23.28</v>
      </c>
      <c r="O224" s="40">
        <v>35.22</v>
      </c>
    </row>
    <row r="225" spans="1:15" s="36" customFormat="1" x14ac:dyDescent="0.2">
      <c r="A225" s="37" t="s">
        <v>79</v>
      </c>
      <c r="B225" s="38">
        <v>50.01</v>
      </c>
      <c r="C225" s="39">
        <v>49.92</v>
      </c>
      <c r="D225" s="40">
        <v>50.1</v>
      </c>
      <c r="E225" s="39">
        <v>48.91</v>
      </c>
      <c r="F225" s="40">
        <v>45.93</v>
      </c>
      <c r="G225" s="40">
        <v>60.21</v>
      </c>
      <c r="H225" s="40">
        <v>51.19</v>
      </c>
      <c r="I225" s="39">
        <v>51.31</v>
      </c>
      <c r="J225" s="40">
        <v>48.16</v>
      </c>
      <c r="K225" s="39">
        <v>50.74</v>
      </c>
      <c r="L225" s="40">
        <v>40.869999999999997</v>
      </c>
      <c r="M225" s="40">
        <v>62.92</v>
      </c>
      <c r="N225" s="40">
        <v>50.51</v>
      </c>
      <c r="O225" s="40">
        <v>42.8</v>
      </c>
    </row>
    <row r="226" spans="1:15" s="36" customFormat="1" x14ac:dyDescent="0.2">
      <c r="A226" s="37" t="s">
        <v>41</v>
      </c>
      <c r="B226" s="38">
        <v>5.56</v>
      </c>
      <c r="C226" s="39">
        <v>4.3499999999999996</v>
      </c>
      <c r="D226" s="40">
        <v>6.73</v>
      </c>
      <c r="E226" s="39">
        <v>3</v>
      </c>
      <c r="F226" s="40">
        <v>5.28</v>
      </c>
      <c r="G226" s="40">
        <v>5.98</v>
      </c>
      <c r="H226" s="40">
        <v>7.77</v>
      </c>
      <c r="I226" s="39">
        <v>5.42</v>
      </c>
      <c r="J226" s="40">
        <v>5.76</v>
      </c>
      <c r="K226" s="39">
        <v>6.92</v>
      </c>
      <c r="L226" s="40">
        <v>7.26</v>
      </c>
      <c r="M226" s="40">
        <v>2.65</v>
      </c>
      <c r="N226" s="40">
        <v>6.69</v>
      </c>
      <c r="O226" s="40">
        <v>3.9</v>
      </c>
    </row>
    <row r="227" spans="1:15" s="36" customFormat="1" x14ac:dyDescent="0.2">
      <c r="A227" s="23" t="s">
        <v>94</v>
      </c>
      <c r="B227" s="38">
        <v>16.809999999999999</v>
      </c>
      <c r="C227" s="39">
        <v>18.329999999999998</v>
      </c>
      <c r="D227" s="40">
        <v>15.34</v>
      </c>
      <c r="E227" s="39">
        <v>25.77</v>
      </c>
      <c r="F227" s="40">
        <v>18.420000000000002</v>
      </c>
      <c r="G227" s="40">
        <v>9.17</v>
      </c>
      <c r="H227" s="40">
        <v>15.28</v>
      </c>
      <c r="I227" s="39">
        <v>13.67</v>
      </c>
      <c r="J227" s="40">
        <v>21.33</v>
      </c>
      <c r="K227" s="39">
        <v>15.41</v>
      </c>
      <c r="L227" s="40">
        <v>19.36</v>
      </c>
      <c r="M227" s="40">
        <v>10.38</v>
      </c>
      <c r="N227" s="40">
        <v>19.53</v>
      </c>
      <c r="O227" s="40">
        <v>18.09</v>
      </c>
    </row>
    <row r="228" spans="1:15" x14ac:dyDescent="0.2">
      <c r="A228" s="34"/>
    </row>
    <row r="229" spans="1:15" x14ac:dyDescent="0.2">
      <c r="A229" s="43" t="s">
        <v>95</v>
      </c>
      <c r="B229" s="4"/>
    </row>
    <row r="230" spans="1:15" x14ac:dyDescent="0.2">
      <c r="A230" s="23" t="s">
        <v>96</v>
      </c>
      <c r="B230" s="24">
        <v>76.430000000000007</v>
      </c>
      <c r="C230" s="25">
        <v>75.62</v>
      </c>
      <c r="D230" s="26">
        <v>77.209999999999994</v>
      </c>
      <c r="E230" s="25">
        <v>64.78</v>
      </c>
      <c r="F230" s="26">
        <v>75.63</v>
      </c>
      <c r="G230" s="26">
        <v>78.72</v>
      </c>
      <c r="H230" s="26">
        <v>84.24</v>
      </c>
      <c r="I230" s="25">
        <v>80.13</v>
      </c>
      <c r="J230" s="26">
        <v>71.099999999999994</v>
      </c>
      <c r="K230" s="25">
        <v>79.56</v>
      </c>
      <c r="L230" s="26">
        <v>67.930000000000007</v>
      </c>
      <c r="M230" s="26">
        <v>74.680000000000007</v>
      </c>
      <c r="N230" s="26">
        <v>79.319999999999993</v>
      </c>
      <c r="O230" s="26">
        <v>76.05</v>
      </c>
    </row>
    <row r="231" spans="1:15" x14ac:dyDescent="0.2">
      <c r="A231" s="23" t="s">
        <v>97</v>
      </c>
      <c r="B231" s="24">
        <v>14.71</v>
      </c>
      <c r="C231" s="25">
        <v>14.03</v>
      </c>
      <c r="D231" s="26">
        <v>15.38</v>
      </c>
      <c r="E231" s="25">
        <v>20.09</v>
      </c>
      <c r="F231" s="26">
        <v>14.96</v>
      </c>
      <c r="G231" s="26">
        <v>14.5</v>
      </c>
      <c r="H231" s="26">
        <v>10.37</v>
      </c>
      <c r="I231" s="25">
        <v>13.96</v>
      </c>
      <c r="J231" s="26">
        <v>15.8</v>
      </c>
      <c r="K231" s="25">
        <v>12.34</v>
      </c>
      <c r="L231" s="26">
        <v>19.47</v>
      </c>
      <c r="M231" s="26">
        <v>15.29</v>
      </c>
      <c r="N231" s="26">
        <v>13.44</v>
      </c>
      <c r="O231" s="26">
        <v>15.36</v>
      </c>
    </row>
    <row r="232" spans="1:15" x14ac:dyDescent="0.2">
      <c r="A232" s="23" t="s">
        <v>41</v>
      </c>
      <c r="B232" s="24">
        <v>8.86</v>
      </c>
      <c r="C232" s="25">
        <v>10.35</v>
      </c>
      <c r="D232" s="26">
        <v>7.41</v>
      </c>
      <c r="E232" s="25">
        <v>15.12</v>
      </c>
      <c r="F232" s="26">
        <v>9.41</v>
      </c>
      <c r="G232" s="26">
        <v>6.78</v>
      </c>
      <c r="H232" s="26">
        <v>5.39</v>
      </c>
      <c r="I232" s="25">
        <v>5.91</v>
      </c>
      <c r="J232" s="26">
        <v>13.11</v>
      </c>
      <c r="K232" s="25">
        <v>8.1</v>
      </c>
      <c r="L232" s="26">
        <v>12.6</v>
      </c>
      <c r="M232" s="26">
        <v>10.029999999999999</v>
      </c>
      <c r="N232" s="26">
        <v>7.24</v>
      </c>
      <c r="O232" s="26">
        <v>8.59</v>
      </c>
    </row>
    <row r="233" spans="1:15" x14ac:dyDescent="0.2">
      <c r="B233" s="20"/>
    </row>
    <row r="234" spans="1:15" x14ac:dyDescent="0.2">
      <c r="A234" s="43" t="s">
        <v>98</v>
      </c>
      <c r="B234" s="4"/>
    </row>
    <row r="235" spans="1:15" x14ac:dyDescent="0.2">
      <c r="A235" s="44" t="s">
        <v>99</v>
      </c>
      <c r="B235" s="4"/>
    </row>
    <row r="236" spans="1:15" x14ac:dyDescent="0.2">
      <c r="A236" s="23" t="s">
        <v>100</v>
      </c>
      <c r="B236" s="24">
        <v>39.549999999999997</v>
      </c>
      <c r="C236" s="25">
        <v>46.05</v>
      </c>
      <c r="D236" s="26">
        <v>33.81</v>
      </c>
      <c r="E236" s="32">
        <v>33.81</v>
      </c>
      <c r="F236" s="26">
        <v>43.08</v>
      </c>
      <c r="G236" s="27">
        <v>48.95</v>
      </c>
      <c r="H236" s="27">
        <v>12.14</v>
      </c>
      <c r="I236" s="25">
        <v>37.42</v>
      </c>
      <c r="J236" s="26">
        <v>42.27</v>
      </c>
      <c r="K236" s="32">
        <v>46.13</v>
      </c>
      <c r="L236" s="27">
        <v>45.83</v>
      </c>
      <c r="M236" s="27">
        <v>41.8</v>
      </c>
      <c r="N236" s="26">
        <v>32.619999999999997</v>
      </c>
      <c r="O236" s="27">
        <v>36.39</v>
      </c>
    </row>
    <row r="237" spans="1:15" ht="22.5" x14ac:dyDescent="0.2">
      <c r="A237" s="23" t="s">
        <v>101</v>
      </c>
      <c r="B237" s="24">
        <v>34.32</v>
      </c>
      <c r="C237" s="25">
        <v>33.32</v>
      </c>
      <c r="D237" s="26">
        <v>35.200000000000003</v>
      </c>
      <c r="E237" s="32">
        <v>35.07</v>
      </c>
      <c r="F237" s="26">
        <v>33.36</v>
      </c>
      <c r="G237" s="27">
        <v>33.25</v>
      </c>
      <c r="H237" s="27">
        <v>40.04</v>
      </c>
      <c r="I237" s="25">
        <v>26.46</v>
      </c>
      <c r="J237" s="26">
        <v>44.3</v>
      </c>
      <c r="K237" s="32">
        <v>33.94</v>
      </c>
      <c r="L237" s="27">
        <v>46.25</v>
      </c>
      <c r="M237" s="27">
        <v>30.01</v>
      </c>
      <c r="N237" s="26">
        <v>31.32</v>
      </c>
      <c r="O237" s="27">
        <v>32.42</v>
      </c>
    </row>
    <row r="238" spans="1:15" x14ac:dyDescent="0.2">
      <c r="A238" s="23" t="s">
        <v>102</v>
      </c>
      <c r="B238" s="24">
        <v>32.64</v>
      </c>
      <c r="C238" s="25">
        <v>37.520000000000003</v>
      </c>
      <c r="D238" s="26">
        <v>28.32</v>
      </c>
      <c r="E238" s="32">
        <v>19.64</v>
      </c>
      <c r="F238" s="26">
        <v>33.54</v>
      </c>
      <c r="G238" s="27">
        <v>41.53</v>
      </c>
      <c r="H238" s="27">
        <v>29.08</v>
      </c>
      <c r="I238" s="25">
        <v>26.62</v>
      </c>
      <c r="J238" s="26">
        <v>40.29</v>
      </c>
      <c r="K238" s="32">
        <v>46.69</v>
      </c>
      <c r="L238" s="27">
        <v>33.729999999999997</v>
      </c>
      <c r="M238" s="27">
        <v>19.78</v>
      </c>
      <c r="N238" s="26">
        <v>32.58</v>
      </c>
      <c r="O238" s="27">
        <v>32.130000000000003</v>
      </c>
    </row>
    <row r="239" spans="1:15" x14ac:dyDescent="0.2">
      <c r="A239" s="23" t="s">
        <v>103</v>
      </c>
      <c r="B239" s="24">
        <v>22.87</v>
      </c>
      <c r="C239" s="25">
        <v>20.99</v>
      </c>
      <c r="D239" s="26">
        <v>24.54</v>
      </c>
      <c r="E239" s="32">
        <v>13.68</v>
      </c>
      <c r="F239" s="26">
        <v>24.88</v>
      </c>
      <c r="G239" s="27">
        <v>32.51</v>
      </c>
      <c r="H239" s="27">
        <v>7.24</v>
      </c>
      <c r="I239" s="25">
        <v>22.2</v>
      </c>
      <c r="J239" s="26">
        <v>23.73</v>
      </c>
      <c r="K239" s="32">
        <v>32.47</v>
      </c>
      <c r="L239" s="27">
        <v>13.83</v>
      </c>
      <c r="M239" s="27">
        <v>18.399999999999999</v>
      </c>
      <c r="N239" s="26">
        <v>24.29</v>
      </c>
      <c r="O239" s="27">
        <v>25.05</v>
      </c>
    </row>
    <row r="240" spans="1:15" x14ac:dyDescent="0.2">
      <c r="A240" s="23" t="s">
        <v>104</v>
      </c>
      <c r="B240" s="24">
        <v>11.74</v>
      </c>
      <c r="C240" s="25">
        <v>11.79</v>
      </c>
      <c r="D240" s="26">
        <v>11.71</v>
      </c>
      <c r="E240" s="32">
        <v>13.16</v>
      </c>
      <c r="F240" s="26">
        <v>13.67</v>
      </c>
      <c r="G240" s="27">
        <v>9.8699999999999992</v>
      </c>
      <c r="H240" s="27">
        <v>3.8</v>
      </c>
      <c r="I240" s="25">
        <v>10.5</v>
      </c>
      <c r="J240" s="26">
        <v>13.33</v>
      </c>
      <c r="K240" s="32">
        <v>15.45</v>
      </c>
      <c r="L240" s="27">
        <v>9.7100000000000009</v>
      </c>
      <c r="M240" s="27">
        <v>9.59</v>
      </c>
      <c r="N240" s="26">
        <v>12.69</v>
      </c>
      <c r="O240" s="27">
        <v>11.14</v>
      </c>
    </row>
    <row r="241" spans="1:15" x14ac:dyDescent="0.2">
      <c r="A241" s="46" t="s">
        <v>21</v>
      </c>
      <c r="B241" s="24">
        <v>23.48</v>
      </c>
      <c r="C241" s="25">
        <v>18.12</v>
      </c>
      <c r="D241" s="26">
        <v>28.22</v>
      </c>
      <c r="E241" s="32">
        <v>30.78</v>
      </c>
      <c r="F241" s="26">
        <v>20.89</v>
      </c>
      <c r="G241" s="27">
        <v>20.8</v>
      </c>
      <c r="H241" s="27">
        <v>31.53</v>
      </c>
      <c r="I241" s="25">
        <v>27.48</v>
      </c>
      <c r="J241" s="26">
        <v>18.41</v>
      </c>
      <c r="K241" s="32">
        <v>8.91</v>
      </c>
      <c r="L241" s="27">
        <v>38.799999999999997</v>
      </c>
      <c r="M241" s="27">
        <v>26.24</v>
      </c>
      <c r="N241" s="26">
        <v>17.52</v>
      </c>
      <c r="O241" s="27">
        <v>27.89</v>
      </c>
    </row>
    <row r="242" spans="1:15" x14ac:dyDescent="0.2">
      <c r="A242" s="23" t="s">
        <v>41</v>
      </c>
      <c r="B242" s="24">
        <v>9.93</v>
      </c>
      <c r="C242" s="25">
        <v>14.91</v>
      </c>
      <c r="D242" s="26">
        <v>5.52</v>
      </c>
      <c r="E242" s="32">
        <v>12.5</v>
      </c>
      <c r="F242" s="26">
        <v>9.2899999999999991</v>
      </c>
      <c r="G242" s="27">
        <v>8.92</v>
      </c>
      <c r="H242" s="27">
        <v>11.49</v>
      </c>
      <c r="I242" s="25">
        <v>11.04</v>
      </c>
      <c r="J242" s="26">
        <v>8.52</v>
      </c>
      <c r="K242" s="32">
        <v>12</v>
      </c>
      <c r="L242" s="27">
        <v>0</v>
      </c>
      <c r="M242" s="27">
        <v>13.84</v>
      </c>
      <c r="N242" s="26">
        <v>17.440000000000001</v>
      </c>
      <c r="O242" s="27">
        <v>2.68</v>
      </c>
    </row>
    <row r="244" spans="1:15" x14ac:dyDescent="0.2">
      <c r="A244" s="43" t="s">
        <v>105</v>
      </c>
      <c r="B244" s="4"/>
    </row>
    <row r="245" spans="1:15" x14ac:dyDescent="0.2">
      <c r="A245" s="23" t="s">
        <v>106</v>
      </c>
      <c r="B245" s="24">
        <v>7.43</v>
      </c>
      <c r="C245" s="25">
        <v>6.97</v>
      </c>
      <c r="D245" s="26">
        <v>7.88</v>
      </c>
      <c r="E245" s="25">
        <v>11.48</v>
      </c>
      <c r="F245" s="26">
        <v>8.86</v>
      </c>
      <c r="G245" s="26">
        <v>6.21</v>
      </c>
      <c r="H245" s="26">
        <v>1.32</v>
      </c>
      <c r="I245" s="25">
        <v>8.41</v>
      </c>
      <c r="J245" s="26">
        <v>6.03</v>
      </c>
      <c r="K245" s="25">
        <v>7.84</v>
      </c>
      <c r="L245" s="26">
        <v>7.54</v>
      </c>
      <c r="M245" s="26">
        <v>7.98</v>
      </c>
      <c r="N245" s="26">
        <v>6.63</v>
      </c>
      <c r="O245" s="26">
        <v>7.73</v>
      </c>
    </row>
    <row r="246" spans="1:15" x14ac:dyDescent="0.2">
      <c r="A246" s="23" t="s">
        <v>107</v>
      </c>
      <c r="B246" s="24">
        <v>31.02</v>
      </c>
      <c r="C246" s="25">
        <v>31.33</v>
      </c>
      <c r="D246" s="26">
        <v>30.73</v>
      </c>
      <c r="E246" s="25">
        <v>28.71</v>
      </c>
      <c r="F246" s="26">
        <v>34.130000000000003</v>
      </c>
      <c r="G246" s="26">
        <v>31.7</v>
      </c>
      <c r="H246" s="26">
        <v>21.03</v>
      </c>
      <c r="I246" s="25">
        <v>34.19</v>
      </c>
      <c r="J246" s="26">
        <v>26.47</v>
      </c>
      <c r="K246" s="25">
        <v>30.93</v>
      </c>
      <c r="L246" s="26">
        <v>38.54</v>
      </c>
      <c r="M246" s="26">
        <v>30.82</v>
      </c>
      <c r="N246" s="26">
        <v>28.76</v>
      </c>
      <c r="O246" s="26">
        <v>29.78</v>
      </c>
    </row>
    <row r="247" spans="1:15" x14ac:dyDescent="0.2">
      <c r="A247" s="28" t="s">
        <v>108</v>
      </c>
      <c r="B247" s="29">
        <f t="shared" ref="B247:O247" si="6">B246+B245</f>
        <v>38.450000000000003</v>
      </c>
      <c r="C247" s="29">
        <f t="shared" si="6"/>
        <v>38.299999999999997</v>
      </c>
      <c r="D247" s="29">
        <f t="shared" si="6"/>
        <v>38.61</v>
      </c>
      <c r="E247" s="29">
        <f t="shared" si="6"/>
        <v>40.19</v>
      </c>
      <c r="F247" s="29">
        <f t="shared" si="6"/>
        <v>42.99</v>
      </c>
      <c r="G247" s="29">
        <f t="shared" si="6"/>
        <v>37.909999999999997</v>
      </c>
      <c r="H247" s="29">
        <f t="shared" si="6"/>
        <v>22.35</v>
      </c>
      <c r="I247" s="29">
        <f t="shared" si="6"/>
        <v>42.599999999999994</v>
      </c>
      <c r="J247" s="29">
        <f t="shared" si="6"/>
        <v>32.5</v>
      </c>
      <c r="K247" s="29">
        <f t="shared" si="6"/>
        <v>38.769999999999996</v>
      </c>
      <c r="L247" s="29">
        <f t="shared" si="6"/>
        <v>46.08</v>
      </c>
      <c r="M247" s="29">
        <f t="shared" si="6"/>
        <v>38.799999999999997</v>
      </c>
      <c r="N247" s="29">
        <f t="shared" si="6"/>
        <v>35.39</v>
      </c>
      <c r="O247" s="29">
        <f t="shared" si="6"/>
        <v>37.510000000000005</v>
      </c>
    </row>
    <row r="248" spans="1:15" x14ac:dyDescent="0.2">
      <c r="A248" s="23" t="s">
        <v>109</v>
      </c>
      <c r="B248" s="24">
        <v>23.14</v>
      </c>
      <c r="C248" s="25">
        <v>22.06</v>
      </c>
      <c r="D248" s="26">
        <v>24.2</v>
      </c>
      <c r="E248" s="25">
        <v>16.920000000000002</v>
      </c>
      <c r="F248" s="26">
        <v>22.12</v>
      </c>
      <c r="G248" s="26">
        <v>24.33</v>
      </c>
      <c r="H248" s="26">
        <v>29.45</v>
      </c>
      <c r="I248" s="25">
        <v>24.06</v>
      </c>
      <c r="J248" s="26">
        <v>21.82</v>
      </c>
      <c r="K248" s="25">
        <v>24.26</v>
      </c>
      <c r="L248" s="26">
        <v>13.55</v>
      </c>
      <c r="M248" s="26">
        <v>28.29</v>
      </c>
      <c r="N248" s="26">
        <v>20.81</v>
      </c>
      <c r="O248" s="26">
        <v>27.58</v>
      </c>
    </row>
    <row r="249" spans="1:15" x14ac:dyDescent="0.2">
      <c r="A249" s="23" t="s">
        <v>110</v>
      </c>
      <c r="B249" s="24">
        <v>7.79</v>
      </c>
      <c r="C249" s="25">
        <v>7.83</v>
      </c>
      <c r="D249" s="26">
        <v>7.76</v>
      </c>
      <c r="E249" s="25">
        <v>9.7200000000000006</v>
      </c>
      <c r="F249" s="26">
        <v>7.66</v>
      </c>
      <c r="G249" s="26">
        <v>6.83</v>
      </c>
      <c r="H249" s="26">
        <v>8.18</v>
      </c>
      <c r="I249" s="25">
        <v>6.98</v>
      </c>
      <c r="J249" s="26">
        <v>8.9600000000000009</v>
      </c>
      <c r="K249" s="25">
        <v>5.0199999999999996</v>
      </c>
      <c r="L249" s="26">
        <v>9.33</v>
      </c>
      <c r="M249" s="26">
        <v>5.31</v>
      </c>
      <c r="N249" s="26">
        <v>9.67</v>
      </c>
      <c r="O249" s="26">
        <v>8.83</v>
      </c>
    </row>
    <row r="250" spans="1:15" x14ac:dyDescent="0.2">
      <c r="A250" s="28" t="s">
        <v>111</v>
      </c>
      <c r="B250" s="29">
        <f t="shared" ref="B250:O250" si="7">B249+B248</f>
        <v>30.93</v>
      </c>
      <c r="C250" s="29">
        <f t="shared" si="7"/>
        <v>29.89</v>
      </c>
      <c r="D250" s="29">
        <f t="shared" si="7"/>
        <v>31.96</v>
      </c>
      <c r="E250" s="29">
        <f t="shared" si="7"/>
        <v>26.64</v>
      </c>
      <c r="F250" s="29">
        <f t="shared" si="7"/>
        <v>29.78</v>
      </c>
      <c r="G250" s="29">
        <f t="shared" si="7"/>
        <v>31.159999999999997</v>
      </c>
      <c r="H250" s="29">
        <f t="shared" si="7"/>
        <v>37.629999999999995</v>
      </c>
      <c r="I250" s="29">
        <f t="shared" si="7"/>
        <v>31.04</v>
      </c>
      <c r="J250" s="29">
        <f t="shared" si="7"/>
        <v>30.78</v>
      </c>
      <c r="K250" s="29">
        <f t="shared" si="7"/>
        <v>29.28</v>
      </c>
      <c r="L250" s="29">
        <f t="shared" si="7"/>
        <v>22.880000000000003</v>
      </c>
      <c r="M250" s="29">
        <f t="shared" si="7"/>
        <v>33.6</v>
      </c>
      <c r="N250" s="29">
        <f t="shared" si="7"/>
        <v>30.479999999999997</v>
      </c>
      <c r="O250" s="29">
        <f t="shared" si="7"/>
        <v>36.409999999999997</v>
      </c>
    </row>
    <row r="251" spans="1:15" x14ac:dyDescent="0.2">
      <c r="A251" s="23" t="s">
        <v>41</v>
      </c>
      <c r="B251" s="24">
        <v>30.61</v>
      </c>
      <c r="C251" s="25">
        <v>31.82</v>
      </c>
      <c r="D251" s="26">
        <v>29.44</v>
      </c>
      <c r="E251" s="25">
        <v>33.18</v>
      </c>
      <c r="F251" s="26">
        <v>27.23</v>
      </c>
      <c r="G251" s="26">
        <v>30.94</v>
      </c>
      <c r="H251" s="26">
        <v>40.020000000000003</v>
      </c>
      <c r="I251" s="25">
        <v>26.36</v>
      </c>
      <c r="J251" s="26">
        <v>36.729999999999997</v>
      </c>
      <c r="K251" s="25">
        <v>31.95</v>
      </c>
      <c r="L251" s="26">
        <v>31.04</v>
      </c>
      <c r="M251" s="26">
        <v>27.6</v>
      </c>
      <c r="N251" s="26">
        <v>34.130000000000003</v>
      </c>
      <c r="O251" s="26">
        <v>26.07</v>
      </c>
    </row>
    <row r="252" spans="1:15" x14ac:dyDescent="0.2">
      <c r="A252" s="23"/>
      <c r="B252" s="20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</row>
    <row r="253" spans="1:15" x14ac:dyDescent="0.2">
      <c r="A253" s="43" t="s">
        <v>112</v>
      </c>
      <c r="B253" s="24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</row>
    <row r="254" spans="1:15" x14ac:dyDescent="0.2">
      <c r="A254" s="43" t="s">
        <v>113</v>
      </c>
      <c r="B254" s="4"/>
    </row>
    <row r="255" spans="1:15" x14ac:dyDescent="0.2">
      <c r="A255" s="23" t="s">
        <v>114</v>
      </c>
      <c r="B255" s="24">
        <v>18.22</v>
      </c>
      <c r="C255" s="25">
        <v>18.61</v>
      </c>
      <c r="D255" s="26">
        <v>17.850000000000001</v>
      </c>
      <c r="E255" s="25">
        <v>14.86</v>
      </c>
      <c r="F255" s="26">
        <v>24.07</v>
      </c>
      <c r="G255" s="26">
        <v>15.64</v>
      </c>
      <c r="H255" s="26">
        <v>3.89</v>
      </c>
      <c r="I255" s="25">
        <v>24.46</v>
      </c>
      <c r="J255" s="26">
        <v>9.25</v>
      </c>
      <c r="K255" s="25">
        <v>21.86</v>
      </c>
      <c r="L255" s="26">
        <v>19.47</v>
      </c>
      <c r="M255" s="26">
        <v>13.17</v>
      </c>
      <c r="N255" s="26">
        <v>19.22</v>
      </c>
      <c r="O255" s="26">
        <v>16.75</v>
      </c>
    </row>
    <row r="256" spans="1:15" x14ac:dyDescent="0.2">
      <c r="A256" s="23" t="s">
        <v>115</v>
      </c>
      <c r="B256" s="24">
        <v>18.04</v>
      </c>
      <c r="C256" s="25">
        <v>19.84</v>
      </c>
      <c r="D256" s="26">
        <v>16.3</v>
      </c>
      <c r="E256" s="25">
        <v>20.32</v>
      </c>
      <c r="F256" s="26">
        <v>24.98</v>
      </c>
      <c r="G256" s="26">
        <v>11.07</v>
      </c>
      <c r="H256" s="26">
        <v>1.92</v>
      </c>
      <c r="I256" s="25">
        <v>24.18</v>
      </c>
      <c r="J256" s="26">
        <v>9.2100000000000009</v>
      </c>
      <c r="K256" s="25">
        <v>23.97</v>
      </c>
      <c r="L256" s="26">
        <v>19.91</v>
      </c>
      <c r="M256" s="26">
        <v>18.93</v>
      </c>
      <c r="N256" s="26">
        <v>15.34</v>
      </c>
      <c r="O256" s="26">
        <v>14.26</v>
      </c>
    </row>
    <row r="257" spans="1:15" x14ac:dyDescent="0.2">
      <c r="A257" s="28" t="s">
        <v>116</v>
      </c>
      <c r="B257" s="29">
        <f t="shared" ref="B257:O257" si="8">B256+B255</f>
        <v>36.26</v>
      </c>
      <c r="C257" s="29">
        <f t="shared" si="8"/>
        <v>38.450000000000003</v>
      </c>
      <c r="D257" s="29">
        <f t="shared" si="8"/>
        <v>34.150000000000006</v>
      </c>
      <c r="E257" s="29">
        <f t="shared" si="8"/>
        <v>35.18</v>
      </c>
      <c r="F257" s="29">
        <f t="shared" si="8"/>
        <v>49.05</v>
      </c>
      <c r="G257" s="29">
        <f t="shared" si="8"/>
        <v>26.71</v>
      </c>
      <c r="H257" s="29">
        <f t="shared" si="8"/>
        <v>5.8100000000000005</v>
      </c>
      <c r="I257" s="29">
        <f t="shared" si="8"/>
        <v>48.64</v>
      </c>
      <c r="J257" s="29">
        <f t="shared" si="8"/>
        <v>18.46</v>
      </c>
      <c r="K257" s="29">
        <f t="shared" si="8"/>
        <v>45.83</v>
      </c>
      <c r="L257" s="29">
        <f t="shared" si="8"/>
        <v>39.379999999999995</v>
      </c>
      <c r="M257" s="29">
        <f t="shared" si="8"/>
        <v>32.1</v>
      </c>
      <c r="N257" s="29">
        <f t="shared" si="8"/>
        <v>34.56</v>
      </c>
      <c r="O257" s="29">
        <f t="shared" si="8"/>
        <v>31.009999999999998</v>
      </c>
    </row>
    <row r="258" spans="1:15" x14ac:dyDescent="0.2">
      <c r="A258" s="23" t="s">
        <v>117</v>
      </c>
      <c r="B258" s="24">
        <v>5.88</v>
      </c>
      <c r="C258" s="25">
        <v>5.19</v>
      </c>
      <c r="D258" s="26">
        <v>6.55</v>
      </c>
      <c r="E258" s="25">
        <v>7.01</v>
      </c>
      <c r="F258" s="26">
        <v>7.17</v>
      </c>
      <c r="G258" s="26">
        <v>5.32</v>
      </c>
      <c r="H258" s="26">
        <v>1.37</v>
      </c>
      <c r="I258" s="25">
        <v>7.08</v>
      </c>
      <c r="J258" s="26">
        <v>4.1500000000000004</v>
      </c>
      <c r="K258" s="25">
        <v>6.88</v>
      </c>
      <c r="L258" s="26">
        <v>4.6500000000000004</v>
      </c>
      <c r="M258" s="26">
        <v>4.8</v>
      </c>
      <c r="N258" s="26">
        <v>5.53</v>
      </c>
      <c r="O258" s="26">
        <v>7.27</v>
      </c>
    </row>
    <row r="259" spans="1:15" x14ac:dyDescent="0.2">
      <c r="A259" s="23" t="s">
        <v>118</v>
      </c>
      <c r="B259" s="24">
        <v>4.16</v>
      </c>
      <c r="C259" s="25">
        <v>6.01</v>
      </c>
      <c r="D259" s="26">
        <v>2.36</v>
      </c>
      <c r="E259" s="25">
        <v>7.15</v>
      </c>
      <c r="F259" s="26">
        <v>4.13</v>
      </c>
      <c r="G259" s="26">
        <v>5.3</v>
      </c>
      <c r="H259" s="26">
        <v>0.61</v>
      </c>
      <c r="I259" s="25">
        <v>3.88</v>
      </c>
      <c r="J259" s="26">
        <v>4.5599999999999996</v>
      </c>
      <c r="K259" s="25">
        <v>2.2599999999999998</v>
      </c>
      <c r="L259" s="26">
        <v>7.81</v>
      </c>
      <c r="M259" s="26">
        <v>4.8899999999999997</v>
      </c>
      <c r="N259" s="26">
        <v>3.61</v>
      </c>
      <c r="O259" s="26">
        <v>3.78</v>
      </c>
    </row>
    <row r="260" spans="1:15" x14ac:dyDescent="0.2">
      <c r="A260" s="28" t="s">
        <v>119</v>
      </c>
      <c r="B260" s="29">
        <f t="shared" ref="B260:O260" si="9">B259+B258</f>
        <v>10.039999999999999</v>
      </c>
      <c r="C260" s="29">
        <f t="shared" si="9"/>
        <v>11.2</v>
      </c>
      <c r="D260" s="29">
        <f t="shared" si="9"/>
        <v>8.91</v>
      </c>
      <c r="E260" s="29">
        <f t="shared" si="9"/>
        <v>14.16</v>
      </c>
      <c r="F260" s="29">
        <f t="shared" si="9"/>
        <v>11.3</v>
      </c>
      <c r="G260" s="29">
        <f t="shared" si="9"/>
        <v>10.620000000000001</v>
      </c>
      <c r="H260" s="29">
        <f t="shared" si="9"/>
        <v>1.98</v>
      </c>
      <c r="I260" s="29">
        <f t="shared" si="9"/>
        <v>10.96</v>
      </c>
      <c r="J260" s="29">
        <f t="shared" si="9"/>
        <v>8.7100000000000009</v>
      </c>
      <c r="K260" s="29">
        <f t="shared" si="9"/>
        <v>9.14</v>
      </c>
      <c r="L260" s="29">
        <f t="shared" si="9"/>
        <v>12.46</v>
      </c>
      <c r="M260" s="29">
        <f t="shared" si="9"/>
        <v>9.69</v>
      </c>
      <c r="N260" s="29">
        <f t="shared" si="9"/>
        <v>9.14</v>
      </c>
      <c r="O260" s="29">
        <f t="shared" si="9"/>
        <v>11.049999999999999</v>
      </c>
    </row>
    <row r="261" spans="1:15" x14ac:dyDescent="0.2">
      <c r="A261" s="23" t="s">
        <v>120</v>
      </c>
      <c r="B261" s="24">
        <v>9.99</v>
      </c>
      <c r="C261" s="25">
        <v>8.43</v>
      </c>
      <c r="D261" s="26">
        <v>11.49</v>
      </c>
      <c r="E261" s="25">
        <v>11.86</v>
      </c>
      <c r="F261" s="26">
        <v>11.14</v>
      </c>
      <c r="G261" s="26">
        <v>11.62</v>
      </c>
      <c r="H261" s="26">
        <v>2.5099999999999998</v>
      </c>
      <c r="I261" s="25">
        <v>8.18</v>
      </c>
      <c r="J261" s="26">
        <v>12.59</v>
      </c>
      <c r="K261" s="25">
        <v>9.98</v>
      </c>
      <c r="L261" s="26">
        <v>12.94</v>
      </c>
      <c r="M261" s="26">
        <v>8.6300000000000008</v>
      </c>
      <c r="N261" s="26">
        <v>10.73</v>
      </c>
      <c r="O261" s="26">
        <v>8.0299999999999994</v>
      </c>
    </row>
    <row r="262" spans="1:15" x14ac:dyDescent="0.2">
      <c r="A262" s="23" t="s">
        <v>121</v>
      </c>
      <c r="B262" s="24">
        <v>39.270000000000003</v>
      </c>
      <c r="C262" s="25">
        <v>35.36</v>
      </c>
      <c r="D262" s="26">
        <v>43.07</v>
      </c>
      <c r="E262" s="25">
        <v>27.2</v>
      </c>
      <c r="F262" s="26">
        <v>23.12</v>
      </c>
      <c r="G262" s="26">
        <v>49.97</v>
      </c>
      <c r="H262" s="26">
        <v>89.08</v>
      </c>
      <c r="I262" s="25">
        <v>28.41</v>
      </c>
      <c r="J262" s="26">
        <v>54.91</v>
      </c>
      <c r="K262" s="25">
        <v>30.42</v>
      </c>
      <c r="L262" s="26">
        <v>31.44</v>
      </c>
      <c r="M262" s="26">
        <v>46.98</v>
      </c>
      <c r="N262" s="26">
        <v>40.25</v>
      </c>
      <c r="O262" s="26">
        <v>44.94</v>
      </c>
    </row>
    <row r="263" spans="1:15" x14ac:dyDescent="0.2">
      <c r="A263" s="23" t="s">
        <v>41</v>
      </c>
      <c r="B263" s="24">
        <v>4.4400000000000004</v>
      </c>
      <c r="C263" s="25">
        <v>6.57</v>
      </c>
      <c r="D263" s="26">
        <v>2.37</v>
      </c>
      <c r="E263" s="25">
        <v>11.6</v>
      </c>
      <c r="F263" s="26">
        <v>5.39</v>
      </c>
      <c r="G263" s="26">
        <v>1.0900000000000001</v>
      </c>
      <c r="H263" s="26">
        <v>0.62</v>
      </c>
      <c r="I263" s="25">
        <v>3.82</v>
      </c>
      <c r="J263" s="26">
        <v>5.32</v>
      </c>
      <c r="K263" s="25">
        <v>4.6399999999999997</v>
      </c>
      <c r="L263" s="26">
        <v>3.77</v>
      </c>
      <c r="M263" s="26">
        <v>2.6</v>
      </c>
      <c r="N263" s="26">
        <v>5.32</v>
      </c>
      <c r="O263" s="26">
        <v>4.97</v>
      </c>
    </row>
    <row r="264" spans="1:15" x14ac:dyDescent="0.2">
      <c r="A264" s="43" t="s">
        <v>122</v>
      </c>
      <c r="B264" s="4"/>
    </row>
    <row r="265" spans="1:15" x14ac:dyDescent="0.2">
      <c r="A265" s="23" t="s">
        <v>114</v>
      </c>
      <c r="B265" s="24">
        <v>6.94</v>
      </c>
      <c r="C265" s="25">
        <v>7.54</v>
      </c>
      <c r="D265" s="26">
        <v>6.36</v>
      </c>
      <c r="E265" s="25">
        <v>1.07</v>
      </c>
      <c r="F265" s="26">
        <v>9.0399999999999991</v>
      </c>
      <c r="G265" s="26">
        <v>7.51</v>
      </c>
      <c r="H265" s="26">
        <v>3.08</v>
      </c>
      <c r="I265" s="25">
        <v>8.65</v>
      </c>
      <c r="J265" s="26">
        <v>4.49</v>
      </c>
      <c r="K265" s="25">
        <v>4.32</v>
      </c>
      <c r="L265" s="26">
        <v>9.52</v>
      </c>
      <c r="M265" s="26">
        <v>7.28</v>
      </c>
      <c r="N265" s="26">
        <v>8.16</v>
      </c>
      <c r="O265" s="26">
        <v>5.58</v>
      </c>
    </row>
    <row r="266" spans="1:15" x14ac:dyDescent="0.2">
      <c r="A266" s="23" t="s">
        <v>115</v>
      </c>
      <c r="B266" s="24">
        <v>10.18</v>
      </c>
      <c r="C266" s="25">
        <v>10.210000000000001</v>
      </c>
      <c r="D266" s="26">
        <v>10.15</v>
      </c>
      <c r="E266" s="25">
        <v>4.5199999999999996</v>
      </c>
      <c r="F266" s="26">
        <v>15.28</v>
      </c>
      <c r="G266" s="26">
        <v>7.13</v>
      </c>
      <c r="H266" s="26">
        <v>0.64</v>
      </c>
      <c r="I266" s="25">
        <v>11.3</v>
      </c>
      <c r="J266" s="26">
        <v>8.57</v>
      </c>
      <c r="K266" s="25">
        <v>7.14</v>
      </c>
      <c r="L266" s="26">
        <v>9.2799999999999994</v>
      </c>
      <c r="M266" s="26">
        <v>11.79</v>
      </c>
      <c r="N266" s="26">
        <v>12.12</v>
      </c>
      <c r="O266" s="26">
        <v>9.27</v>
      </c>
    </row>
    <row r="267" spans="1:15" x14ac:dyDescent="0.2">
      <c r="A267" s="28" t="s">
        <v>116</v>
      </c>
      <c r="B267" s="29">
        <f t="shared" ref="B267:O267" si="10">B266+B265</f>
        <v>17.12</v>
      </c>
      <c r="C267" s="29">
        <f t="shared" si="10"/>
        <v>17.75</v>
      </c>
      <c r="D267" s="29">
        <f t="shared" si="10"/>
        <v>16.510000000000002</v>
      </c>
      <c r="E267" s="29">
        <f t="shared" si="10"/>
        <v>5.59</v>
      </c>
      <c r="F267" s="29">
        <f t="shared" si="10"/>
        <v>24.32</v>
      </c>
      <c r="G267" s="29">
        <f t="shared" si="10"/>
        <v>14.64</v>
      </c>
      <c r="H267" s="29">
        <f t="shared" si="10"/>
        <v>3.72</v>
      </c>
      <c r="I267" s="29">
        <f t="shared" si="10"/>
        <v>19.950000000000003</v>
      </c>
      <c r="J267" s="29">
        <f t="shared" si="10"/>
        <v>13.06</v>
      </c>
      <c r="K267" s="29">
        <f t="shared" si="10"/>
        <v>11.46</v>
      </c>
      <c r="L267" s="29">
        <f t="shared" si="10"/>
        <v>18.799999999999997</v>
      </c>
      <c r="M267" s="29">
        <f t="shared" si="10"/>
        <v>19.07</v>
      </c>
      <c r="N267" s="29">
        <f t="shared" si="10"/>
        <v>20.28</v>
      </c>
      <c r="O267" s="29">
        <f t="shared" si="10"/>
        <v>14.85</v>
      </c>
    </row>
    <row r="268" spans="1:15" x14ac:dyDescent="0.2">
      <c r="A268" s="23" t="s">
        <v>117</v>
      </c>
      <c r="B268" s="24">
        <v>3.26</v>
      </c>
      <c r="C268" s="25">
        <v>2.64</v>
      </c>
      <c r="D268" s="26">
        <v>3.87</v>
      </c>
      <c r="E268" s="25">
        <v>0</v>
      </c>
      <c r="F268" s="26">
        <v>5.22</v>
      </c>
      <c r="G268" s="26">
        <v>2.02</v>
      </c>
      <c r="H268" s="26">
        <v>0.49</v>
      </c>
      <c r="I268" s="25">
        <v>3.7</v>
      </c>
      <c r="J268" s="26">
        <v>2.64</v>
      </c>
      <c r="K268" s="25">
        <v>4.46</v>
      </c>
      <c r="L268" s="26">
        <v>4.3600000000000003</v>
      </c>
      <c r="M268" s="26">
        <v>1.1000000000000001</v>
      </c>
      <c r="N268" s="26">
        <v>3.16</v>
      </c>
      <c r="O268" s="26">
        <v>3.46</v>
      </c>
    </row>
    <row r="269" spans="1:15" x14ac:dyDescent="0.2">
      <c r="A269" s="23" t="s">
        <v>118</v>
      </c>
      <c r="B269" s="24">
        <v>2.58</v>
      </c>
      <c r="C269" s="25">
        <v>3.9</v>
      </c>
      <c r="D269" s="26">
        <v>1.29</v>
      </c>
      <c r="E269" s="25">
        <v>3.2</v>
      </c>
      <c r="F269" s="26">
        <v>4.2</v>
      </c>
      <c r="G269" s="26">
        <v>0</v>
      </c>
      <c r="H269" s="26">
        <v>0</v>
      </c>
      <c r="I269" s="25">
        <v>2.17</v>
      </c>
      <c r="J269" s="26">
        <v>3.16</v>
      </c>
      <c r="K269" s="25">
        <v>0.96</v>
      </c>
      <c r="L269" s="26">
        <v>4.6399999999999997</v>
      </c>
      <c r="M269" s="26">
        <v>4.46</v>
      </c>
      <c r="N269" s="26">
        <v>1.83</v>
      </c>
      <c r="O269" s="26">
        <v>2.25</v>
      </c>
    </row>
    <row r="270" spans="1:15" x14ac:dyDescent="0.2">
      <c r="A270" s="28" t="s">
        <v>119</v>
      </c>
      <c r="B270" s="29">
        <f t="shared" ref="B270:O270" si="11">B269+B268</f>
        <v>5.84</v>
      </c>
      <c r="C270" s="29">
        <f t="shared" si="11"/>
        <v>6.54</v>
      </c>
      <c r="D270" s="29">
        <f t="shared" si="11"/>
        <v>5.16</v>
      </c>
      <c r="E270" s="29">
        <f t="shared" si="11"/>
        <v>3.2</v>
      </c>
      <c r="F270" s="29">
        <f t="shared" si="11"/>
        <v>9.42</v>
      </c>
      <c r="G270" s="29">
        <f t="shared" si="11"/>
        <v>2.02</v>
      </c>
      <c r="H270" s="29">
        <f t="shared" si="11"/>
        <v>0.49</v>
      </c>
      <c r="I270" s="29">
        <f t="shared" si="11"/>
        <v>5.87</v>
      </c>
      <c r="J270" s="29">
        <f t="shared" si="11"/>
        <v>5.8000000000000007</v>
      </c>
      <c r="K270" s="29">
        <f t="shared" si="11"/>
        <v>5.42</v>
      </c>
      <c r="L270" s="29">
        <f t="shared" si="11"/>
        <v>9</v>
      </c>
      <c r="M270" s="29">
        <f t="shared" si="11"/>
        <v>5.5600000000000005</v>
      </c>
      <c r="N270" s="29">
        <f t="shared" si="11"/>
        <v>4.99</v>
      </c>
      <c r="O270" s="29">
        <f t="shared" si="11"/>
        <v>5.71</v>
      </c>
    </row>
    <row r="271" spans="1:15" x14ac:dyDescent="0.2">
      <c r="A271" s="23" t="s">
        <v>120</v>
      </c>
      <c r="B271" s="24">
        <v>1.03</v>
      </c>
      <c r="C271" s="25">
        <v>1.31</v>
      </c>
      <c r="D271" s="26">
        <v>0.77</v>
      </c>
      <c r="E271" s="25">
        <v>1.59</v>
      </c>
      <c r="F271" s="26">
        <v>0.96</v>
      </c>
      <c r="G271" s="26">
        <v>1.32</v>
      </c>
      <c r="H271" s="26">
        <v>0.5</v>
      </c>
      <c r="I271" s="25">
        <v>0.84</v>
      </c>
      <c r="J271" s="26">
        <v>1.32</v>
      </c>
      <c r="K271" s="25">
        <v>0</v>
      </c>
      <c r="L271" s="26">
        <v>4.2699999999999996</v>
      </c>
      <c r="M271" s="26">
        <v>0.87</v>
      </c>
      <c r="N271" s="26">
        <v>0</v>
      </c>
      <c r="O271" s="26">
        <v>1.68</v>
      </c>
    </row>
    <row r="272" spans="1:15" x14ac:dyDescent="0.2">
      <c r="A272" s="23" t="s">
        <v>121</v>
      </c>
      <c r="B272" s="24">
        <v>70.97</v>
      </c>
      <c r="C272" s="25">
        <v>66.78</v>
      </c>
      <c r="D272" s="26">
        <v>75.02</v>
      </c>
      <c r="E272" s="25">
        <v>76.569999999999993</v>
      </c>
      <c r="F272" s="26">
        <v>59.13</v>
      </c>
      <c r="G272" s="26">
        <v>80.78</v>
      </c>
      <c r="H272" s="26">
        <v>94.66</v>
      </c>
      <c r="I272" s="25">
        <v>68.86</v>
      </c>
      <c r="J272" s="26">
        <v>74</v>
      </c>
      <c r="K272" s="25">
        <v>79.61</v>
      </c>
      <c r="L272" s="26">
        <v>64.069999999999993</v>
      </c>
      <c r="M272" s="26">
        <v>69.92</v>
      </c>
      <c r="N272" s="26">
        <v>67.760000000000005</v>
      </c>
      <c r="O272" s="26">
        <v>73.040000000000006</v>
      </c>
    </row>
    <row r="273" spans="1:15" x14ac:dyDescent="0.2">
      <c r="A273" s="23" t="s">
        <v>41</v>
      </c>
      <c r="B273" s="24">
        <v>5.04</v>
      </c>
      <c r="C273" s="25">
        <v>7.62</v>
      </c>
      <c r="D273" s="26">
        <v>2.5299999999999998</v>
      </c>
      <c r="E273" s="25">
        <v>13.05</v>
      </c>
      <c r="F273" s="26">
        <v>6.17</v>
      </c>
      <c r="G273" s="26">
        <v>1.24</v>
      </c>
      <c r="H273" s="26">
        <v>0.62</v>
      </c>
      <c r="I273" s="25">
        <v>4.4800000000000004</v>
      </c>
      <c r="J273" s="26">
        <v>5.83</v>
      </c>
      <c r="K273" s="25">
        <v>3.51</v>
      </c>
      <c r="L273" s="26">
        <v>3.87</v>
      </c>
      <c r="M273" s="26">
        <v>4.58</v>
      </c>
      <c r="N273" s="26">
        <v>6.96</v>
      </c>
      <c r="O273" s="26">
        <v>4.72</v>
      </c>
    </row>
    <row r="274" spans="1:15" x14ac:dyDescent="0.2">
      <c r="A274" s="22" t="s">
        <v>123</v>
      </c>
      <c r="B274" s="4"/>
    </row>
    <row r="275" spans="1:15" x14ac:dyDescent="0.2">
      <c r="A275" s="23" t="s">
        <v>114</v>
      </c>
      <c r="B275" s="24">
        <v>21.09</v>
      </c>
      <c r="C275" s="25">
        <v>20.59</v>
      </c>
      <c r="D275" s="26">
        <v>21.57</v>
      </c>
      <c r="E275" s="25">
        <v>17.940000000000001</v>
      </c>
      <c r="F275" s="26">
        <v>28.04</v>
      </c>
      <c r="G275" s="26">
        <v>17.04</v>
      </c>
      <c r="H275" s="26">
        <v>4.75</v>
      </c>
      <c r="I275" s="25">
        <v>26.7</v>
      </c>
      <c r="J275" s="26">
        <v>13.02</v>
      </c>
      <c r="K275" s="25">
        <v>22.15</v>
      </c>
      <c r="L275" s="26">
        <v>24.29</v>
      </c>
      <c r="M275" s="26">
        <v>23.72</v>
      </c>
      <c r="N275" s="26">
        <v>19.47</v>
      </c>
      <c r="O275" s="26">
        <v>17.98</v>
      </c>
    </row>
    <row r="276" spans="1:15" x14ac:dyDescent="0.2">
      <c r="A276" s="23" t="s">
        <v>115</v>
      </c>
      <c r="B276" s="24">
        <v>19.88</v>
      </c>
      <c r="C276" s="25">
        <v>21.34</v>
      </c>
      <c r="D276" s="26">
        <v>18.46</v>
      </c>
      <c r="E276" s="25">
        <v>22.54</v>
      </c>
      <c r="F276" s="26">
        <v>26</v>
      </c>
      <c r="G276" s="26">
        <v>16.78</v>
      </c>
      <c r="H276" s="26">
        <v>1.06</v>
      </c>
      <c r="I276" s="25">
        <v>24.72</v>
      </c>
      <c r="J276" s="26">
        <v>12.9</v>
      </c>
      <c r="K276" s="25">
        <v>24.03</v>
      </c>
      <c r="L276" s="26">
        <v>23.04</v>
      </c>
      <c r="M276" s="26">
        <v>20.27</v>
      </c>
      <c r="N276" s="26">
        <v>17.39</v>
      </c>
      <c r="O276" s="26">
        <v>17.12</v>
      </c>
    </row>
    <row r="277" spans="1:15" x14ac:dyDescent="0.2">
      <c r="A277" s="28" t="s">
        <v>116</v>
      </c>
      <c r="B277" s="29">
        <f t="shared" ref="B277:O277" si="12">B276+B275</f>
        <v>40.97</v>
      </c>
      <c r="C277" s="29">
        <f t="shared" si="12"/>
        <v>41.93</v>
      </c>
      <c r="D277" s="29">
        <f t="shared" si="12"/>
        <v>40.03</v>
      </c>
      <c r="E277" s="29">
        <f t="shared" si="12"/>
        <v>40.480000000000004</v>
      </c>
      <c r="F277" s="29">
        <f t="shared" si="12"/>
        <v>54.04</v>
      </c>
      <c r="G277" s="29">
        <f t="shared" si="12"/>
        <v>33.82</v>
      </c>
      <c r="H277" s="29">
        <f t="shared" si="12"/>
        <v>5.8100000000000005</v>
      </c>
      <c r="I277" s="29">
        <f t="shared" si="12"/>
        <v>51.42</v>
      </c>
      <c r="J277" s="29">
        <f t="shared" si="12"/>
        <v>25.92</v>
      </c>
      <c r="K277" s="29">
        <f t="shared" si="12"/>
        <v>46.18</v>
      </c>
      <c r="L277" s="29">
        <f t="shared" si="12"/>
        <v>47.33</v>
      </c>
      <c r="M277" s="29">
        <f t="shared" si="12"/>
        <v>43.989999999999995</v>
      </c>
      <c r="N277" s="29">
        <f t="shared" si="12"/>
        <v>36.86</v>
      </c>
      <c r="O277" s="29">
        <f t="shared" si="12"/>
        <v>35.1</v>
      </c>
    </row>
    <row r="278" spans="1:15" x14ac:dyDescent="0.2">
      <c r="A278" s="23" t="s">
        <v>117</v>
      </c>
      <c r="B278" s="24">
        <v>5.05</v>
      </c>
      <c r="C278" s="25">
        <v>5.99</v>
      </c>
      <c r="D278" s="26">
        <v>4.13</v>
      </c>
      <c r="E278" s="25">
        <v>6.23</v>
      </c>
      <c r="F278" s="26">
        <v>6.45</v>
      </c>
      <c r="G278" s="26">
        <v>3.77</v>
      </c>
      <c r="H278" s="26">
        <v>1.08</v>
      </c>
      <c r="I278" s="25">
        <v>5.64</v>
      </c>
      <c r="J278" s="26">
        <v>4.1900000000000004</v>
      </c>
      <c r="K278" s="25">
        <v>7.03</v>
      </c>
      <c r="L278" s="26">
        <v>5.42</v>
      </c>
      <c r="M278" s="26">
        <v>2.0299999999999998</v>
      </c>
      <c r="N278" s="26">
        <v>5.25</v>
      </c>
      <c r="O278" s="26">
        <v>5.24</v>
      </c>
    </row>
    <row r="279" spans="1:15" x14ac:dyDescent="0.2">
      <c r="A279" s="23" t="s">
        <v>118</v>
      </c>
      <c r="B279" s="24">
        <v>4.18</v>
      </c>
      <c r="C279" s="25">
        <v>5.28</v>
      </c>
      <c r="D279" s="26">
        <v>3.12</v>
      </c>
      <c r="E279" s="25">
        <v>5.27</v>
      </c>
      <c r="F279" s="26">
        <v>5.26</v>
      </c>
      <c r="G279" s="26">
        <v>3.96</v>
      </c>
      <c r="H279" s="26">
        <v>0</v>
      </c>
      <c r="I279" s="25">
        <v>3.95</v>
      </c>
      <c r="J279" s="26">
        <v>4.53</v>
      </c>
      <c r="K279" s="25">
        <v>3.64</v>
      </c>
      <c r="L279" s="26">
        <v>5.87</v>
      </c>
      <c r="M279" s="26">
        <v>3.9</v>
      </c>
      <c r="N279" s="26">
        <v>3.74</v>
      </c>
      <c r="O279" s="26">
        <v>4.57</v>
      </c>
    </row>
    <row r="280" spans="1:15" x14ac:dyDescent="0.2">
      <c r="A280" s="28" t="s">
        <v>119</v>
      </c>
      <c r="B280" s="29">
        <f t="shared" ref="B280:O280" si="13">B279+B278</f>
        <v>9.23</v>
      </c>
      <c r="C280" s="29">
        <f t="shared" si="13"/>
        <v>11.27</v>
      </c>
      <c r="D280" s="29">
        <f t="shared" si="13"/>
        <v>7.25</v>
      </c>
      <c r="E280" s="29">
        <f t="shared" si="13"/>
        <v>11.5</v>
      </c>
      <c r="F280" s="29">
        <f t="shared" si="13"/>
        <v>11.71</v>
      </c>
      <c r="G280" s="29">
        <f t="shared" si="13"/>
        <v>7.73</v>
      </c>
      <c r="H280" s="29">
        <f t="shared" si="13"/>
        <v>1.08</v>
      </c>
      <c r="I280" s="29">
        <f t="shared" si="13"/>
        <v>9.59</v>
      </c>
      <c r="J280" s="29">
        <f t="shared" si="13"/>
        <v>8.7200000000000006</v>
      </c>
      <c r="K280" s="29">
        <f t="shared" si="13"/>
        <v>10.67</v>
      </c>
      <c r="L280" s="29">
        <f t="shared" si="13"/>
        <v>11.29</v>
      </c>
      <c r="M280" s="29">
        <f t="shared" si="13"/>
        <v>5.93</v>
      </c>
      <c r="N280" s="29">
        <f t="shared" si="13"/>
        <v>8.99</v>
      </c>
      <c r="O280" s="29">
        <f t="shared" si="13"/>
        <v>9.81</v>
      </c>
    </row>
    <row r="281" spans="1:15" x14ac:dyDescent="0.2">
      <c r="A281" s="23" t="s">
        <v>120</v>
      </c>
      <c r="B281" s="24">
        <v>3.35</v>
      </c>
      <c r="C281" s="25">
        <v>2.94</v>
      </c>
      <c r="D281" s="26">
        <v>3.74</v>
      </c>
      <c r="E281" s="25">
        <v>2.2200000000000002</v>
      </c>
      <c r="F281" s="26">
        <v>4.1900000000000004</v>
      </c>
      <c r="G281" s="26">
        <v>3.78</v>
      </c>
      <c r="H281" s="26">
        <v>0.63</v>
      </c>
      <c r="I281" s="25">
        <v>2.77</v>
      </c>
      <c r="J281" s="26">
        <v>4.18</v>
      </c>
      <c r="K281" s="25">
        <v>3.64</v>
      </c>
      <c r="L281" s="26">
        <v>4.38</v>
      </c>
      <c r="M281" s="26">
        <v>3.26</v>
      </c>
      <c r="N281" s="26">
        <v>2.96</v>
      </c>
      <c r="O281" s="26">
        <v>3.04</v>
      </c>
    </row>
    <row r="282" spans="1:15" x14ac:dyDescent="0.2">
      <c r="A282" s="23" t="s">
        <v>121</v>
      </c>
      <c r="B282" s="24">
        <v>40.18</v>
      </c>
      <c r="C282" s="25">
        <v>34.86</v>
      </c>
      <c r="D282" s="26">
        <v>45.34</v>
      </c>
      <c r="E282" s="25">
        <v>30.44</v>
      </c>
      <c r="F282" s="26">
        <v>22.72</v>
      </c>
      <c r="G282" s="26">
        <v>51.91</v>
      </c>
      <c r="H282" s="26">
        <v>91.48</v>
      </c>
      <c r="I282" s="25">
        <v>30.53</v>
      </c>
      <c r="J282" s="26">
        <v>54.07</v>
      </c>
      <c r="K282" s="25">
        <v>31.03</v>
      </c>
      <c r="L282" s="26">
        <v>31.27</v>
      </c>
      <c r="M282" s="26">
        <v>43.43</v>
      </c>
      <c r="N282" s="26">
        <v>43.53</v>
      </c>
      <c r="O282" s="26">
        <v>47.24</v>
      </c>
    </row>
    <row r="283" spans="1:15" x14ac:dyDescent="0.2">
      <c r="A283" s="23" t="s">
        <v>41</v>
      </c>
      <c r="B283" s="24">
        <v>6.27</v>
      </c>
      <c r="C283" s="25">
        <v>8.99</v>
      </c>
      <c r="D283" s="26">
        <v>3.64</v>
      </c>
      <c r="E283" s="25">
        <v>15.36</v>
      </c>
      <c r="F283" s="26">
        <v>7.33</v>
      </c>
      <c r="G283" s="26">
        <v>2.75</v>
      </c>
      <c r="H283" s="26">
        <v>1</v>
      </c>
      <c r="I283" s="25">
        <v>5.69</v>
      </c>
      <c r="J283" s="26">
        <v>7.11</v>
      </c>
      <c r="K283" s="25">
        <v>8.48</v>
      </c>
      <c r="L283" s="26">
        <v>5.74</v>
      </c>
      <c r="M283" s="26">
        <v>3.39</v>
      </c>
      <c r="N283" s="26">
        <v>7.67</v>
      </c>
      <c r="O283" s="26">
        <v>4.82</v>
      </c>
    </row>
    <row r="284" spans="1:15" x14ac:dyDescent="0.2">
      <c r="A284" s="22" t="s">
        <v>124</v>
      </c>
      <c r="B284" s="4"/>
    </row>
    <row r="285" spans="1:15" x14ac:dyDescent="0.2">
      <c r="A285" s="23" t="s">
        <v>114</v>
      </c>
      <c r="B285" s="24">
        <v>12.52</v>
      </c>
      <c r="C285" s="25">
        <v>13.68</v>
      </c>
      <c r="D285" s="26">
        <v>11.4</v>
      </c>
      <c r="E285" s="25">
        <v>5.95</v>
      </c>
      <c r="F285" s="26">
        <v>17.03</v>
      </c>
      <c r="G285" s="26">
        <v>12.1</v>
      </c>
      <c r="H285" s="26">
        <v>2.16</v>
      </c>
      <c r="I285" s="25">
        <v>15.83</v>
      </c>
      <c r="J285" s="26">
        <v>7.76</v>
      </c>
      <c r="K285" s="25">
        <v>10.61</v>
      </c>
      <c r="L285" s="26">
        <v>13.3</v>
      </c>
      <c r="M285" s="26">
        <v>12.79</v>
      </c>
      <c r="N285" s="26">
        <v>14.09</v>
      </c>
      <c r="O285" s="26">
        <v>11.15</v>
      </c>
    </row>
    <row r="286" spans="1:15" x14ac:dyDescent="0.2">
      <c r="A286" s="23" t="s">
        <v>115</v>
      </c>
      <c r="B286" s="24">
        <v>19.059999999999999</v>
      </c>
      <c r="C286" s="25">
        <v>19.28</v>
      </c>
      <c r="D286" s="26">
        <v>18.850000000000001</v>
      </c>
      <c r="E286" s="25">
        <v>17.13</v>
      </c>
      <c r="F286" s="26">
        <v>26.33</v>
      </c>
      <c r="G286" s="26">
        <v>14.35</v>
      </c>
      <c r="H286" s="26">
        <v>1.69</v>
      </c>
      <c r="I286" s="25">
        <v>23.56</v>
      </c>
      <c r="J286" s="26">
        <v>12.6</v>
      </c>
      <c r="K286" s="25">
        <v>25.89</v>
      </c>
      <c r="L286" s="26">
        <v>19.940000000000001</v>
      </c>
      <c r="M286" s="26">
        <v>20.55</v>
      </c>
      <c r="N286" s="26">
        <v>14.22</v>
      </c>
      <c r="O286" s="26">
        <v>17.93</v>
      </c>
    </row>
    <row r="287" spans="1:15" x14ac:dyDescent="0.2">
      <c r="A287" s="28" t="s">
        <v>116</v>
      </c>
      <c r="B287" s="29">
        <f t="shared" ref="B287:O287" si="14">B286+B285</f>
        <v>31.58</v>
      </c>
      <c r="C287" s="29">
        <f t="shared" si="14"/>
        <v>32.96</v>
      </c>
      <c r="D287" s="29">
        <f t="shared" si="14"/>
        <v>30.25</v>
      </c>
      <c r="E287" s="29">
        <f t="shared" si="14"/>
        <v>23.08</v>
      </c>
      <c r="F287" s="29">
        <f t="shared" si="14"/>
        <v>43.36</v>
      </c>
      <c r="G287" s="29">
        <f t="shared" si="14"/>
        <v>26.45</v>
      </c>
      <c r="H287" s="29">
        <f t="shared" si="14"/>
        <v>3.85</v>
      </c>
      <c r="I287" s="29">
        <f t="shared" si="14"/>
        <v>39.39</v>
      </c>
      <c r="J287" s="29">
        <f t="shared" si="14"/>
        <v>20.36</v>
      </c>
      <c r="K287" s="29">
        <f t="shared" si="14"/>
        <v>36.5</v>
      </c>
      <c r="L287" s="29">
        <f t="shared" si="14"/>
        <v>33.24</v>
      </c>
      <c r="M287" s="29">
        <f t="shared" si="14"/>
        <v>33.340000000000003</v>
      </c>
      <c r="N287" s="29">
        <f t="shared" si="14"/>
        <v>28.310000000000002</v>
      </c>
      <c r="O287" s="29">
        <f t="shared" si="14"/>
        <v>29.08</v>
      </c>
    </row>
    <row r="288" spans="1:15" x14ac:dyDescent="0.2">
      <c r="A288" s="23" t="s">
        <v>117</v>
      </c>
      <c r="B288" s="24">
        <v>10.4</v>
      </c>
      <c r="C288" s="25">
        <v>12.36</v>
      </c>
      <c r="D288" s="26">
        <v>8.51</v>
      </c>
      <c r="E288" s="25">
        <v>14.9</v>
      </c>
      <c r="F288" s="26">
        <v>13.41</v>
      </c>
      <c r="G288" s="26">
        <v>5.9</v>
      </c>
      <c r="H288" s="26">
        <v>2.94</v>
      </c>
      <c r="I288" s="25">
        <v>10.98</v>
      </c>
      <c r="J288" s="26">
        <v>9.58</v>
      </c>
      <c r="K288" s="25">
        <v>12.53</v>
      </c>
      <c r="L288" s="26">
        <v>17.45</v>
      </c>
      <c r="M288" s="26">
        <v>6.64</v>
      </c>
      <c r="N288" s="26">
        <v>8.9600000000000009</v>
      </c>
      <c r="O288" s="26">
        <v>9.2100000000000009</v>
      </c>
    </row>
    <row r="289" spans="1:15" x14ac:dyDescent="0.2">
      <c r="A289" s="23" t="s">
        <v>118</v>
      </c>
      <c r="B289" s="24">
        <v>6.49</v>
      </c>
      <c r="C289" s="25">
        <v>6.34</v>
      </c>
      <c r="D289" s="26">
        <v>6.65</v>
      </c>
      <c r="E289" s="25">
        <v>7.5</v>
      </c>
      <c r="F289" s="26">
        <v>7.79</v>
      </c>
      <c r="G289" s="26">
        <v>7.49</v>
      </c>
      <c r="H289" s="26">
        <v>0</v>
      </c>
      <c r="I289" s="25">
        <v>7.99</v>
      </c>
      <c r="J289" s="26">
        <v>4.3499999999999996</v>
      </c>
      <c r="K289" s="25">
        <v>6.43</v>
      </c>
      <c r="L289" s="26">
        <v>7.53</v>
      </c>
      <c r="M289" s="26">
        <v>6.73</v>
      </c>
      <c r="N289" s="26">
        <v>6.91</v>
      </c>
      <c r="O289" s="26">
        <v>4.97</v>
      </c>
    </row>
    <row r="290" spans="1:15" x14ac:dyDescent="0.2">
      <c r="A290" s="28" t="s">
        <v>119</v>
      </c>
      <c r="B290" s="29">
        <f t="shared" ref="B290:O290" si="15">B289+B288</f>
        <v>16.89</v>
      </c>
      <c r="C290" s="29">
        <f t="shared" si="15"/>
        <v>18.7</v>
      </c>
      <c r="D290" s="29">
        <f t="shared" si="15"/>
        <v>15.16</v>
      </c>
      <c r="E290" s="29">
        <f t="shared" si="15"/>
        <v>22.4</v>
      </c>
      <c r="F290" s="29">
        <f t="shared" si="15"/>
        <v>21.2</v>
      </c>
      <c r="G290" s="29">
        <f t="shared" si="15"/>
        <v>13.39</v>
      </c>
      <c r="H290" s="29">
        <f t="shared" si="15"/>
        <v>2.94</v>
      </c>
      <c r="I290" s="29">
        <f t="shared" si="15"/>
        <v>18.97</v>
      </c>
      <c r="J290" s="29">
        <f t="shared" si="15"/>
        <v>13.93</v>
      </c>
      <c r="K290" s="29">
        <f t="shared" si="15"/>
        <v>18.96</v>
      </c>
      <c r="L290" s="29">
        <f t="shared" si="15"/>
        <v>24.98</v>
      </c>
      <c r="M290" s="29">
        <f t="shared" si="15"/>
        <v>13.370000000000001</v>
      </c>
      <c r="N290" s="29">
        <f t="shared" si="15"/>
        <v>15.870000000000001</v>
      </c>
      <c r="O290" s="29">
        <f t="shared" si="15"/>
        <v>14.18</v>
      </c>
    </row>
    <row r="291" spans="1:15" x14ac:dyDescent="0.2">
      <c r="A291" s="23" t="s">
        <v>120</v>
      </c>
      <c r="B291" s="24">
        <v>3.97</v>
      </c>
      <c r="C291" s="25">
        <v>3.65</v>
      </c>
      <c r="D291" s="26">
        <v>4.28</v>
      </c>
      <c r="E291" s="25">
        <v>4.8</v>
      </c>
      <c r="F291" s="26">
        <v>4.1100000000000003</v>
      </c>
      <c r="G291" s="26">
        <v>5.66</v>
      </c>
      <c r="H291" s="26">
        <v>0.63</v>
      </c>
      <c r="I291" s="25">
        <v>3.91</v>
      </c>
      <c r="J291" s="26">
        <v>4.0599999999999996</v>
      </c>
      <c r="K291" s="25">
        <v>2.34</v>
      </c>
      <c r="L291" s="26">
        <v>4.5999999999999996</v>
      </c>
      <c r="M291" s="26">
        <v>4.66</v>
      </c>
      <c r="N291" s="26">
        <v>3.43</v>
      </c>
      <c r="O291" s="26">
        <v>5.42</v>
      </c>
    </row>
    <row r="292" spans="1:15" x14ac:dyDescent="0.2">
      <c r="A292" s="23" t="s">
        <v>121</v>
      </c>
      <c r="B292" s="24">
        <v>39.770000000000003</v>
      </c>
      <c r="C292" s="25">
        <v>35.25</v>
      </c>
      <c r="D292" s="26">
        <v>44.15</v>
      </c>
      <c r="E292" s="25">
        <v>33.53</v>
      </c>
      <c r="F292" s="26">
        <v>22.58</v>
      </c>
      <c r="G292" s="26">
        <v>48.61</v>
      </c>
      <c r="H292" s="26">
        <v>91.57</v>
      </c>
      <c r="I292" s="25">
        <v>30.46</v>
      </c>
      <c r="J292" s="26">
        <v>53.18</v>
      </c>
      <c r="K292" s="25">
        <v>32.64</v>
      </c>
      <c r="L292" s="26">
        <v>31.19</v>
      </c>
      <c r="M292" s="26">
        <v>43.67</v>
      </c>
      <c r="N292" s="26">
        <v>42.66</v>
      </c>
      <c r="O292" s="26">
        <v>44.68</v>
      </c>
    </row>
    <row r="293" spans="1:15" x14ac:dyDescent="0.2">
      <c r="A293" s="23" t="s">
        <v>41</v>
      </c>
      <c r="B293" s="24">
        <v>7.78</v>
      </c>
      <c r="C293" s="25">
        <v>9.44</v>
      </c>
      <c r="D293" s="26">
        <v>6.17</v>
      </c>
      <c r="E293" s="25">
        <v>16.2</v>
      </c>
      <c r="F293" s="26">
        <v>8.76</v>
      </c>
      <c r="G293" s="26">
        <v>5.9</v>
      </c>
      <c r="H293" s="26">
        <v>1</v>
      </c>
      <c r="I293" s="25">
        <v>7.28</v>
      </c>
      <c r="J293" s="26">
        <v>8.48</v>
      </c>
      <c r="K293" s="25">
        <v>9.56</v>
      </c>
      <c r="L293" s="26">
        <v>6.01</v>
      </c>
      <c r="M293" s="26">
        <v>4.95</v>
      </c>
      <c r="N293" s="26">
        <v>9.74</v>
      </c>
      <c r="O293" s="26">
        <v>6.64</v>
      </c>
    </row>
    <row r="294" spans="1:15" x14ac:dyDescent="0.2">
      <c r="A294" s="43" t="s">
        <v>125</v>
      </c>
      <c r="B294" s="4"/>
    </row>
    <row r="295" spans="1:15" x14ac:dyDescent="0.2">
      <c r="A295" s="23" t="s">
        <v>114</v>
      </c>
      <c r="B295" s="24">
        <v>27.05</v>
      </c>
      <c r="C295" s="25">
        <v>24.6</v>
      </c>
      <c r="D295" s="26">
        <v>29.42</v>
      </c>
      <c r="E295" s="25">
        <v>18.61</v>
      </c>
      <c r="F295" s="26">
        <v>22.5</v>
      </c>
      <c r="G295" s="26">
        <v>33.28</v>
      </c>
      <c r="H295" s="26">
        <v>40.24</v>
      </c>
      <c r="I295" s="25">
        <v>26.12</v>
      </c>
      <c r="J295" s="26">
        <v>28.38</v>
      </c>
      <c r="K295" s="25">
        <v>21.69</v>
      </c>
      <c r="L295" s="26">
        <v>26.2</v>
      </c>
      <c r="M295" s="26">
        <v>28.37</v>
      </c>
      <c r="N295" s="26">
        <v>27.93</v>
      </c>
      <c r="O295" s="26">
        <v>30.43</v>
      </c>
    </row>
    <row r="296" spans="1:15" x14ac:dyDescent="0.2">
      <c r="A296" s="23" t="s">
        <v>115</v>
      </c>
      <c r="B296" s="24">
        <v>39.64</v>
      </c>
      <c r="C296" s="25">
        <v>38.26</v>
      </c>
      <c r="D296" s="26">
        <v>40.97</v>
      </c>
      <c r="E296" s="25">
        <v>41.62</v>
      </c>
      <c r="F296" s="26">
        <v>41.03</v>
      </c>
      <c r="G296" s="26">
        <v>37.24</v>
      </c>
      <c r="H296" s="26">
        <v>36.67</v>
      </c>
      <c r="I296" s="25">
        <v>43.33</v>
      </c>
      <c r="J296" s="26">
        <v>34.32</v>
      </c>
      <c r="K296" s="25">
        <v>45.63</v>
      </c>
      <c r="L296" s="26">
        <v>39.409999999999997</v>
      </c>
      <c r="M296" s="26">
        <v>39.51</v>
      </c>
      <c r="N296" s="26">
        <v>38.96</v>
      </c>
      <c r="O296" s="26">
        <v>34.89</v>
      </c>
    </row>
    <row r="297" spans="1:15" x14ac:dyDescent="0.2">
      <c r="A297" s="28" t="s">
        <v>116</v>
      </c>
      <c r="B297" s="29">
        <f t="shared" ref="B297:O297" si="16">B296+B295</f>
        <v>66.69</v>
      </c>
      <c r="C297" s="29">
        <f t="shared" si="16"/>
        <v>62.86</v>
      </c>
      <c r="D297" s="29">
        <f t="shared" si="16"/>
        <v>70.39</v>
      </c>
      <c r="E297" s="29">
        <f t="shared" si="16"/>
        <v>60.23</v>
      </c>
      <c r="F297" s="29">
        <f t="shared" si="16"/>
        <v>63.53</v>
      </c>
      <c r="G297" s="29">
        <f t="shared" si="16"/>
        <v>70.52000000000001</v>
      </c>
      <c r="H297" s="29">
        <f t="shared" si="16"/>
        <v>76.91</v>
      </c>
      <c r="I297" s="29">
        <f t="shared" si="16"/>
        <v>69.45</v>
      </c>
      <c r="J297" s="29">
        <f t="shared" si="16"/>
        <v>62.7</v>
      </c>
      <c r="K297" s="29">
        <f t="shared" si="16"/>
        <v>67.320000000000007</v>
      </c>
      <c r="L297" s="29">
        <f t="shared" si="16"/>
        <v>65.61</v>
      </c>
      <c r="M297" s="29">
        <f t="shared" si="16"/>
        <v>67.88</v>
      </c>
      <c r="N297" s="29">
        <f t="shared" si="16"/>
        <v>66.89</v>
      </c>
      <c r="O297" s="29">
        <f t="shared" si="16"/>
        <v>65.319999999999993</v>
      </c>
    </row>
    <row r="298" spans="1:15" x14ac:dyDescent="0.2">
      <c r="A298" s="23" t="s">
        <v>117</v>
      </c>
      <c r="B298" s="24">
        <v>14.65</v>
      </c>
      <c r="C298" s="25">
        <v>14.17</v>
      </c>
      <c r="D298" s="26">
        <v>15.12</v>
      </c>
      <c r="E298" s="25">
        <v>13.95</v>
      </c>
      <c r="F298" s="26">
        <v>16.64</v>
      </c>
      <c r="G298" s="26">
        <v>13.7</v>
      </c>
      <c r="H298" s="26">
        <v>9.57</v>
      </c>
      <c r="I298" s="25">
        <v>15.59</v>
      </c>
      <c r="J298" s="26">
        <v>13.31</v>
      </c>
      <c r="K298" s="25">
        <v>15.29</v>
      </c>
      <c r="L298" s="26">
        <v>16.04</v>
      </c>
      <c r="M298" s="26">
        <v>14.9</v>
      </c>
      <c r="N298" s="26">
        <v>12</v>
      </c>
      <c r="O298" s="26">
        <v>17.079999999999998</v>
      </c>
    </row>
    <row r="299" spans="1:15" x14ac:dyDescent="0.2">
      <c r="A299" s="23" t="s">
        <v>118</v>
      </c>
      <c r="B299" s="24">
        <v>7.71</v>
      </c>
      <c r="C299" s="25">
        <v>8.16</v>
      </c>
      <c r="D299" s="26">
        <v>7.27</v>
      </c>
      <c r="E299" s="25">
        <v>11.13</v>
      </c>
      <c r="F299" s="26">
        <v>8.1199999999999992</v>
      </c>
      <c r="G299" s="26">
        <v>6.68</v>
      </c>
      <c r="H299" s="26">
        <v>5.25</v>
      </c>
      <c r="I299" s="25">
        <v>7.24</v>
      </c>
      <c r="J299" s="26">
        <v>8.3800000000000008</v>
      </c>
      <c r="K299" s="25">
        <v>6.58</v>
      </c>
      <c r="L299" s="26">
        <v>9.26</v>
      </c>
      <c r="M299" s="26">
        <v>9.3800000000000008</v>
      </c>
      <c r="N299" s="26">
        <v>8.4</v>
      </c>
      <c r="O299" s="26">
        <v>5.1100000000000003</v>
      </c>
    </row>
    <row r="300" spans="1:15" x14ac:dyDescent="0.2">
      <c r="A300" s="28" t="s">
        <v>119</v>
      </c>
      <c r="B300" s="29">
        <f t="shared" ref="B300:O300" si="17">B299+B298</f>
        <v>22.36</v>
      </c>
      <c r="C300" s="29">
        <f t="shared" si="17"/>
        <v>22.33</v>
      </c>
      <c r="D300" s="29">
        <f t="shared" si="17"/>
        <v>22.39</v>
      </c>
      <c r="E300" s="29">
        <f t="shared" si="17"/>
        <v>25.08</v>
      </c>
      <c r="F300" s="29">
        <f t="shared" si="17"/>
        <v>24.759999999999998</v>
      </c>
      <c r="G300" s="29">
        <f t="shared" si="17"/>
        <v>20.38</v>
      </c>
      <c r="H300" s="29">
        <f t="shared" si="17"/>
        <v>14.82</v>
      </c>
      <c r="I300" s="29">
        <f t="shared" si="17"/>
        <v>22.83</v>
      </c>
      <c r="J300" s="29">
        <f t="shared" si="17"/>
        <v>21.69</v>
      </c>
      <c r="K300" s="29">
        <f t="shared" si="17"/>
        <v>21.869999999999997</v>
      </c>
      <c r="L300" s="29">
        <f t="shared" si="17"/>
        <v>25.299999999999997</v>
      </c>
      <c r="M300" s="29">
        <f t="shared" si="17"/>
        <v>24.28</v>
      </c>
      <c r="N300" s="29">
        <f t="shared" si="17"/>
        <v>20.399999999999999</v>
      </c>
      <c r="O300" s="29">
        <f t="shared" si="17"/>
        <v>22.189999999999998</v>
      </c>
    </row>
    <row r="301" spans="1:15" x14ac:dyDescent="0.2">
      <c r="A301" s="23" t="s">
        <v>120</v>
      </c>
      <c r="B301" s="24">
        <v>3.18</v>
      </c>
      <c r="C301" s="25">
        <v>4.21</v>
      </c>
      <c r="D301" s="26">
        <v>2.19</v>
      </c>
      <c r="E301" s="25">
        <v>2.35</v>
      </c>
      <c r="F301" s="26">
        <v>3.09</v>
      </c>
      <c r="G301" s="26">
        <v>3.54</v>
      </c>
      <c r="H301" s="26">
        <v>3.61</v>
      </c>
      <c r="I301" s="25">
        <v>2.25</v>
      </c>
      <c r="J301" s="26">
        <v>4.53</v>
      </c>
      <c r="K301" s="25">
        <v>3.07</v>
      </c>
      <c r="L301" s="26">
        <v>2.15</v>
      </c>
      <c r="M301" s="26">
        <v>1.1599999999999999</v>
      </c>
      <c r="N301" s="26">
        <v>2.67</v>
      </c>
      <c r="O301" s="26">
        <v>6.72</v>
      </c>
    </row>
    <row r="302" spans="1:15" x14ac:dyDescent="0.2">
      <c r="A302" s="23" t="s">
        <v>121</v>
      </c>
      <c r="B302" s="24">
        <v>2.86</v>
      </c>
      <c r="C302" s="25">
        <v>2.99</v>
      </c>
      <c r="D302" s="26">
        <v>2.74</v>
      </c>
      <c r="E302" s="25">
        <v>0.74</v>
      </c>
      <c r="F302" s="26">
        <v>3.27</v>
      </c>
      <c r="G302" s="26">
        <v>2.79</v>
      </c>
      <c r="H302" s="26">
        <v>3.05</v>
      </c>
      <c r="I302" s="25">
        <v>2.04</v>
      </c>
      <c r="J302" s="26">
        <v>4.05</v>
      </c>
      <c r="K302" s="25">
        <v>1.77</v>
      </c>
      <c r="L302" s="26">
        <v>3.57</v>
      </c>
      <c r="M302" s="26">
        <v>2.87</v>
      </c>
      <c r="N302" s="26">
        <v>3.25</v>
      </c>
      <c r="O302" s="26">
        <v>2.85</v>
      </c>
    </row>
    <row r="303" spans="1:15" x14ac:dyDescent="0.2">
      <c r="A303" s="23" t="s">
        <v>41</v>
      </c>
      <c r="B303" s="24">
        <v>4.91</v>
      </c>
      <c r="C303" s="25">
        <v>7.62</v>
      </c>
      <c r="D303" s="26">
        <v>2.29</v>
      </c>
      <c r="E303" s="25">
        <v>11.6</v>
      </c>
      <c r="F303" s="26">
        <v>5.35</v>
      </c>
      <c r="G303" s="26">
        <v>2.77</v>
      </c>
      <c r="H303" s="26">
        <v>1.6</v>
      </c>
      <c r="I303" s="25">
        <v>3.43</v>
      </c>
      <c r="J303" s="26">
        <v>7.05</v>
      </c>
      <c r="K303" s="25">
        <v>5.98</v>
      </c>
      <c r="L303" s="26">
        <v>3.38</v>
      </c>
      <c r="M303" s="26">
        <v>3.81</v>
      </c>
      <c r="N303" s="26">
        <v>6.77</v>
      </c>
      <c r="O303" s="26">
        <v>2.92</v>
      </c>
    </row>
    <row r="304" spans="1:15" x14ac:dyDescent="0.2">
      <c r="A304" s="43" t="s">
        <v>126</v>
      </c>
      <c r="B304" s="4"/>
    </row>
    <row r="305" spans="1:15" x14ac:dyDescent="0.2">
      <c r="A305" s="23" t="s">
        <v>114</v>
      </c>
      <c r="B305" s="24">
        <v>25.4</v>
      </c>
      <c r="C305" s="25">
        <v>22.95</v>
      </c>
      <c r="D305" s="26">
        <v>27.78</v>
      </c>
      <c r="E305" s="25">
        <v>12.96</v>
      </c>
      <c r="F305" s="26">
        <v>20.27</v>
      </c>
      <c r="G305" s="26">
        <v>33.6</v>
      </c>
      <c r="H305" s="26">
        <v>40.82</v>
      </c>
      <c r="I305" s="25">
        <v>24.18</v>
      </c>
      <c r="J305" s="26">
        <v>27.17</v>
      </c>
      <c r="K305" s="25">
        <v>20.21</v>
      </c>
      <c r="L305" s="26">
        <v>22.36</v>
      </c>
      <c r="M305" s="26">
        <v>29.36</v>
      </c>
      <c r="N305" s="26">
        <v>25.17</v>
      </c>
      <c r="O305" s="26">
        <v>29.49</v>
      </c>
    </row>
    <row r="306" spans="1:15" x14ac:dyDescent="0.2">
      <c r="A306" s="23" t="s">
        <v>115</v>
      </c>
      <c r="B306" s="24">
        <v>38.03</v>
      </c>
      <c r="C306" s="25">
        <v>38.68</v>
      </c>
      <c r="D306" s="26">
        <v>37.4</v>
      </c>
      <c r="E306" s="25">
        <v>31.2</v>
      </c>
      <c r="F306" s="26">
        <v>38.520000000000003</v>
      </c>
      <c r="G306" s="26">
        <v>40.909999999999997</v>
      </c>
      <c r="H306" s="26">
        <v>37.28</v>
      </c>
      <c r="I306" s="25">
        <v>40.28</v>
      </c>
      <c r="J306" s="26">
        <v>34.799999999999997</v>
      </c>
      <c r="K306" s="25">
        <v>43.37</v>
      </c>
      <c r="L306" s="26">
        <v>37.590000000000003</v>
      </c>
      <c r="M306" s="26">
        <v>39.57</v>
      </c>
      <c r="N306" s="26">
        <v>35.659999999999997</v>
      </c>
      <c r="O306" s="26">
        <v>35.299999999999997</v>
      </c>
    </row>
    <row r="307" spans="1:15" x14ac:dyDescent="0.2">
      <c r="A307" s="28" t="s">
        <v>116</v>
      </c>
      <c r="B307" s="29">
        <f t="shared" ref="B307:O307" si="18">B306+B305</f>
        <v>63.43</v>
      </c>
      <c r="C307" s="29">
        <f t="shared" si="18"/>
        <v>61.629999999999995</v>
      </c>
      <c r="D307" s="29">
        <f t="shared" si="18"/>
        <v>65.180000000000007</v>
      </c>
      <c r="E307" s="29">
        <f t="shared" si="18"/>
        <v>44.16</v>
      </c>
      <c r="F307" s="29">
        <f t="shared" si="18"/>
        <v>58.790000000000006</v>
      </c>
      <c r="G307" s="29">
        <f t="shared" si="18"/>
        <v>74.509999999999991</v>
      </c>
      <c r="H307" s="29">
        <f t="shared" si="18"/>
        <v>78.099999999999994</v>
      </c>
      <c r="I307" s="29">
        <f t="shared" si="18"/>
        <v>64.460000000000008</v>
      </c>
      <c r="J307" s="29">
        <f t="shared" si="18"/>
        <v>61.97</v>
      </c>
      <c r="K307" s="29">
        <f t="shared" si="18"/>
        <v>63.58</v>
      </c>
      <c r="L307" s="29">
        <f t="shared" si="18"/>
        <v>59.95</v>
      </c>
      <c r="M307" s="29">
        <f t="shared" si="18"/>
        <v>68.930000000000007</v>
      </c>
      <c r="N307" s="29">
        <f t="shared" si="18"/>
        <v>60.83</v>
      </c>
      <c r="O307" s="29">
        <f t="shared" si="18"/>
        <v>64.789999999999992</v>
      </c>
    </row>
    <row r="308" spans="1:15" x14ac:dyDescent="0.2">
      <c r="A308" s="23" t="s">
        <v>117</v>
      </c>
      <c r="B308" s="24">
        <v>18.61</v>
      </c>
      <c r="C308" s="25">
        <v>19.55</v>
      </c>
      <c r="D308" s="26">
        <v>17.690000000000001</v>
      </c>
      <c r="E308" s="25">
        <v>26.61</v>
      </c>
      <c r="F308" s="26">
        <v>21.04</v>
      </c>
      <c r="G308" s="26">
        <v>16.239999999999998</v>
      </c>
      <c r="H308" s="26">
        <v>7.79</v>
      </c>
      <c r="I308" s="25">
        <v>20.41</v>
      </c>
      <c r="J308" s="26">
        <v>16.02</v>
      </c>
      <c r="K308" s="25">
        <v>20.61</v>
      </c>
      <c r="L308" s="26">
        <v>21.46</v>
      </c>
      <c r="M308" s="26">
        <v>13.58</v>
      </c>
      <c r="N308" s="26">
        <v>18.45</v>
      </c>
      <c r="O308" s="26">
        <v>19.52</v>
      </c>
    </row>
    <row r="309" spans="1:15" x14ac:dyDescent="0.2">
      <c r="A309" s="23" t="s">
        <v>118</v>
      </c>
      <c r="B309" s="24">
        <v>6.7</v>
      </c>
      <c r="C309" s="25">
        <v>5.78</v>
      </c>
      <c r="D309" s="26">
        <v>7.59</v>
      </c>
      <c r="E309" s="25">
        <v>9.83</v>
      </c>
      <c r="F309" s="26">
        <v>8.2799999999999994</v>
      </c>
      <c r="G309" s="26">
        <v>3.24</v>
      </c>
      <c r="H309" s="26">
        <v>3.7</v>
      </c>
      <c r="I309" s="25">
        <v>6.33</v>
      </c>
      <c r="J309" s="26">
        <v>7.23</v>
      </c>
      <c r="K309" s="25">
        <v>6.47</v>
      </c>
      <c r="L309" s="26">
        <v>6.92</v>
      </c>
      <c r="M309" s="26">
        <v>9.1300000000000008</v>
      </c>
      <c r="N309" s="26">
        <v>6.06</v>
      </c>
      <c r="O309" s="26">
        <v>5.56</v>
      </c>
    </row>
    <row r="310" spans="1:15" x14ac:dyDescent="0.2">
      <c r="A310" s="28" t="s">
        <v>119</v>
      </c>
      <c r="B310" s="29">
        <f t="shared" ref="B310:O310" si="19">B309+B308</f>
        <v>25.31</v>
      </c>
      <c r="C310" s="29">
        <f t="shared" si="19"/>
        <v>25.330000000000002</v>
      </c>
      <c r="D310" s="29">
        <f t="shared" si="19"/>
        <v>25.28</v>
      </c>
      <c r="E310" s="29">
        <f t="shared" si="19"/>
        <v>36.44</v>
      </c>
      <c r="F310" s="29">
        <f t="shared" si="19"/>
        <v>29.32</v>
      </c>
      <c r="G310" s="29">
        <f t="shared" si="19"/>
        <v>19.479999999999997</v>
      </c>
      <c r="H310" s="29">
        <f t="shared" si="19"/>
        <v>11.49</v>
      </c>
      <c r="I310" s="29">
        <f t="shared" si="19"/>
        <v>26.740000000000002</v>
      </c>
      <c r="J310" s="29">
        <f t="shared" si="19"/>
        <v>23.25</v>
      </c>
      <c r="K310" s="29">
        <f t="shared" si="19"/>
        <v>27.08</v>
      </c>
      <c r="L310" s="29">
        <f t="shared" si="19"/>
        <v>28.380000000000003</v>
      </c>
      <c r="M310" s="29">
        <f t="shared" si="19"/>
        <v>22.71</v>
      </c>
      <c r="N310" s="29">
        <f t="shared" si="19"/>
        <v>24.509999999999998</v>
      </c>
      <c r="O310" s="29">
        <f t="shared" si="19"/>
        <v>25.08</v>
      </c>
    </row>
    <row r="311" spans="1:15" x14ac:dyDescent="0.2">
      <c r="A311" s="23" t="s">
        <v>120</v>
      </c>
      <c r="B311" s="24">
        <v>4.1399999999999997</v>
      </c>
      <c r="C311" s="25">
        <v>3.71</v>
      </c>
      <c r="D311" s="26">
        <v>4.55</v>
      </c>
      <c r="E311" s="25">
        <v>4.5</v>
      </c>
      <c r="F311" s="26">
        <v>4.95</v>
      </c>
      <c r="G311" s="26">
        <v>3.69</v>
      </c>
      <c r="H311" s="26">
        <v>1.69</v>
      </c>
      <c r="I311" s="25">
        <v>3.49</v>
      </c>
      <c r="J311" s="26">
        <v>5.08</v>
      </c>
      <c r="K311" s="25">
        <v>2.93</v>
      </c>
      <c r="L311" s="26">
        <v>4.58</v>
      </c>
      <c r="M311" s="26">
        <v>4.76</v>
      </c>
      <c r="N311" s="26">
        <v>4.59</v>
      </c>
      <c r="O311" s="26">
        <v>3.77</v>
      </c>
    </row>
    <row r="312" spans="1:15" x14ac:dyDescent="0.2">
      <c r="A312" s="23" t="s">
        <v>121</v>
      </c>
      <c r="B312" s="24">
        <v>2.75</v>
      </c>
      <c r="C312" s="25">
        <v>2.84</v>
      </c>
      <c r="D312" s="26">
        <v>2.66</v>
      </c>
      <c r="E312" s="25">
        <v>0.9</v>
      </c>
      <c r="F312" s="26">
        <v>2.16</v>
      </c>
      <c r="G312" s="26">
        <v>1.23</v>
      </c>
      <c r="H312" s="26">
        <v>8.1</v>
      </c>
      <c r="I312" s="25">
        <v>2.09</v>
      </c>
      <c r="J312" s="26">
        <v>3.7</v>
      </c>
      <c r="K312" s="25">
        <v>2.7</v>
      </c>
      <c r="L312" s="26">
        <v>1.44</v>
      </c>
      <c r="M312" s="26">
        <v>0.79</v>
      </c>
      <c r="N312" s="26">
        <v>4.49</v>
      </c>
      <c r="O312" s="26">
        <v>2.71</v>
      </c>
    </row>
    <row r="313" spans="1:15" x14ac:dyDescent="0.2">
      <c r="A313" s="23" t="s">
        <v>41</v>
      </c>
      <c r="B313" s="24">
        <v>4.37</v>
      </c>
      <c r="C313" s="25">
        <v>6.49</v>
      </c>
      <c r="D313" s="26">
        <v>2.3199999999999998</v>
      </c>
      <c r="E313" s="25">
        <v>14</v>
      </c>
      <c r="F313" s="26">
        <v>4.78</v>
      </c>
      <c r="G313" s="26">
        <v>1.0900000000000001</v>
      </c>
      <c r="H313" s="26">
        <v>0.62</v>
      </c>
      <c r="I313" s="25">
        <v>3.23</v>
      </c>
      <c r="J313" s="26">
        <v>6.01</v>
      </c>
      <c r="K313" s="25">
        <v>3.71</v>
      </c>
      <c r="L313" s="26">
        <v>5.66</v>
      </c>
      <c r="M313" s="26">
        <v>2.81</v>
      </c>
      <c r="N313" s="26">
        <v>5.58</v>
      </c>
      <c r="O313" s="26">
        <v>3.66</v>
      </c>
    </row>
    <row r="314" spans="1:15" x14ac:dyDescent="0.2">
      <c r="B314" s="20"/>
    </row>
    <row r="315" spans="1:15" x14ac:dyDescent="0.2">
      <c r="A315" s="43" t="s">
        <v>127</v>
      </c>
      <c r="B315" s="4"/>
    </row>
    <row r="316" spans="1:15" x14ac:dyDescent="0.2">
      <c r="A316" s="31" t="s">
        <v>128</v>
      </c>
      <c r="B316" s="4"/>
    </row>
    <row r="317" spans="1:15" ht="22.5" x14ac:dyDescent="0.2">
      <c r="A317" s="23" t="s">
        <v>129</v>
      </c>
      <c r="B317" s="24">
        <v>42.61</v>
      </c>
      <c r="C317" s="25">
        <v>39</v>
      </c>
      <c r="D317" s="26">
        <v>47.4</v>
      </c>
      <c r="E317" s="32">
        <v>35.880000000000003</v>
      </c>
      <c r="F317" s="26">
        <v>44.13</v>
      </c>
      <c r="G317" s="26">
        <v>39.44</v>
      </c>
      <c r="H317" s="27">
        <v>42.98</v>
      </c>
      <c r="I317" s="25">
        <v>52.24</v>
      </c>
      <c r="J317" s="26">
        <v>19.2</v>
      </c>
      <c r="K317" s="25">
        <v>43.72</v>
      </c>
      <c r="L317" s="26">
        <v>41.42</v>
      </c>
      <c r="M317" s="26">
        <v>35.96</v>
      </c>
      <c r="N317" s="26">
        <v>49.04</v>
      </c>
      <c r="O317" s="26">
        <v>37.4</v>
      </c>
    </row>
    <row r="318" spans="1:15" x14ac:dyDescent="0.2">
      <c r="A318" s="23" t="s">
        <v>130</v>
      </c>
      <c r="B318" s="24">
        <v>28.53</v>
      </c>
      <c r="C318" s="25">
        <v>30.27</v>
      </c>
      <c r="D318" s="26">
        <v>26.22</v>
      </c>
      <c r="E318" s="32">
        <v>26.65</v>
      </c>
      <c r="F318" s="26">
        <v>26.55</v>
      </c>
      <c r="G318" s="26">
        <v>36.86</v>
      </c>
      <c r="H318" s="27">
        <v>30.54</v>
      </c>
      <c r="I318" s="25">
        <v>21.32</v>
      </c>
      <c r="J318" s="26">
        <v>46.05</v>
      </c>
      <c r="K318" s="25">
        <v>24.08</v>
      </c>
      <c r="L318" s="26">
        <v>25.52</v>
      </c>
      <c r="M318" s="26">
        <v>38.51</v>
      </c>
      <c r="N318" s="26">
        <v>26.46</v>
      </c>
      <c r="O318" s="26">
        <v>30.87</v>
      </c>
    </row>
    <row r="319" spans="1:15" ht="22.5" x14ac:dyDescent="0.2">
      <c r="A319" s="23" t="s">
        <v>131</v>
      </c>
      <c r="B319" s="24">
        <v>12</v>
      </c>
      <c r="C319" s="25">
        <v>11.29</v>
      </c>
      <c r="D319" s="26">
        <v>12.93</v>
      </c>
      <c r="E319" s="32">
        <v>19.43</v>
      </c>
      <c r="F319" s="26">
        <v>13.06</v>
      </c>
      <c r="G319" s="26">
        <v>5.66</v>
      </c>
      <c r="H319" s="27">
        <v>0</v>
      </c>
      <c r="I319" s="25">
        <v>12.92</v>
      </c>
      <c r="J319" s="26">
        <v>9.75</v>
      </c>
      <c r="K319" s="25">
        <v>10.51</v>
      </c>
      <c r="L319" s="26">
        <v>14.71</v>
      </c>
      <c r="M319" s="26">
        <v>12.55</v>
      </c>
      <c r="N319" s="26">
        <v>11.25</v>
      </c>
      <c r="O319" s="26">
        <v>12.55</v>
      </c>
    </row>
    <row r="320" spans="1:15" x14ac:dyDescent="0.2">
      <c r="A320" s="23" t="s">
        <v>132</v>
      </c>
      <c r="B320" s="24">
        <v>8.07</v>
      </c>
      <c r="C320" s="25">
        <v>9.33</v>
      </c>
      <c r="D320" s="26">
        <v>6.39</v>
      </c>
      <c r="E320" s="32">
        <v>9.36</v>
      </c>
      <c r="F320" s="26">
        <v>8.27</v>
      </c>
      <c r="G320" s="26">
        <v>6.22</v>
      </c>
      <c r="H320" s="27">
        <v>15.07</v>
      </c>
      <c r="I320" s="25">
        <v>6.78</v>
      </c>
      <c r="J320" s="26">
        <v>11.18</v>
      </c>
      <c r="K320" s="25">
        <v>5.04</v>
      </c>
      <c r="L320" s="26">
        <v>9.69</v>
      </c>
      <c r="M320" s="26">
        <v>8.82</v>
      </c>
      <c r="N320" s="26">
        <v>8.5299999999999994</v>
      </c>
      <c r="O320" s="26">
        <v>9.39</v>
      </c>
    </row>
    <row r="321" spans="1:15" x14ac:dyDescent="0.2">
      <c r="A321" s="23" t="s">
        <v>133</v>
      </c>
      <c r="B321" s="24">
        <v>5.23</v>
      </c>
      <c r="C321" s="25">
        <v>7.31</v>
      </c>
      <c r="D321" s="26">
        <v>2.48</v>
      </c>
      <c r="E321" s="32">
        <v>7.85</v>
      </c>
      <c r="F321" s="26">
        <v>5.52</v>
      </c>
      <c r="G321" s="26">
        <v>3.41</v>
      </c>
      <c r="H321" s="27">
        <v>0</v>
      </c>
      <c r="I321" s="25">
        <v>5.05</v>
      </c>
      <c r="J321" s="26">
        <v>5.68</v>
      </c>
      <c r="K321" s="25">
        <v>4.91</v>
      </c>
      <c r="L321" s="26">
        <v>6.6</v>
      </c>
      <c r="M321" s="26">
        <v>4.45</v>
      </c>
      <c r="N321" s="26">
        <v>6.43</v>
      </c>
      <c r="O321" s="26">
        <v>3.17</v>
      </c>
    </row>
    <row r="322" spans="1:15" x14ac:dyDescent="0.2">
      <c r="A322" s="23" t="s">
        <v>134</v>
      </c>
      <c r="B322" s="24">
        <v>1.1499999999999999</v>
      </c>
      <c r="C322" s="25">
        <v>2.0099999999999998</v>
      </c>
      <c r="D322" s="26">
        <v>0</v>
      </c>
      <c r="E322" s="32">
        <v>3.49</v>
      </c>
      <c r="F322" s="26">
        <v>1.22</v>
      </c>
      <c r="G322" s="26">
        <v>0</v>
      </c>
      <c r="H322" s="27">
        <v>0</v>
      </c>
      <c r="I322" s="25">
        <v>1.62</v>
      </c>
      <c r="J322" s="26">
        <v>0</v>
      </c>
      <c r="K322" s="25">
        <v>0</v>
      </c>
      <c r="L322" s="26">
        <v>3.14</v>
      </c>
      <c r="M322" s="26">
        <v>0</v>
      </c>
      <c r="N322" s="26">
        <v>1.97</v>
      </c>
      <c r="O322" s="26">
        <v>0.79</v>
      </c>
    </row>
    <row r="323" spans="1:15" x14ac:dyDescent="0.2">
      <c r="A323" s="23" t="s">
        <v>135</v>
      </c>
      <c r="B323" s="24">
        <v>5.82</v>
      </c>
      <c r="C323" s="25">
        <v>6.12</v>
      </c>
      <c r="D323" s="26">
        <v>5.43</v>
      </c>
      <c r="E323" s="32">
        <v>8.6999999999999993</v>
      </c>
      <c r="F323" s="26">
        <v>5.24</v>
      </c>
      <c r="G323" s="26">
        <v>5.43</v>
      </c>
      <c r="H323" s="27">
        <v>26.48</v>
      </c>
      <c r="I323" s="25">
        <v>5.29</v>
      </c>
      <c r="J323" s="26">
        <v>7.12</v>
      </c>
      <c r="K323" s="25">
        <v>6.93</v>
      </c>
      <c r="L323" s="26">
        <v>5.18</v>
      </c>
      <c r="M323" s="26">
        <v>4.82</v>
      </c>
      <c r="N323" s="26">
        <v>3.6</v>
      </c>
      <c r="O323" s="26">
        <v>9.84</v>
      </c>
    </row>
    <row r="324" spans="1:15" x14ac:dyDescent="0.2">
      <c r="A324" s="46" t="s">
        <v>21</v>
      </c>
      <c r="B324" s="24">
        <v>2.75</v>
      </c>
      <c r="C324" s="25">
        <v>1.78</v>
      </c>
      <c r="D324" s="26">
        <v>4.04</v>
      </c>
      <c r="E324" s="32">
        <v>2.44</v>
      </c>
      <c r="F324" s="26">
        <v>2.91</v>
      </c>
      <c r="G324" s="26">
        <v>2.4700000000000002</v>
      </c>
      <c r="H324" s="27">
        <v>0</v>
      </c>
      <c r="I324" s="25">
        <v>3.46</v>
      </c>
      <c r="J324" s="26">
        <v>1.04</v>
      </c>
      <c r="K324" s="25">
        <v>3.33</v>
      </c>
      <c r="L324" s="26">
        <v>4.76</v>
      </c>
      <c r="M324" s="26">
        <v>3</v>
      </c>
      <c r="N324" s="26">
        <v>2.2799999999999998</v>
      </c>
      <c r="O324" s="26">
        <v>0.78</v>
      </c>
    </row>
    <row r="325" spans="1:15" x14ac:dyDescent="0.2">
      <c r="A325" s="23" t="s">
        <v>41</v>
      </c>
      <c r="B325" s="24">
        <v>7.04</v>
      </c>
      <c r="C325" s="25">
        <v>8.8000000000000007</v>
      </c>
      <c r="D325" s="26">
        <v>4.71</v>
      </c>
      <c r="E325" s="32">
        <v>6.95</v>
      </c>
      <c r="F325" s="26">
        <v>7.64</v>
      </c>
      <c r="G325" s="26">
        <v>5.27</v>
      </c>
      <c r="H325" s="27">
        <v>0</v>
      </c>
      <c r="I325" s="25">
        <v>5.16</v>
      </c>
      <c r="J325" s="26">
        <v>11.62</v>
      </c>
      <c r="K325" s="25">
        <v>6.84</v>
      </c>
      <c r="L325" s="26">
        <v>6.56</v>
      </c>
      <c r="M325" s="26">
        <v>5.01</v>
      </c>
      <c r="N325" s="26">
        <v>7.68</v>
      </c>
      <c r="O325" s="26">
        <v>8.7200000000000006</v>
      </c>
    </row>
    <row r="327" spans="1:15" x14ac:dyDescent="0.2">
      <c r="A327" s="43" t="s">
        <v>482</v>
      </c>
      <c r="B327" s="4"/>
    </row>
    <row r="328" spans="1:15" x14ac:dyDescent="0.2">
      <c r="A328" s="43" t="s">
        <v>483</v>
      </c>
      <c r="B328" s="4"/>
    </row>
    <row r="329" spans="1:15" x14ac:dyDescent="0.2">
      <c r="A329" s="23" t="s">
        <v>136</v>
      </c>
      <c r="B329" s="24">
        <v>43.12</v>
      </c>
      <c r="C329" s="25">
        <v>40.880000000000003</v>
      </c>
      <c r="D329" s="26">
        <v>45.28</v>
      </c>
      <c r="E329" s="25">
        <v>29.16</v>
      </c>
      <c r="F329" s="26">
        <v>38.090000000000003</v>
      </c>
      <c r="G329" s="26">
        <v>48.26</v>
      </c>
      <c r="H329" s="26">
        <v>63.32</v>
      </c>
      <c r="I329" s="25">
        <v>47.44</v>
      </c>
      <c r="J329" s="26">
        <v>36.9</v>
      </c>
      <c r="K329" s="25">
        <v>39.950000000000003</v>
      </c>
      <c r="L329" s="26">
        <v>44.74</v>
      </c>
      <c r="M329" s="26">
        <v>41.75</v>
      </c>
      <c r="N329" s="26">
        <v>44.19</v>
      </c>
      <c r="O329" s="26">
        <v>44.75</v>
      </c>
    </row>
    <row r="330" spans="1:15" x14ac:dyDescent="0.2">
      <c r="A330" s="23" t="s">
        <v>137</v>
      </c>
      <c r="B330" s="24">
        <v>27.22</v>
      </c>
      <c r="C330" s="25">
        <v>25.69</v>
      </c>
      <c r="D330" s="26">
        <v>28.7</v>
      </c>
      <c r="E330" s="25">
        <v>25.97</v>
      </c>
      <c r="F330" s="26">
        <v>28.69</v>
      </c>
      <c r="G330" s="26">
        <v>28</v>
      </c>
      <c r="H330" s="26">
        <v>21.98</v>
      </c>
      <c r="I330" s="25">
        <v>26.05</v>
      </c>
      <c r="J330" s="26">
        <v>28.9</v>
      </c>
      <c r="K330" s="25">
        <v>31.81</v>
      </c>
      <c r="L330" s="26">
        <v>22.74</v>
      </c>
      <c r="M330" s="26">
        <v>29.81</v>
      </c>
      <c r="N330" s="26">
        <v>26.23</v>
      </c>
      <c r="O330" s="26">
        <v>24.83</v>
      </c>
    </row>
    <row r="331" spans="1:15" ht="22.5" x14ac:dyDescent="0.2">
      <c r="A331" s="23" t="s">
        <v>138</v>
      </c>
      <c r="B331" s="24">
        <v>10.34</v>
      </c>
      <c r="C331" s="25">
        <v>11.84</v>
      </c>
      <c r="D331" s="26">
        <v>8.89</v>
      </c>
      <c r="E331" s="25">
        <v>15.62</v>
      </c>
      <c r="F331" s="26">
        <v>10.79</v>
      </c>
      <c r="G331" s="26">
        <v>8.67</v>
      </c>
      <c r="H331" s="26">
        <v>7.34</v>
      </c>
      <c r="I331" s="25">
        <v>10.23</v>
      </c>
      <c r="J331" s="26">
        <v>10.5</v>
      </c>
      <c r="K331" s="25">
        <v>10.96</v>
      </c>
      <c r="L331" s="26">
        <v>10.58</v>
      </c>
      <c r="M331" s="26">
        <v>9.5</v>
      </c>
      <c r="N331" s="26">
        <v>10.41</v>
      </c>
      <c r="O331" s="26">
        <v>10.220000000000001</v>
      </c>
    </row>
    <row r="332" spans="1:15" ht="22.5" x14ac:dyDescent="0.2">
      <c r="A332" s="23" t="s">
        <v>139</v>
      </c>
      <c r="B332" s="24">
        <v>7.39</v>
      </c>
      <c r="C332" s="25">
        <v>8.84</v>
      </c>
      <c r="D332" s="26">
        <v>5.97</v>
      </c>
      <c r="E332" s="25">
        <v>5.9</v>
      </c>
      <c r="F332" s="26">
        <v>9.93</v>
      </c>
      <c r="G332" s="26">
        <v>7.14</v>
      </c>
      <c r="H332" s="26">
        <v>0</v>
      </c>
      <c r="I332" s="25">
        <v>7.92</v>
      </c>
      <c r="J332" s="26">
        <v>6.62</v>
      </c>
      <c r="K332" s="25">
        <v>7.71</v>
      </c>
      <c r="L332" s="26">
        <v>6.34</v>
      </c>
      <c r="M332" s="26">
        <v>9.3699999999999992</v>
      </c>
      <c r="N332" s="26">
        <v>6.17</v>
      </c>
      <c r="O332" s="26">
        <v>7.9</v>
      </c>
    </row>
    <row r="333" spans="1:15" ht="22.5" x14ac:dyDescent="0.2">
      <c r="A333" s="23" t="s">
        <v>140</v>
      </c>
      <c r="B333" s="24">
        <v>6.27</v>
      </c>
      <c r="C333" s="25">
        <v>5.18</v>
      </c>
      <c r="D333" s="26">
        <v>7.34</v>
      </c>
      <c r="E333" s="25">
        <v>3.67</v>
      </c>
      <c r="F333" s="26">
        <v>6.43</v>
      </c>
      <c r="G333" s="26">
        <v>10.8</v>
      </c>
      <c r="H333" s="26">
        <v>1.5</v>
      </c>
      <c r="I333" s="25">
        <v>5.58</v>
      </c>
      <c r="J333" s="26">
        <v>7.27</v>
      </c>
      <c r="K333" s="25">
        <v>6.25</v>
      </c>
      <c r="L333" s="26">
        <v>2.2200000000000002</v>
      </c>
      <c r="M333" s="26">
        <v>7.39</v>
      </c>
      <c r="N333" s="26">
        <v>6.15</v>
      </c>
      <c r="O333" s="26">
        <v>8.24</v>
      </c>
    </row>
    <row r="334" spans="1:15" x14ac:dyDescent="0.2">
      <c r="A334" s="23" t="s">
        <v>141</v>
      </c>
      <c r="B334" s="24">
        <v>6</v>
      </c>
      <c r="C334" s="25">
        <v>6.29</v>
      </c>
      <c r="D334" s="26">
        <v>5.72</v>
      </c>
      <c r="E334" s="25">
        <v>6.76</v>
      </c>
      <c r="F334" s="26">
        <v>8.64</v>
      </c>
      <c r="G334" s="26">
        <v>2.02</v>
      </c>
      <c r="H334" s="26">
        <v>1.71</v>
      </c>
      <c r="I334" s="25">
        <v>5.82</v>
      </c>
      <c r="J334" s="26">
        <v>6.25</v>
      </c>
      <c r="K334" s="25">
        <v>4.9000000000000004</v>
      </c>
      <c r="L334" s="26">
        <v>14.97</v>
      </c>
      <c r="M334" s="26">
        <v>6.32</v>
      </c>
      <c r="N334" s="26">
        <v>4.7300000000000004</v>
      </c>
      <c r="O334" s="26">
        <v>2.68</v>
      </c>
    </row>
    <row r="335" spans="1:15" x14ac:dyDescent="0.2">
      <c r="A335" s="23" t="s">
        <v>142</v>
      </c>
      <c r="B335" s="24">
        <v>2.2400000000000002</v>
      </c>
      <c r="C335" s="25">
        <v>2.67</v>
      </c>
      <c r="D335" s="26">
        <v>1.83</v>
      </c>
      <c r="E335" s="25">
        <v>2.38</v>
      </c>
      <c r="F335" s="26">
        <v>1.97</v>
      </c>
      <c r="G335" s="26">
        <v>2.06</v>
      </c>
      <c r="H335" s="26">
        <v>3.3</v>
      </c>
      <c r="I335" s="25">
        <v>1.93</v>
      </c>
      <c r="J335" s="26">
        <v>2.68</v>
      </c>
      <c r="K335" s="25">
        <v>3.2</v>
      </c>
      <c r="L335" s="26">
        <v>3.9</v>
      </c>
      <c r="M335" s="26">
        <v>0.83</v>
      </c>
      <c r="N335" s="26">
        <v>1.27</v>
      </c>
      <c r="O335" s="26">
        <v>2.99</v>
      </c>
    </row>
    <row r="336" spans="1:15" ht="22.5" x14ac:dyDescent="0.2">
      <c r="A336" s="23" t="s">
        <v>143</v>
      </c>
      <c r="B336" s="24">
        <v>1.46</v>
      </c>
      <c r="C336" s="25">
        <v>1.68</v>
      </c>
      <c r="D336" s="26">
        <v>1.25</v>
      </c>
      <c r="E336" s="25">
        <v>2.91</v>
      </c>
      <c r="F336" s="26">
        <v>1.9</v>
      </c>
      <c r="G336" s="26">
        <v>0.23</v>
      </c>
      <c r="H336" s="26">
        <v>0.59</v>
      </c>
      <c r="I336" s="25">
        <v>2.21</v>
      </c>
      <c r="J336" s="26">
        <v>0.39</v>
      </c>
      <c r="K336" s="25">
        <v>2.33</v>
      </c>
      <c r="L336" s="26">
        <v>2</v>
      </c>
      <c r="M336" s="26">
        <v>0.99</v>
      </c>
      <c r="N336" s="26">
        <v>1.01</v>
      </c>
      <c r="O336" s="26">
        <v>1.37</v>
      </c>
    </row>
    <row r="337" spans="1:15" x14ac:dyDescent="0.2">
      <c r="A337" s="46" t="s">
        <v>21</v>
      </c>
      <c r="B337" s="24">
        <v>3.77</v>
      </c>
      <c r="C337" s="25">
        <v>3.25</v>
      </c>
      <c r="D337" s="26">
        <v>4.26</v>
      </c>
      <c r="E337" s="25">
        <v>3.12</v>
      </c>
      <c r="F337" s="26">
        <v>2.92</v>
      </c>
      <c r="G337" s="26">
        <v>5.51</v>
      </c>
      <c r="H337" s="26">
        <v>4.7699999999999996</v>
      </c>
      <c r="I337" s="25">
        <v>2.86</v>
      </c>
      <c r="J337" s="26">
        <v>5.07</v>
      </c>
      <c r="K337" s="25">
        <v>6.02</v>
      </c>
      <c r="L337" s="26">
        <v>3.87</v>
      </c>
      <c r="M337" s="26">
        <v>4.6500000000000004</v>
      </c>
      <c r="N337" s="26">
        <v>2.1</v>
      </c>
      <c r="O337" s="26">
        <v>3.25</v>
      </c>
    </row>
    <row r="338" spans="1:15" x14ac:dyDescent="0.2">
      <c r="A338" s="23" t="s">
        <v>41</v>
      </c>
      <c r="B338" s="24">
        <v>10.14</v>
      </c>
      <c r="C338" s="25">
        <v>12.45</v>
      </c>
      <c r="D338" s="26">
        <v>7.91</v>
      </c>
      <c r="E338" s="25">
        <v>23.97</v>
      </c>
      <c r="F338" s="26">
        <v>10.11</v>
      </c>
      <c r="G338" s="26">
        <v>6.4</v>
      </c>
      <c r="H338" s="26">
        <v>5.59</v>
      </c>
      <c r="I338" s="25">
        <v>7.45</v>
      </c>
      <c r="J338" s="26">
        <v>14.01</v>
      </c>
      <c r="K338" s="25">
        <v>8.5299999999999994</v>
      </c>
      <c r="L338" s="26">
        <v>8.24</v>
      </c>
      <c r="M338" s="26">
        <v>7.54</v>
      </c>
      <c r="N338" s="26">
        <v>11.81</v>
      </c>
      <c r="O338" s="26">
        <v>12.82</v>
      </c>
    </row>
    <row r="339" spans="1:15" x14ac:dyDescent="0.2">
      <c r="B339" s="20"/>
    </row>
    <row r="340" spans="1:15" x14ac:dyDescent="0.2">
      <c r="A340" s="43" t="s">
        <v>144</v>
      </c>
      <c r="B340" s="4"/>
    </row>
    <row r="341" spans="1:15" x14ac:dyDescent="0.2">
      <c r="A341" s="44" t="s">
        <v>145</v>
      </c>
      <c r="B341" s="4"/>
    </row>
    <row r="342" spans="1:15" x14ac:dyDescent="0.2">
      <c r="A342" s="23" t="s">
        <v>146</v>
      </c>
      <c r="B342" s="24">
        <v>40.130000000000003</v>
      </c>
      <c r="C342" s="25">
        <v>38.479999999999997</v>
      </c>
      <c r="D342" s="26">
        <v>41.8</v>
      </c>
      <c r="E342" s="25">
        <v>33.869999999999997</v>
      </c>
      <c r="F342" s="26">
        <v>39.1</v>
      </c>
      <c r="G342" s="26">
        <v>44.65</v>
      </c>
      <c r="H342" s="27">
        <v>46.24</v>
      </c>
      <c r="I342" s="25">
        <v>43.29</v>
      </c>
      <c r="J342" s="26">
        <v>33.5</v>
      </c>
      <c r="K342" s="25">
        <v>36.32</v>
      </c>
      <c r="L342" s="26">
        <v>45.18</v>
      </c>
      <c r="M342" s="26">
        <v>48.39</v>
      </c>
      <c r="N342" s="26">
        <v>40.26</v>
      </c>
      <c r="O342" s="26">
        <v>32.51</v>
      </c>
    </row>
    <row r="343" spans="1:15" x14ac:dyDescent="0.2">
      <c r="A343" s="23" t="s">
        <v>147</v>
      </c>
      <c r="B343" s="24">
        <v>15.6</v>
      </c>
      <c r="C343" s="25">
        <v>15.85</v>
      </c>
      <c r="D343" s="26">
        <v>15.35</v>
      </c>
      <c r="E343" s="25">
        <v>17.989999999999998</v>
      </c>
      <c r="F343" s="26">
        <v>17.25</v>
      </c>
      <c r="G343" s="26">
        <v>9.25</v>
      </c>
      <c r="H343" s="27">
        <v>16.11</v>
      </c>
      <c r="I343" s="25">
        <v>15.96</v>
      </c>
      <c r="J343" s="26">
        <v>14.85</v>
      </c>
      <c r="K343" s="25">
        <v>22.76</v>
      </c>
      <c r="L343" s="26">
        <v>12.17</v>
      </c>
      <c r="M343" s="26">
        <v>12.14</v>
      </c>
      <c r="N343" s="26">
        <v>16.52</v>
      </c>
      <c r="O343" s="26">
        <v>11.67</v>
      </c>
    </row>
    <row r="344" spans="1:15" ht="22.5" x14ac:dyDescent="0.2">
      <c r="A344" s="23" t="s">
        <v>148</v>
      </c>
      <c r="B344" s="24">
        <v>14.94</v>
      </c>
      <c r="C344" s="25">
        <v>13.24</v>
      </c>
      <c r="D344" s="26">
        <v>16.68</v>
      </c>
      <c r="E344" s="25">
        <v>18.22</v>
      </c>
      <c r="F344" s="26">
        <v>16.2</v>
      </c>
      <c r="G344" s="26">
        <v>11.78</v>
      </c>
      <c r="H344" s="27">
        <v>2.63</v>
      </c>
      <c r="I344" s="25">
        <v>16.62</v>
      </c>
      <c r="J344" s="26">
        <v>11.42</v>
      </c>
      <c r="K344" s="25">
        <v>12.34</v>
      </c>
      <c r="L344" s="26">
        <v>11.32</v>
      </c>
      <c r="M344" s="26">
        <v>15.69</v>
      </c>
      <c r="N344" s="26">
        <v>18.75</v>
      </c>
      <c r="O344" s="26">
        <v>14.41</v>
      </c>
    </row>
    <row r="345" spans="1:15" ht="22.5" x14ac:dyDescent="0.2">
      <c r="A345" s="23" t="s">
        <v>149</v>
      </c>
      <c r="B345" s="24">
        <v>12.83</v>
      </c>
      <c r="C345" s="25">
        <v>13.55</v>
      </c>
      <c r="D345" s="26">
        <v>12.1</v>
      </c>
      <c r="E345" s="25">
        <v>11.96</v>
      </c>
      <c r="F345" s="26">
        <v>14.1</v>
      </c>
      <c r="G345" s="26">
        <v>9.3800000000000008</v>
      </c>
      <c r="H345" s="27">
        <v>10.65</v>
      </c>
      <c r="I345" s="25">
        <v>12.77</v>
      </c>
      <c r="J345" s="26">
        <v>12.95</v>
      </c>
      <c r="K345" s="25">
        <v>14.9</v>
      </c>
      <c r="L345" s="26">
        <v>8.9</v>
      </c>
      <c r="M345" s="26">
        <v>7.98</v>
      </c>
      <c r="N345" s="26">
        <v>14.93</v>
      </c>
      <c r="O345" s="26">
        <v>14.93</v>
      </c>
    </row>
    <row r="346" spans="1:15" ht="22.5" x14ac:dyDescent="0.2">
      <c r="A346" s="23" t="s">
        <v>150</v>
      </c>
      <c r="B346" s="24">
        <v>12.23</v>
      </c>
      <c r="C346" s="25">
        <v>13.59</v>
      </c>
      <c r="D346" s="26">
        <v>10.84</v>
      </c>
      <c r="E346" s="25">
        <v>10.24</v>
      </c>
      <c r="F346" s="26">
        <v>12.32</v>
      </c>
      <c r="G346" s="26">
        <v>13.29</v>
      </c>
      <c r="H346" s="27">
        <v>8.48</v>
      </c>
      <c r="I346" s="25">
        <v>11.08</v>
      </c>
      <c r="J346" s="26">
        <v>14.63</v>
      </c>
      <c r="K346" s="25">
        <v>10.02</v>
      </c>
      <c r="L346" s="26">
        <v>14.89</v>
      </c>
      <c r="M346" s="26">
        <v>10.45</v>
      </c>
      <c r="N346" s="26">
        <v>11.02</v>
      </c>
      <c r="O346" s="26">
        <v>16.28</v>
      </c>
    </row>
    <row r="347" spans="1:15" x14ac:dyDescent="0.2">
      <c r="A347" s="46" t="s">
        <v>21</v>
      </c>
      <c r="B347" s="24">
        <v>5.29</v>
      </c>
      <c r="C347" s="25">
        <v>4.12</v>
      </c>
      <c r="D347" s="26">
        <v>6.47</v>
      </c>
      <c r="E347" s="25">
        <v>5.1100000000000003</v>
      </c>
      <c r="F347" s="26">
        <v>3.69</v>
      </c>
      <c r="G347" s="26">
        <v>8.56</v>
      </c>
      <c r="H347" s="27">
        <v>16.86</v>
      </c>
      <c r="I347" s="25">
        <v>4.6900000000000004</v>
      </c>
      <c r="J347" s="26">
        <v>6.53</v>
      </c>
      <c r="K347" s="25">
        <v>5.69</v>
      </c>
      <c r="L347" s="26">
        <v>6.4</v>
      </c>
      <c r="M347" s="26">
        <v>4.95</v>
      </c>
      <c r="N347" s="26">
        <v>2.77</v>
      </c>
      <c r="O347" s="26">
        <v>8.1</v>
      </c>
    </row>
    <row r="348" spans="1:15" x14ac:dyDescent="0.2">
      <c r="A348" s="23" t="s">
        <v>41</v>
      </c>
      <c r="B348" s="24">
        <v>12.48</v>
      </c>
      <c r="C348" s="25">
        <v>13.79</v>
      </c>
      <c r="D348" s="26">
        <v>11.15</v>
      </c>
      <c r="E348" s="25">
        <v>13.57</v>
      </c>
      <c r="F348" s="26">
        <v>12.62</v>
      </c>
      <c r="G348" s="26">
        <v>11.79</v>
      </c>
      <c r="H348" s="27">
        <v>11.66</v>
      </c>
      <c r="I348" s="25">
        <v>10.119999999999999</v>
      </c>
      <c r="J348" s="26">
        <v>17.440000000000001</v>
      </c>
      <c r="K348" s="25">
        <v>12.1</v>
      </c>
      <c r="L348" s="26">
        <v>12.22</v>
      </c>
      <c r="M348" s="26">
        <v>11.58</v>
      </c>
      <c r="N348" s="26">
        <v>10.29</v>
      </c>
      <c r="O348" s="26">
        <v>17.399999999999999</v>
      </c>
    </row>
    <row r="350" spans="1:15" x14ac:dyDescent="0.2">
      <c r="A350" s="43" t="s">
        <v>484</v>
      </c>
      <c r="B350" s="4"/>
    </row>
    <row r="351" spans="1:15" x14ac:dyDescent="0.2">
      <c r="A351" s="43" t="s">
        <v>485</v>
      </c>
      <c r="B351" s="4"/>
    </row>
    <row r="352" spans="1:15" x14ac:dyDescent="0.2">
      <c r="A352" s="23" t="s">
        <v>106</v>
      </c>
      <c r="B352" s="24">
        <v>6.22</v>
      </c>
      <c r="C352" s="25">
        <v>5.92</v>
      </c>
      <c r="D352" s="26">
        <v>6.52</v>
      </c>
      <c r="E352" s="25">
        <v>2.99</v>
      </c>
      <c r="F352" s="26">
        <v>7.81</v>
      </c>
      <c r="G352" s="26">
        <v>6.7</v>
      </c>
      <c r="H352" s="26">
        <v>2.36</v>
      </c>
      <c r="I352" s="25">
        <v>6.31</v>
      </c>
      <c r="J352" s="26">
        <v>6.09</v>
      </c>
      <c r="K352" s="25">
        <v>7.26</v>
      </c>
      <c r="L352" s="26">
        <v>6.32</v>
      </c>
      <c r="M352" s="26">
        <v>5.92</v>
      </c>
      <c r="N352" s="26">
        <v>6.22</v>
      </c>
      <c r="O352" s="26">
        <v>5.38</v>
      </c>
    </row>
    <row r="353" spans="1:15" x14ac:dyDescent="0.2">
      <c r="A353" s="23" t="s">
        <v>107</v>
      </c>
      <c r="B353" s="24">
        <v>14.32</v>
      </c>
      <c r="C353" s="25">
        <v>15.21</v>
      </c>
      <c r="D353" s="26">
        <v>13.46</v>
      </c>
      <c r="E353" s="25">
        <v>21.6</v>
      </c>
      <c r="F353" s="26">
        <v>16.86</v>
      </c>
      <c r="G353" s="26">
        <v>12.55</v>
      </c>
      <c r="H353" s="26">
        <v>2.86</v>
      </c>
      <c r="I353" s="25">
        <v>17.95</v>
      </c>
      <c r="J353" s="26">
        <v>9.11</v>
      </c>
      <c r="K353" s="25">
        <v>14.93</v>
      </c>
      <c r="L353" s="26">
        <v>14.8</v>
      </c>
      <c r="M353" s="26">
        <v>13.25</v>
      </c>
      <c r="N353" s="26">
        <v>13.72</v>
      </c>
      <c r="O353" s="26">
        <v>15.34</v>
      </c>
    </row>
    <row r="354" spans="1:15" x14ac:dyDescent="0.2">
      <c r="A354" s="28" t="s">
        <v>108</v>
      </c>
      <c r="B354" s="29">
        <f t="shared" ref="B354:O354" si="20">B353+B352</f>
        <v>20.54</v>
      </c>
      <c r="C354" s="29">
        <f t="shared" si="20"/>
        <v>21.130000000000003</v>
      </c>
      <c r="D354" s="29">
        <f t="shared" si="20"/>
        <v>19.98</v>
      </c>
      <c r="E354" s="29">
        <f t="shared" si="20"/>
        <v>24.590000000000003</v>
      </c>
      <c r="F354" s="29">
        <f t="shared" si="20"/>
        <v>24.669999999999998</v>
      </c>
      <c r="G354" s="29">
        <f t="shared" si="20"/>
        <v>19.25</v>
      </c>
      <c r="H354" s="29">
        <f t="shared" si="20"/>
        <v>5.22</v>
      </c>
      <c r="I354" s="29">
        <f t="shared" si="20"/>
        <v>24.259999999999998</v>
      </c>
      <c r="J354" s="29">
        <f t="shared" si="20"/>
        <v>15.2</v>
      </c>
      <c r="K354" s="29">
        <f t="shared" si="20"/>
        <v>22.189999999999998</v>
      </c>
      <c r="L354" s="29">
        <f t="shared" si="20"/>
        <v>21.12</v>
      </c>
      <c r="M354" s="29">
        <f t="shared" si="20"/>
        <v>19.170000000000002</v>
      </c>
      <c r="N354" s="29">
        <f t="shared" si="20"/>
        <v>19.940000000000001</v>
      </c>
      <c r="O354" s="29">
        <f t="shared" si="20"/>
        <v>20.72</v>
      </c>
    </row>
    <row r="355" spans="1:15" x14ac:dyDescent="0.2">
      <c r="A355" s="23" t="s">
        <v>109</v>
      </c>
      <c r="B355" s="24">
        <v>19.47</v>
      </c>
      <c r="C355" s="25">
        <v>19.649999999999999</v>
      </c>
      <c r="D355" s="26">
        <v>19.3</v>
      </c>
      <c r="E355" s="25">
        <v>23.03</v>
      </c>
      <c r="F355" s="26">
        <v>20.100000000000001</v>
      </c>
      <c r="G355" s="26">
        <v>17.989999999999998</v>
      </c>
      <c r="H355" s="26">
        <v>16.829999999999998</v>
      </c>
      <c r="I355" s="25">
        <v>23.19</v>
      </c>
      <c r="J355" s="26">
        <v>14.13</v>
      </c>
      <c r="K355" s="25">
        <v>20.85</v>
      </c>
      <c r="L355" s="26">
        <v>20.13</v>
      </c>
      <c r="M355" s="26">
        <v>17.239999999999998</v>
      </c>
      <c r="N355" s="26">
        <v>15.44</v>
      </c>
      <c r="O355" s="26">
        <v>26.19</v>
      </c>
    </row>
    <row r="356" spans="1:15" x14ac:dyDescent="0.2">
      <c r="A356" s="23" t="s">
        <v>110</v>
      </c>
      <c r="B356" s="24">
        <v>34.83</v>
      </c>
      <c r="C356" s="25">
        <v>34.99</v>
      </c>
      <c r="D356" s="26">
        <v>34.68</v>
      </c>
      <c r="E356" s="25">
        <v>22.46</v>
      </c>
      <c r="F356" s="26">
        <v>28.03</v>
      </c>
      <c r="G356" s="26">
        <v>40.47</v>
      </c>
      <c r="H356" s="26">
        <v>59.39</v>
      </c>
      <c r="I356" s="25">
        <v>31.76</v>
      </c>
      <c r="J356" s="26">
        <v>39.25</v>
      </c>
      <c r="K356" s="25">
        <v>25</v>
      </c>
      <c r="L356" s="26">
        <v>33.86</v>
      </c>
      <c r="M356" s="26">
        <v>39.97</v>
      </c>
      <c r="N356" s="26">
        <v>38.119999999999997</v>
      </c>
      <c r="O356" s="26">
        <v>35.46</v>
      </c>
    </row>
    <row r="357" spans="1:15" x14ac:dyDescent="0.2">
      <c r="A357" s="28" t="s">
        <v>111</v>
      </c>
      <c r="B357" s="29">
        <f t="shared" ref="B357:O357" si="21">B356+B355</f>
        <v>54.3</v>
      </c>
      <c r="C357" s="29">
        <f t="shared" si="21"/>
        <v>54.64</v>
      </c>
      <c r="D357" s="29">
        <f t="shared" si="21"/>
        <v>53.980000000000004</v>
      </c>
      <c r="E357" s="29">
        <f t="shared" si="21"/>
        <v>45.49</v>
      </c>
      <c r="F357" s="29">
        <f t="shared" si="21"/>
        <v>48.13</v>
      </c>
      <c r="G357" s="29">
        <f t="shared" si="21"/>
        <v>58.459999999999994</v>
      </c>
      <c r="H357" s="29">
        <f t="shared" si="21"/>
        <v>76.22</v>
      </c>
      <c r="I357" s="29">
        <f t="shared" si="21"/>
        <v>54.95</v>
      </c>
      <c r="J357" s="29">
        <f t="shared" si="21"/>
        <v>53.38</v>
      </c>
      <c r="K357" s="29">
        <f t="shared" si="21"/>
        <v>45.85</v>
      </c>
      <c r="L357" s="29">
        <f t="shared" si="21"/>
        <v>53.989999999999995</v>
      </c>
      <c r="M357" s="29">
        <f t="shared" si="21"/>
        <v>57.209999999999994</v>
      </c>
      <c r="N357" s="29">
        <f t="shared" si="21"/>
        <v>53.559999999999995</v>
      </c>
      <c r="O357" s="29">
        <f t="shared" si="21"/>
        <v>61.650000000000006</v>
      </c>
    </row>
    <row r="358" spans="1:15" x14ac:dyDescent="0.2">
      <c r="A358" s="23" t="s">
        <v>41</v>
      </c>
      <c r="B358" s="24">
        <v>15.67</v>
      </c>
      <c r="C358" s="25">
        <v>14.72</v>
      </c>
      <c r="D358" s="26">
        <v>16.59</v>
      </c>
      <c r="E358" s="25">
        <v>13.73</v>
      </c>
      <c r="F358" s="26">
        <v>18.47</v>
      </c>
      <c r="G358" s="26">
        <v>13.9</v>
      </c>
      <c r="H358" s="26">
        <v>9.75</v>
      </c>
      <c r="I358" s="25">
        <v>13.22</v>
      </c>
      <c r="J358" s="26">
        <v>19.21</v>
      </c>
      <c r="K358" s="25">
        <v>20.5</v>
      </c>
      <c r="L358" s="26">
        <v>10.86</v>
      </c>
      <c r="M358" s="26">
        <v>14.81</v>
      </c>
      <c r="N358" s="26">
        <v>18.09</v>
      </c>
      <c r="O358" s="26">
        <v>10.98</v>
      </c>
    </row>
    <row r="359" spans="1:15" ht="22.5" x14ac:dyDescent="0.2">
      <c r="A359" s="23" t="s">
        <v>151</v>
      </c>
      <c r="B359" s="24">
        <v>4.2</v>
      </c>
      <c r="C359" s="25">
        <v>4.0599999999999996</v>
      </c>
      <c r="D359" s="26">
        <v>4.33</v>
      </c>
      <c r="E359" s="25">
        <v>5.16</v>
      </c>
      <c r="F359" s="26">
        <v>4.5999999999999996</v>
      </c>
      <c r="G359" s="26">
        <v>4.1900000000000004</v>
      </c>
      <c r="H359" s="26">
        <v>2.13</v>
      </c>
      <c r="I359" s="25">
        <v>3.53</v>
      </c>
      <c r="J359" s="26">
        <v>5.16</v>
      </c>
      <c r="K359" s="25">
        <v>5.7</v>
      </c>
      <c r="L359" s="26">
        <v>6.2</v>
      </c>
      <c r="M359" s="26">
        <v>4.28</v>
      </c>
      <c r="N359" s="26">
        <v>3.54</v>
      </c>
      <c r="O359" s="26">
        <v>2.27</v>
      </c>
    </row>
    <row r="360" spans="1:15" ht="22.5" x14ac:dyDescent="0.2">
      <c r="A360" s="23" t="s">
        <v>152</v>
      </c>
      <c r="B360" s="24">
        <v>5.28</v>
      </c>
      <c r="C360" s="25">
        <v>5.45</v>
      </c>
      <c r="D360" s="26">
        <v>5.12</v>
      </c>
      <c r="E360" s="25">
        <v>11.04</v>
      </c>
      <c r="F360" s="26">
        <v>4.13</v>
      </c>
      <c r="G360" s="26">
        <v>4.1900000000000004</v>
      </c>
      <c r="H360" s="26">
        <v>6.67</v>
      </c>
      <c r="I360" s="25">
        <v>4.04</v>
      </c>
      <c r="J360" s="26">
        <v>7.06</v>
      </c>
      <c r="K360" s="25">
        <v>5.77</v>
      </c>
      <c r="L360" s="26">
        <v>7.83</v>
      </c>
      <c r="M360" s="26">
        <v>4.54</v>
      </c>
      <c r="N360" s="26">
        <v>4.87</v>
      </c>
      <c r="O360" s="26">
        <v>4.38</v>
      </c>
    </row>
    <row r="362" spans="1:15" x14ac:dyDescent="0.2">
      <c r="A362" s="43" t="s">
        <v>486</v>
      </c>
      <c r="B362" s="4"/>
    </row>
    <row r="363" spans="1:15" x14ac:dyDescent="0.2">
      <c r="A363" s="43" t="s">
        <v>487</v>
      </c>
      <c r="B363" s="4"/>
    </row>
    <row r="364" spans="1:15" x14ac:dyDescent="0.2">
      <c r="A364" s="44" t="s">
        <v>153</v>
      </c>
      <c r="B364" s="4"/>
    </row>
    <row r="365" spans="1:15" x14ac:dyDescent="0.2">
      <c r="A365" s="23" t="s">
        <v>154</v>
      </c>
      <c r="B365" s="24">
        <v>35.93</v>
      </c>
      <c r="C365" s="25">
        <v>33.67</v>
      </c>
      <c r="D365" s="26">
        <v>38.15</v>
      </c>
      <c r="E365" s="25">
        <v>26.83</v>
      </c>
      <c r="F365" s="26">
        <v>36.85</v>
      </c>
      <c r="G365" s="26">
        <v>38.78</v>
      </c>
      <c r="H365" s="26">
        <v>34.83</v>
      </c>
      <c r="I365" s="25">
        <v>35.770000000000003</v>
      </c>
      <c r="J365" s="26">
        <v>36.18</v>
      </c>
      <c r="K365" s="25">
        <v>31.19</v>
      </c>
      <c r="L365" s="26">
        <v>37.51</v>
      </c>
      <c r="M365" s="26">
        <v>33.549999999999997</v>
      </c>
      <c r="N365" s="26">
        <v>37.85</v>
      </c>
      <c r="O365" s="26">
        <v>37.950000000000003</v>
      </c>
    </row>
    <row r="366" spans="1:15" x14ac:dyDescent="0.2">
      <c r="A366" s="23" t="s">
        <v>155</v>
      </c>
      <c r="B366" s="24">
        <v>23.31</v>
      </c>
      <c r="C366" s="25">
        <v>21.21</v>
      </c>
      <c r="D366" s="26">
        <v>25.37</v>
      </c>
      <c r="E366" s="25">
        <v>5.85</v>
      </c>
      <c r="F366" s="26">
        <v>12.39</v>
      </c>
      <c r="G366" s="26">
        <v>33.729999999999997</v>
      </c>
      <c r="H366" s="26">
        <v>43.66</v>
      </c>
      <c r="I366" s="25">
        <v>14.47</v>
      </c>
      <c r="J366" s="26">
        <v>36.409999999999997</v>
      </c>
      <c r="K366" s="25">
        <v>23.56</v>
      </c>
      <c r="L366" s="26">
        <v>23.96</v>
      </c>
      <c r="M366" s="26">
        <v>20.32</v>
      </c>
      <c r="N366" s="26">
        <v>22.67</v>
      </c>
      <c r="O366" s="26">
        <v>26.2</v>
      </c>
    </row>
    <row r="367" spans="1:15" x14ac:dyDescent="0.2">
      <c r="A367" s="23" t="s">
        <v>156</v>
      </c>
      <c r="B367" s="24">
        <v>21.46</v>
      </c>
      <c r="C367" s="25">
        <v>20.68</v>
      </c>
      <c r="D367" s="26">
        <v>22.22</v>
      </c>
      <c r="E367" s="25">
        <v>31.17</v>
      </c>
      <c r="F367" s="26">
        <v>25.06</v>
      </c>
      <c r="G367" s="26">
        <v>15.94</v>
      </c>
      <c r="H367" s="26">
        <v>15.25</v>
      </c>
      <c r="I367" s="25">
        <v>25.48</v>
      </c>
      <c r="J367" s="26">
        <v>15.51</v>
      </c>
      <c r="K367" s="25">
        <v>16.71</v>
      </c>
      <c r="L367" s="26">
        <v>23.2</v>
      </c>
      <c r="M367" s="26">
        <v>18.53</v>
      </c>
      <c r="N367" s="26">
        <v>21.72</v>
      </c>
      <c r="O367" s="26">
        <v>26.17</v>
      </c>
    </row>
    <row r="368" spans="1:15" x14ac:dyDescent="0.2">
      <c r="A368" s="23" t="s">
        <v>157</v>
      </c>
      <c r="B368" s="24">
        <v>20.59</v>
      </c>
      <c r="C368" s="25">
        <v>23.32</v>
      </c>
      <c r="D368" s="26">
        <v>17.920000000000002</v>
      </c>
      <c r="E368" s="25">
        <v>28.03</v>
      </c>
      <c r="F368" s="26">
        <v>29.89</v>
      </c>
      <c r="G368" s="26">
        <v>16.11</v>
      </c>
      <c r="H368" s="26">
        <v>1.86</v>
      </c>
      <c r="I368" s="25">
        <v>25.79</v>
      </c>
      <c r="J368" s="26">
        <v>12.9</v>
      </c>
      <c r="K368" s="25">
        <v>24.82</v>
      </c>
      <c r="L368" s="26">
        <v>26</v>
      </c>
      <c r="M368" s="26">
        <v>18.34</v>
      </c>
      <c r="N368" s="26">
        <v>22.13</v>
      </c>
      <c r="O368" s="26">
        <v>13.92</v>
      </c>
    </row>
    <row r="369" spans="1:15" ht="22.5" x14ac:dyDescent="0.2">
      <c r="A369" s="23" t="s">
        <v>158</v>
      </c>
      <c r="B369" s="24">
        <v>15.98</v>
      </c>
      <c r="C369" s="25">
        <v>17.809999999999999</v>
      </c>
      <c r="D369" s="26">
        <v>14.18</v>
      </c>
      <c r="E369" s="25">
        <v>21.29</v>
      </c>
      <c r="F369" s="26">
        <v>11.08</v>
      </c>
      <c r="G369" s="26">
        <v>12.38</v>
      </c>
      <c r="H369" s="26">
        <v>28.13</v>
      </c>
      <c r="I369" s="25">
        <v>14.56</v>
      </c>
      <c r="J369" s="26">
        <v>18.07</v>
      </c>
      <c r="K369" s="25">
        <v>15.85</v>
      </c>
      <c r="L369" s="26">
        <v>15.09</v>
      </c>
      <c r="M369" s="26">
        <v>15.76</v>
      </c>
      <c r="N369" s="26">
        <v>16.059999999999999</v>
      </c>
      <c r="O369" s="26">
        <v>16.690000000000001</v>
      </c>
    </row>
    <row r="370" spans="1:15" ht="22.5" x14ac:dyDescent="0.2">
      <c r="A370" s="23" t="s">
        <v>159</v>
      </c>
      <c r="B370" s="24">
        <v>15.6</v>
      </c>
      <c r="C370" s="25">
        <v>13.74</v>
      </c>
      <c r="D370" s="26">
        <v>17.420000000000002</v>
      </c>
      <c r="E370" s="25">
        <v>7.41</v>
      </c>
      <c r="F370" s="26">
        <v>16.32</v>
      </c>
      <c r="G370" s="26">
        <v>14.08</v>
      </c>
      <c r="H370" s="26">
        <v>19.03</v>
      </c>
      <c r="I370" s="25">
        <v>14.73</v>
      </c>
      <c r="J370" s="26">
        <v>16.89</v>
      </c>
      <c r="K370" s="25">
        <v>21.98</v>
      </c>
      <c r="L370" s="26">
        <v>13.76</v>
      </c>
      <c r="M370" s="26">
        <v>18.260000000000002</v>
      </c>
      <c r="N370" s="26">
        <v>14.34</v>
      </c>
      <c r="O370" s="26">
        <v>11.35</v>
      </c>
    </row>
    <row r="371" spans="1:15" x14ac:dyDescent="0.2">
      <c r="A371" s="23" t="s">
        <v>160</v>
      </c>
      <c r="B371" s="24">
        <v>12.6</v>
      </c>
      <c r="C371" s="25">
        <v>10.59</v>
      </c>
      <c r="D371" s="26">
        <v>14.57</v>
      </c>
      <c r="E371" s="25">
        <v>6.04</v>
      </c>
      <c r="F371" s="26">
        <v>21.91</v>
      </c>
      <c r="G371" s="26">
        <v>7.03</v>
      </c>
      <c r="H371" s="26">
        <v>0.81</v>
      </c>
      <c r="I371" s="25">
        <v>15.77</v>
      </c>
      <c r="J371" s="26">
        <v>7.91</v>
      </c>
      <c r="K371" s="25">
        <v>5.54</v>
      </c>
      <c r="L371" s="26">
        <v>17.25</v>
      </c>
      <c r="M371" s="26">
        <v>12.27</v>
      </c>
      <c r="N371" s="26">
        <v>13.33</v>
      </c>
      <c r="O371" s="26">
        <v>14.4</v>
      </c>
    </row>
    <row r="372" spans="1:15" x14ac:dyDescent="0.2">
      <c r="A372" s="23" t="s">
        <v>161</v>
      </c>
      <c r="B372" s="24">
        <v>9.6199999999999992</v>
      </c>
      <c r="C372" s="25">
        <v>14.68</v>
      </c>
      <c r="D372" s="26">
        <v>4.66</v>
      </c>
      <c r="E372" s="25">
        <v>14.67</v>
      </c>
      <c r="F372" s="26">
        <v>12.31</v>
      </c>
      <c r="G372" s="26">
        <v>8.64</v>
      </c>
      <c r="H372" s="26">
        <v>2.65</v>
      </c>
      <c r="I372" s="25">
        <v>10.69</v>
      </c>
      <c r="J372" s="26">
        <v>8.0399999999999991</v>
      </c>
      <c r="K372" s="25">
        <v>10.85</v>
      </c>
      <c r="L372" s="26">
        <v>6.9</v>
      </c>
      <c r="M372" s="26">
        <v>8.14</v>
      </c>
      <c r="N372" s="26">
        <v>10.32</v>
      </c>
      <c r="O372" s="26">
        <v>10.63</v>
      </c>
    </row>
    <row r="373" spans="1:15" ht="22.5" x14ac:dyDescent="0.2">
      <c r="A373" s="23" t="s">
        <v>162</v>
      </c>
      <c r="B373" s="24">
        <v>7.13</v>
      </c>
      <c r="C373" s="25">
        <v>4.8899999999999997</v>
      </c>
      <c r="D373" s="26">
        <v>9.33</v>
      </c>
      <c r="E373" s="25">
        <v>0</v>
      </c>
      <c r="F373" s="26">
        <v>9.02</v>
      </c>
      <c r="G373" s="26">
        <v>11.17</v>
      </c>
      <c r="H373" s="26">
        <v>1.84</v>
      </c>
      <c r="I373" s="25">
        <v>5.72</v>
      </c>
      <c r="J373" s="26">
        <v>9.23</v>
      </c>
      <c r="K373" s="25">
        <v>6.45</v>
      </c>
      <c r="L373" s="26">
        <v>9.19</v>
      </c>
      <c r="M373" s="26">
        <v>4.0599999999999996</v>
      </c>
      <c r="N373" s="26">
        <v>8.76</v>
      </c>
      <c r="O373" s="26">
        <v>6.78</v>
      </c>
    </row>
    <row r="374" spans="1:15" x14ac:dyDescent="0.2">
      <c r="A374" s="45" t="s">
        <v>163</v>
      </c>
      <c r="B374" s="24">
        <v>3.89</v>
      </c>
      <c r="C374" s="25">
        <v>4.57</v>
      </c>
      <c r="D374" s="26">
        <v>3.22</v>
      </c>
      <c r="E374" s="25">
        <v>17.48</v>
      </c>
      <c r="F374" s="26">
        <v>1.68</v>
      </c>
      <c r="G374" s="26">
        <v>3.64</v>
      </c>
      <c r="H374" s="26">
        <v>3.26</v>
      </c>
      <c r="I374" s="25">
        <v>3.89</v>
      </c>
      <c r="J374" s="26">
        <v>3.88</v>
      </c>
      <c r="K374" s="25">
        <v>5.78</v>
      </c>
      <c r="L374" s="26">
        <v>4.6100000000000003</v>
      </c>
      <c r="M374" s="26">
        <v>1.1000000000000001</v>
      </c>
      <c r="N374" s="26">
        <v>2.92</v>
      </c>
      <c r="O374" s="26">
        <v>5.78</v>
      </c>
    </row>
    <row r="375" spans="1:15" x14ac:dyDescent="0.2">
      <c r="A375" s="23" t="s">
        <v>164</v>
      </c>
      <c r="B375" s="24">
        <v>2.33</v>
      </c>
      <c r="C375" s="25">
        <v>2.57</v>
      </c>
      <c r="D375" s="26">
        <v>2.1</v>
      </c>
      <c r="E375" s="25">
        <v>1.35</v>
      </c>
      <c r="F375" s="26">
        <v>2.38</v>
      </c>
      <c r="G375" s="26">
        <v>2.64</v>
      </c>
      <c r="H375" s="26">
        <v>2.2999999999999998</v>
      </c>
      <c r="I375" s="25">
        <v>2</v>
      </c>
      <c r="J375" s="26">
        <v>2.81</v>
      </c>
      <c r="K375" s="25">
        <v>5.64</v>
      </c>
      <c r="L375" s="26">
        <v>1.08</v>
      </c>
      <c r="M375" s="26">
        <v>3.13</v>
      </c>
      <c r="N375" s="26">
        <v>1.18</v>
      </c>
      <c r="O375" s="26">
        <v>1.49</v>
      </c>
    </row>
    <row r="376" spans="1:15" x14ac:dyDescent="0.2">
      <c r="A376" s="46" t="s">
        <v>21</v>
      </c>
      <c r="B376" s="24">
        <v>12.84</v>
      </c>
      <c r="C376" s="25">
        <v>11.29</v>
      </c>
      <c r="D376" s="26">
        <v>14.36</v>
      </c>
      <c r="E376" s="25">
        <v>4.4400000000000004</v>
      </c>
      <c r="F376" s="26">
        <v>9.64</v>
      </c>
      <c r="G376" s="26">
        <v>14.45</v>
      </c>
      <c r="H376" s="26">
        <v>21.67</v>
      </c>
      <c r="I376" s="25">
        <v>12.95</v>
      </c>
      <c r="J376" s="26">
        <v>12.68</v>
      </c>
      <c r="K376" s="25">
        <v>11.32</v>
      </c>
      <c r="L376" s="26">
        <v>9.75</v>
      </c>
      <c r="M376" s="26">
        <v>17.53</v>
      </c>
      <c r="N376" s="26">
        <v>9.81</v>
      </c>
      <c r="O376" s="26">
        <v>16.059999999999999</v>
      </c>
    </row>
    <row r="377" spans="1:15" x14ac:dyDescent="0.2">
      <c r="A377" s="23" t="s">
        <v>165</v>
      </c>
      <c r="B377" s="24">
        <v>2.9</v>
      </c>
      <c r="C377" s="25">
        <v>3.62</v>
      </c>
      <c r="D377" s="26">
        <v>2.19</v>
      </c>
      <c r="E377" s="25">
        <v>1.75</v>
      </c>
      <c r="F377" s="26">
        <v>2.23</v>
      </c>
      <c r="G377" s="26">
        <v>4.4400000000000004</v>
      </c>
      <c r="H377" s="26">
        <v>3.25</v>
      </c>
      <c r="I377" s="25">
        <v>2.69</v>
      </c>
      <c r="J377" s="26">
        <v>3.2</v>
      </c>
      <c r="K377" s="25">
        <v>3.38</v>
      </c>
      <c r="L377" s="26">
        <v>0</v>
      </c>
      <c r="M377" s="26">
        <v>4.6399999999999997</v>
      </c>
      <c r="N377" s="26">
        <v>3.73</v>
      </c>
      <c r="O377" s="26">
        <v>1.62</v>
      </c>
    </row>
    <row r="378" spans="1:15" x14ac:dyDescent="0.2">
      <c r="A378" s="23" t="s">
        <v>41</v>
      </c>
      <c r="B378" s="24">
        <v>2.09</v>
      </c>
      <c r="C378" s="25">
        <v>2.67</v>
      </c>
      <c r="D378" s="26">
        <v>1.52</v>
      </c>
      <c r="E378" s="25">
        <v>6.71</v>
      </c>
      <c r="F378" s="26">
        <v>1.79</v>
      </c>
      <c r="G378" s="26">
        <v>0.75</v>
      </c>
      <c r="H378" s="26">
        <v>2.1800000000000002</v>
      </c>
      <c r="I378" s="25">
        <v>2.0699999999999998</v>
      </c>
      <c r="J378" s="26">
        <v>2.12</v>
      </c>
      <c r="K378" s="25">
        <v>0.84</v>
      </c>
      <c r="L378" s="26">
        <v>1.1299999999999999</v>
      </c>
      <c r="M378" s="26">
        <v>2.65</v>
      </c>
      <c r="N378" s="26">
        <v>4.01</v>
      </c>
      <c r="O378" s="26">
        <v>0.44</v>
      </c>
    </row>
    <row r="380" spans="1:15" s="33" customFormat="1" x14ac:dyDescent="0.2">
      <c r="A380" s="43" t="s">
        <v>488</v>
      </c>
    </row>
    <row r="381" spans="1:15" s="33" customFormat="1" x14ac:dyDescent="0.2">
      <c r="A381" s="43" t="s">
        <v>489</v>
      </c>
    </row>
    <row r="382" spans="1:15" s="33" customFormat="1" x14ac:dyDescent="0.2">
      <c r="A382" s="44" t="s">
        <v>166</v>
      </c>
    </row>
    <row r="383" spans="1:15" x14ac:dyDescent="0.2">
      <c r="A383" s="22" t="s">
        <v>167</v>
      </c>
      <c r="B383" s="4"/>
    </row>
    <row r="384" spans="1:15" x14ac:dyDescent="0.2">
      <c r="A384" s="23" t="s">
        <v>168</v>
      </c>
      <c r="B384" s="24">
        <v>23.07</v>
      </c>
      <c r="C384" s="25">
        <v>21.19</v>
      </c>
      <c r="D384" s="26">
        <v>24.95</v>
      </c>
      <c r="E384" s="32">
        <v>15.42</v>
      </c>
      <c r="F384" s="26">
        <v>25.71</v>
      </c>
      <c r="G384" s="26">
        <v>22.04</v>
      </c>
      <c r="H384" s="27">
        <v>12.88</v>
      </c>
      <c r="I384" s="25">
        <v>23.28</v>
      </c>
      <c r="J384" s="26">
        <v>22.65</v>
      </c>
      <c r="K384" s="25">
        <v>27.66</v>
      </c>
      <c r="L384" s="27">
        <v>18.29</v>
      </c>
      <c r="M384" s="26">
        <v>18.920000000000002</v>
      </c>
      <c r="N384" s="26">
        <v>28.57</v>
      </c>
      <c r="O384" s="27">
        <v>16.18</v>
      </c>
    </row>
    <row r="385" spans="1:15" x14ac:dyDescent="0.2">
      <c r="A385" s="23" t="s">
        <v>169</v>
      </c>
      <c r="B385" s="24">
        <v>39.36</v>
      </c>
      <c r="C385" s="25">
        <v>41.88</v>
      </c>
      <c r="D385" s="26">
        <v>36.840000000000003</v>
      </c>
      <c r="E385" s="32">
        <v>38.409999999999997</v>
      </c>
      <c r="F385" s="26">
        <v>41.25</v>
      </c>
      <c r="G385" s="26">
        <v>35.58</v>
      </c>
      <c r="H385" s="27">
        <v>32.340000000000003</v>
      </c>
      <c r="I385" s="25">
        <v>41.54</v>
      </c>
      <c r="J385" s="26">
        <v>35.08</v>
      </c>
      <c r="K385" s="25">
        <v>34.89</v>
      </c>
      <c r="L385" s="27">
        <v>40.33</v>
      </c>
      <c r="M385" s="26">
        <v>42.26</v>
      </c>
      <c r="N385" s="26">
        <v>34.83</v>
      </c>
      <c r="O385" s="27">
        <v>48.8</v>
      </c>
    </row>
    <row r="386" spans="1:15" x14ac:dyDescent="0.2">
      <c r="A386" s="28" t="s">
        <v>170</v>
      </c>
      <c r="B386" s="29">
        <f t="shared" ref="B386:O386" si="22">B385+B384</f>
        <v>62.43</v>
      </c>
      <c r="C386" s="29">
        <f t="shared" si="22"/>
        <v>63.070000000000007</v>
      </c>
      <c r="D386" s="29">
        <f t="shared" si="22"/>
        <v>61.790000000000006</v>
      </c>
      <c r="E386" s="29">
        <f t="shared" si="22"/>
        <v>53.83</v>
      </c>
      <c r="F386" s="29">
        <f t="shared" si="22"/>
        <v>66.960000000000008</v>
      </c>
      <c r="G386" s="29">
        <f t="shared" si="22"/>
        <v>57.62</v>
      </c>
      <c r="H386" s="29">
        <f t="shared" si="22"/>
        <v>45.220000000000006</v>
      </c>
      <c r="I386" s="29">
        <f t="shared" si="22"/>
        <v>64.819999999999993</v>
      </c>
      <c r="J386" s="29">
        <f t="shared" si="22"/>
        <v>57.73</v>
      </c>
      <c r="K386" s="29">
        <f t="shared" si="22"/>
        <v>62.55</v>
      </c>
      <c r="L386" s="29">
        <f t="shared" si="22"/>
        <v>58.62</v>
      </c>
      <c r="M386" s="29">
        <f t="shared" si="22"/>
        <v>61.18</v>
      </c>
      <c r="N386" s="29">
        <f t="shared" si="22"/>
        <v>63.4</v>
      </c>
      <c r="O386" s="29">
        <f t="shared" si="22"/>
        <v>64.97999999999999</v>
      </c>
    </row>
    <row r="387" spans="1:15" x14ac:dyDescent="0.2">
      <c r="A387" s="23" t="s">
        <v>171</v>
      </c>
      <c r="B387" s="24">
        <v>14.55</v>
      </c>
      <c r="C387" s="25">
        <v>16.13</v>
      </c>
      <c r="D387" s="26">
        <v>12.97</v>
      </c>
      <c r="E387" s="32">
        <v>11.45</v>
      </c>
      <c r="F387" s="26">
        <v>16.87</v>
      </c>
      <c r="G387" s="26">
        <v>12.57</v>
      </c>
      <c r="H387" s="27">
        <v>0</v>
      </c>
      <c r="I387" s="25">
        <v>12.74</v>
      </c>
      <c r="J387" s="26">
        <v>18.11</v>
      </c>
      <c r="K387" s="25">
        <v>18.760000000000002</v>
      </c>
      <c r="L387" s="27">
        <v>15.88</v>
      </c>
      <c r="M387" s="26">
        <v>10.62</v>
      </c>
      <c r="N387" s="26">
        <v>16.88</v>
      </c>
      <c r="O387" s="27">
        <v>8.18</v>
      </c>
    </row>
    <row r="388" spans="1:15" x14ac:dyDescent="0.2">
      <c r="A388" s="23" t="s">
        <v>172</v>
      </c>
      <c r="B388" s="24">
        <v>9.0399999999999991</v>
      </c>
      <c r="C388" s="25">
        <v>6.03</v>
      </c>
      <c r="D388" s="26">
        <v>12.06</v>
      </c>
      <c r="E388" s="32">
        <v>9.85</v>
      </c>
      <c r="F388" s="26">
        <v>5.83</v>
      </c>
      <c r="G388" s="26">
        <v>15.04</v>
      </c>
      <c r="H388" s="27">
        <v>25.1</v>
      </c>
      <c r="I388" s="25">
        <v>8.66</v>
      </c>
      <c r="J388" s="26">
        <v>9.7799999999999994</v>
      </c>
      <c r="K388" s="25">
        <v>9.5299999999999994</v>
      </c>
      <c r="L388" s="27">
        <v>8.59</v>
      </c>
      <c r="M388" s="26">
        <v>9.2200000000000006</v>
      </c>
      <c r="N388" s="26">
        <v>6.47</v>
      </c>
      <c r="O388" s="27">
        <v>12.84</v>
      </c>
    </row>
    <row r="389" spans="1:15" x14ac:dyDescent="0.2">
      <c r="A389" s="28" t="s">
        <v>173</v>
      </c>
      <c r="B389" s="29">
        <f t="shared" ref="B389:O389" si="23">B388+B387</f>
        <v>23.59</v>
      </c>
      <c r="C389" s="29">
        <f t="shared" si="23"/>
        <v>22.16</v>
      </c>
      <c r="D389" s="29">
        <f t="shared" si="23"/>
        <v>25.03</v>
      </c>
      <c r="E389" s="29">
        <f t="shared" si="23"/>
        <v>21.299999999999997</v>
      </c>
      <c r="F389" s="29">
        <f t="shared" si="23"/>
        <v>22.700000000000003</v>
      </c>
      <c r="G389" s="29">
        <f t="shared" si="23"/>
        <v>27.61</v>
      </c>
      <c r="H389" s="29">
        <f t="shared" si="23"/>
        <v>25.1</v>
      </c>
      <c r="I389" s="29">
        <f t="shared" si="23"/>
        <v>21.4</v>
      </c>
      <c r="J389" s="29">
        <f t="shared" si="23"/>
        <v>27.89</v>
      </c>
      <c r="K389" s="29">
        <f t="shared" si="23"/>
        <v>28.29</v>
      </c>
      <c r="L389" s="29">
        <f t="shared" si="23"/>
        <v>24.47</v>
      </c>
      <c r="M389" s="29">
        <f t="shared" si="23"/>
        <v>19.84</v>
      </c>
      <c r="N389" s="29">
        <f t="shared" si="23"/>
        <v>23.349999999999998</v>
      </c>
      <c r="O389" s="29">
        <f t="shared" si="23"/>
        <v>21.02</v>
      </c>
    </row>
    <row r="390" spans="1:15" x14ac:dyDescent="0.2">
      <c r="A390" s="23" t="s">
        <v>174</v>
      </c>
      <c r="B390" s="24">
        <v>4.8899999999999997</v>
      </c>
      <c r="C390" s="25">
        <v>5.86</v>
      </c>
      <c r="D390" s="26">
        <v>3.92</v>
      </c>
      <c r="E390" s="32">
        <v>14.06</v>
      </c>
      <c r="F390" s="26">
        <v>2.12</v>
      </c>
      <c r="G390" s="26">
        <v>5.76</v>
      </c>
      <c r="H390" s="27">
        <v>13.2</v>
      </c>
      <c r="I390" s="25">
        <v>4.83</v>
      </c>
      <c r="J390" s="26">
        <v>5.01</v>
      </c>
      <c r="K390" s="25">
        <v>4.7699999999999996</v>
      </c>
      <c r="L390" s="27">
        <v>5.73</v>
      </c>
      <c r="M390" s="26">
        <v>6.76</v>
      </c>
      <c r="N390" s="26">
        <v>4.0199999999999996</v>
      </c>
      <c r="O390" s="27">
        <v>4.01</v>
      </c>
    </row>
    <row r="391" spans="1:15" x14ac:dyDescent="0.2">
      <c r="A391" s="23" t="s">
        <v>41</v>
      </c>
      <c r="B391" s="24">
        <v>9.09</v>
      </c>
      <c r="C391" s="25">
        <v>8.91</v>
      </c>
      <c r="D391" s="26">
        <v>9.27</v>
      </c>
      <c r="E391" s="32">
        <v>10.82</v>
      </c>
      <c r="F391" s="26">
        <v>8.2200000000000006</v>
      </c>
      <c r="G391" s="26">
        <v>9.01</v>
      </c>
      <c r="H391" s="27">
        <v>16.489999999999998</v>
      </c>
      <c r="I391" s="25">
        <v>8.9499999999999993</v>
      </c>
      <c r="J391" s="26">
        <v>9.3699999999999992</v>
      </c>
      <c r="K391" s="25">
        <v>4.38</v>
      </c>
      <c r="L391" s="27">
        <v>11.19</v>
      </c>
      <c r="M391" s="26">
        <v>12.21</v>
      </c>
      <c r="N391" s="26">
        <v>9.23</v>
      </c>
      <c r="O391" s="27">
        <v>10</v>
      </c>
    </row>
    <row r="392" spans="1:15" x14ac:dyDescent="0.2">
      <c r="A392" s="22" t="s">
        <v>175</v>
      </c>
      <c r="B392" s="4"/>
    </row>
    <row r="393" spans="1:15" x14ac:dyDescent="0.2">
      <c r="A393" s="23" t="s">
        <v>168</v>
      </c>
      <c r="B393" s="24">
        <v>27.2</v>
      </c>
      <c r="C393" s="25">
        <v>24.71</v>
      </c>
      <c r="D393" s="26">
        <v>29.69</v>
      </c>
      <c r="E393" s="32">
        <v>9.36</v>
      </c>
      <c r="F393" s="26">
        <v>29.59</v>
      </c>
      <c r="G393" s="26">
        <v>34.659999999999997</v>
      </c>
      <c r="H393" s="27">
        <v>12.88</v>
      </c>
      <c r="I393" s="25">
        <v>28.53</v>
      </c>
      <c r="J393" s="26">
        <v>24.58</v>
      </c>
      <c r="K393" s="25">
        <v>25.57</v>
      </c>
      <c r="L393" s="27">
        <v>21.64</v>
      </c>
      <c r="M393" s="26">
        <v>33.229999999999997</v>
      </c>
      <c r="N393" s="26">
        <v>27.33</v>
      </c>
      <c r="O393" s="27">
        <v>27.81</v>
      </c>
    </row>
    <row r="394" spans="1:15" x14ac:dyDescent="0.2">
      <c r="A394" s="23" t="s">
        <v>169</v>
      </c>
      <c r="B394" s="24">
        <v>45.25</v>
      </c>
      <c r="C394" s="25">
        <v>46.29</v>
      </c>
      <c r="D394" s="26">
        <v>44.21</v>
      </c>
      <c r="E394" s="32">
        <v>54.07</v>
      </c>
      <c r="F394" s="26">
        <v>44.58</v>
      </c>
      <c r="G394" s="26">
        <v>41.24</v>
      </c>
      <c r="H394" s="27">
        <v>46.69</v>
      </c>
      <c r="I394" s="25">
        <v>44.93</v>
      </c>
      <c r="J394" s="26">
        <v>45.87</v>
      </c>
      <c r="K394" s="25">
        <v>51.13</v>
      </c>
      <c r="L394" s="27">
        <v>55.12</v>
      </c>
      <c r="M394" s="26">
        <v>40.479999999999997</v>
      </c>
      <c r="N394" s="26">
        <v>40.880000000000003</v>
      </c>
      <c r="O394" s="27">
        <v>41.63</v>
      </c>
    </row>
    <row r="395" spans="1:15" x14ac:dyDescent="0.2">
      <c r="A395" s="28" t="s">
        <v>170</v>
      </c>
      <c r="B395" s="29">
        <f t="shared" ref="B395:O395" si="24">B394+B393</f>
        <v>72.45</v>
      </c>
      <c r="C395" s="29">
        <f t="shared" si="24"/>
        <v>71</v>
      </c>
      <c r="D395" s="29">
        <f t="shared" si="24"/>
        <v>73.900000000000006</v>
      </c>
      <c r="E395" s="29">
        <f t="shared" si="24"/>
        <v>63.43</v>
      </c>
      <c r="F395" s="29">
        <f t="shared" si="24"/>
        <v>74.17</v>
      </c>
      <c r="G395" s="29">
        <f t="shared" si="24"/>
        <v>75.900000000000006</v>
      </c>
      <c r="H395" s="29">
        <f t="shared" si="24"/>
        <v>59.57</v>
      </c>
      <c r="I395" s="29">
        <f t="shared" si="24"/>
        <v>73.460000000000008</v>
      </c>
      <c r="J395" s="29">
        <f t="shared" si="24"/>
        <v>70.449999999999989</v>
      </c>
      <c r="K395" s="29">
        <f t="shared" si="24"/>
        <v>76.7</v>
      </c>
      <c r="L395" s="29">
        <f t="shared" si="24"/>
        <v>76.759999999999991</v>
      </c>
      <c r="M395" s="29">
        <f t="shared" si="24"/>
        <v>73.709999999999994</v>
      </c>
      <c r="N395" s="29">
        <f t="shared" si="24"/>
        <v>68.210000000000008</v>
      </c>
      <c r="O395" s="29">
        <f t="shared" si="24"/>
        <v>69.44</v>
      </c>
    </row>
    <row r="396" spans="1:15" x14ac:dyDescent="0.2">
      <c r="A396" s="23" t="s">
        <v>171</v>
      </c>
      <c r="B396" s="24">
        <v>9.51</v>
      </c>
      <c r="C396" s="25">
        <v>12.09</v>
      </c>
      <c r="D396" s="26">
        <v>6.91</v>
      </c>
      <c r="E396" s="32">
        <v>11.02</v>
      </c>
      <c r="F396" s="26">
        <v>10.59</v>
      </c>
      <c r="G396" s="26">
        <v>5.95</v>
      </c>
      <c r="H396" s="27">
        <v>5.55</v>
      </c>
      <c r="I396" s="25">
        <v>9.3699999999999992</v>
      </c>
      <c r="J396" s="26">
        <v>9.7799999999999994</v>
      </c>
      <c r="K396" s="25">
        <v>9.89</v>
      </c>
      <c r="L396" s="27">
        <v>8.4</v>
      </c>
      <c r="M396" s="26">
        <v>5.34</v>
      </c>
      <c r="N396" s="26">
        <v>10.73</v>
      </c>
      <c r="O396" s="27">
        <v>11.88</v>
      </c>
    </row>
    <row r="397" spans="1:15" x14ac:dyDescent="0.2">
      <c r="A397" s="23" t="s">
        <v>172</v>
      </c>
      <c r="B397" s="24">
        <v>8.42</v>
      </c>
      <c r="C397" s="25">
        <v>7.06</v>
      </c>
      <c r="D397" s="26">
        <v>9.7899999999999991</v>
      </c>
      <c r="E397" s="32">
        <v>10.98</v>
      </c>
      <c r="F397" s="26">
        <v>6.91</v>
      </c>
      <c r="G397" s="26">
        <v>9.42</v>
      </c>
      <c r="H397" s="27">
        <v>17.670000000000002</v>
      </c>
      <c r="I397" s="25">
        <v>7.63</v>
      </c>
      <c r="J397" s="26">
        <v>9.98</v>
      </c>
      <c r="K397" s="25">
        <v>6.11</v>
      </c>
      <c r="L397" s="27">
        <v>7.41</v>
      </c>
      <c r="M397" s="26">
        <v>11.66</v>
      </c>
      <c r="N397" s="26">
        <v>7.74</v>
      </c>
      <c r="O397" s="27">
        <v>10.18</v>
      </c>
    </row>
    <row r="398" spans="1:15" x14ac:dyDescent="0.2">
      <c r="A398" s="28" t="s">
        <v>173</v>
      </c>
      <c r="B398" s="29">
        <f t="shared" ref="B398:O398" si="25">B397+B396</f>
        <v>17.93</v>
      </c>
      <c r="C398" s="29">
        <f t="shared" si="25"/>
        <v>19.149999999999999</v>
      </c>
      <c r="D398" s="29">
        <f t="shared" si="25"/>
        <v>16.7</v>
      </c>
      <c r="E398" s="29">
        <f t="shared" si="25"/>
        <v>22</v>
      </c>
      <c r="F398" s="29">
        <f t="shared" si="25"/>
        <v>17.5</v>
      </c>
      <c r="G398" s="29">
        <f t="shared" si="25"/>
        <v>15.370000000000001</v>
      </c>
      <c r="H398" s="29">
        <f t="shared" si="25"/>
        <v>23.220000000000002</v>
      </c>
      <c r="I398" s="29">
        <f t="shared" si="25"/>
        <v>17</v>
      </c>
      <c r="J398" s="29">
        <f t="shared" si="25"/>
        <v>19.759999999999998</v>
      </c>
      <c r="K398" s="29">
        <f t="shared" si="25"/>
        <v>16</v>
      </c>
      <c r="L398" s="29">
        <f t="shared" si="25"/>
        <v>15.81</v>
      </c>
      <c r="M398" s="29">
        <f t="shared" si="25"/>
        <v>17</v>
      </c>
      <c r="N398" s="29">
        <f t="shared" si="25"/>
        <v>18.47</v>
      </c>
      <c r="O398" s="29">
        <f t="shared" si="25"/>
        <v>22.060000000000002</v>
      </c>
    </row>
    <row r="399" spans="1:15" x14ac:dyDescent="0.2">
      <c r="A399" s="23" t="s">
        <v>174</v>
      </c>
      <c r="B399" s="24">
        <v>2.64</v>
      </c>
      <c r="C399" s="25">
        <v>3.68</v>
      </c>
      <c r="D399" s="26">
        <v>1.6</v>
      </c>
      <c r="E399" s="32">
        <v>6.89</v>
      </c>
      <c r="F399" s="26">
        <v>2.0099999999999998</v>
      </c>
      <c r="G399" s="26">
        <v>2.4700000000000002</v>
      </c>
      <c r="H399" s="27">
        <v>0</v>
      </c>
      <c r="I399" s="25">
        <v>3.28</v>
      </c>
      <c r="J399" s="26">
        <v>1.39</v>
      </c>
      <c r="K399" s="25">
        <v>5.77</v>
      </c>
      <c r="L399" s="27">
        <v>0</v>
      </c>
      <c r="M399" s="26">
        <v>1.24</v>
      </c>
      <c r="N399" s="26">
        <v>4.0199999999999996</v>
      </c>
      <c r="O399" s="27">
        <v>0</v>
      </c>
    </row>
    <row r="400" spans="1:15" x14ac:dyDescent="0.2">
      <c r="A400" s="23" t="s">
        <v>41</v>
      </c>
      <c r="B400" s="24">
        <v>6.98</v>
      </c>
      <c r="C400" s="25">
        <v>6.17</v>
      </c>
      <c r="D400" s="26">
        <v>7.8</v>
      </c>
      <c r="E400" s="32">
        <v>7.67</v>
      </c>
      <c r="F400" s="26">
        <v>6.32</v>
      </c>
      <c r="G400" s="26">
        <v>6.25</v>
      </c>
      <c r="H400" s="27">
        <v>17.21</v>
      </c>
      <c r="I400" s="25">
        <v>6.26</v>
      </c>
      <c r="J400" s="26">
        <v>8.4</v>
      </c>
      <c r="K400" s="25">
        <v>1.54</v>
      </c>
      <c r="L400" s="27">
        <v>7.44</v>
      </c>
      <c r="M400" s="26">
        <v>8.0500000000000007</v>
      </c>
      <c r="N400" s="26">
        <v>9.2899999999999991</v>
      </c>
      <c r="O400" s="27">
        <v>8.5</v>
      </c>
    </row>
    <row r="401" spans="1:15" x14ac:dyDescent="0.2">
      <c r="A401" s="22" t="s">
        <v>176</v>
      </c>
      <c r="B401" s="4"/>
    </row>
    <row r="402" spans="1:15" x14ac:dyDescent="0.2">
      <c r="A402" s="23" t="s">
        <v>168</v>
      </c>
      <c r="B402" s="24">
        <v>14.93</v>
      </c>
      <c r="C402" s="25">
        <v>10.44</v>
      </c>
      <c r="D402" s="26">
        <v>19.440000000000001</v>
      </c>
      <c r="E402" s="32">
        <v>5.68</v>
      </c>
      <c r="F402" s="26">
        <v>16.14</v>
      </c>
      <c r="G402" s="26">
        <v>18.68</v>
      </c>
      <c r="H402" s="27">
        <v>8.52</v>
      </c>
      <c r="I402" s="25">
        <v>17.89</v>
      </c>
      <c r="J402" s="26">
        <v>9.1199999999999992</v>
      </c>
      <c r="K402" s="25">
        <v>22.45</v>
      </c>
      <c r="L402" s="27">
        <v>8.9700000000000006</v>
      </c>
      <c r="M402" s="26">
        <v>11.71</v>
      </c>
      <c r="N402" s="26">
        <v>13.06</v>
      </c>
      <c r="O402" s="27">
        <v>16.66</v>
      </c>
    </row>
    <row r="403" spans="1:15" x14ac:dyDescent="0.2">
      <c r="A403" s="23" t="s">
        <v>169</v>
      </c>
      <c r="B403" s="24">
        <v>31.92</v>
      </c>
      <c r="C403" s="25">
        <v>29.12</v>
      </c>
      <c r="D403" s="26">
        <v>34.729999999999997</v>
      </c>
      <c r="E403" s="32">
        <v>39.659999999999997</v>
      </c>
      <c r="F403" s="26">
        <v>30.38</v>
      </c>
      <c r="G403" s="26">
        <v>28.01</v>
      </c>
      <c r="H403" s="27">
        <v>47.85</v>
      </c>
      <c r="I403" s="25">
        <v>28.79</v>
      </c>
      <c r="J403" s="26">
        <v>38.07</v>
      </c>
      <c r="K403" s="25">
        <v>36.659999999999997</v>
      </c>
      <c r="L403" s="27">
        <v>25.26</v>
      </c>
      <c r="M403" s="26">
        <v>26.01</v>
      </c>
      <c r="N403" s="26">
        <v>34.9</v>
      </c>
      <c r="O403" s="27">
        <v>32.21</v>
      </c>
    </row>
    <row r="404" spans="1:15" x14ac:dyDescent="0.2">
      <c r="A404" s="28" t="s">
        <v>170</v>
      </c>
      <c r="B404" s="29">
        <f t="shared" ref="B404:O404" si="26">B403+B402</f>
        <v>46.85</v>
      </c>
      <c r="C404" s="29">
        <f t="shared" si="26"/>
        <v>39.56</v>
      </c>
      <c r="D404" s="29">
        <f t="shared" si="26"/>
        <v>54.17</v>
      </c>
      <c r="E404" s="29">
        <f t="shared" si="26"/>
        <v>45.339999999999996</v>
      </c>
      <c r="F404" s="29">
        <f t="shared" si="26"/>
        <v>46.519999999999996</v>
      </c>
      <c r="G404" s="29">
        <f t="shared" si="26"/>
        <v>46.69</v>
      </c>
      <c r="H404" s="29">
        <f t="shared" si="26"/>
        <v>56.370000000000005</v>
      </c>
      <c r="I404" s="29">
        <f t="shared" si="26"/>
        <v>46.68</v>
      </c>
      <c r="J404" s="29">
        <f t="shared" si="26"/>
        <v>47.19</v>
      </c>
      <c r="K404" s="29">
        <f t="shared" si="26"/>
        <v>59.11</v>
      </c>
      <c r="L404" s="29">
        <f t="shared" si="26"/>
        <v>34.230000000000004</v>
      </c>
      <c r="M404" s="29">
        <f t="shared" si="26"/>
        <v>37.72</v>
      </c>
      <c r="N404" s="29">
        <f t="shared" si="26"/>
        <v>47.96</v>
      </c>
      <c r="O404" s="29">
        <f t="shared" si="26"/>
        <v>48.870000000000005</v>
      </c>
    </row>
    <row r="405" spans="1:15" x14ac:dyDescent="0.2">
      <c r="A405" s="23" t="s">
        <v>171</v>
      </c>
      <c r="B405" s="24">
        <v>25.65</v>
      </c>
      <c r="C405" s="25">
        <v>30.32</v>
      </c>
      <c r="D405" s="26">
        <v>20.96</v>
      </c>
      <c r="E405" s="32">
        <v>22.38</v>
      </c>
      <c r="F405" s="26">
        <v>27.38</v>
      </c>
      <c r="G405" s="26">
        <v>25.32</v>
      </c>
      <c r="H405" s="27">
        <v>12.59</v>
      </c>
      <c r="I405" s="25">
        <v>28.09</v>
      </c>
      <c r="J405" s="26">
        <v>20.87</v>
      </c>
      <c r="K405" s="25">
        <v>12.48</v>
      </c>
      <c r="L405" s="27">
        <v>46.53</v>
      </c>
      <c r="M405" s="26">
        <v>25.79</v>
      </c>
      <c r="N405" s="26">
        <v>24.98</v>
      </c>
      <c r="O405" s="27">
        <v>25.81</v>
      </c>
    </row>
    <row r="406" spans="1:15" x14ac:dyDescent="0.2">
      <c r="A406" s="23" t="s">
        <v>172</v>
      </c>
      <c r="B406" s="24">
        <v>17.100000000000001</v>
      </c>
      <c r="C406" s="25">
        <v>18.36</v>
      </c>
      <c r="D406" s="26">
        <v>15.84</v>
      </c>
      <c r="E406" s="32">
        <v>24.6</v>
      </c>
      <c r="F406" s="26">
        <v>15.9</v>
      </c>
      <c r="G406" s="26">
        <v>14.16</v>
      </c>
      <c r="H406" s="27">
        <v>24.89</v>
      </c>
      <c r="I406" s="25">
        <v>15.81</v>
      </c>
      <c r="J406" s="26">
        <v>19.64</v>
      </c>
      <c r="K406" s="25">
        <v>17.489999999999998</v>
      </c>
      <c r="L406" s="27">
        <v>5.25</v>
      </c>
      <c r="M406" s="26">
        <v>21.96</v>
      </c>
      <c r="N406" s="26">
        <v>18.75</v>
      </c>
      <c r="O406" s="27">
        <v>19</v>
      </c>
    </row>
    <row r="407" spans="1:15" x14ac:dyDescent="0.2">
      <c r="A407" s="28" t="s">
        <v>173</v>
      </c>
      <c r="B407" s="29">
        <f t="shared" ref="B407:O407" si="27">B406+B405</f>
        <v>42.75</v>
      </c>
      <c r="C407" s="29">
        <f t="shared" si="27"/>
        <v>48.68</v>
      </c>
      <c r="D407" s="29">
        <f t="shared" si="27"/>
        <v>36.799999999999997</v>
      </c>
      <c r="E407" s="29">
        <f t="shared" si="27"/>
        <v>46.980000000000004</v>
      </c>
      <c r="F407" s="29">
        <f t="shared" si="27"/>
        <v>43.28</v>
      </c>
      <c r="G407" s="29">
        <f t="shared" si="27"/>
        <v>39.480000000000004</v>
      </c>
      <c r="H407" s="29">
        <f t="shared" si="27"/>
        <v>37.480000000000004</v>
      </c>
      <c r="I407" s="29">
        <f t="shared" si="27"/>
        <v>43.9</v>
      </c>
      <c r="J407" s="29">
        <f t="shared" si="27"/>
        <v>40.510000000000005</v>
      </c>
      <c r="K407" s="29">
        <f t="shared" si="27"/>
        <v>29.97</v>
      </c>
      <c r="L407" s="29">
        <f t="shared" si="27"/>
        <v>51.78</v>
      </c>
      <c r="M407" s="29">
        <f t="shared" si="27"/>
        <v>47.75</v>
      </c>
      <c r="N407" s="29">
        <f t="shared" si="27"/>
        <v>43.730000000000004</v>
      </c>
      <c r="O407" s="29">
        <f t="shared" si="27"/>
        <v>44.81</v>
      </c>
    </row>
    <row r="408" spans="1:15" x14ac:dyDescent="0.2">
      <c r="A408" s="23" t="s">
        <v>174</v>
      </c>
      <c r="B408" s="24">
        <v>2.52</v>
      </c>
      <c r="C408" s="25">
        <v>1.68</v>
      </c>
      <c r="D408" s="26">
        <v>3.37</v>
      </c>
      <c r="E408" s="32">
        <v>0</v>
      </c>
      <c r="F408" s="26">
        <v>2.04</v>
      </c>
      <c r="G408" s="26">
        <v>4.91</v>
      </c>
      <c r="H408" s="27">
        <v>6.16</v>
      </c>
      <c r="I408" s="25">
        <v>1.84</v>
      </c>
      <c r="J408" s="26">
        <v>3.86</v>
      </c>
      <c r="K408" s="25">
        <v>0.32</v>
      </c>
      <c r="L408" s="27">
        <v>7.62</v>
      </c>
      <c r="M408" s="26">
        <v>1.68</v>
      </c>
      <c r="N408" s="26">
        <v>1.73</v>
      </c>
      <c r="O408" s="27">
        <v>3.18</v>
      </c>
    </row>
    <row r="409" spans="1:15" x14ac:dyDescent="0.2">
      <c r="A409" s="23" t="s">
        <v>41</v>
      </c>
      <c r="B409" s="24">
        <v>7.87</v>
      </c>
      <c r="C409" s="25">
        <v>10.08</v>
      </c>
      <c r="D409" s="26">
        <v>5.66</v>
      </c>
      <c r="E409" s="32">
        <v>7.67</v>
      </c>
      <c r="F409" s="26">
        <v>8.16</v>
      </c>
      <c r="G409" s="26">
        <v>8.93</v>
      </c>
      <c r="H409" s="27">
        <v>0</v>
      </c>
      <c r="I409" s="25">
        <v>7.58</v>
      </c>
      <c r="J409" s="26">
        <v>8.44</v>
      </c>
      <c r="K409" s="25">
        <v>10.61</v>
      </c>
      <c r="L409" s="27">
        <v>6.38</v>
      </c>
      <c r="M409" s="26">
        <v>12.85</v>
      </c>
      <c r="N409" s="26">
        <v>6.57</v>
      </c>
      <c r="O409" s="27">
        <v>3.14</v>
      </c>
    </row>
    <row r="410" spans="1:15" x14ac:dyDescent="0.2">
      <c r="A410" s="22" t="s">
        <v>177</v>
      </c>
      <c r="B410" s="4"/>
    </row>
    <row r="411" spans="1:15" x14ac:dyDescent="0.2">
      <c r="A411" s="23" t="s">
        <v>168</v>
      </c>
      <c r="B411" s="24">
        <v>17.190000000000001</v>
      </c>
      <c r="C411" s="25">
        <v>16.73</v>
      </c>
      <c r="D411" s="26">
        <v>17.649999999999999</v>
      </c>
      <c r="E411" s="32">
        <v>15.77</v>
      </c>
      <c r="F411" s="26">
        <v>17.989999999999998</v>
      </c>
      <c r="G411" s="26">
        <v>19.579999999999998</v>
      </c>
      <c r="H411" s="27">
        <v>0</v>
      </c>
      <c r="I411" s="25">
        <v>18.260000000000002</v>
      </c>
      <c r="J411" s="26">
        <v>15.07</v>
      </c>
      <c r="K411" s="25">
        <v>17.68</v>
      </c>
      <c r="L411" s="27">
        <v>11.8</v>
      </c>
      <c r="M411" s="26">
        <v>18.04</v>
      </c>
      <c r="N411" s="26">
        <v>17.079999999999998</v>
      </c>
      <c r="O411" s="27">
        <v>20.350000000000001</v>
      </c>
    </row>
    <row r="412" spans="1:15" x14ac:dyDescent="0.2">
      <c r="A412" s="23" t="s">
        <v>169</v>
      </c>
      <c r="B412" s="24">
        <v>37.72</v>
      </c>
      <c r="C412" s="25">
        <v>34.43</v>
      </c>
      <c r="D412" s="26">
        <v>41.03</v>
      </c>
      <c r="E412" s="32">
        <v>31.96</v>
      </c>
      <c r="F412" s="26">
        <v>38.72</v>
      </c>
      <c r="G412" s="26">
        <v>32.69</v>
      </c>
      <c r="H412" s="27">
        <v>61.92</v>
      </c>
      <c r="I412" s="25">
        <v>38.04</v>
      </c>
      <c r="J412" s="26">
        <v>37.11</v>
      </c>
      <c r="K412" s="25">
        <v>40.31</v>
      </c>
      <c r="L412" s="27">
        <v>41.59</v>
      </c>
      <c r="M412" s="26">
        <v>28.98</v>
      </c>
      <c r="N412" s="26">
        <v>32.19</v>
      </c>
      <c r="O412" s="27">
        <v>48.73</v>
      </c>
    </row>
    <row r="413" spans="1:15" x14ac:dyDescent="0.2">
      <c r="A413" s="28" t="s">
        <v>170</v>
      </c>
      <c r="B413" s="29">
        <f t="shared" ref="B413:O413" si="28">B412+B411</f>
        <v>54.91</v>
      </c>
      <c r="C413" s="29">
        <f t="shared" si="28"/>
        <v>51.16</v>
      </c>
      <c r="D413" s="29">
        <f t="shared" si="28"/>
        <v>58.68</v>
      </c>
      <c r="E413" s="29">
        <f t="shared" si="28"/>
        <v>47.730000000000004</v>
      </c>
      <c r="F413" s="29">
        <f t="shared" si="28"/>
        <v>56.709999999999994</v>
      </c>
      <c r="G413" s="29">
        <f t="shared" si="28"/>
        <v>52.269999999999996</v>
      </c>
      <c r="H413" s="29">
        <f t="shared" si="28"/>
        <v>61.92</v>
      </c>
      <c r="I413" s="29">
        <f t="shared" si="28"/>
        <v>56.3</v>
      </c>
      <c r="J413" s="29">
        <f t="shared" si="28"/>
        <v>52.18</v>
      </c>
      <c r="K413" s="29">
        <f t="shared" si="28"/>
        <v>57.99</v>
      </c>
      <c r="L413" s="29">
        <f t="shared" si="28"/>
        <v>53.39</v>
      </c>
      <c r="M413" s="29">
        <f t="shared" si="28"/>
        <v>47.019999999999996</v>
      </c>
      <c r="N413" s="29">
        <f t="shared" si="28"/>
        <v>49.269999999999996</v>
      </c>
      <c r="O413" s="29">
        <f t="shared" si="28"/>
        <v>69.08</v>
      </c>
    </row>
    <row r="414" spans="1:15" x14ac:dyDescent="0.2">
      <c r="A414" s="23" t="s">
        <v>171</v>
      </c>
      <c r="B414" s="24">
        <v>21.64</v>
      </c>
      <c r="C414" s="25">
        <v>27.38</v>
      </c>
      <c r="D414" s="26">
        <v>15.88</v>
      </c>
      <c r="E414" s="32">
        <v>21.2</v>
      </c>
      <c r="F414" s="26">
        <v>22.97</v>
      </c>
      <c r="G414" s="26">
        <v>21.27</v>
      </c>
      <c r="H414" s="27">
        <v>6.16</v>
      </c>
      <c r="I414" s="25">
        <v>23.67</v>
      </c>
      <c r="J414" s="26">
        <v>17.649999999999999</v>
      </c>
      <c r="K414" s="25">
        <v>24.51</v>
      </c>
      <c r="L414" s="27">
        <v>24.19</v>
      </c>
      <c r="M414" s="26">
        <v>24.13</v>
      </c>
      <c r="N414" s="26">
        <v>23.42</v>
      </c>
      <c r="O414" s="27">
        <v>10.71</v>
      </c>
    </row>
    <row r="415" spans="1:15" x14ac:dyDescent="0.2">
      <c r="A415" s="23" t="s">
        <v>172</v>
      </c>
      <c r="B415" s="24">
        <v>13.82</v>
      </c>
      <c r="C415" s="25">
        <v>11.85</v>
      </c>
      <c r="D415" s="26">
        <v>15.8</v>
      </c>
      <c r="E415" s="32">
        <v>19.72</v>
      </c>
      <c r="F415" s="26">
        <v>10.11</v>
      </c>
      <c r="G415" s="26">
        <v>19.23</v>
      </c>
      <c r="H415" s="27">
        <v>24.89</v>
      </c>
      <c r="I415" s="25">
        <v>12.84</v>
      </c>
      <c r="J415" s="26">
        <v>15.75</v>
      </c>
      <c r="K415" s="25">
        <v>12.07</v>
      </c>
      <c r="L415" s="27">
        <v>11.15</v>
      </c>
      <c r="M415" s="26">
        <v>12.69</v>
      </c>
      <c r="N415" s="26">
        <v>17.760000000000002</v>
      </c>
      <c r="O415" s="27">
        <v>12.78</v>
      </c>
    </row>
    <row r="416" spans="1:15" x14ac:dyDescent="0.2">
      <c r="A416" s="28" t="s">
        <v>173</v>
      </c>
      <c r="B416" s="29">
        <f t="shared" ref="B416:O416" si="29">B415+B414</f>
        <v>35.46</v>
      </c>
      <c r="C416" s="29">
        <f t="shared" si="29"/>
        <v>39.229999999999997</v>
      </c>
      <c r="D416" s="29">
        <f t="shared" si="29"/>
        <v>31.68</v>
      </c>
      <c r="E416" s="29">
        <f t="shared" si="29"/>
        <v>40.92</v>
      </c>
      <c r="F416" s="29">
        <f t="shared" si="29"/>
        <v>33.08</v>
      </c>
      <c r="G416" s="29">
        <f t="shared" si="29"/>
        <v>40.5</v>
      </c>
      <c r="H416" s="29">
        <f t="shared" si="29"/>
        <v>31.05</v>
      </c>
      <c r="I416" s="29">
        <f t="shared" si="29"/>
        <v>36.510000000000005</v>
      </c>
      <c r="J416" s="29">
        <f t="shared" si="29"/>
        <v>33.4</v>
      </c>
      <c r="K416" s="29">
        <f t="shared" si="29"/>
        <v>36.58</v>
      </c>
      <c r="L416" s="29">
        <f t="shared" si="29"/>
        <v>35.340000000000003</v>
      </c>
      <c r="M416" s="29">
        <f t="shared" si="29"/>
        <v>36.82</v>
      </c>
      <c r="N416" s="29">
        <f t="shared" si="29"/>
        <v>41.180000000000007</v>
      </c>
      <c r="O416" s="29">
        <f t="shared" si="29"/>
        <v>23.490000000000002</v>
      </c>
    </row>
    <row r="417" spans="1:15" x14ac:dyDescent="0.2">
      <c r="A417" s="23" t="s">
        <v>174</v>
      </c>
      <c r="B417" s="24">
        <v>1.04</v>
      </c>
      <c r="C417" s="25">
        <v>1.1200000000000001</v>
      </c>
      <c r="D417" s="26">
        <v>0.97</v>
      </c>
      <c r="E417" s="32">
        <v>0</v>
      </c>
      <c r="F417" s="26">
        <v>1.66</v>
      </c>
      <c r="G417" s="26">
        <v>0</v>
      </c>
      <c r="H417" s="27">
        <v>0</v>
      </c>
      <c r="I417" s="25">
        <v>0.73</v>
      </c>
      <c r="J417" s="26">
        <v>1.67</v>
      </c>
      <c r="K417" s="25">
        <v>2.2000000000000002</v>
      </c>
      <c r="L417" s="27">
        <v>0</v>
      </c>
      <c r="M417" s="26">
        <v>0</v>
      </c>
      <c r="N417" s="26">
        <v>0</v>
      </c>
      <c r="O417" s="27">
        <v>3.18</v>
      </c>
    </row>
    <row r="418" spans="1:15" x14ac:dyDescent="0.2">
      <c r="A418" s="23" t="s">
        <v>41</v>
      </c>
      <c r="B418" s="24">
        <v>8.58</v>
      </c>
      <c r="C418" s="25">
        <v>8.49</v>
      </c>
      <c r="D418" s="26">
        <v>8.67</v>
      </c>
      <c r="E418" s="32">
        <v>11.35</v>
      </c>
      <c r="F418" s="26">
        <v>8.5500000000000007</v>
      </c>
      <c r="G418" s="26">
        <v>7.23</v>
      </c>
      <c r="H418" s="27">
        <v>7.04</v>
      </c>
      <c r="I418" s="25">
        <v>6.46</v>
      </c>
      <c r="J418" s="26">
        <v>12.75</v>
      </c>
      <c r="K418" s="25">
        <v>3.23</v>
      </c>
      <c r="L418" s="27">
        <v>11.27</v>
      </c>
      <c r="M418" s="26">
        <v>16.16</v>
      </c>
      <c r="N418" s="26">
        <v>9.5399999999999991</v>
      </c>
      <c r="O418" s="27">
        <v>4.26</v>
      </c>
    </row>
    <row r="419" spans="1:15" x14ac:dyDescent="0.2">
      <c r="A419" s="22" t="s">
        <v>178</v>
      </c>
      <c r="B419" s="4"/>
    </row>
    <row r="420" spans="1:15" x14ac:dyDescent="0.2">
      <c r="A420" s="23" t="s">
        <v>168</v>
      </c>
      <c r="B420" s="24">
        <v>31.21</v>
      </c>
      <c r="C420" s="25">
        <v>27.5</v>
      </c>
      <c r="D420" s="26">
        <v>34.94</v>
      </c>
      <c r="E420" s="32">
        <v>27.35</v>
      </c>
      <c r="F420" s="26">
        <v>31.25</v>
      </c>
      <c r="G420" s="26">
        <v>35.94</v>
      </c>
      <c r="H420" s="27">
        <v>21.4</v>
      </c>
      <c r="I420" s="25">
        <v>33.130000000000003</v>
      </c>
      <c r="J420" s="26">
        <v>27.44</v>
      </c>
      <c r="K420" s="25">
        <v>35.909999999999997</v>
      </c>
      <c r="L420" s="27">
        <v>24.57</v>
      </c>
      <c r="M420" s="26">
        <v>34.81</v>
      </c>
      <c r="N420" s="26">
        <v>29.16</v>
      </c>
      <c r="O420" s="27">
        <v>30.82</v>
      </c>
    </row>
    <row r="421" spans="1:15" x14ac:dyDescent="0.2">
      <c r="A421" s="23" t="s">
        <v>169</v>
      </c>
      <c r="B421" s="24">
        <v>43.91</v>
      </c>
      <c r="C421" s="25">
        <v>45.61</v>
      </c>
      <c r="D421" s="26">
        <v>42.2</v>
      </c>
      <c r="E421" s="32">
        <v>41.34</v>
      </c>
      <c r="F421" s="26">
        <v>46.84</v>
      </c>
      <c r="G421" s="26">
        <v>37.54</v>
      </c>
      <c r="H421" s="27">
        <v>38.18</v>
      </c>
      <c r="I421" s="25">
        <v>45.3</v>
      </c>
      <c r="J421" s="26">
        <v>41.17</v>
      </c>
      <c r="K421" s="25">
        <v>34.35</v>
      </c>
      <c r="L421" s="27">
        <v>54.17</v>
      </c>
      <c r="M421" s="26">
        <v>39.39</v>
      </c>
      <c r="N421" s="26">
        <v>45.12</v>
      </c>
      <c r="O421" s="27">
        <v>49.6</v>
      </c>
    </row>
    <row r="422" spans="1:15" x14ac:dyDescent="0.2">
      <c r="A422" s="28" t="s">
        <v>170</v>
      </c>
      <c r="B422" s="29">
        <f t="shared" ref="B422:O422" si="30">B421+B420</f>
        <v>75.12</v>
      </c>
      <c r="C422" s="29">
        <f t="shared" si="30"/>
        <v>73.11</v>
      </c>
      <c r="D422" s="29">
        <f t="shared" si="30"/>
        <v>77.14</v>
      </c>
      <c r="E422" s="29">
        <f t="shared" si="30"/>
        <v>68.69</v>
      </c>
      <c r="F422" s="29">
        <f t="shared" si="30"/>
        <v>78.09</v>
      </c>
      <c r="G422" s="29">
        <f t="shared" si="30"/>
        <v>73.47999999999999</v>
      </c>
      <c r="H422" s="29">
        <f t="shared" si="30"/>
        <v>59.58</v>
      </c>
      <c r="I422" s="29">
        <f t="shared" si="30"/>
        <v>78.430000000000007</v>
      </c>
      <c r="J422" s="29">
        <f t="shared" si="30"/>
        <v>68.61</v>
      </c>
      <c r="K422" s="29">
        <f t="shared" si="30"/>
        <v>70.259999999999991</v>
      </c>
      <c r="L422" s="29">
        <f t="shared" si="30"/>
        <v>78.740000000000009</v>
      </c>
      <c r="M422" s="29">
        <f t="shared" si="30"/>
        <v>74.2</v>
      </c>
      <c r="N422" s="29">
        <f t="shared" si="30"/>
        <v>74.28</v>
      </c>
      <c r="O422" s="29">
        <f t="shared" si="30"/>
        <v>80.42</v>
      </c>
    </row>
    <row r="423" spans="1:15" x14ac:dyDescent="0.2">
      <c r="A423" s="23" t="s">
        <v>171</v>
      </c>
      <c r="B423" s="24">
        <v>8.3800000000000008</v>
      </c>
      <c r="C423" s="25">
        <v>9.5299999999999994</v>
      </c>
      <c r="D423" s="26">
        <v>7.23</v>
      </c>
      <c r="E423" s="32">
        <v>9.33</v>
      </c>
      <c r="F423" s="26">
        <v>8.32</v>
      </c>
      <c r="G423" s="26">
        <v>9.92</v>
      </c>
      <c r="H423" s="27">
        <v>0</v>
      </c>
      <c r="I423" s="25">
        <v>7.08</v>
      </c>
      <c r="J423" s="26">
        <v>10.95</v>
      </c>
      <c r="K423" s="25">
        <v>14.9</v>
      </c>
      <c r="L423" s="27">
        <v>7.75</v>
      </c>
      <c r="M423" s="26">
        <v>5.54</v>
      </c>
      <c r="N423" s="26">
        <v>8.6</v>
      </c>
      <c r="O423" s="27">
        <v>3.18</v>
      </c>
    </row>
    <row r="424" spans="1:15" x14ac:dyDescent="0.2">
      <c r="A424" s="23" t="s">
        <v>172</v>
      </c>
      <c r="B424" s="24">
        <v>4.95</v>
      </c>
      <c r="C424" s="25">
        <v>6.04</v>
      </c>
      <c r="D424" s="26">
        <v>3.85</v>
      </c>
      <c r="E424" s="32">
        <v>1.33</v>
      </c>
      <c r="F424" s="26">
        <v>4.13</v>
      </c>
      <c r="G424" s="26">
        <v>7.15</v>
      </c>
      <c r="H424" s="27">
        <v>17.059999999999999</v>
      </c>
      <c r="I424" s="25">
        <v>3.87</v>
      </c>
      <c r="J424" s="26">
        <v>7.07</v>
      </c>
      <c r="K424" s="25">
        <v>3.89</v>
      </c>
      <c r="L424" s="27">
        <v>0</v>
      </c>
      <c r="M424" s="26">
        <v>8.84</v>
      </c>
      <c r="N424" s="26">
        <v>4.22</v>
      </c>
      <c r="O424" s="27">
        <v>7.81</v>
      </c>
    </row>
    <row r="425" spans="1:15" x14ac:dyDescent="0.2">
      <c r="A425" s="28" t="s">
        <v>173</v>
      </c>
      <c r="B425" s="29">
        <f t="shared" ref="B425:O425" si="31">B424+B423</f>
        <v>13.330000000000002</v>
      </c>
      <c r="C425" s="29">
        <f t="shared" si="31"/>
        <v>15.57</v>
      </c>
      <c r="D425" s="29">
        <f t="shared" si="31"/>
        <v>11.08</v>
      </c>
      <c r="E425" s="29">
        <f t="shared" si="31"/>
        <v>10.66</v>
      </c>
      <c r="F425" s="29">
        <f t="shared" si="31"/>
        <v>12.45</v>
      </c>
      <c r="G425" s="29">
        <f t="shared" si="31"/>
        <v>17.07</v>
      </c>
      <c r="H425" s="29">
        <f t="shared" si="31"/>
        <v>17.059999999999999</v>
      </c>
      <c r="I425" s="29">
        <f t="shared" si="31"/>
        <v>10.95</v>
      </c>
      <c r="J425" s="29">
        <f t="shared" si="31"/>
        <v>18.02</v>
      </c>
      <c r="K425" s="29">
        <f t="shared" si="31"/>
        <v>18.79</v>
      </c>
      <c r="L425" s="29">
        <f t="shared" si="31"/>
        <v>7.75</v>
      </c>
      <c r="M425" s="29">
        <f t="shared" si="31"/>
        <v>14.379999999999999</v>
      </c>
      <c r="N425" s="29">
        <f t="shared" si="31"/>
        <v>12.82</v>
      </c>
      <c r="O425" s="29">
        <f t="shared" si="31"/>
        <v>10.99</v>
      </c>
    </row>
    <row r="426" spans="1:15" x14ac:dyDescent="0.2">
      <c r="A426" s="23" t="s">
        <v>174</v>
      </c>
      <c r="B426" s="24">
        <v>4.72</v>
      </c>
      <c r="C426" s="25">
        <v>5.74</v>
      </c>
      <c r="D426" s="26">
        <v>3.7</v>
      </c>
      <c r="E426" s="32">
        <v>12.99</v>
      </c>
      <c r="F426" s="26">
        <v>2.61</v>
      </c>
      <c r="G426" s="26">
        <v>4.04</v>
      </c>
      <c r="H426" s="27">
        <v>13.2</v>
      </c>
      <c r="I426" s="25">
        <v>4.38</v>
      </c>
      <c r="J426" s="26">
        <v>5.4</v>
      </c>
      <c r="K426" s="25">
        <v>6.82</v>
      </c>
      <c r="L426" s="27">
        <v>5.76</v>
      </c>
      <c r="M426" s="26">
        <v>6.07</v>
      </c>
      <c r="N426" s="26">
        <v>4.7300000000000004</v>
      </c>
      <c r="O426" s="27">
        <v>0</v>
      </c>
    </row>
    <row r="427" spans="1:15" x14ac:dyDescent="0.2">
      <c r="A427" s="23" t="s">
        <v>41</v>
      </c>
      <c r="B427" s="24">
        <v>6.83</v>
      </c>
      <c r="C427" s="25">
        <v>5.57</v>
      </c>
      <c r="D427" s="26">
        <v>8.09</v>
      </c>
      <c r="E427" s="32">
        <v>7.67</v>
      </c>
      <c r="F427" s="26">
        <v>6.85</v>
      </c>
      <c r="G427" s="26">
        <v>5.41</v>
      </c>
      <c r="H427" s="27">
        <v>10.17</v>
      </c>
      <c r="I427" s="25">
        <v>6.25</v>
      </c>
      <c r="J427" s="26">
        <v>7.97</v>
      </c>
      <c r="K427" s="25">
        <v>4.13</v>
      </c>
      <c r="L427" s="27">
        <v>7.75</v>
      </c>
      <c r="M427" s="26">
        <v>5.35</v>
      </c>
      <c r="N427" s="26">
        <v>8.17</v>
      </c>
      <c r="O427" s="27">
        <v>8.59</v>
      </c>
    </row>
    <row r="428" spans="1:15" x14ac:dyDescent="0.2">
      <c r="A428" s="22" t="s">
        <v>179</v>
      </c>
      <c r="B428" s="4"/>
    </row>
    <row r="429" spans="1:15" x14ac:dyDescent="0.2">
      <c r="A429" s="23" t="s">
        <v>168</v>
      </c>
      <c r="B429" s="24">
        <v>10.66</v>
      </c>
      <c r="C429" s="25">
        <v>11.41</v>
      </c>
      <c r="D429" s="26">
        <v>9.9</v>
      </c>
      <c r="E429" s="32">
        <v>1.1599999999999999</v>
      </c>
      <c r="F429" s="26">
        <v>11.78</v>
      </c>
      <c r="G429" s="26">
        <v>14.36</v>
      </c>
      <c r="H429" s="27">
        <v>6.32</v>
      </c>
      <c r="I429" s="25">
        <v>11</v>
      </c>
      <c r="J429" s="26">
        <v>9.9700000000000006</v>
      </c>
      <c r="K429" s="25">
        <v>10.28</v>
      </c>
      <c r="L429" s="27">
        <v>6.68</v>
      </c>
      <c r="M429" s="26">
        <v>7.71</v>
      </c>
      <c r="N429" s="26">
        <v>11.89</v>
      </c>
      <c r="O429" s="27">
        <v>15.13</v>
      </c>
    </row>
    <row r="430" spans="1:15" x14ac:dyDescent="0.2">
      <c r="A430" s="23" t="s">
        <v>169</v>
      </c>
      <c r="B430" s="24">
        <v>20.09</v>
      </c>
      <c r="C430" s="25">
        <v>24.85</v>
      </c>
      <c r="D430" s="26">
        <v>15.32</v>
      </c>
      <c r="E430" s="32">
        <v>17.09</v>
      </c>
      <c r="F430" s="26">
        <v>20.21</v>
      </c>
      <c r="G430" s="26">
        <v>18.62</v>
      </c>
      <c r="H430" s="27">
        <v>33.299999999999997</v>
      </c>
      <c r="I430" s="25">
        <v>17.940000000000001</v>
      </c>
      <c r="J430" s="26">
        <v>24.33</v>
      </c>
      <c r="K430" s="25">
        <v>12.41</v>
      </c>
      <c r="L430" s="27">
        <v>27.15</v>
      </c>
      <c r="M430" s="26">
        <v>30.16</v>
      </c>
      <c r="N430" s="26">
        <v>15.99</v>
      </c>
      <c r="O430" s="27">
        <v>21.01</v>
      </c>
    </row>
    <row r="431" spans="1:15" x14ac:dyDescent="0.2">
      <c r="A431" s="28" t="s">
        <v>170</v>
      </c>
      <c r="B431" s="29">
        <f t="shared" ref="B431:O431" si="32">B430+B429</f>
        <v>30.75</v>
      </c>
      <c r="C431" s="29">
        <f t="shared" si="32"/>
        <v>36.260000000000005</v>
      </c>
      <c r="D431" s="29">
        <f t="shared" si="32"/>
        <v>25.22</v>
      </c>
      <c r="E431" s="29">
        <f t="shared" si="32"/>
        <v>18.25</v>
      </c>
      <c r="F431" s="29">
        <f t="shared" si="32"/>
        <v>31.990000000000002</v>
      </c>
      <c r="G431" s="29">
        <f t="shared" si="32"/>
        <v>32.980000000000004</v>
      </c>
      <c r="H431" s="29">
        <f t="shared" si="32"/>
        <v>39.619999999999997</v>
      </c>
      <c r="I431" s="29">
        <f t="shared" si="32"/>
        <v>28.94</v>
      </c>
      <c r="J431" s="29">
        <f t="shared" si="32"/>
        <v>34.299999999999997</v>
      </c>
      <c r="K431" s="29">
        <f t="shared" si="32"/>
        <v>22.689999999999998</v>
      </c>
      <c r="L431" s="29">
        <f t="shared" si="32"/>
        <v>33.83</v>
      </c>
      <c r="M431" s="29">
        <f t="shared" si="32"/>
        <v>37.869999999999997</v>
      </c>
      <c r="N431" s="29">
        <f t="shared" si="32"/>
        <v>27.880000000000003</v>
      </c>
      <c r="O431" s="29">
        <f t="shared" si="32"/>
        <v>36.14</v>
      </c>
    </row>
    <row r="432" spans="1:15" x14ac:dyDescent="0.2">
      <c r="A432" s="23" t="s">
        <v>171</v>
      </c>
      <c r="B432" s="24">
        <v>14.37</v>
      </c>
      <c r="C432" s="25">
        <v>15.59</v>
      </c>
      <c r="D432" s="26">
        <v>13.15</v>
      </c>
      <c r="E432" s="32">
        <v>14.38</v>
      </c>
      <c r="F432" s="26">
        <v>16.55</v>
      </c>
      <c r="G432" s="26">
        <v>10.73</v>
      </c>
      <c r="H432" s="27">
        <v>0</v>
      </c>
      <c r="I432" s="25">
        <v>18.05</v>
      </c>
      <c r="J432" s="26">
        <v>7.14</v>
      </c>
      <c r="K432" s="25">
        <v>20.76</v>
      </c>
      <c r="L432" s="27">
        <v>7.83</v>
      </c>
      <c r="M432" s="26">
        <v>8.4499999999999993</v>
      </c>
      <c r="N432" s="26">
        <v>14.03</v>
      </c>
      <c r="O432" s="27">
        <v>18.010000000000002</v>
      </c>
    </row>
    <row r="433" spans="1:15" x14ac:dyDescent="0.2">
      <c r="A433" s="23" t="s">
        <v>172</v>
      </c>
      <c r="B433" s="24">
        <v>38.119999999999997</v>
      </c>
      <c r="C433" s="25">
        <v>30.1</v>
      </c>
      <c r="D433" s="26">
        <v>46.17</v>
      </c>
      <c r="E433" s="32">
        <v>46.51</v>
      </c>
      <c r="F433" s="26">
        <v>32.630000000000003</v>
      </c>
      <c r="G433" s="26">
        <v>48.95</v>
      </c>
      <c r="H433" s="27">
        <v>43.16</v>
      </c>
      <c r="I433" s="25">
        <v>39.840000000000003</v>
      </c>
      <c r="J433" s="26">
        <v>34.74</v>
      </c>
      <c r="K433" s="25">
        <v>41.82</v>
      </c>
      <c r="L433" s="27">
        <v>47.3</v>
      </c>
      <c r="M433" s="26">
        <v>36.97</v>
      </c>
      <c r="N433" s="26">
        <v>39.799999999999997</v>
      </c>
      <c r="O433" s="27">
        <v>24.36</v>
      </c>
    </row>
    <row r="434" spans="1:15" x14ac:dyDescent="0.2">
      <c r="A434" s="28" t="s">
        <v>173</v>
      </c>
      <c r="B434" s="29">
        <f t="shared" ref="B434:O434" si="33">B433+B432</f>
        <v>52.489999999999995</v>
      </c>
      <c r="C434" s="29">
        <f t="shared" si="33"/>
        <v>45.69</v>
      </c>
      <c r="D434" s="29">
        <f t="shared" si="33"/>
        <v>59.32</v>
      </c>
      <c r="E434" s="29">
        <f t="shared" si="33"/>
        <v>60.89</v>
      </c>
      <c r="F434" s="29">
        <f t="shared" si="33"/>
        <v>49.180000000000007</v>
      </c>
      <c r="G434" s="29">
        <f t="shared" si="33"/>
        <v>59.680000000000007</v>
      </c>
      <c r="H434" s="29">
        <f t="shared" si="33"/>
        <v>43.16</v>
      </c>
      <c r="I434" s="29">
        <f t="shared" si="33"/>
        <v>57.89</v>
      </c>
      <c r="J434" s="29">
        <f t="shared" si="33"/>
        <v>41.88</v>
      </c>
      <c r="K434" s="29">
        <f t="shared" si="33"/>
        <v>62.58</v>
      </c>
      <c r="L434" s="29">
        <f t="shared" si="33"/>
        <v>55.129999999999995</v>
      </c>
      <c r="M434" s="29">
        <f t="shared" si="33"/>
        <v>45.42</v>
      </c>
      <c r="N434" s="29">
        <f t="shared" si="33"/>
        <v>53.83</v>
      </c>
      <c r="O434" s="29">
        <f t="shared" si="33"/>
        <v>42.370000000000005</v>
      </c>
    </row>
    <row r="435" spans="1:15" x14ac:dyDescent="0.2">
      <c r="A435" s="23" t="s">
        <v>174</v>
      </c>
      <c r="B435" s="24">
        <v>0.96</v>
      </c>
      <c r="C435" s="25">
        <v>1.42</v>
      </c>
      <c r="D435" s="26">
        <v>0.51</v>
      </c>
      <c r="E435" s="32">
        <v>0</v>
      </c>
      <c r="F435" s="26">
        <v>1.53</v>
      </c>
      <c r="G435" s="26">
        <v>0</v>
      </c>
      <c r="H435" s="27">
        <v>0</v>
      </c>
      <c r="I435" s="25">
        <v>1.45</v>
      </c>
      <c r="J435" s="26">
        <v>0</v>
      </c>
      <c r="K435" s="25">
        <v>1.1599999999999999</v>
      </c>
      <c r="L435" s="27">
        <v>0</v>
      </c>
      <c r="M435" s="26">
        <v>0</v>
      </c>
      <c r="N435" s="26">
        <v>0</v>
      </c>
      <c r="O435" s="27">
        <v>4.01</v>
      </c>
    </row>
    <row r="436" spans="1:15" x14ac:dyDescent="0.2">
      <c r="A436" s="23" t="s">
        <v>41</v>
      </c>
      <c r="B436" s="24">
        <v>15.8</v>
      </c>
      <c r="C436" s="25">
        <v>16.64</v>
      </c>
      <c r="D436" s="26">
        <v>14.96</v>
      </c>
      <c r="E436" s="32">
        <v>20.86</v>
      </c>
      <c r="F436" s="26">
        <v>17.29</v>
      </c>
      <c r="G436" s="26">
        <v>7.34</v>
      </c>
      <c r="H436" s="27">
        <v>17.21</v>
      </c>
      <c r="I436" s="25">
        <v>11.71</v>
      </c>
      <c r="J436" s="26">
        <v>23.83</v>
      </c>
      <c r="K436" s="25">
        <v>13.57</v>
      </c>
      <c r="L436" s="27">
        <v>11.05</v>
      </c>
      <c r="M436" s="26">
        <v>16.71</v>
      </c>
      <c r="N436" s="26">
        <v>18.29</v>
      </c>
      <c r="O436" s="27">
        <v>17.48</v>
      </c>
    </row>
    <row r="437" spans="1:15" x14ac:dyDescent="0.2">
      <c r="A437" s="43" t="s">
        <v>180</v>
      </c>
      <c r="B437" s="4"/>
    </row>
    <row r="438" spans="1:15" x14ac:dyDescent="0.2">
      <c r="A438" s="23" t="s">
        <v>168</v>
      </c>
      <c r="B438" s="24">
        <v>20.6</v>
      </c>
      <c r="C438" s="25">
        <v>23.71</v>
      </c>
      <c r="D438" s="26">
        <v>17.48</v>
      </c>
      <c r="E438" s="32">
        <v>22.37</v>
      </c>
      <c r="F438" s="26">
        <v>21.63</v>
      </c>
      <c r="G438" s="26">
        <v>19.63</v>
      </c>
      <c r="H438" s="27">
        <v>5.55</v>
      </c>
      <c r="I438" s="25">
        <v>23.73</v>
      </c>
      <c r="J438" s="26">
        <v>14.44</v>
      </c>
      <c r="K438" s="25">
        <v>27.51</v>
      </c>
      <c r="L438" s="27">
        <v>18.16</v>
      </c>
      <c r="M438" s="26">
        <v>13.93</v>
      </c>
      <c r="N438" s="26">
        <v>18.71</v>
      </c>
      <c r="O438" s="27">
        <v>23.48</v>
      </c>
    </row>
    <row r="439" spans="1:15" x14ac:dyDescent="0.2">
      <c r="A439" s="23" t="s">
        <v>169</v>
      </c>
      <c r="B439" s="24">
        <v>33.520000000000003</v>
      </c>
      <c r="C439" s="25">
        <v>39.31</v>
      </c>
      <c r="D439" s="26">
        <v>27.71</v>
      </c>
      <c r="E439" s="32">
        <v>28.86</v>
      </c>
      <c r="F439" s="26">
        <v>38.909999999999997</v>
      </c>
      <c r="G439" s="26">
        <v>22.36</v>
      </c>
      <c r="H439" s="27">
        <v>20.63</v>
      </c>
      <c r="I439" s="25">
        <v>35.450000000000003</v>
      </c>
      <c r="J439" s="26">
        <v>29.72</v>
      </c>
      <c r="K439" s="25">
        <v>37.82</v>
      </c>
      <c r="L439" s="27">
        <v>39.020000000000003</v>
      </c>
      <c r="M439" s="26">
        <v>29</v>
      </c>
      <c r="N439" s="26">
        <v>30.67</v>
      </c>
      <c r="O439" s="27">
        <v>32.659999999999997</v>
      </c>
    </row>
    <row r="440" spans="1:15" x14ac:dyDescent="0.2">
      <c r="A440" s="28" t="s">
        <v>170</v>
      </c>
      <c r="B440" s="29">
        <f t="shared" ref="B440:O440" si="34">B439+B438</f>
        <v>54.120000000000005</v>
      </c>
      <c r="C440" s="29">
        <f t="shared" si="34"/>
        <v>63.02</v>
      </c>
      <c r="D440" s="29">
        <f t="shared" si="34"/>
        <v>45.19</v>
      </c>
      <c r="E440" s="29">
        <f t="shared" si="34"/>
        <v>51.230000000000004</v>
      </c>
      <c r="F440" s="29">
        <f t="shared" si="34"/>
        <v>60.539999999999992</v>
      </c>
      <c r="G440" s="29">
        <f t="shared" si="34"/>
        <v>41.989999999999995</v>
      </c>
      <c r="H440" s="29">
        <f t="shared" si="34"/>
        <v>26.18</v>
      </c>
      <c r="I440" s="29">
        <f t="shared" si="34"/>
        <v>59.180000000000007</v>
      </c>
      <c r="J440" s="29">
        <f t="shared" si="34"/>
        <v>44.16</v>
      </c>
      <c r="K440" s="29">
        <f t="shared" si="34"/>
        <v>65.33</v>
      </c>
      <c r="L440" s="29">
        <f t="shared" si="34"/>
        <v>57.180000000000007</v>
      </c>
      <c r="M440" s="29">
        <f t="shared" si="34"/>
        <v>42.93</v>
      </c>
      <c r="N440" s="29">
        <f t="shared" si="34"/>
        <v>49.38</v>
      </c>
      <c r="O440" s="29">
        <f t="shared" si="34"/>
        <v>56.14</v>
      </c>
    </row>
    <row r="441" spans="1:15" x14ac:dyDescent="0.2">
      <c r="A441" s="23" t="s">
        <v>171</v>
      </c>
      <c r="B441" s="24">
        <v>17.7</v>
      </c>
      <c r="C441" s="25">
        <v>14.38</v>
      </c>
      <c r="D441" s="26">
        <v>21.02</v>
      </c>
      <c r="E441" s="32">
        <v>21.35</v>
      </c>
      <c r="F441" s="26">
        <v>19.52</v>
      </c>
      <c r="G441" s="26">
        <v>12.16</v>
      </c>
      <c r="H441" s="27">
        <v>6.12</v>
      </c>
      <c r="I441" s="25">
        <v>18.239999999999998</v>
      </c>
      <c r="J441" s="26">
        <v>16.63</v>
      </c>
      <c r="K441" s="25">
        <v>16.93</v>
      </c>
      <c r="L441" s="27">
        <v>21.83</v>
      </c>
      <c r="M441" s="26">
        <v>12.53</v>
      </c>
      <c r="N441" s="26">
        <v>16.829999999999998</v>
      </c>
      <c r="O441" s="27">
        <v>21.59</v>
      </c>
    </row>
    <row r="442" spans="1:15" x14ac:dyDescent="0.2">
      <c r="A442" s="23" t="s">
        <v>172</v>
      </c>
      <c r="B442" s="24">
        <v>14.33</v>
      </c>
      <c r="C442" s="25">
        <v>12.47</v>
      </c>
      <c r="D442" s="26">
        <v>16.21</v>
      </c>
      <c r="E442" s="32">
        <v>12.79</v>
      </c>
      <c r="F442" s="26">
        <v>7.23</v>
      </c>
      <c r="G442" s="26">
        <v>31.31</v>
      </c>
      <c r="H442" s="27">
        <v>43.44</v>
      </c>
      <c r="I442" s="25">
        <v>13.5</v>
      </c>
      <c r="J442" s="26">
        <v>15.98</v>
      </c>
      <c r="K442" s="25">
        <v>11.8</v>
      </c>
      <c r="L442" s="27">
        <v>5.79</v>
      </c>
      <c r="M442" s="26">
        <v>20.09</v>
      </c>
      <c r="N442" s="26">
        <v>18.100000000000001</v>
      </c>
      <c r="O442" s="27">
        <v>12.8</v>
      </c>
    </row>
    <row r="443" spans="1:15" x14ac:dyDescent="0.2">
      <c r="A443" s="28" t="s">
        <v>173</v>
      </c>
      <c r="B443" s="29">
        <f t="shared" ref="B443:O443" si="35">B442+B441</f>
        <v>32.03</v>
      </c>
      <c r="C443" s="29">
        <f t="shared" si="35"/>
        <v>26.85</v>
      </c>
      <c r="D443" s="29">
        <f t="shared" si="35"/>
        <v>37.230000000000004</v>
      </c>
      <c r="E443" s="29">
        <f t="shared" si="35"/>
        <v>34.14</v>
      </c>
      <c r="F443" s="29">
        <f t="shared" si="35"/>
        <v>26.75</v>
      </c>
      <c r="G443" s="29">
        <f t="shared" si="35"/>
        <v>43.47</v>
      </c>
      <c r="H443" s="29">
        <f t="shared" si="35"/>
        <v>49.559999999999995</v>
      </c>
      <c r="I443" s="29">
        <f t="shared" si="35"/>
        <v>31.74</v>
      </c>
      <c r="J443" s="29">
        <f t="shared" si="35"/>
        <v>32.61</v>
      </c>
      <c r="K443" s="29">
        <f t="shared" si="35"/>
        <v>28.73</v>
      </c>
      <c r="L443" s="29">
        <f t="shared" si="35"/>
        <v>27.619999999999997</v>
      </c>
      <c r="M443" s="29">
        <f t="shared" si="35"/>
        <v>32.619999999999997</v>
      </c>
      <c r="N443" s="29">
        <f t="shared" si="35"/>
        <v>34.93</v>
      </c>
      <c r="O443" s="29">
        <f t="shared" si="35"/>
        <v>34.39</v>
      </c>
    </row>
    <row r="444" spans="1:15" x14ac:dyDescent="0.2">
      <c r="A444" s="23" t="s">
        <v>174</v>
      </c>
      <c r="B444" s="24">
        <v>1.05</v>
      </c>
      <c r="C444" s="25">
        <v>1.1200000000000001</v>
      </c>
      <c r="D444" s="26">
        <v>0.98</v>
      </c>
      <c r="E444" s="32">
        <v>0</v>
      </c>
      <c r="F444" s="26">
        <v>1.68</v>
      </c>
      <c r="G444" s="26">
        <v>0</v>
      </c>
      <c r="H444" s="27">
        <v>0</v>
      </c>
      <c r="I444" s="25">
        <v>0.74</v>
      </c>
      <c r="J444" s="26">
        <v>1.67</v>
      </c>
      <c r="K444" s="25">
        <v>0.66</v>
      </c>
      <c r="L444" s="27">
        <v>0</v>
      </c>
      <c r="M444" s="26">
        <v>1.1200000000000001</v>
      </c>
      <c r="N444" s="26">
        <v>0.54</v>
      </c>
      <c r="O444" s="27">
        <v>3.18</v>
      </c>
    </row>
    <row r="445" spans="1:15" x14ac:dyDescent="0.2">
      <c r="A445" s="23" t="s">
        <v>41</v>
      </c>
      <c r="B445" s="24">
        <v>12.8</v>
      </c>
      <c r="C445" s="25">
        <v>9.01</v>
      </c>
      <c r="D445" s="26">
        <v>16.59</v>
      </c>
      <c r="E445" s="32">
        <v>14.62</v>
      </c>
      <c r="F445" s="26">
        <v>11.04</v>
      </c>
      <c r="G445" s="26">
        <v>14.55</v>
      </c>
      <c r="H445" s="27">
        <v>24.26</v>
      </c>
      <c r="I445" s="25">
        <v>8.34</v>
      </c>
      <c r="J445" s="26">
        <v>21.56</v>
      </c>
      <c r="K445" s="25">
        <v>5.28</v>
      </c>
      <c r="L445" s="27">
        <v>15.2</v>
      </c>
      <c r="M445" s="26">
        <v>23.32</v>
      </c>
      <c r="N445" s="26">
        <v>15.14</v>
      </c>
      <c r="O445" s="27">
        <v>6.29</v>
      </c>
    </row>
    <row r="446" spans="1:15" x14ac:dyDescent="0.2">
      <c r="A446" s="22" t="s">
        <v>181</v>
      </c>
      <c r="B446" s="4"/>
    </row>
    <row r="447" spans="1:15" x14ac:dyDescent="0.2">
      <c r="A447" s="23" t="s">
        <v>168</v>
      </c>
      <c r="B447" s="24">
        <v>21.33</v>
      </c>
      <c r="C447" s="25">
        <v>14.43</v>
      </c>
      <c r="D447" s="26">
        <v>28.26</v>
      </c>
      <c r="E447" s="32">
        <v>19.350000000000001</v>
      </c>
      <c r="F447" s="26">
        <v>20.010000000000002</v>
      </c>
      <c r="G447" s="26">
        <v>31.86</v>
      </c>
      <c r="H447" s="27">
        <v>0</v>
      </c>
      <c r="I447" s="25">
        <v>21.11</v>
      </c>
      <c r="J447" s="26">
        <v>21.78</v>
      </c>
      <c r="K447" s="25">
        <v>16.87</v>
      </c>
      <c r="L447" s="27">
        <v>16.850000000000001</v>
      </c>
      <c r="M447" s="26">
        <v>19.13</v>
      </c>
      <c r="N447" s="26">
        <v>24.33</v>
      </c>
      <c r="O447" s="27">
        <v>27.67</v>
      </c>
    </row>
    <row r="448" spans="1:15" x14ac:dyDescent="0.2">
      <c r="A448" s="23" t="s">
        <v>169</v>
      </c>
      <c r="B448" s="24">
        <v>46.65</v>
      </c>
      <c r="C448" s="25">
        <v>46.57</v>
      </c>
      <c r="D448" s="26">
        <v>46.73</v>
      </c>
      <c r="E448" s="32">
        <v>49.48</v>
      </c>
      <c r="F448" s="26">
        <v>49.65</v>
      </c>
      <c r="G448" s="26">
        <v>39.72</v>
      </c>
      <c r="H448" s="27">
        <v>27.18</v>
      </c>
      <c r="I448" s="25">
        <v>48.67</v>
      </c>
      <c r="J448" s="26">
        <v>42.67</v>
      </c>
      <c r="K448" s="25">
        <v>47.73</v>
      </c>
      <c r="L448" s="27">
        <v>51.23</v>
      </c>
      <c r="M448" s="26">
        <v>40.83</v>
      </c>
      <c r="N448" s="26">
        <v>46.55</v>
      </c>
      <c r="O448" s="27">
        <v>47.22</v>
      </c>
    </row>
    <row r="449" spans="1:15" x14ac:dyDescent="0.2">
      <c r="A449" s="28" t="s">
        <v>170</v>
      </c>
      <c r="B449" s="29">
        <f t="shared" ref="B449:O449" si="36">B448+B447</f>
        <v>67.97999999999999</v>
      </c>
      <c r="C449" s="29">
        <f t="shared" si="36"/>
        <v>61</v>
      </c>
      <c r="D449" s="29">
        <f t="shared" si="36"/>
        <v>74.989999999999995</v>
      </c>
      <c r="E449" s="29">
        <f t="shared" si="36"/>
        <v>68.83</v>
      </c>
      <c r="F449" s="29">
        <f t="shared" si="36"/>
        <v>69.66</v>
      </c>
      <c r="G449" s="29">
        <f t="shared" si="36"/>
        <v>71.58</v>
      </c>
      <c r="H449" s="29">
        <f t="shared" si="36"/>
        <v>27.18</v>
      </c>
      <c r="I449" s="29">
        <f t="shared" si="36"/>
        <v>69.78</v>
      </c>
      <c r="J449" s="29">
        <f t="shared" si="36"/>
        <v>64.45</v>
      </c>
      <c r="K449" s="29">
        <f t="shared" si="36"/>
        <v>64.599999999999994</v>
      </c>
      <c r="L449" s="29">
        <f t="shared" si="36"/>
        <v>68.08</v>
      </c>
      <c r="M449" s="29">
        <f t="shared" si="36"/>
        <v>59.959999999999994</v>
      </c>
      <c r="N449" s="29">
        <f t="shared" si="36"/>
        <v>70.88</v>
      </c>
      <c r="O449" s="29">
        <f t="shared" si="36"/>
        <v>74.89</v>
      </c>
    </row>
    <row r="450" spans="1:15" x14ac:dyDescent="0.2">
      <c r="A450" s="23" t="s">
        <v>171</v>
      </c>
      <c r="B450" s="24">
        <v>10.78</v>
      </c>
      <c r="C450" s="25">
        <v>13.33</v>
      </c>
      <c r="D450" s="26">
        <v>8.23</v>
      </c>
      <c r="E450" s="32">
        <v>14.11</v>
      </c>
      <c r="F450" s="26">
        <v>11.45</v>
      </c>
      <c r="G450" s="26">
        <v>5.97</v>
      </c>
      <c r="H450" s="27">
        <v>12.9</v>
      </c>
      <c r="I450" s="25">
        <v>12.21</v>
      </c>
      <c r="J450" s="26">
        <v>7.98</v>
      </c>
      <c r="K450" s="25">
        <v>20.29</v>
      </c>
      <c r="L450" s="27">
        <v>7.8</v>
      </c>
      <c r="M450" s="26">
        <v>8.02</v>
      </c>
      <c r="N450" s="26">
        <v>8.6</v>
      </c>
      <c r="O450" s="27">
        <v>7.7</v>
      </c>
    </row>
    <row r="451" spans="1:15" x14ac:dyDescent="0.2">
      <c r="A451" s="23" t="s">
        <v>172</v>
      </c>
      <c r="B451" s="24">
        <v>6.2</v>
      </c>
      <c r="C451" s="25">
        <v>8.9600000000000009</v>
      </c>
      <c r="D451" s="26">
        <v>3.42</v>
      </c>
      <c r="E451" s="32">
        <v>1.36</v>
      </c>
      <c r="F451" s="26">
        <v>6.38</v>
      </c>
      <c r="G451" s="26">
        <v>6.14</v>
      </c>
      <c r="H451" s="27">
        <v>17.63</v>
      </c>
      <c r="I451" s="25">
        <v>4.91</v>
      </c>
      <c r="J451" s="26">
        <v>8.7200000000000006</v>
      </c>
      <c r="K451" s="25">
        <v>5.7</v>
      </c>
      <c r="L451" s="27">
        <v>6.23</v>
      </c>
      <c r="M451" s="26">
        <v>7.83</v>
      </c>
      <c r="N451" s="26">
        <v>3.26</v>
      </c>
      <c r="O451" s="27">
        <v>10.07</v>
      </c>
    </row>
    <row r="452" spans="1:15" x14ac:dyDescent="0.2">
      <c r="A452" s="28" t="s">
        <v>173</v>
      </c>
      <c r="B452" s="29">
        <f t="shared" ref="B452:O452" si="37">B451+B450</f>
        <v>16.98</v>
      </c>
      <c r="C452" s="29">
        <f t="shared" si="37"/>
        <v>22.29</v>
      </c>
      <c r="D452" s="29">
        <f t="shared" si="37"/>
        <v>11.65</v>
      </c>
      <c r="E452" s="29">
        <f t="shared" si="37"/>
        <v>15.469999999999999</v>
      </c>
      <c r="F452" s="29">
        <f t="shared" si="37"/>
        <v>17.829999999999998</v>
      </c>
      <c r="G452" s="29">
        <f t="shared" si="37"/>
        <v>12.11</v>
      </c>
      <c r="H452" s="29">
        <f t="shared" si="37"/>
        <v>30.53</v>
      </c>
      <c r="I452" s="29">
        <f t="shared" si="37"/>
        <v>17.12</v>
      </c>
      <c r="J452" s="29">
        <f t="shared" si="37"/>
        <v>16.700000000000003</v>
      </c>
      <c r="K452" s="29">
        <f t="shared" si="37"/>
        <v>25.99</v>
      </c>
      <c r="L452" s="29">
        <f t="shared" si="37"/>
        <v>14.030000000000001</v>
      </c>
      <c r="M452" s="29">
        <f t="shared" si="37"/>
        <v>15.85</v>
      </c>
      <c r="N452" s="29">
        <f t="shared" si="37"/>
        <v>11.86</v>
      </c>
      <c r="O452" s="29">
        <f t="shared" si="37"/>
        <v>17.77</v>
      </c>
    </row>
    <row r="453" spans="1:15" x14ac:dyDescent="0.2">
      <c r="A453" s="23" t="s">
        <v>174</v>
      </c>
      <c r="B453" s="24">
        <v>5.43</v>
      </c>
      <c r="C453" s="25">
        <v>4.75</v>
      </c>
      <c r="D453" s="26">
        <v>6.12</v>
      </c>
      <c r="E453" s="32">
        <v>4.75</v>
      </c>
      <c r="F453" s="26">
        <v>4.55</v>
      </c>
      <c r="G453" s="26">
        <v>7.26</v>
      </c>
      <c r="H453" s="27">
        <v>11.7</v>
      </c>
      <c r="I453" s="25">
        <v>5.45</v>
      </c>
      <c r="J453" s="26">
        <v>5.41</v>
      </c>
      <c r="K453" s="25">
        <v>0.66</v>
      </c>
      <c r="L453" s="27">
        <v>6.18</v>
      </c>
      <c r="M453" s="26">
        <v>8.6999999999999993</v>
      </c>
      <c r="N453" s="26">
        <v>5.6</v>
      </c>
      <c r="O453" s="27">
        <v>7.34</v>
      </c>
    </row>
    <row r="454" spans="1:15" x14ac:dyDescent="0.2">
      <c r="A454" s="23" t="s">
        <v>41</v>
      </c>
      <c r="B454" s="24">
        <v>9.6</v>
      </c>
      <c r="C454" s="25">
        <v>11.96</v>
      </c>
      <c r="D454" s="26">
        <v>7.24</v>
      </c>
      <c r="E454" s="32">
        <v>10.95</v>
      </c>
      <c r="F454" s="26">
        <v>7.97</v>
      </c>
      <c r="G454" s="26">
        <v>9.0500000000000007</v>
      </c>
      <c r="H454" s="27">
        <v>30.58</v>
      </c>
      <c r="I454" s="25">
        <v>7.65</v>
      </c>
      <c r="J454" s="26">
        <v>13.44</v>
      </c>
      <c r="K454" s="25">
        <v>8.75</v>
      </c>
      <c r="L454" s="27">
        <v>11.71</v>
      </c>
      <c r="M454" s="26">
        <v>15.49</v>
      </c>
      <c r="N454" s="26">
        <v>11.65</v>
      </c>
      <c r="O454" s="27">
        <v>0</v>
      </c>
    </row>
    <row r="455" spans="1:15" x14ac:dyDescent="0.2">
      <c r="A455" s="22" t="s">
        <v>182</v>
      </c>
      <c r="B455" s="4"/>
    </row>
    <row r="456" spans="1:15" x14ac:dyDescent="0.2">
      <c r="A456" s="23" t="s">
        <v>168</v>
      </c>
      <c r="B456" s="24">
        <v>14.51</v>
      </c>
      <c r="C456" s="25">
        <v>12.95</v>
      </c>
      <c r="D456" s="26">
        <v>16.079999999999998</v>
      </c>
      <c r="E456" s="32">
        <v>13.69</v>
      </c>
      <c r="F456" s="26">
        <v>18</v>
      </c>
      <c r="G456" s="26">
        <v>5.79</v>
      </c>
      <c r="H456" s="27">
        <v>6.32</v>
      </c>
      <c r="I456" s="25">
        <v>17.53</v>
      </c>
      <c r="J456" s="26">
        <v>8.58</v>
      </c>
      <c r="K456" s="25">
        <v>19.059999999999999</v>
      </c>
      <c r="L456" s="27">
        <v>11.72</v>
      </c>
      <c r="M456" s="26">
        <v>3.68</v>
      </c>
      <c r="N456" s="26">
        <v>14.77</v>
      </c>
      <c r="O456" s="27">
        <v>21.01</v>
      </c>
    </row>
    <row r="457" spans="1:15" x14ac:dyDescent="0.2">
      <c r="A457" s="23" t="s">
        <v>169</v>
      </c>
      <c r="B457" s="24">
        <v>29.85</v>
      </c>
      <c r="C457" s="25">
        <v>28.85</v>
      </c>
      <c r="D457" s="26">
        <v>30.86</v>
      </c>
      <c r="E457" s="32">
        <v>33.979999999999997</v>
      </c>
      <c r="F457" s="26">
        <v>30.81</v>
      </c>
      <c r="G457" s="26">
        <v>25.33</v>
      </c>
      <c r="H457" s="27">
        <v>24.48</v>
      </c>
      <c r="I457" s="25">
        <v>29.17</v>
      </c>
      <c r="J457" s="26">
        <v>31.2</v>
      </c>
      <c r="K457" s="25">
        <v>21.42</v>
      </c>
      <c r="L457" s="27">
        <v>25.05</v>
      </c>
      <c r="M457" s="26">
        <v>31.61</v>
      </c>
      <c r="N457" s="26">
        <v>28.87</v>
      </c>
      <c r="O457" s="27">
        <v>44.15</v>
      </c>
    </row>
    <row r="458" spans="1:15" x14ac:dyDescent="0.2">
      <c r="A458" s="28" t="s">
        <v>170</v>
      </c>
      <c r="B458" s="29">
        <f t="shared" ref="B458:O458" si="38">B457+B456</f>
        <v>44.36</v>
      </c>
      <c r="C458" s="29">
        <f t="shared" si="38"/>
        <v>41.8</v>
      </c>
      <c r="D458" s="29">
        <f t="shared" si="38"/>
        <v>46.94</v>
      </c>
      <c r="E458" s="29">
        <f t="shared" si="38"/>
        <v>47.669999999999995</v>
      </c>
      <c r="F458" s="29">
        <f t="shared" si="38"/>
        <v>48.81</v>
      </c>
      <c r="G458" s="29">
        <f t="shared" si="38"/>
        <v>31.119999999999997</v>
      </c>
      <c r="H458" s="29">
        <f t="shared" si="38"/>
        <v>30.8</v>
      </c>
      <c r="I458" s="29">
        <f t="shared" si="38"/>
        <v>46.7</v>
      </c>
      <c r="J458" s="29">
        <f t="shared" si="38"/>
        <v>39.78</v>
      </c>
      <c r="K458" s="29">
        <f t="shared" si="38"/>
        <v>40.480000000000004</v>
      </c>
      <c r="L458" s="29">
        <f t="shared" si="38"/>
        <v>36.770000000000003</v>
      </c>
      <c r="M458" s="29">
        <f t="shared" si="38"/>
        <v>35.29</v>
      </c>
      <c r="N458" s="29">
        <f t="shared" si="38"/>
        <v>43.64</v>
      </c>
      <c r="O458" s="29">
        <f t="shared" si="38"/>
        <v>65.16</v>
      </c>
    </row>
    <row r="459" spans="1:15" x14ac:dyDescent="0.2">
      <c r="A459" s="23" t="s">
        <v>171</v>
      </c>
      <c r="B459" s="24">
        <v>23.95</v>
      </c>
      <c r="C459" s="25">
        <v>26.35</v>
      </c>
      <c r="D459" s="26">
        <v>21.54</v>
      </c>
      <c r="E459" s="32">
        <v>16.29</v>
      </c>
      <c r="F459" s="26">
        <v>27.13</v>
      </c>
      <c r="G459" s="26">
        <v>18.46</v>
      </c>
      <c r="H459" s="27">
        <v>25.57</v>
      </c>
      <c r="I459" s="25">
        <v>25.22</v>
      </c>
      <c r="J459" s="26">
        <v>21.45</v>
      </c>
      <c r="K459" s="25">
        <v>26.3</v>
      </c>
      <c r="L459" s="27">
        <v>33.56</v>
      </c>
      <c r="M459" s="26">
        <v>23.18</v>
      </c>
      <c r="N459" s="26">
        <v>24.11</v>
      </c>
      <c r="O459" s="27">
        <v>13.65</v>
      </c>
    </row>
    <row r="460" spans="1:15" x14ac:dyDescent="0.2">
      <c r="A460" s="23" t="s">
        <v>172</v>
      </c>
      <c r="B460" s="24">
        <v>16.8</v>
      </c>
      <c r="C460" s="25">
        <v>12.39</v>
      </c>
      <c r="D460" s="26">
        <v>21.23</v>
      </c>
      <c r="E460" s="32">
        <v>14.84</v>
      </c>
      <c r="F460" s="26">
        <v>10.59</v>
      </c>
      <c r="G460" s="26">
        <v>33.200000000000003</v>
      </c>
      <c r="H460" s="27">
        <v>37.31</v>
      </c>
      <c r="I460" s="25">
        <v>14.48</v>
      </c>
      <c r="J460" s="26">
        <v>21.35</v>
      </c>
      <c r="K460" s="25">
        <v>10.41</v>
      </c>
      <c r="L460" s="27">
        <v>19.170000000000002</v>
      </c>
      <c r="M460" s="26">
        <v>29.72</v>
      </c>
      <c r="N460" s="26">
        <v>14.66</v>
      </c>
      <c r="O460" s="27">
        <v>14.04</v>
      </c>
    </row>
    <row r="461" spans="1:15" x14ac:dyDescent="0.2">
      <c r="A461" s="28" t="s">
        <v>173</v>
      </c>
      <c r="B461" s="29">
        <f t="shared" ref="B461:O461" si="39">B460+B459</f>
        <v>40.75</v>
      </c>
      <c r="C461" s="29">
        <f t="shared" si="39"/>
        <v>38.74</v>
      </c>
      <c r="D461" s="29">
        <f t="shared" si="39"/>
        <v>42.769999999999996</v>
      </c>
      <c r="E461" s="29">
        <f t="shared" si="39"/>
        <v>31.13</v>
      </c>
      <c r="F461" s="29">
        <f t="shared" si="39"/>
        <v>37.72</v>
      </c>
      <c r="G461" s="29">
        <f t="shared" si="39"/>
        <v>51.660000000000004</v>
      </c>
      <c r="H461" s="29">
        <f t="shared" si="39"/>
        <v>62.88</v>
      </c>
      <c r="I461" s="29">
        <f t="shared" si="39"/>
        <v>39.700000000000003</v>
      </c>
      <c r="J461" s="29">
        <f t="shared" si="39"/>
        <v>42.8</v>
      </c>
      <c r="K461" s="29">
        <f t="shared" si="39"/>
        <v>36.71</v>
      </c>
      <c r="L461" s="29">
        <f t="shared" si="39"/>
        <v>52.730000000000004</v>
      </c>
      <c r="M461" s="29">
        <f t="shared" si="39"/>
        <v>52.9</v>
      </c>
      <c r="N461" s="29">
        <f t="shared" si="39"/>
        <v>38.769999999999996</v>
      </c>
      <c r="O461" s="29">
        <f t="shared" si="39"/>
        <v>27.689999999999998</v>
      </c>
    </row>
    <row r="462" spans="1:15" x14ac:dyDescent="0.2">
      <c r="A462" s="23" t="s">
        <v>174</v>
      </c>
      <c r="B462" s="24">
        <v>4.01</v>
      </c>
      <c r="C462" s="25">
        <v>5.15</v>
      </c>
      <c r="D462" s="26">
        <v>2.86</v>
      </c>
      <c r="E462" s="32">
        <v>8.36</v>
      </c>
      <c r="F462" s="26">
        <v>3.02</v>
      </c>
      <c r="G462" s="26">
        <v>5.21</v>
      </c>
      <c r="H462" s="27">
        <v>0</v>
      </c>
      <c r="I462" s="25">
        <v>6.05</v>
      </c>
      <c r="J462" s="26">
        <v>0</v>
      </c>
      <c r="K462" s="25">
        <v>6.31</v>
      </c>
      <c r="L462" s="27">
        <v>2.13</v>
      </c>
      <c r="M462" s="26">
        <v>0</v>
      </c>
      <c r="N462" s="26">
        <v>5.52</v>
      </c>
      <c r="O462" s="27">
        <v>4.01</v>
      </c>
    </row>
    <row r="463" spans="1:15" x14ac:dyDescent="0.2">
      <c r="A463" s="23" t="s">
        <v>41</v>
      </c>
      <c r="B463" s="24">
        <v>10.88</v>
      </c>
      <c r="C463" s="25">
        <v>14.31</v>
      </c>
      <c r="D463" s="26">
        <v>7.44</v>
      </c>
      <c r="E463" s="32">
        <v>12.84</v>
      </c>
      <c r="F463" s="26">
        <v>10.45</v>
      </c>
      <c r="G463" s="26">
        <v>12.01</v>
      </c>
      <c r="H463" s="27">
        <v>6.32</v>
      </c>
      <c r="I463" s="25">
        <v>7.54</v>
      </c>
      <c r="J463" s="26">
        <v>17.43</v>
      </c>
      <c r="K463" s="25">
        <v>16.5</v>
      </c>
      <c r="L463" s="27">
        <v>8.3800000000000008</v>
      </c>
      <c r="M463" s="26">
        <v>11.81</v>
      </c>
      <c r="N463" s="26">
        <v>12.07</v>
      </c>
      <c r="O463" s="27">
        <v>3.14</v>
      </c>
    </row>
    <row r="464" spans="1:15" x14ac:dyDescent="0.2">
      <c r="A464" s="43" t="s">
        <v>183</v>
      </c>
      <c r="B464" s="4"/>
    </row>
    <row r="465" spans="1:15" x14ac:dyDescent="0.2">
      <c r="A465" s="23" t="s">
        <v>168</v>
      </c>
      <c r="B465" s="24">
        <v>22.51</v>
      </c>
      <c r="C465" s="25">
        <v>23.43</v>
      </c>
      <c r="D465" s="26">
        <v>21.59</v>
      </c>
      <c r="E465" s="32">
        <v>19.850000000000001</v>
      </c>
      <c r="F465" s="26">
        <v>20.43</v>
      </c>
      <c r="G465" s="26">
        <v>34.21</v>
      </c>
      <c r="H465" s="27">
        <v>8.52</v>
      </c>
      <c r="I465" s="25">
        <v>22.37</v>
      </c>
      <c r="J465" s="26">
        <v>22.79</v>
      </c>
      <c r="K465" s="25">
        <v>25.44</v>
      </c>
      <c r="L465" s="27">
        <v>16.07</v>
      </c>
      <c r="M465" s="26">
        <v>15.19</v>
      </c>
      <c r="N465" s="26">
        <v>26.34</v>
      </c>
      <c r="O465" s="27">
        <v>24.81</v>
      </c>
    </row>
    <row r="466" spans="1:15" x14ac:dyDescent="0.2">
      <c r="A466" s="23" t="s">
        <v>169</v>
      </c>
      <c r="B466" s="24">
        <v>40.340000000000003</v>
      </c>
      <c r="C466" s="25">
        <v>34.64</v>
      </c>
      <c r="D466" s="26">
        <v>46.07</v>
      </c>
      <c r="E466" s="32">
        <v>44.81</v>
      </c>
      <c r="F466" s="26">
        <v>43.35</v>
      </c>
      <c r="G466" s="26">
        <v>27.34</v>
      </c>
      <c r="H466" s="27">
        <v>42.21</v>
      </c>
      <c r="I466" s="25">
        <v>39.659999999999997</v>
      </c>
      <c r="J466" s="26">
        <v>41.69</v>
      </c>
      <c r="K466" s="25">
        <v>29.62</v>
      </c>
      <c r="L466" s="27">
        <v>43.73</v>
      </c>
      <c r="M466" s="26">
        <v>48.29</v>
      </c>
      <c r="N466" s="26">
        <v>39.28</v>
      </c>
      <c r="O466" s="27">
        <v>45.05</v>
      </c>
    </row>
    <row r="467" spans="1:15" x14ac:dyDescent="0.2">
      <c r="A467" s="28" t="s">
        <v>170</v>
      </c>
      <c r="B467" s="29">
        <f t="shared" ref="B467:O467" si="40">B466+B465</f>
        <v>62.850000000000009</v>
      </c>
      <c r="C467" s="29">
        <f t="shared" si="40"/>
        <v>58.07</v>
      </c>
      <c r="D467" s="29">
        <f t="shared" si="40"/>
        <v>67.66</v>
      </c>
      <c r="E467" s="29">
        <f t="shared" si="40"/>
        <v>64.66</v>
      </c>
      <c r="F467" s="29">
        <f t="shared" si="40"/>
        <v>63.78</v>
      </c>
      <c r="G467" s="29">
        <f t="shared" si="40"/>
        <v>61.55</v>
      </c>
      <c r="H467" s="29">
        <f t="shared" si="40"/>
        <v>50.730000000000004</v>
      </c>
      <c r="I467" s="29">
        <f t="shared" si="40"/>
        <v>62.03</v>
      </c>
      <c r="J467" s="29">
        <f t="shared" si="40"/>
        <v>64.47999999999999</v>
      </c>
      <c r="K467" s="29">
        <f t="shared" si="40"/>
        <v>55.06</v>
      </c>
      <c r="L467" s="29">
        <f t="shared" si="40"/>
        <v>59.8</v>
      </c>
      <c r="M467" s="29">
        <f t="shared" si="40"/>
        <v>63.48</v>
      </c>
      <c r="N467" s="29">
        <f t="shared" si="40"/>
        <v>65.62</v>
      </c>
      <c r="O467" s="29">
        <f t="shared" si="40"/>
        <v>69.86</v>
      </c>
    </row>
    <row r="468" spans="1:15" x14ac:dyDescent="0.2">
      <c r="A468" s="23" t="s">
        <v>171</v>
      </c>
      <c r="B468" s="24">
        <v>16.13</v>
      </c>
      <c r="C468" s="25">
        <v>21.25</v>
      </c>
      <c r="D468" s="26">
        <v>10.99</v>
      </c>
      <c r="E468" s="32">
        <v>14.04</v>
      </c>
      <c r="F468" s="26">
        <v>18.18</v>
      </c>
      <c r="G468" s="26">
        <v>11.8</v>
      </c>
      <c r="H468" s="27">
        <v>12.48</v>
      </c>
      <c r="I468" s="25">
        <v>18.170000000000002</v>
      </c>
      <c r="J468" s="26">
        <v>12.12</v>
      </c>
      <c r="K468" s="25">
        <v>26.75</v>
      </c>
      <c r="L468" s="27">
        <v>18.03</v>
      </c>
      <c r="M468" s="26">
        <v>7.78</v>
      </c>
      <c r="N468" s="26">
        <v>14.69</v>
      </c>
      <c r="O468" s="27">
        <v>11.75</v>
      </c>
    </row>
    <row r="469" spans="1:15" x14ac:dyDescent="0.2">
      <c r="A469" s="23" t="s">
        <v>172</v>
      </c>
      <c r="B469" s="24">
        <v>9.09</v>
      </c>
      <c r="C469" s="25">
        <v>7.2</v>
      </c>
      <c r="D469" s="26">
        <v>10.99</v>
      </c>
      <c r="E469" s="32">
        <v>0</v>
      </c>
      <c r="F469" s="26">
        <v>7.3</v>
      </c>
      <c r="G469" s="26">
        <v>17.52</v>
      </c>
      <c r="H469" s="27">
        <v>23.43</v>
      </c>
      <c r="I469" s="25">
        <v>7.05</v>
      </c>
      <c r="J469" s="26">
        <v>13.11</v>
      </c>
      <c r="K469" s="25">
        <v>8.84</v>
      </c>
      <c r="L469" s="27">
        <v>9.73</v>
      </c>
      <c r="M469" s="26">
        <v>10.97</v>
      </c>
      <c r="N469" s="26">
        <v>8.8699999999999992</v>
      </c>
      <c r="O469" s="27">
        <v>7.49</v>
      </c>
    </row>
    <row r="470" spans="1:15" x14ac:dyDescent="0.2">
      <c r="A470" s="28" t="s">
        <v>173</v>
      </c>
      <c r="B470" s="29">
        <f t="shared" ref="B470:O470" si="41">B469+B468</f>
        <v>25.22</v>
      </c>
      <c r="C470" s="29">
        <f t="shared" si="41"/>
        <v>28.45</v>
      </c>
      <c r="D470" s="29">
        <f t="shared" si="41"/>
        <v>21.98</v>
      </c>
      <c r="E470" s="29">
        <f t="shared" si="41"/>
        <v>14.04</v>
      </c>
      <c r="F470" s="29">
        <f t="shared" si="41"/>
        <v>25.48</v>
      </c>
      <c r="G470" s="29">
        <f t="shared" si="41"/>
        <v>29.32</v>
      </c>
      <c r="H470" s="29">
        <f t="shared" si="41"/>
        <v>35.909999999999997</v>
      </c>
      <c r="I470" s="29">
        <f t="shared" si="41"/>
        <v>25.220000000000002</v>
      </c>
      <c r="J470" s="29">
        <f t="shared" si="41"/>
        <v>25.229999999999997</v>
      </c>
      <c r="K470" s="29">
        <f t="shared" si="41"/>
        <v>35.590000000000003</v>
      </c>
      <c r="L470" s="29">
        <f t="shared" si="41"/>
        <v>27.76</v>
      </c>
      <c r="M470" s="29">
        <f t="shared" si="41"/>
        <v>18.75</v>
      </c>
      <c r="N470" s="29">
        <f t="shared" si="41"/>
        <v>23.56</v>
      </c>
      <c r="O470" s="29">
        <f t="shared" si="41"/>
        <v>19.240000000000002</v>
      </c>
    </row>
    <row r="471" spans="1:15" x14ac:dyDescent="0.2">
      <c r="A471" s="23" t="s">
        <v>174</v>
      </c>
      <c r="B471" s="24">
        <v>5.47</v>
      </c>
      <c r="C471" s="25">
        <v>5.87</v>
      </c>
      <c r="D471" s="26">
        <v>5.0599999999999996</v>
      </c>
      <c r="E471" s="32">
        <v>13.62</v>
      </c>
      <c r="F471" s="26">
        <v>4.7</v>
      </c>
      <c r="G471" s="26">
        <v>3.8</v>
      </c>
      <c r="H471" s="27">
        <v>0</v>
      </c>
      <c r="I471" s="25">
        <v>6.74</v>
      </c>
      <c r="J471" s="26">
        <v>2.97</v>
      </c>
      <c r="K471" s="25">
        <v>6.17</v>
      </c>
      <c r="L471" s="27">
        <v>6.99</v>
      </c>
      <c r="M471" s="26">
        <v>3.78</v>
      </c>
      <c r="N471" s="26">
        <v>5.42</v>
      </c>
      <c r="O471" s="27">
        <v>5.03</v>
      </c>
    </row>
    <row r="472" spans="1:15" x14ac:dyDescent="0.2">
      <c r="A472" s="23" t="s">
        <v>41</v>
      </c>
      <c r="B472" s="24">
        <v>6.45</v>
      </c>
      <c r="C472" s="25">
        <v>7.61</v>
      </c>
      <c r="D472" s="26">
        <v>5.29</v>
      </c>
      <c r="E472" s="32">
        <v>7.67</v>
      </c>
      <c r="F472" s="26">
        <v>6.05</v>
      </c>
      <c r="G472" s="26">
        <v>5.32</v>
      </c>
      <c r="H472" s="27">
        <v>13.37</v>
      </c>
      <c r="I472" s="25">
        <v>6.01</v>
      </c>
      <c r="J472" s="26">
        <v>7.32</v>
      </c>
      <c r="K472" s="25">
        <v>3.19</v>
      </c>
      <c r="L472" s="27">
        <v>5.45</v>
      </c>
      <c r="M472" s="26">
        <v>14</v>
      </c>
      <c r="N472" s="26">
        <v>5.4</v>
      </c>
      <c r="O472" s="27">
        <v>5.87</v>
      </c>
    </row>
    <row r="473" spans="1:15" x14ac:dyDescent="0.2">
      <c r="A473" s="22" t="s">
        <v>184</v>
      </c>
      <c r="B473" s="4"/>
    </row>
    <row r="474" spans="1:15" x14ac:dyDescent="0.2">
      <c r="A474" s="23" t="s">
        <v>168</v>
      </c>
      <c r="B474" s="24">
        <v>11.11</v>
      </c>
      <c r="C474" s="25">
        <v>8.6199999999999992</v>
      </c>
      <c r="D474" s="26">
        <v>13.61</v>
      </c>
      <c r="E474" s="32">
        <v>13.77</v>
      </c>
      <c r="F474" s="26">
        <v>12.49</v>
      </c>
      <c r="G474" s="26">
        <v>7.52</v>
      </c>
      <c r="H474" s="27">
        <v>0</v>
      </c>
      <c r="I474" s="25">
        <v>11.98</v>
      </c>
      <c r="J474" s="26">
        <v>9.41</v>
      </c>
      <c r="K474" s="25">
        <v>14.21</v>
      </c>
      <c r="L474" s="27">
        <v>11.79</v>
      </c>
      <c r="M474" s="26">
        <v>7.38</v>
      </c>
      <c r="N474" s="26">
        <v>12.53</v>
      </c>
      <c r="O474" s="27">
        <v>7.93</v>
      </c>
    </row>
    <row r="475" spans="1:15" x14ac:dyDescent="0.2">
      <c r="A475" s="23" t="s">
        <v>169</v>
      </c>
      <c r="B475" s="24">
        <v>26.78</v>
      </c>
      <c r="C475" s="25">
        <v>25.6</v>
      </c>
      <c r="D475" s="26">
        <v>27.95</v>
      </c>
      <c r="E475" s="32">
        <v>41.87</v>
      </c>
      <c r="F475" s="26">
        <v>25.67</v>
      </c>
      <c r="G475" s="26">
        <v>17.84</v>
      </c>
      <c r="H475" s="27">
        <v>37.35</v>
      </c>
      <c r="I475" s="25">
        <v>27.96</v>
      </c>
      <c r="J475" s="26">
        <v>24.45</v>
      </c>
      <c r="K475" s="25">
        <v>22.66</v>
      </c>
      <c r="L475" s="27">
        <v>19.34</v>
      </c>
      <c r="M475" s="26">
        <v>20.55</v>
      </c>
      <c r="N475" s="26">
        <v>30.35</v>
      </c>
      <c r="O475" s="27">
        <v>37.950000000000003</v>
      </c>
    </row>
    <row r="476" spans="1:15" x14ac:dyDescent="0.2">
      <c r="A476" s="28" t="s">
        <v>170</v>
      </c>
      <c r="B476" s="29">
        <f t="shared" ref="B476:O476" si="42">B475+B474</f>
        <v>37.89</v>
      </c>
      <c r="C476" s="29">
        <f t="shared" si="42"/>
        <v>34.22</v>
      </c>
      <c r="D476" s="29">
        <f t="shared" si="42"/>
        <v>41.56</v>
      </c>
      <c r="E476" s="29">
        <f t="shared" si="42"/>
        <v>55.64</v>
      </c>
      <c r="F476" s="29">
        <f t="shared" si="42"/>
        <v>38.160000000000004</v>
      </c>
      <c r="G476" s="29">
        <f t="shared" si="42"/>
        <v>25.36</v>
      </c>
      <c r="H476" s="29">
        <f t="shared" si="42"/>
        <v>37.35</v>
      </c>
      <c r="I476" s="29">
        <f t="shared" si="42"/>
        <v>39.94</v>
      </c>
      <c r="J476" s="29">
        <f t="shared" si="42"/>
        <v>33.86</v>
      </c>
      <c r="K476" s="29">
        <f t="shared" si="42"/>
        <v>36.870000000000005</v>
      </c>
      <c r="L476" s="29">
        <f t="shared" si="42"/>
        <v>31.13</v>
      </c>
      <c r="M476" s="29">
        <f t="shared" si="42"/>
        <v>27.93</v>
      </c>
      <c r="N476" s="29">
        <f t="shared" si="42"/>
        <v>42.88</v>
      </c>
      <c r="O476" s="29">
        <f t="shared" si="42"/>
        <v>45.88</v>
      </c>
    </row>
    <row r="477" spans="1:15" x14ac:dyDescent="0.2">
      <c r="A477" s="23" t="s">
        <v>171</v>
      </c>
      <c r="B477" s="24">
        <v>21.77</v>
      </c>
      <c r="C477" s="25">
        <v>22.53</v>
      </c>
      <c r="D477" s="26">
        <v>21.01</v>
      </c>
      <c r="E477" s="32">
        <v>12.06</v>
      </c>
      <c r="F477" s="26">
        <v>24.18</v>
      </c>
      <c r="G477" s="26">
        <v>23.7</v>
      </c>
      <c r="H477" s="27">
        <v>8.0299999999999994</v>
      </c>
      <c r="I477" s="25">
        <v>23.33</v>
      </c>
      <c r="J477" s="26">
        <v>18.690000000000001</v>
      </c>
      <c r="K477" s="25">
        <v>24.48</v>
      </c>
      <c r="L477" s="27">
        <v>29.04</v>
      </c>
      <c r="M477" s="26">
        <v>21.68</v>
      </c>
      <c r="N477" s="26">
        <v>18.149999999999999</v>
      </c>
      <c r="O477" s="27">
        <v>18.510000000000002</v>
      </c>
    </row>
    <row r="478" spans="1:15" x14ac:dyDescent="0.2">
      <c r="A478" s="23" t="s">
        <v>172</v>
      </c>
      <c r="B478" s="24">
        <v>23.82</v>
      </c>
      <c r="C478" s="25">
        <v>20.239999999999998</v>
      </c>
      <c r="D478" s="26">
        <v>27.41</v>
      </c>
      <c r="E478" s="32">
        <v>19.190000000000001</v>
      </c>
      <c r="F478" s="26">
        <v>21.36</v>
      </c>
      <c r="G478" s="26">
        <v>29.04</v>
      </c>
      <c r="H478" s="27">
        <v>48.29</v>
      </c>
      <c r="I478" s="25">
        <v>20.96</v>
      </c>
      <c r="J478" s="26">
        <v>29.44</v>
      </c>
      <c r="K478" s="25">
        <v>19.96</v>
      </c>
      <c r="L478" s="27">
        <v>23.04</v>
      </c>
      <c r="M478" s="26">
        <v>31.88</v>
      </c>
      <c r="N478" s="26">
        <v>25.36</v>
      </c>
      <c r="O478" s="27">
        <v>19.05</v>
      </c>
    </row>
    <row r="479" spans="1:15" x14ac:dyDescent="0.2">
      <c r="A479" s="28" t="s">
        <v>173</v>
      </c>
      <c r="B479" s="29">
        <f t="shared" ref="B479:O479" si="43">B478+B477</f>
        <v>45.59</v>
      </c>
      <c r="C479" s="29">
        <f t="shared" si="43"/>
        <v>42.769999999999996</v>
      </c>
      <c r="D479" s="29">
        <f t="shared" si="43"/>
        <v>48.42</v>
      </c>
      <c r="E479" s="29">
        <f t="shared" si="43"/>
        <v>31.25</v>
      </c>
      <c r="F479" s="29">
        <f t="shared" si="43"/>
        <v>45.54</v>
      </c>
      <c r="G479" s="29">
        <f t="shared" si="43"/>
        <v>52.739999999999995</v>
      </c>
      <c r="H479" s="29">
        <f t="shared" si="43"/>
        <v>56.32</v>
      </c>
      <c r="I479" s="29">
        <f t="shared" si="43"/>
        <v>44.29</v>
      </c>
      <c r="J479" s="29">
        <f t="shared" si="43"/>
        <v>48.13</v>
      </c>
      <c r="K479" s="29">
        <f t="shared" si="43"/>
        <v>44.44</v>
      </c>
      <c r="L479" s="29">
        <f t="shared" si="43"/>
        <v>52.08</v>
      </c>
      <c r="M479" s="29">
        <f t="shared" si="43"/>
        <v>53.56</v>
      </c>
      <c r="N479" s="29">
        <f t="shared" si="43"/>
        <v>43.51</v>
      </c>
      <c r="O479" s="29">
        <f t="shared" si="43"/>
        <v>37.56</v>
      </c>
    </row>
    <row r="480" spans="1:15" x14ac:dyDescent="0.2">
      <c r="A480" s="23" t="s">
        <v>174</v>
      </c>
      <c r="B480" s="24">
        <v>4.24</v>
      </c>
      <c r="C480" s="25">
        <v>6.19</v>
      </c>
      <c r="D480" s="26">
        <v>2.29</v>
      </c>
      <c r="E480" s="32">
        <v>3.28</v>
      </c>
      <c r="F480" s="26">
        <v>3.55</v>
      </c>
      <c r="G480" s="26">
        <v>8.1</v>
      </c>
      <c r="H480" s="27">
        <v>0</v>
      </c>
      <c r="I480" s="25">
        <v>4.8899999999999997</v>
      </c>
      <c r="J480" s="26">
        <v>2.97</v>
      </c>
      <c r="K480" s="25">
        <v>1.78</v>
      </c>
      <c r="L480" s="27">
        <v>8.41</v>
      </c>
      <c r="M480" s="26">
        <v>3.93</v>
      </c>
      <c r="N480" s="26">
        <v>2.42</v>
      </c>
      <c r="O480" s="27">
        <v>7.18</v>
      </c>
    </row>
    <row r="481" spans="1:15" x14ac:dyDescent="0.2">
      <c r="A481" s="23" t="s">
        <v>41</v>
      </c>
      <c r="B481" s="24">
        <v>12.28</v>
      </c>
      <c r="C481" s="25">
        <v>16.82</v>
      </c>
      <c r="D481" s="26">
        <v>7.73</v>
      </c>
      <c r="E481" s="32">
        <v>9.83</v>
      </c>
      <c r="F481" s="26">
        <v>12.75</v>
      </c>
      <c r="G481" s="26">
        <v>13.8</v>
      </c>
      <c r="H481" s="27">
        <v>6.32</v>
      </c>
      <c r="I481" s="25">
        <v>10.88</v>
      </c>
      <c r="J481" s="26">
        <v>15.04</v>
      </c>
      <c r="K481" s="25">
        <v>16.91</v>
      </c>
      <c r="L481" s="27">
        <v>8.3800000000000008</v>
      </c>
      <c r="M481" s="26">
        <v>14.58</v>
      </c>
      <c r="N481" s="26">
        <v>11.19</v>
      </c>
      <c r="O481" s="27">
        <v>9.3800000000000008</v>
      </c>
    </row>
    <row r="482" spans="1:15" x14ac:dyDescent="0.2">
      <c r="A482" s="22" t="s">
        <v>185</v>
      </c>
      <c r="B482" s="4"/>
    </row>
    <row r="483" spans="1:15" x14ac:dyDescent="0.2">
      <c r="A483" s="23" t="s">
        <v>168</v>
      </c>
      <c r="B483" s="24">
        <v>25.86</v>
      </c>
      <c r="C483" s="25">
        <v>19.46</v>
      </c>
      <c r="D483" s="26">
        <v>32.28</v>
      </c>
      <c r="E483" s="32">
        <v>36.22</v>
      </c>
      <c r="F483" s="26">
        <v>25.22</v>
      </c>
      <c r="G483" s="26">
        <v>25.55</v>
      </c>
      <c r="H483" s="27">
        <v>6.55</v>
      </c>
      <c r="I483" s="25">
        <v>24.7</v>
      </c>
      <c r="J483" s="26">
        <v>28.14</v>
      </c>
      <c r="K483" s="25">
        <v>31.9</v>
      </c>
      <c r="L483" s="27">
        <v>18.63</v>
      </c>
      <c r="M483" s="26">
        <v>20.93</v>
      </c>
      <c r="N483" s="26">
        <v>26.17</v>
      </c>
      <c r="O483" s="27">
        <v>28.46</v>
      </c>
    </row>
    <row r="484" spans="1:15" x14ac:dyDescent="0.2">
      <c r="A484" s="23" t="s">
        <v>169</v>
      </c>
      <c r="B484" s="24">
        <v>43.67</v>
      </c>
      <c r="C484" s="25">
        <v>49.87</v>
      </c>
      <c r="D484" s="26">
        <v>37.450000000000003</v>
      </c>
      <c r="E484" s="32">
        <v>40.83</v>
      </c>
      <c r="F484" s="26">
        <v>45.44</v>
      </c>
      <c r="G484" s="26">
        <v>39.97</v>
      </c>
      <c r="H484" s="27">
        <v>43.24</v>
      </c>
      <c r="I484" s="25">
        <v>44.79</v>
      </c>
      <c r="J484" s="26">
        <v>41.46</v>
      </c>
      <c r="K484" s="25">
        <v>36.840000000000003</v>
      </c>
      <c r="L484" s="27">
        <v>45.38</v>
      </c>
      <c r="M484" s="26">
        <v>52.96</v>
      </c>
      <c r="N484" s="26">
        <v>43.38</v>
      </c>
      <c r="O484" s="27">
        <v>42.38</v>
      </c>
    </row>
    <row r="485" spans="1:15" x14ac:dyDescent="0.2">
      <c r="A485" s="28" t="s">
        <v>170</v>
      </c>
      <c r="B485" s="29">
        <f t="shared" ref="B485:O485" si="44">B484+B483</f>
        <v>69.53</v>
      </c>
      <c r="C485" s="29">
        <f t="shared" si="44"/>
        <v>69.33</v>
      </c>
      <c r="D485" s="29">
        <f t="shared" si="44"/>
        <v>69.73</v>
      </c>
      <c r="E485" s="29">
        <f t="shared" si="44"/>
        <v>77.05</v>
      </c>
      <c r="F485" s="29">
        <f t="shared" si="44"/>
        <v>70.66</v>
      </c>
      <c r="G485" s="29">
        <f t="shared" si="44"/>
        <v>65.52</v>
      </c>
      <c r="H485" s="29">
        <f t="shared" si="44"/>
        <v>49.79</v>
      </c>
      <c r="I485" s="29">
        <f t="shared" si="44"/>
        <v>69.489999999999995</v>
      </c>
      <c r="J485" s="29">
        <f t="shared" si="44"/>
        <v>69.599999999999994</v>
      </c>
      <c r="K485" s="29">
        <f t="shared" si="44"/>
        <v>68.740000000000009</v>
      </c>
      <c r="L485" s="29">
        <f t="shared" si="44"/>
        <v>64.010000000000005</v>
      </c>
      <c r="M485" s="29">
        <f t="shared" si="44"/>
        <v>73.89</v>
      </c>
      <c r="N485" s="29">
        <f t="shared" si="44"/>
        <v>69.550000000000011</v>
      </c>
      <c r="O485" s="29">
        <f t="shared" si="44"/>
        <v>70.84</v>
      </c>
    </row>
    <row r="486" spans="1:15" x14ac:dyDescent="0.2">
      <c r="A486" s="23" t="s">
        <v>171</v>
      </c>
      <c r="B486" s="24">
        <v>9.02</v>
      </c>
      <c r="C486" s="25">
        <v>11.01</v>
      </c>
      <c r="D486" s="26">
        <v>7.03</v>
      </c>
      <c r="E486" s="32">
        <v>0</v>
      </c>
      <c r="F486" s="26">
        <v>9.9499999999999993</v>
      </c>
      <c r="G486" s="26">
        <v>14.15</v>
      </c>
      <c r="H486" s="27">
        <v>0</v>
      </c>
      <c r="I486" s="25">
        <v>8.35</v>
      </c>
      <c r="J486" s="26">
        <v>10.35</v>
      </c>
      <c r="K486" s="25">
        <v>13.8</v>
      </c>
      <c r="L486" s="27">
        <v>12.41</v>
      </c>
      <c r="M486" s="26">
        <v>7.79</v>
      </c>
      <c r="N486" s="26">
        <v>7.38</v>
      </c>
      <c r="O486" s="27">
        <v>4.22</v>
      </c>
    </row>
    <row r="487" spans="1:15" x14ac:dyDescent="0.2">
      <c r="A487" s="23" t="s">
        <v>172</v>
      </c>
      <c r="B487" s="24">
        <v>8.11</v>
      </c>
      <c r="C487" s="25">
        <v>7.42</v>
      </c>
      <c r="D487" s="26">
        <v>8.81</v>
      </c>
      <c r="E487" s="32">
        <v>5.24</v>
      </c>
      <c r="F487" s="26">
        <v>5.57</v>
      </c>
      <c r="G487" s="26">
        <v>12.92</v>
      </c>
      <c r="H487" s="27">
        <v>30.57</v>
      </c>
      <c r="I487" s="25">
        <v>7.62</v>
      </c>
      <c r="J487" s="26">
        <v>9.09</v>
      </c>
      <c r="K487" s="25">
        <v>7.07</v>
      </c>
      <c r="L487" s="27">
        <v>7.83</v>
      </c>
      <c r="M487" s="26">
        <v>8.81</v>
      </c>
      <c r="N487" s="26">
        <v>8.5</v>
      </c>
      <c r="O487" s="27">
        <v>8.34</v>
      </c>
    </row>
    <row r="488" spans="1:15" x14ac:dyDescent="0.2">
      <c r="A488" s="28" t="s">
        <v>173</v>
      </c>
      <c r="B488" s="29">
        <f t="shared" ref="B488:O488" si="45">B487+B486</f>
        <v>17.13</v>
      </c>
      <c r="C488" s="29">
        <f t="shared" si="45"/>
        <v>18.43</v>
      </c>
      <c r="D488" s="29">
        <f t="shared" si="45"/>
        <v>15.84</v>
      </c>
      <c r="E488" s="29">
        <f t="shared" si="45"/>
        <v>5.24</v>
      </c>
      <c r="F488" s="29">
        <f t="shared" si="45"/>
        <v>15.52</v>
      </c>
      <c r="G488" s="29">
        <f t="shared" si="45"/>
        <v>27.07</v>
      </c>
      <c r="H488" s="29">
        <f t="shared" si="45"/>
        <v>30.57</v>
      </c>
      <c r="I488" s="29">
        <f t="shared" si="45"/>
        <v>15.969999999999999</v>
      </c>
      <c r="J488" s="29">
        <f t="shared" si="45"/>
        <v>19.439999999999998</v>
      </c>
      <c r="K488" s="29">
        <f t="shared" si="45"/>
        <v>20.87</v>
      </c>
      <c r="L488" s="29">
        <f t="shared" si="45"/>
        <v>20.240000000000002</v>
      </c>
      <c r="M488" s="29">
        <f t="shared" si="45"/>
        <v>16.600000000000001</v>
      </c>
      <c r="N488" s="29">
        <f t="shared" si="45"/>
        <v>15.879999999999999</v>
      </c>
      <c r="O488" s="29">
        <f t="shared" si="45"/>
        <v>12.559999999999999</v>
      </c>
    </row>
    <row r="489" spans="1:15" x14ac:dyDescent="0.2">
      <c r="A489" s="23" t="s">
        <v>174</v>
      </c>
      <c r="B489" s="24">
        <v>5.22</v>
      </c>
      <c r="C489" s="25">
        <v>5.48</v>
      </c>
      <c r="D489" s="26">
        <v>4.96</v>
      </c>
      <c r="E489" s="32">
        <v>6.89</v>
      </c>
      <c r="F489" s="26">
        <v>6.88</v>
      </c>
      <c r="G489" s="26">
        <v>0</v>
      </c>
      <c r="H489" s="27">
        <v>0</v>
      </c>
      <c r="I489" s="25">
        <v>5.89</v>
      </c>
      <c r="J489" s="26">
        <v>3.9</v>
      </c>
      <c r="K489" s="25">
        <v>5.09</v>
      </c>
      <c r="L489" s="27">
        <v>5.65</v>
      </c>
      <c r="M489" s="26">
        <v>1.73</v>
      </c>
      <c r="N489" s="26">
        <v>6.96</v>
      </c>
      <c r="O489" s="27">
        <v>5.46</v>
      </c>
    </row>
    <row r="490" spans="1:15" x14ac:dyDescent="0.2">
      <c r="A490" s="23" t="s">
        <v>41</v>
      </c>
      <c r="B490" s="24">
        <v>8.1199999999999992</v>
      </c>
      <c r="C490" s="25">
        <v>6.77</v>
      </c>
      <c r="D490" s="26">
        <v>9.48</v>
      </c>
      <c r="E490" s="32">
        <v>10.82</v>
      </c>
      <c r="F490" s="26">
        <v>6.94</v>
      </c>
      <c r="G490" s="26">
        <v>7.42</v>
      </c>
      <c r="H490" s="27">
        <v>19.64</v>
      </c>
      <c r="I490" s="25">
        <v>8.66</v>
      </c>
      <c r="J490" s="26">
        <v>7.07</v>
      </c>
      <c r="K490" s="25">
        <v>5.3</v>
      </c>
      <c r="L490" s="27">
        <v>10.1</v>
      </c>
      <c r="M490" s="26">
        <v>7.79</v>
      </c>
      <c r="N490" s="26">
        <v>7.61</v>
      </c>
      <c r="O490" s="27">
        <v>11.14</v>
      </c>
    </row>
    <row r="492" spans="1:15" x14ac:dyDescent="0.2">
      <c r="A492" s="43" t="s">
        <v>490</v>
      </c>
      <c r="B492" s="4"/>
    </row>
    <row r="493" spans="1:15" x14ac:dyDescent="0.2">
      <c r="A493" s="43" t="s">
        <v>491</v>
      </c>
      <c r="B493" s="4"/>
    </row>
    <row r="494" spans="1:15" x14ac:dyDescent="0.2">
      <c r="A494" s="23" t="s">
        <v>186</v>
      </c>
      <c r="B494" s="24">
        <v>13.88</v>
      </c>
      <c r="C494" s="25">
        <v>12.76</v>
      </c>
      <c r="D494" s="26">
        <v>14.97</v>
      </c>
      <c r="E494" s="25">
        <v>3.25</v>
      </c>
      <c r="F494" s="26">
        <v>9.9600000000000009</v>
      </c>
      <c r="G494" s="26">
        <v>19.399999999999999</v>
      </c>
      <c r="H494" s="26">
        <v>27.47</v>
      </c>
      <c r="I494" s="25">
        <v>10.67</v>
      </c>
      <c r="J494" s="26">
        <v>18.510000000000002</v>
      </c>
      <c r="K494" s="25">
        <v>11.7</v>
      </c>
      <c r="L494" s="26">
        <v>9.66</v>
      </c>
      <c r="M494" s="26">
        <v>15.86</v>
      </c>
      <c r="N494" s="26">
        <v>14.44</v>
      </c>
      <c r="O494" s="26">
        <v>16.28</v>
      </c>
    </row>
    <row r="495" spans="1:15" x14ac:dyDescent="0.2">
      <c r="A495" s="23" t="s">
        <v>187</v>
      </c>
      <c r="B495" s="24">
        <v>10.16</v>
      </c>
      <c r="C495" s="25">
        <v>10.029999999999999</v>
      </c>
      <c r="D495" s="26">
        <v>10.28</v>
      </c>
      <c r="E495" s="25">
        <v>0</v>
      </c>
      <c r="F495" s="26">
        <v>7.13</v>
      </c>
      <c r="G495" s="26">
        <v>13.69</v>
      </c>
      <c r="H495" s="26">
        <v>22.95</v>
      </c>
      <c r="I495" s="25">
        <v>7.25</v>
      </c>
      <c r="J495" s="26">
        <v>14.34</v>
      </c>
      <c r="K495" s="25">
        <v>8.59</v>
      </c>
      <c r="L495" s="26">
        <v>11.02</v>
      </c>
      <c r="M495" s="26">
        <v>11.61</v>
      </c>
      <c r="N495" s="26">
        <v>8.31</v>
      </c>
      <c r="O495" s="26">
        <v>12.78</v>
      </c>
    </row>
    <row r="496" spans="1:15" x14ac:dyDescent="0.2">
      <c r="A496" s="23" t="s">
        <v>188</v>
      </c>
      <c r="B496" s="24">
        <v>5.9</v>
      </c>
      <c r="C496" s="25">
        <v>5.92</v>
      </c>
      <c r="D496" s="26">
        <v>5.89</v>
      </c>
      <c r="E496" s="25">
        <v>4.57</v>
      </c>
      <c r="F496" s="26">
        <v>8.17</v>
      </c>
      <c r="G496" s="26">
        <v>4.5</v>
      </c>
      <c r="H496" s="26">
        <v>0.93</v>
      </c>
      <c r="I496" s="25">
        <v>6.36</v>
      </c>
      <c r="J496" s="26">
        <v>5.25</v>
      </c>
      <c r="K496" s="25">
        <v>7.66</v>
      </c>
      <c r="L496" s="26">
        <v>10.4</v>
      </c>
      <c r="M496" s="26">
        <v>3.47</v>
      </c>
      <c r="N496" s="26">
        <v>5.21</v>
      </c>
      <c r="O496" s="26">
        <v>4.3899999999999997</v>
      </c>
    </row>
    <row r="497" spans="1:15" ht="22.5" x14ac:dyDescent="0.2">
      <c r="A497" s="23" t="s">
        <v>189</v>
      </c>
      <c r="B497" s="24">
        <v>5.44</v>
      </c>
      <c r="C497" s="25">
        <v>4.84</v>
      </c>
      <c r="D497" s="26">
        <v>6.02</v>
      </c>
      <c r="E497" s="25">
        <v>10.72</v>
      </c>
      <c r="F497" s="26">
        <v>6.34</v>
      </c>
      <c r="G497" s="26">
        <v>4.0999999999999996</v>
      </c>
      <c r="H497" s="26">
        <v>0.44</v>
      </c>
      <c r="I497" s="25">
        <v>4.91</v>
      </c>
      <c r="J497" s="26">
        <v>6.21</v>
      </c>
      <c r="K497" s="25">
        <v>6.9</v>
      </c>
      <c r="L497" s="26">
        <v>5.16</v>
      </c>
      <c r="M497" s="26">
        <v>5.58</v>
      </c>
      <c r="N497" s="26">
        <v>5.1100000000000003</v>
      </c>
      <c r="O497" s="26">
        <v>4.55</v>
      </c>
    </row>
    <row r="498" spans="1:15" x14ac:dyDescent="0.2">
      <c r="A498" s="23" t="s">
        <v>190</v>
      </c>
      <c r="B498" s="24">
        <v>5.21</v>
      </c>
      <c r="C498" s="25">
        <v>5.36</v>
      </c>
      <c r="D498" s="26">
        <v>5.07</v>
      </c>
      <c r="E498" s="25">
        <v>4.0599999999999996</v>
      </c>
      <c r="F498" s="26">
        <v>4.47</v>
      </c>
      <c r="G498" s="26">
        <v>8.6300000000000008</v>
      </c>
      <c r="H498" s="26">
        <v>3.97</v>
      </c>
      <c r="I498" s="25">
        <v>4.1100000000000003</v>
      </c>
      <c r="J498" s="26">
        <v>6.79</v>
      </c>
      <c r="K498" s="25">
        <v>8.0500000000000007</v>
      </c>
      <c r="L498" s="26">
        <v>7.52</v>
      </c>
      <c r="M498" s="26">
        <v>4.49</v>
      </c>
      <c r="N498" s="26">
        <v>4.92</v>
      </c>
      <c r="O498" s="26">
        <v>1.87</v>
      </c>
    </row>
    <row r="499" spans="1:15" x14ac:dyDescent="0.2">
      <c r="A499" s="23" t="s">
        <v>191</v>
      </c>
      <c r="B499" s="24">
        <v>4.4400000000000004</v>
      </c>
      <c r="C499" s="25">
        <v>3.76</v>
      </c>
      <c r="D499" s="26">
        <v>5.09</v>
      </c>
      <c r="E499" s="25">
        <v>4.0999999999999996</v>
      </c>
      <c r="F499" s="26">
        <v>4.91</v>
      </c>
      <c r="G499" s="26">
        <v>4.0999999999999996</v>
      </c>
      <c r="H499" s="26">
        <v>3.49</v>
      </c>
      <c r="I499" s="25">
        <v>3.35</v>
      </c>
      <c r="J499" s="26">
        <v>6</v>
      </c>
      <c r="K499" s="25">
        <v>9.16</v>
      </c>
      <c r="L499" s="26">
        <v>2.8</v>
      </c>
      <c r="M499" s="26">
        <v>2.5</v>
      </c>
      <c r="N499" s="26">
        <v>3.21</v>
      </c>
      <c r="O499" s="26">
        <v>4.5199999999999996</v>
      </c>
    </row>
    <row r="500" spans="1:15" x14ac:dyDescent="0.2">
      <c r="A500" s="23" t="s">
        <v>192</v>
      </c>
      <c r="B500" s="24">
        <v>2.93</v>
      </c>
      <c r="C500" s="25">
        <v>3.8</v>
      </c>
      <c r="D500" s="26">
        <v>2.08</v>
      </c>
      <c r="E500" s="25">
        <v>2.2599999999999998</v>
      </c>
      <c r="F500" s="26">
        <v>3.21</v>
      </c>
      <c r="G500" s="26">
        <v>3.48</v>
      </c>
      <c r="H500" s="26">
        <v>1.68</v>
      </c>
      <c r="I500" s="25">
        <v>2.39</v>
      </c>
      <c r="J500" s="26">
        <v>3.7</v>
      </c>
      <c r="K500" s="25">
        <v>3.82</v>
      </c>
      <c r="L500" s="26">
        <v>2.33</v>
      </c>
      <c r="M500" s="26">
        <v>1.36</v>
      </c>
      <c r="N500" s="26">
        <v>1.1100000000000001</v>
      </c>
      <c r="O500" s="26">
        <v>6.83</v>
      </c>
    </row>
    <row r="501" spans="1:15" x14ac:dyDescent="0.2">
      <c r="A501" s="23" t="s">
        <v>193</v>
      </c>
      <c r="B501" s="24">
        <v>2.09</v>
      </c>
      <c r="C501" s="25">
        <v>2.25</v>
      </c>
      <c r="D501" s="26">
        <v>1.93</v>
      </c>
      <c r="E501" s="25">
        <v>1.85</v>
      </c>
      <c r="F501" s="26">
        <v>3.42</v>
      </c>
      <c r="G501" s="26">
        <v>0.36</v>
      </c>
      <c r="H501" s="26">
        <v>0</v>
      </c>
      <c r="I501" s="25">
        <v>2.72</v>
      </c>
      <c r="J501" s="26">
        <v>1.18</v>
      </c>
      <c r="K501" s="25">
        <v>3.08</v>
      </c>
      <c r="L501" s="26">
        <v>2.57</v>
      </c>
      <c r="M501" s="26">
        <v>0.77</v>
      </c>
      <c r="N501" s="26">
        <v>2.86</v>
      </c>
      <c r="O501" s="26">
        <v>0.73</v>
      </c>
    </row>
    <row r="502" spans="1:15" x14ac:dyDescent="0.2">
      <c r="A502" s="23" t="s">
        <v>165</v>
      </c>
      <c r="B502" s="24">
        <v>67.73</v>
      </c>
      <c r="C502" s="25">
        <v>67.66</v>
      </c>
      <c r="D502" s="26">
        <v>67.790000000000006</v>
      </c>
      <c r="E502" s="25">
        <v>62.13</v>
      </c>
      <c r="F502" s="26">
        <v>69</v>
      </c>
      <c r="G502" s="26">
        <v>69.739999999999995</v>
      </c>
      <c r="H502" s="26">
        <v>64.540000000000006</v>
      </c>
      <c r="I502" s="25">
        <v>73.069999999999993</v>
      </c>
      <c r="J502" s="26">
        <v>60.03</v>
      </c>
      <c r="K502" s="25">
        <v>69.709999999999994</v>
      </c>
      <c r="L502" s="26">
        <v>64.37</v>
      </c>
      <c r="M502" s="26">
        <v>68.81</v>
      </c>
      <c r="N502" s="26">
        <v>69.290000000000006</v>
      </c>
      <c r="O502" s="26">
        <v>64.5</v>
      </c>
    </row>
    <row r="503" spans="1:15" x14ac:dyDescent="0.2">
      <c r="A503" s="23" t="s">
        <v>41</v>
      </c>
      <c r="B503" s="24">
        <v>6.03</v>
      </c>
      <c r="C503" s="25">
        <v>8.5299999999999994</v>
      </c>
      <c r="D503" s="26">
        <v>3.62</v>
      </c>
      <c r="E503" s="25">
        <v>13.28</v>
      </c>
      <c r="F503" s="26">
        <v>6.96</v>
      </c>
      <c r="G503" s="26">
        <v>2.73</v>
      </c>
      <c r="H503" s="26">
        <v>2.2000000000000002</v>
      </c>
      <c r="I503" s="25">
        <v>5.01</v>
      </c>
      <c r="J503" s="26">
        <v>7.51</v>
      </c>
      <c r="K503" s="25">
        <v>5.78</v>
      </c>
      <c r="L503" s="26">
        <v>5.37</v>
      </c>
      <c r="M503" s="26">
        <v>6.15</v>
      </c>
      <c r="N503" s="26">
        <v>4.6399999999999997</v>
      </c>
      <c r="O503" s="26">
        <v>8.8699999999999992</v>
      </c>
    </row>
    <row r="505" spans="1:15" x14ac:dyDescent="0.2">
      <c r="A505" s="3" t="s">
        <v>194</v>
      </c>
    </row>
    <row r="506" spans="1:15" x14ac:dyDescent="0.2">
      <c r="A506" s="3" t="s">
        <v>195</v>
      </c>
    </row>
    <row r="507" spans="1:15" ht="12.75" x14ac:dyDescent="0.2">
      <c r="A507" s="4"/>
      <c r="B507" s="41"/>
      <c r="C507" s="6" t="s">
        <v>3</v>
      </c>
      <c r="D507" s="7"/>
      <c r="E507" s="6" t="s">
        <v>4</v>
      </c>
      <c r="F507" s="7"/>
      <c r="G507" s="7"/>
      <c r="H507" s="7"/>
      <c r="I507" s="6" t="s">
        <v>5</v>
      </c>
      <c r="J507" s="7"/>
      <c r="K507" s="8" t="s">
        <v>6</v>
      </c>
      <c r="L507" s="10"/>
      <c r="M507" s="10"/>
      <c r="N507" s="10"/>
      <c r="O507" s="9"/>
    </row>
    <row r="508" spans="1:15" ht="25.5" x14ac:dyDescent="0.2">
      <c r="A508" s="11"/>
      <c r="B508" s="5" t="s">
        <v>7</v>
      </c>
      <c r="C508" s="5" t="s">
        <v>8</v>
      </c>
      <c r="D508" s="5" t="s">
        <v>9</v>
      </c>
      <c r="E508" s="5" t="s">
        <v>10</v>
      </c>
      <c r="F508" s="5" t="s">
        <v>11</v>
      </c>
      <c r="G508" s="5" t="s">
        <v>12</v>
      </c>
      <c r="H508" s="5" t="s">
        <v>13</v>
      </c>
      <c r="I508" s="5" t="s">
        <v>14</v>
      </c>
      <c r="J508" s="5" t="s">
        <v>15</v>
      </c>
      <c r="K508" s="5" t="s">
        <v>16</v>
      </c>
      <c r="L508" s="5" t="s">
        <v>17</v>
      </c>
      <c r="M508" s="5" t="s">
        <v>18</v>
      </c>
      <c r="N508" s="5" t="s">
        <v>19</v>
      </c>
      <c r="O508" s="5" t="s">
        <v>20</v>
      </c>
    </row>
    <row r="509" spans="1:15" x14ac:dyDescent="0.2">
      <c r="A509" s="13" t="s">
        <v>22</v>
      </c>
      <c r="B509" s="14">
        <v>1155</v>
      </c>
      <c r="C509" s="15">
        <v>568.26</v>
      </c>
      <c r="D509" s="15">
        <v>586.74</v>
      </c>
      <c r="E509" s="15">
        <v>124.74</v>
      </c>
      <c r="F509" s="15">
        <v>613.29999999999995</v>
      </c>
      <c r="G509" s="15">
        <v>239.08</v>
      </c>
      <c r="H509" s="15">
        <v>177.87</v>
      </c>
      <c r="I509" s="15">
        <v>681.44</v>
      </c>
      <c r="J509" s="15">
        <v>473.56</v>
      </c>
      <c r="K509" s="15">
        <v>228.05</v>
      </c>
      <c r="L509" s="15">
        <v>156.12</v>
      </c>
      <c r="M509" s="15">
        <v>223.39</v>
      </c>
      <c r="N509" s="15">
        <v>374.02</v>
      </c>
      <c r="O509" s="15">
        <v>173.42</v>
      </c>
    </row>
    <row r="510" spans="1:15" x14ac:dyDescent="0.2">
      <c r="A510" s="17" t="s">
        <v>23</v>
      </c>
      <c r="B510" s="18">
        <v>1155</v>
      </c>
      <c r="C510" s="19">
        <v>446</v>
      </c>
      <c r="D510" s="19">
        <v>709</v>
      </c>
      <c r="E510" s="19">
        <v>120</v>
      </c>
      <c r="F510" s="19">
        <v>628</v>
      </c>
      <c r="G510" s="19">
        <v>252</v>
      </c>
      <c r="H510" s="19">
        <v>155</v>
      </c>
      <c r="I510" s="19">
        <v>796</v>
      </c>
      <c r="J510" s="19">
        <v>359</v>
      </c>
      <c r="K510" s="19">
        <v>249</v>
      </c>
      <c r="L510" s="19">
        <v>152</v>
      </c>
      <c r="M510" s="19">
        <v>230</v>
      </c>
      <c r="N510" s="19">
        <v>356</v>
      </c>
      <c r="O510" s="19">
        <v>168</v>
      </c>
    </row>
    <row r="511" spans="1:15" x14ac:dyDescent="0.2">
      <c r="A511" s="12"/>
      <c r="B511" s="20" t="s">
        <v>24</v>
      </c>
      <c r="C511" s="21" t="s">
        <v>24</v>
      </c>
      <c r="D511" s="21" t="s">
        <v>24</v>
      </c>
      <c r="E511" s="21" t="s">
        <v>24</v>
      </c>
      <c r="F511" s="21" t="s">
        <v>24</v>
      </c>
      <c r="G511" s="21" t="s">
        <v>24</v>
      </c>
      <c r="H511" s="21" t="s">
        <v>24</v>
      </c>
      <c r="I511" s="21" t="s">
        <v>24</v>
      </c>
      <c r="J511" s="21" t="s">
        <v>24</v>
      </c>
      <c r="K511" s="21" t="s">
        <v>24</v>
      </c>
      <c r="L511" s="21" t="s">
        <v>24</v>
      </c>
      <c r="M511" s="21" t="s">
        <v>24</v>
      </c>
      <c r="N511" s="21" t="s">
        <v>24</v>
      </c>
      <c r="O511" s="21" t="s">
        <v>24</v>
      </c>
    </row>
    <row r="512" spans="1:15" x14ac:dyDescent="0.2">
      <c r="A512" s="43" t="s">
        <v>473</v>
      </c>
      <c r="B512" s="4"/>
    </row>
    <row r="513" spans="1:15" x14ac:dyDescent="0.2">
      <c r="A513" s="43" t="s">
        <v>474</v>
      </c>
      <c r="B513" s="4"/>
    </row>
    <row r="514" spans="1:15" x14ac:dyDescent="0.2">
      <c r="A514" s="23" t="s">
        <v>50</v>
      </c>
      <c r="B514" s="24">
        <v>85.49</v>
      </c>
      <c r="C514" s="25">
        <v>82.94</v>
      </c>
      <c r="D514" s="26">
        <v>87.97</v>
      </c>
      <c r="E514" s="25">
        <v>83.05</v>
      </c>
      <c r="F514" s="26">
        <v>85.51</v>
      </c>
      <c r="G514" s="26">
        <v>84.5</v>
      </c>
      <c r="H514" s="26">
        <v>88.49</v>
      </c>
      <c r="I514" s="25">
        <v>86.72</v>
      </c>
      <c r="J514" s="26">
        <v>83.73</v>
      </c>
      <c r="K514" s="25">
        <v>84.63</v>
      </c>
      <c r="L514" s="26">
        <v>90.22</v>
      </c>
      <c r="M514" s="26">
        <v>83.25</v>
      </c>
      <c r="N514" s="26">
        <v>84.92</v>
      </c>
      <c r="O514" s="26">
        <v>86.51</v>
      </c>
    </row>
    <row r="515" spans="1:15" x14ac:dyDescent="0.2">
      <c r="A515" s="23" t="s">
        <v>51</v>
      </c>
      <c r="B515" s="24">
        <v>10.33</v>
      </c>
      <c r="C515" s="25">
        <v>12.49</v>
      </c>
      <c r="D515" s="26">
        <v>8.23</v>
      </c>
      <c r="E515" s="25">
        <v>9.1</v>
      </c>
      <c r="F515" s="26">
        <v>9.14</v>
      </c>
      <c r="G515" s="26">
        <v>13.86</v>
      </c>
      <c r="H515" s="26">
        <v>10.54</v>
      </c>
      <c r="I515" s="25">
        <v>10.96</v>
      </c>
      <c r="J515" s="26">
        <v>9.42</v>
      </c>
      <c r="K515" s="25">
        <v>9.4</v>
      </c>
      <c r="L515" s="26">
        <v>7.9</v>
      </c>
      <c r="M515" s="26">
        <v>10.54</v>
      </c>
      <c r="N515" s="26">
        <v>11.46</v>
      </c>
      <c r="O515" s="26">
        <v>11.01</v>
      </c>
    </row>
    <row r="516" spans="1:15" x14ac:dyDescent="0.2">
      <c r="A516" s="23" t="s">
        <v>41</v>
      </c>
      <c r="B516" s="24">
        <v>4.18</v>
      </c>
      <c r="C516" s="25">
        <v>4.57</v>
      </c>
      <c r="D516" s="26">
        <v>3.8</v>
      </c>
      <c r="E516" s="25">
        <v>7.85</v>
      </c>
      <c r="F516" s="26">
        <v>5.35</v>
      </c>
      <c r="G516" s="26">
        <v>1.64</v>
      </c>
      <c r="H516" s="26">
        <v>0.97</v>
      </c>
      <c r="I516" s="25">
        <v>2.3199999999999998</v>
      </c>
      <c r="J516" s="26">
        <v>6.85</v>
      </c>
      <c r="K516" s="25">
        <v>5.98</v>
      </c>
      <c r="L516" s="26">
        <v>1.88</v>
      </c>
      <c r="M516" s="26">
        <v>6.21</v>
      </c>
      <c r="N516" s="26">
        <v>3.62</v>
      </c>
      <c r="O516" s="26">
        <v>2.48</v>
      </c>
    </row>
    <row r="517" spans="1:15" x14ac:dyDescent="0.2">
      <c r="A517" s="23"/>
      <c r="B517" s="24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</row>
    <row r="518" spans="1:15" x14ac:dyDescent="0.2">
      <c r="A518" s="22" t="s">
        <v>52</v>
      </c>
      <c r="B518" s="4"/>
    </row>
    <row r="519" spans="1:15" ht="45" x14ac:dyDescent="0.2">
      <c r="A519" s="23" t="s">
        <v>196</v>
      </c>
      <c r="B519" s="24">
        <v>2.61</v>
      </c>
      <c r="C519" s="25">
        <v>2.93</v>
      </c>
      <c r="D519" s="26">
        <v>2.2999999999999998</v>
      </c>
      <c r="E519" s="25">
        <v>6.59</v>
      </c>
      <c r="F519" s="26">
        <v>2.36</v>
      </c>
      <c r="G519" s="26">
        <v>2.09</v>
      </c>
      <c r="H519" s="26">
        <v>1.38</v>
      </c>
      <c r="I519" s="25">
        <v>2.0299999999999998</v>
      </c>
      <c r="J519" s="26">
        <v>3.44</v>
      </c>
      <c r="K519" s="25">
        <v>3.64</v>
      </c>
      <c r="L519" s="26">
        <v>0.64</v>
      </c>
      <c r="M519" s="26">
        <v>1.54</v>
      </c>
      <c r="N519" s="26">
        <v>3.8</v>
      </c>
      <c r="O519" s="26">
        <v>1.81</v>
      </c>
    </row>
    <row r="520" spans="1:15" ht="22.5" x14ac:dyDescent="0.2">
      <c r="A520" s="23" t="s">
        <v>54</v>
      </c>
      <c r="B520" s="24">
        <v>9.49</v>
      </c>
      <c r="C520" s="25">
        <v>9.02</v>
      </c>
      <c r="D520" s="26">
        <v>9.9499999999999993</v>
      </c>
      <c r="E520" s="25">
        <v>1.73</v>
      </c>
      <c r="F520" s="26">
        <v>3.87</v>
      </c>
      <c r="G520" s="26">
        <v>14.25</v>
      </c>
      <c r="H520" s="26">
        <v>27.91</v>
      </c>
      <c r="I520" s="25">
        <v>6.71</v>
      </c>
      <c r="J520" s="26">
        <v>13.49</v>
      </c>
      <c r="K520" s="25">
        <v>6.97</v>
      </c>
      <c r="L520" s="26">
        <v>12.84</v>
      </c>
      <c r="M520" s="26">
        <v>9.7100000000000009</v>
      </c>
      <c r="N520" s="26">
        <v>9.49</v>
      </c>
      <c r="O520" s="26">
        <v>9.51</v>
      </c>
    </row>
    <row r="521" spans="1:15" ht="45" x14ac:dyDescent="0.2">
      <c r="A521" s="23" t="s">
        <v>197</v>
      </c>
      <c r="B521" s="24">
        <v>80.08</v>
      </c>
      <c r="C521" s="25">
        <v>77.7</v>
      </c>
      <c r="D521" s="26">
        <v>82.38</v>
      </c>
      <c r="E521" s="25">
        <v>84.42</v>
      </c>
      <c r="F521" s="26">
        <v>84.85</v>
      </c>
      <c r="G521" s="26">
        <v>77.22</v>
      </c>
      <c r="H521" s="26">
        <v>64.41</v>
      </c>
      <c r="I521" s="25">
        <v>86.56</v>
      </c>
      <c r="J521" s="26">
        <v>70.739999999999995</v>
      </c>
      <c r="K521" s="25">
        <v>83.75</v>
      </c>
      <c r="L521" s="26">
        <v>76.41</v>
      </c>
      <c r="M521" s="26">
        <v>79.62</v>
      </c>
      <c r="N521" s="26">
        <v>78.64</v>
      </c>
      <c r="O521" s="26">
        <v>82.21</v>
      </c>
    </row>
    <row r="522" spans="1:15" ht="22.5" x14ac:dyDescent="0.2">
      <c r="A522" s="23" t="s">
        <v>56</v>
      </c>
      <c r="B522" s="24">
        <v>3.89</v>
      </c>
      <c r="C522" s="25">
        <v>5.3</v>
      </c>
      <c r="D522" s="26">
        <v>2.52</v>
      </c>
      <c r="E522" s="25">
        <v>2.17</v>
      </c>
      <c r="F522" s="26">
        <v>3.86</v>
      </c>
      <c r="G522" s="26">
        <v>5.49</v>
      </c>
      <c r="H522" s="26">
        <v>3.02</v>
      </c>
      <c r="I522" s="25">
        <v>2.4300000000000002</v>
      </c>
      <c r="J522" s="26">
        <v>5.98</v>
      </c>
      <c r="K522" s="25">
        <v>2.85</v>
      </c>
      <c r="L522" s="26">
        <v>6.21</v>
      </c>
      <c r="M522" s="26">
        <v>2.42</v>
      </c>
      <c r="N522" s="26">
        <v>3.75</v>
      </c>
      <c r="O522" s="26">
        <v>5.33</v>
      </c>
    </row>
    <row r="523" spans="1:15" x14ac:dyDescent="0.2">
      <c r="A523" s="23" t="s">
        <v>57</v>
      </c>
      <c r="B523" s="24">
        <v>2.29</v>
      </c>
      <c r="C523" s="25">
        <v>3.59</v>
      </c>
      <c r="D523" s="26">
        <v>1.03</v>
      </c>
      <c r="E523" s="25">
        <v>3.75</v>
      </c>
      <c r="F523" s="26">
        <v>2.81</v>
      </c>
      <c r="G523" s="26">
        <v>0.95</v>
      </c>
      <c r="H523" s="26">
        <v>1.26</v>
      </c>
      <c r="I523" s="25">
        <v>1.9</v>
      </c>
      <c r="J523" s="26">
        <v>2.84</v>
      </c>
      <c r="K523" s="25">
        <v>1.46</v>
      </c>
      <c r="L523" s="26">
        <v>2.02</v>
      </c>
      <c r="M523" s="26">
        <v>4.22</v>
      </c>
      <c r="N523" s="26">
        <v>2.29</v>
      </c>
      <c r="O523" s="26">
        <v>1.1299999999999999</v>
      </c>
    </row>
    <row r="524" spans="1:15" x14ac:dyDescent="0.2">
      <c r="A524" s="23" t="s">
        <v>41</v>
      </c>
      <c r="B524" s="24">
        <v>1.65</v>
      </c>
      <c r="C524" s="25">
        <v>1.47</v>
      </c>
      <c r="D524" s="26">
        <v>1.83</v>
      </c>
      <c r="E524" s="25">
        <v>1.33</v>
      </c>
      <c r="F524" s="26">
        <v>2.2599999999999998</v>
      </c>
      <c r="G524" s="26">
        <v>0</v>
      </c>
      <c r="H524" s="26">
        <v>2.02</v>
      </c>
      <c r="I524" s="25">
        <v>0.37</v>
      </c>
      <c r="J524" s="26">
        <v>3.5</v>
      </c>
      <c r="K524" s="25">
        <v>1.33</v>
      </c>
      <c r="L524" s="26">
        <v>1.87</v>
      </c>
      <c r="M524" s="26">
        <v>2.4900000000000002</v>
      </c>
      <c r="N524" s="26">
        <v>2.0299999999999998</v>
      </c>
      <c r="O524" s="26">
        <v>0</v>
      </c>
    </row>
    <row r="525" spans="1:15" x14ac:dyDescent="0.2">
      <c r="A525" s="23"/>
      <c r="B525" s="20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</row>
    <row r="526" spans="1:15" x14ac:dyDescent="0.2">
      <c r="A526" s="43" t="s">
        <v>479</v>
      </c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x14ac:dyDescent="0.2">
      <c r="A527" s="43" t="s">
        <v>480</v>
      </c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x14ac:dyDescent="0.2">
      <c r="A528" s="43" t="s">
        <v>481</v>
      </c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x14ac:dyDescent="0.2">
      <c r="A529" s="44" t="s">
        <v>198</v>
      </c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x14ac:dyDescent="0.2">
      <c r="A530" s="22" t="s">
        <v>77</v>
      </c>
      <c r="B530" s="4"/>
    </row>
    <row r="531" spans="1:15" x14ac:dyDescent="0.2">
      <c r="A531" s="23" t="s">
        <v>78</v>
      </c>
      <c r="B531" s="24">
        <v>92.11</v>
      </c>
      <c r="C531" s="25">
        <v>91.93</v>
      </c>
      <c r="D531" s="26">
        <v>92.26</v>
      </c>
      <c r="E531" s="25">
        <v>92.61</v>
      </c>
      <c r="F531" s="26">
        <v>93.18</v>
      </c>
      <c r="G531" s="26">
        <v>91.41</v>
      </c>
      <c r="H531" s="26">
        <v>89.09</v>
      </c>
      <c r="I531" s="25">
        <v>94.01</v>
      </c>
      <c r="J531" s="26">
        <v>89.26</v>
      </c>
      <c r="K531" s="25">
        <v>93.87</v>
      </c>
      <c r="L531" s="26">
        <v>87.08</v>
      </c>
      <c r="M531" s="26">
        <v>93.56</v>
      </c>
      <c r="N531" s="26">
        <v>92.86</v>
      </c>
      <c r="O531" s="26">
        <v>91.16</v>
      </c>
    </row>
    <row r="532" spans="1:15" x14ac:dyDescent="0.2">
      <c r="A532" s="23" t="s">
        <v>79</v>
      </c>
      <c r="B532" s="24">
        <v>6.05</v>
      </c>
      <c r="C532" s="25">
        <v>6.44</v>
      </c>
      <c r="D532" s="26">
        <v>5.7</v>
      </c>
      <c r="E532" s="25">
        <v>5.09</v>
      </c>
      <c r="F532" s="26">
        <v>5.38</v>
      </c>
      <c r="G532" s="26">
        <v>4.49</v>
      </c>
      <c r="H532" s="26">
        <v>10.91</v>
      </c>
      <c r="I532" s="25">
        <v>4.05</v>
      </c>
      <c r="J532" s="26">
        <v>9.02</v>
      </c>
      <c r="K532" s="25">
        <v>4.33</v>
      </c>
      <c r="L532" s="26">
        <v>9.69</v>
      </c>
      <c r="M532" s="26">
        <v>4.72</v>
      </c>
      <c r="N532" s="26">
        <v>5.78</v>
      </c>
      <c r="O532" s="26">
        <v>7.07</v>
      </c>
    </row>
    <row r="533" spans="1:15" x14ac:dyDescent="0.2">
      <c r="A533" s="23" t="s">
        <v>41</v>
      </c>
      <c r="B533" s="24">
        <v>1.85</v>
      </c>
      <c r="C533" s="25">
        <v>1.63</v>
      </c>
      <c r="D533" s="26">
        <v>2.04</v>
      </c>
      <c r="E533" s="25">
        <v>2.2999999999999998</v>
      </c>
      <c r="F533" s="26">
        <v>1.44</v>
      </c>
      <c r="G533" s="26">
        <v>4.1100000000000003</v>
      </c>
      <c r="H533" s="26">
        <v>0</v>
      </c>
      <c r="I533" s="25">
        <v>1.93</v>
      </c>
      <c r="J533" s="26">
        <v>1.71</v>
      </c>
      <c r="K533" s="25">
        <v>1.8</v>
      </c>
      <c r="L533" s="26">
        <v>3.23</v>
      </c>
      <c r="M533" s="26">
        <v>1.72</v>
      </c>
      <c r="N533" s="26">
        <v>1.36</v>
      </c>
      <c r="O533" s="26">
        <v>1.78</v>
      </c>
    </row>
    <row r="534" spans="1:15" x14ac:dyDescent="0.2">
      <c r="A534" s="22" t="s">
        <v>80</v>
      </c>
      <c r="B534" s="4"/>
    </row>
    <row r="535" spans="1:15" x14ac:dyDescent="0.2">
      <c r="A535" s="23" t="s">
        <v>78</v>
      </c>
      <c r="B535" s="24">
        <v>93.47</v>
      </c>
      <c r="C535" s="25">
        <v>93</v>
      </c>
      <c r="D535" s="26">
        <v>93.9</v>
      </c>
      <c r="E535" s="25">
        <v>93.34</v>
      </c>
      <c r="F535" s="26">
        <v>97.26</v>
      </c>
      <c r="G535" s="26">
        <v>85.72</v>
      </c>
      <c r="H535" s="26">
        <v>90.88</v>
      </c>
      <c r="I535" s="25">
        <v>96.11</v>
      </c>
      <c r="J535" s="26">
        <v>89.55</v>
      </c>
      <c r="K535" s="25">
        <v>94.33</v>
      </c>
      <c r="L535" s="26">
        <v>93.41</v>
      </c>
      <c r="M535" s="26">
        <v>95.61</v>
      </c>
      <c r="N535" s="26">
        <v>93.78</v>
      </c>
      <c r="O535" s="26">
        <v>89.12</v>
      </c>
    </row>
    <row r="536" spans="1:15" x14ac:dyDescent="0.2">
      <c r="A536" s="23" t="s">
        <v>79</v>
      </c>
      <c r="B536" s="24">
        <v>4.26</v>
      </c>
      <c r="C536" s="25">
        <v>3.68</v>
      </c>
      <c r="D536" s="26">
        <v>4.79</v>
      </c>
      <c r="E536" s="25">
        <v>4.5999999999999996</v>
      </c>
      <c r="F536" s="26">
        <v>1.96</v>
      </c>
      <c r="G536" s="26">
        <v>7.98</v>
      </c>
      <c r="H536" s="26">
        <v>6.93</v>
      </c>
      <c r="I536" s="25">
        <v>1.86</v>
      </c>
      <c r="J536" s="26">
        <v>7.83</v>
      </c>
      <c r="K536" s="25">
        <v>3.92</v>
      </c>
      <c r="L536" s="26">
        <v>2.9</v>
      </c>
      <c r="M536" s="26">
        <v>4.3899999999999997</v>
      </c>
      <c r="N536" s="26">
        <v>3.92</v>
      </c>
      <c r="O536" s="26">
        <v>6.55</v>
      </c>
    </row>
    <row r="537" spans="1:15" x14ac:dyDescent="0.2">
      <c r="A537" s="23" t="s">
        <v>41</v>
      </c>
      <c r="B537" s="24">
        <v>2.27</v>
      </c>
      <c r="C537" s="25">
        <v>3.32</v>
      </c>
      <c r="D537" s="26">
        <v>1.31</v>
      </c>
      <c r="E537" s="25">
        <v>2.06</v>
      </c>
      <c r="F537" s="26">
        <v>0.78</v>
      </c>
      <c r="G537" s="26">
        <v>6.29</v>
      </c>
      <c r="H537" s="26">
        <v>2.19</v>
      </c>
      <c r="I537" s="25">
        <v>2.0299999999999998</v>
      </c>
      <c r="J537" s="26">
        <v>2.62</v>
      </c>
      <c r="K537" s="25">
        <v>1.75</v>
      </c>
      <c r="L537" s="26">
        <v>3.69</v>
      </c>
      <c r="M537" s="26">
        <v>0</v>
      </c>
      <c r="N537" s="26">
        <v>2.2999999999999998</v>
      </c>
      <c r="O537" s="26">
        <v>4.33</v>
      </c>
    </row>
    <row r="538" spans="1:15" x14ac:dyDescent="0.2">
      <c r="A538" s="22" t="s">
        <v>81</v>
      </c>
      <c r="B538" s="4"/>
    </row>
    <row r="539" spans="1:15" x14ac:dyDescent="0.2">
      <c r="A539" s="23" t="s">
        <v>78</v>
      </c>
      <c r="B539" s="24">
        <v>94.17</v>
      </c>
      <c r="C539" s="25">
        <v>92.52</v>
      </c>
      <c r="D539" s="26">
        <v>95.68</v>
      </c>
      <c r="E539" s="25">
        <v>91.49</v>
      </c>
      <c r="F539" s="26">
        <v>93.48</v>
      </c>
      <c r="G539" s="26">
        <v>94.91</v>
      </c>
      <c r="H539" s="26">
        <v>97.32</v>
      </c>
      <c r="I539" s="25">
        <v>92.84</v>
      </c>
      <c r="J539" s="26">
        <v>96.16</v>
      </c>
      <c r="K539" s="25">
        <v>91.3</v>
      </c>
      <c r="L539" s="26">
        <v>94.69</v>
      </c>
      <c r="M539" s="26">
        <v>92.57</v>
      </c>
      <c r="N539" s="26">
        <v>95.3</v>
      </c>
      <c r="O539" s="26">
        <v>96.99</v>
      </c>
    </row>
    <row r="540" spans="1:15" x14ac:dyDescent="0.2">
      <c r="A540" s="23" t="s">
        <v>79</v>
      </c>
      <c r="B540" s="24">
        <v>5.04</v>
      </c>
      <c r="C540" s="25">
        <v>6.1</v>
      </c>
      <c r="D540" s="26">
        <v>4.08</v>
      </c>
      <c r="E540" s="25">
        <v>6.02</v>
      </c>
      <c r="F540" s="26">
        <v>6.16</v>
      </c>
      <c r="G540" s="26">
        <v>3.5</v>
      </c>
      <c r="H540" s="26">
        <v>2.68</v>
      </c>
      <c r="I540" s="25">
        <v>6.47</v>
      </c>
      <c r="J540" s="26">
        <v>2.92</v>
      </c>
      <c r="K540" s="25">
        <v>7.69</v>
      </c>
      <c r="L540" s="26">
        <v>2.98</v>
      </c>
      <c r="M540" s="26">
        <v>7.43</v>
      </c>
      <c r="N540" s="26">
        <v>3.92</v>
      </c>
      <c r="O540" s="26">
        <v>3.01</v>
      </c>
    </row>
    <row r="541" spans="1:15" x14ac:dyDescent="0.2">
      <c r="A541" s="23" t="s">
        <v>41</v>
      </c>
      <c r="B541" s="24">
        <v>0.78</v>
      </c>
      <c r="C541" s="25">
        <v>1.38</v>
      </c>
      <c r="D541" s="26">
        <v>0.24</v>
      </c>
      <c r="E541" s="25">
        <v>2.5</v>
      </c>
      <c r="F541" s="26">
        <v>0.37</v>
      </c>
      <c r="G541" s="26">
        <v>1.59</v>
      </c>
      <c r="H541" s="26">
        <v>0</v>
      </c>
      <c r="I541" s="25">
        <v>0.69</v>
      </c>
      <c r="J541" s="26">
        <v>0.92</v>
      </c>
      <c r="K541" s="25">
        <v>1.01</v>
      </c>
      <c r="L541" s="26">
        <v>2.33</v>
      </c>
      <c r="M541" s="26">
        <v>0</v>
      </c>
      <c r="N541" s="26">
        <v>0.78</v>
      </c>
      <c r="O541" s="26">
        <v>0</v>
      </c>
    </row>
    <row r="542" spans="1:15" x14ac:dyDescent="0.2">
      <c r="A542" s="22" t="s">
        <v>82</v>
      </c>
      <c r="B542" s="4"/>
    </row>
    <row r="543" spans="1:15" x14ac:dyDescent="0.2">
      <c r="A543" s="23" t="s">
        <v>78</v>
      </c>
      <c r="B543" s="24">
        <v>45.24</v>
      </c>
      <c r="C543" s="25">
        <v>46.03</v>
      </c>
      <c r="D543" s="26">
        <v>44.52</v>
      </c>
      <c r="E543" s="25">
        <v>38.549999999999997</v>
      </c>
      <c r="F543" s="26">
        <v>49.47</v>
      </c>
      <c r="G543" s="26">
        <v>37.17</v>
      </c>
      <c r="H543" s="26">
        <v>45.89</v>
      </c>
      <c r="I543" s="25">
        <v>46.12</v>
      </c>
      <c r="J543" s="26">
        <v>43.93</v>
      </c>
      <c r="K543" s="25">
        <v>43.94</v>
      </c>
      <c r="L543" s="26">
        <v>46.49</v>
      </c>
      <c r="M543" s="26">
        <v>46.74</v>
      </c>
      <c r="N543" s="26">
        <v>46.16</v>
      </c>
      <c r="O543" s="26">
        <v>41.93</v>
      </c>
    </row>
    <row r="544" spans="1:15" x14ac:dyDescent="0.2">
      <c r="A544" s="23" t="s">
        <v>79</v>
      </c>
      <c r="B544" s="24">
        <v>52.82</v>
      </c>
      <c r="C544" s="25">
        <v>51.46</v>
      </c>
      <c r="D544" s="26">
        <v>54.07</v>
      </c>
      <c r="E544" s="25">
        <v>59.38</v>
      </c>
      <c r="F544" s="26">
        <v>48.42</v>
      </c>
      <c r="G544" s="26">
        <v>60.52</v>
      </c>
      <c r="H544" s="26">
        <v>53.3</v>
      </c>
      <c r="I544" s="25">
        <v>52.28</v>
      </c>
      <c r="J544" s="26">
        <v>53.64</v>
      </c>
      <c r="K544" s="25">
        <v>54.82</v>
      </c>
      <c r="L544" s="26">
        <v>48.87</v>
      </c>
      <c r="M544" s="26">
        <v>52.44</v>
      </c>
      <c r="N544" s="26">
        <v>52.7</v>
      </c>
      <c r="O544" s="26">
        <v>54.72</v>
      </c>
    </row>
    <row r="545" spans="1:15" x14ac:dyDescent="0.2">
      <c r="A545" s="23" t="s">
        <v>41</v>
      </c>
      <c r="B545" s="24">
        <v>1.94</v>
      </c>
      <c r="C545" s="25">
        <v>2.52</v>
      </c>
      <c r="D545" s="26">
        <v>1.4</v>
      </c>
      <c r="E545" s="25">
        <v>2.06</v>
      </c>
      <c r="F545" s="26">
        <v>2.11</v>
      </c>
      <c r="G545" s="26">
        <v>2.2999999999999998</v>
      </c>
      <c r="H545" s="26">
        <v>0.81</v>
      </c>
      <c r="I545" s="25">
        <v>1.6</v>
      </c>
      <c r="J545" s="26">
        <v>2.4300000000000002</v>
      </c>
      <c r="K545" s="25">
        <v>1.24</v>
      </c>
      <c r="L545" s="26">
        <v>4.6399999999999997</v>
      </c>
      <c r="M545" s="26">
        <v>0.82</v>
      </c>
      <c r="N545" s="26">
        <v>1.1499999999999999</v>
      </c>
      <c r="O545" s="26">
        <v>3.34</v>
      </c>
    </row>
    <row r="546" spans="1:15" x14ac:dyDescent="0.2">
      <c r="A546" s="43" t="s">
        <v>83</v>
      </c>
      <c r="B546" s="4"/>
    </row>
    <row r="547" spans="1:15" x14ac:dyDescent="0.2">
      <c r="A547" s="23" t="s">
        <v>78</v>
      </c>
      <c r="B547" s="24">
        <v>90.86</v>
      </c>
      <c r="C547" s="25">
        <v>90.98</v>
      </c>
      <c r="D547" s="26">
        <v>90.75</v>
      </c>
      <c r="E547" s="25">
        <v>88.19</v>
      </c>
      <c r="F547" s="26">
        <v>93.67</v>
      </c>
      <c r="G547" s="26">
        <v>87.31</v>
      </c>
      <c r="H547" s="26">
        <v>87.8</v>
      </c>
      <c r="I547" s="25">
        <v>91.94</v>
      </c>
      <c r="J547" s="26">
        <v>89.25</v>
      </c>
      <c r="K547" s="25">
        <v>92.47</v>
      </c>
      <c r="L547" s="26">
        <v>88.95</v>
      </c>
      <c r="M547" s="26">
        <v>93.61</v>
      </c>
      <c r="N547" s="26">
        <v>88.93</v>
      </c>
      <c r="O547" s="26">
        <v>91.26</v>
      </c>
    </row>
    <row r="548" spans="1:15" x14ac:dyDescent="0.2">
      <c r="A548" s="23" t="s">
        <v>79</v>
      </c>
      <c r="B548" s="24">
        <v>6.16</v>
      </c>
      <c r="C548" s="25">
        <v>5.94</v>
      </c>
      <c r="D548" s="26">
        <v>6.37</v>
      </c>
      <c r="E548" s="25">
        <v>6.91</v>
      </c>
      <c r="F548" s="26">
        <v>4.25</v>
      </c>
      <c r="G548" s="26">
        <v>8.76</v>
      </c>
      <c r="H548" s="26">
        <v>8.69</v>
      </c>
      <c r="I548" s="25">
        <v>5.51</v>
      </c>
      <c r="J548" s="26">
        <v>7.14</v>
      </c>
      <c r="K548" s="25">
        <v>6.25</v>
      </c>
      <c r="L548" s="26">
        <v>5.0999999999999996</v>
      </c>
      <c r="M548" s="26">
        <v>5.73</v>
      </c>
      <c r="N548" s="26">
        <v>7.08</v>
      </c>
      <c r="O548" s="26">
        <v>5.64</v>
      </c>
    </row>
    <row r="549" spans="1:15" x14ac:dyDescent="0.2">
      <c r="A549" s="23" t="s">
        <v>41</v>
      </c>
      <c r="B549" s="24">
        <v>2.98</v>
      </c>
      <c r="C549" s="25">
        <v>3.07</v>
      </c>
      <c r="D549" s="26">
        <v>2.89</v>
      </c>
      <c r="E549" s="25">
        <v>4.9000000000000004</v>
      </c>
      <c r="F549" s="26">
        <v>2.0699999999999998</v>
      </c>
      <c r="G549" s="26">
        <v>3.93</v>
      </c>
      <c r="H549" s="26">
        <v>3.51</v>
      </c>
      <c r="I549" s="25">
        <v>2.5499999999999998</v>
      </c>
      <c r="J549" s="26">
        <v>3.61</v>
      </c>
      <c r="K549" s="25">
        <v>1.27</v>
      </c>
      <c r="L549" s="26">
        <v>5.96</v>
      </c>
      <c r="M549" s="26">
        <v>0.66</v>
      </c>
      <c r="N549" s="26">
        <v>3.99</v>
      </c>
      <c r="O549" s="26">
        <v>3.1</v>
      </c>
    </row>
    <row r="550" spans="1:15" x14ac:dyDescent="0.2">
      <c r="A550" s="22" t="s">
        <v>84</v>
      </c>
      <c r="B550" s="4"/>
    </row>
    <row r="551" spans="1:15" x14ac:dyDescent="0.2">
      <c r="A551" s="23" t="s">
        <v>78</v>
      </c>
      <c r="B551" s="24">
        <v>95.29</v>
      </c>
      <c r="C551" s="25">
        <v>93.71</v>
      </c>
      <c r="D551" s="26">
        <v>96.73</v>
      </c>
      <c r="E551" s="25">
        <v>91.01</v>
      </c>
      <c r="F551" s="26">
        <v>96.82</v>
      </c>
      <c r="G551" s="26">
        <v>96.51</v>
      </c>
      <c r="H551" s="26">
        <v>91.43</v>
      </c>
      <c r="I551" s="25">
        <v>96.4</v>
      </c>
      <c r="J551" s="26">
        <v>93.63</v>
      </c>
      <c r="K551" s="25">
        <v>94.22</v>
      </c>
      <c r="L551" s="26">
        <v>95.74</v>
      </c>
      <c r="M551" s="26">
        <v>94.02</v>
      </c>
      <c r="N551" s="26">
        <v>95.69</v>
      </c>
      <c r="O551" s="26">
        <v>96.94</v>
      </c>
    </row>
    <row r="552" spans="1:15" x14ac:dyDescent="0.2">
      <c r="A552" s="23" t="s">
        <v>79</v>
      </c>
      <c r="B552" s="24">
        <v>3.92</v>
      </c>
      <c r="C552" s="25">
        <v>5.04</v>
      </c>
      <c r="D552" s="26">
        <v>2.9</v>
      </c>
      <c r="E552" s="25">
        <v>6.49</v>
      </c>
      <c r="F552" s="26">
        <v>2.5099999999999998</v>
      </c>
      <c r="G552" s="26">
        <v>2.64</v>
      </c>
      <c r="H552" s="26">
        <v>8.57</v>
      </c>
      <c r="I552" s="25">
        <v>2.89</v>
      </c>
      <c r="J552" s="26">
        <v>5.45</v>
      </c>
      <c r="K552" s="25">
        <v>5.54</v>
      </c>
      <c r="L552" s="26">
        <v>1.93</v>
      </c>
      <c r="M552" s="26">
        <v>5.98</v>
      </c>
      <c r="N552" s="26">
        <v>3.53</v>
      </c>
      <c r="O552" s="26">
        <v>2</v>
      </c>
    </row>
    <row r="553" spans="1:15" x14ac:dyDescent="0.2">
      <c r="A553" s="23" t="s">
        <v>41</v>
      </c>
      <c r="B553" s="24">
        <v>0.79</v>
      </c>
      <c r="C553" s="25">
        <v>1.25</v>
      </c>
      <c r="D553" s="26">
        <v>0.37</v>
      </c>
      <c r="E553" s="25">
        <v>2.5</v>
      </c>
      <c r="F553" s="26">
        <v>0.67</v>
      </c>
      <c r="G553" s="26">
        <v>0.85</v>
      </c>
      <c r="H553" s="26">
        <v>0</v>
      </c>
      <c r="I553" s="25">
        <v>0.71</v>
      </c>
      <c r="J553" s="26">
        <v>0.92</v>
      </c>
      <c r="K553" s="25">
        <v>0.23</v>
      </c>
      <c r="L553" s="26">
        <v>2.33</v>
      </c>
      <c r="M553" s="26">
        <v>0</v>
      </c>
      <c r="N553" s="26">
        <v>0.78</v>
      </c>
      <c r="O553" s="26">
        <v>1.06</v>
      </c>
    </row>
    <row r="554" spans="1:15" x14ac:dyDescent="0.2">
      <c r="A554" s="22" t="s">
        <v>85</v>
      </c>
      <c r="B554" s="4"/>
    </row>
    <row r="555" spans="1:15" x14ac:dyDescent="0.2">
      <c r="A555" s="23" t="s">
        <v>78</v>
      </c>
      <c r="B555" s="24">
        <v>26.4</v>
      </c>
      <c r="C555" s="25">
        <v>25.56</v>
      </c>
      <c r="D555" s="26">
        <v>27.17</v>
      </c>
      <c r="E555" s="25">
        <v>40.21</v>
      </c>
      <c r="F555" s="26">
        <v>24.53</v>
      </c>
      <c r="G555" s="26">
        <v>26.06</v>
      </c>
      <c r="H555" s="26">
        <v>23.98</v>
      </c>
      <c r="I555" s="25">
        <v>24.7</v>
      </c>
      <c r="J555" s="26">
        <v>28.94</v>
      </c>
      <c r="K555" s="25">
        <v>30.25</v>
      </c>
      <c r="L555" s="26">
        <v>26.24</v>
      </c>
      <c r="M555" s="26">
        <v>18.03</v>
      </c>
      <c r="N555" s="26">
        <v>28.77</v>
      </c>
      <c r="O555" s="26">
        <v>26.96</v>
      </c>
    </row>
    <row r="556" spans="1:15" x14ac:dyDescent="0.2">
      <c r="A556" s="23" t="s">
        <v>79</v>
      </c>
      <c r="B556" s="24">
        <v>72.38</v>
      </c>
      <c r="C556" s="25">
        <v>72.86</v>
      </c>
      <c r="D556" s="26">
        <v>71.930000000000007</v>
      </c>
      <c r="E556" s="25">
        <v>54.66</v>
      </c>
      <c r="F556" s="26">
        <v>74.75</v>
      </c>
      <c r="G556" s="26">
        <v>73.06</v>
      </c>
      <c r="H556" s="26">
        <v>75.27</v>
      </c>
      <c r="I556" s="25">
        <v>74.45</v>
      </c>
      <c r="J556" s="26">
        <v>69.290000000000006</v>
      </c>
      <c r="K556" s="25">
        <v>69.239999999999995</v>
      </c>
      <c r="L556" s="26">
        <v>71.42</v>
      </c>
      <c r="M556" s="26">
        <v>81.97</v>
      </c>
      <c r="N556" s="26">
        <v>69.31</v>
      </c>
      <c r="O556" s="26">
        <v>71.900000000000006</v>
      </c>
    </row>
    <row r="557" spans="1:15" x14ac:dyDescent="0.2">
      <c r="A557" s="23" t="s">
        <v>41</v>
      </c>
      <c r="B557" s="24">
        <v>1.22</v>
      </c>
      <c r="C557" s="25">
        <v>1.57</v>
      </c>
      <c r="D557" s="26">
        <v>0.9</v>
      </c>
      <c r="E557" s="25">
        <v>5.14</v>
      </c>
      <c r="F557" s="26">
        <v>0.72</v>
      </c>
      <c r="G557" s="26">
        <v>0.89</v>
      </c>
      <c r="H557" s="26">
        <v>0.75</v>
      </c>
      <c r="I557" s="25">
        <v>0.85</v>
      </c>
      <c r="J557" s="26">
        <v>1.78</v>
      </c>
      <c r="K557" s="25">
        <v>0.51</v>
      </c>
      <c r="L557" s="26">
        <v>2.33</v>
      </c>
      <c r="M557" s="26">
        <v>0</v>
      </c>
      <c r="N557" s="26">
        <v>1.92</v>
      </c>
      <c r="O557" s="26">
        <v>1.1499999999999999</v>
      </c>
    </row>
    <row r="558" spans="1:15" x14ac:dyDescent="0.2">
      <c r="A558" s="22" t="s">
        <v>86</v>
      </c>
      <c r="B558" s="4"/>
    </row>
    <row r="559" spans="1:15" x14ac:dyDescent="0.2">
      <c r="A559" s="23" t="s">
        <v>78</v>
      </c>
      <c r="B559" s="24">
        <v>69.42</v>
      </c>
      <c r="C559" s="25">
        <v>68.88</v>
      </c>
      <c r="D559" s="26">
        <v>69.92</v>
      </c>
      <c r="E559" s="25">
        <v>75.73</v>
      </c>
      <c r="F559" s="26">
        <v>74.86</v>
      </c>
      <c r="G559" s="26">
        <v>60.74</v>
      </c>
      <c r="H559" s="26">
        <v>58.31</v>
      </c>
      <c r="I559" s="25">
        <v>75.87</v>
      </c>
      <c r="J559" s="26">
        <v>59.81</v>
      </c>
      <c r="K559" s="25">
        <v>73.69</v>
      </c>
      <c r="L559" s="26">
        <v>67.87</v>
      </c>
      <c r="M559" s="26">
        <v>68.98</v>
      </c>
      <c r="N559" s="26">
        <v>70.58</v>
      </c>
      <c r="O559" s="26">
        <v>63.48</v>
      </c>
    </row>
    <row r="560" spans="1:15" x14ac:dyDescent="0.2">
      <c r="A560" s="23" t="s">
        <v>79</v>
      </c>
      <c r="B560" s="24">
        <v>23.57</v>
      </c>
      <c r="C560" s="25">
        <v>24.71</v>
      </c>
      <c r="D560" s="26">
        <v>22.54</v>
      </c>
      <c r="E560" s="25">
        <v>21.72</v>
      </c>
      <c r="F560" s="26">
        <v>20.2</v>
      </c>
      <c r="G560" s="26">
        <v>30.01</v>
      </c>
      <c r="H560" s="26">
        <v>27.79</v>
      </c>
      <c r="I560" s="25">
        <v>18.63</v>
      </c>
      <c r="J560" s="26">
        <v>30.94</v>
      </c>
      <c r="K560" s="25">
        <v>23.74</v>
      </c>
      <c r="L560" s="26">
        <v>24.87</v>
      </c>
      <c r="M560" s="26">
        <v>26.89</v>
      </c>
      <c r="N560" s="26">
        <v>20.85</v>
      </c>
      <c r="O560" s="26">
        <v>23.8</v>
      </c>
    </row>
    <row r="561" spans="1:15" x14ac:dyDescent="0.2">
      <c r="A561" s="23" t="s">
        <v>41</v>
      </c>
      <c r="B561" s="24">
        <v>7</v>
      </c>
      <c r="C561" s="25">
        <v>6.41</v>
      </c>
      <c r="D561" s="26">
        <v>7.55</v>
      </c>
      <c r="E561" s="25">
        <v>2.5499999999999998</v>
      </c>
      <c r="F561" s="26">
        <v>4.95</v>
      </c>
      <c r="G561" s="26">
        <v>9.26</v>
      </c>
      <c r="H561" s="26">
        <v>13.9</v>
      </c>
      <c r="I561" s="25">
        <v>5.5</v>
      </c>
      <c r="J561" s="26">
        <v>9.25</v>
      </c>
      <c r="K561" s="25">
        <v>2.56</v>
      </c>
      <c r="L561" s="26">
        <v>7.26</v>
      </c>
      <c r="M561" s="26">
        <v>4.13</v>
      </c>
      <c r="N561" s="26">
        <v>8.58</v>
      </c>
      <c r="O561" s="26">
        <v>12.72</v>
      </c>
    </row>
    <row r="562" spans="1:15" x14ac:dyDescent="0.2">
      <c r="A562" s="43" t="s">
        <v>87</v>
      </c>
      <c r="B562" s="4"/>
    </row>
    <row r="563" spans="1:15" x14ac:dyDescent="0.2">
      <c r="A563" s="23" t="s">
        <v>78</v>
      </c>
      <c r="B563" s="24">
        <v>93.37</v>
      </c>
      <c r="C563" s="25">
        <v>91.72</v>
      </c>
      <c r="D563" s="26">
        <v>94.89</v>
      </c>
      <c r="E563" s="25">
        <v>92.11</v>
      </c>
      <c r="F563" s="26">
        <v>93.17</v>
      </c>
      <c r="G563" s="26">
        <v>93.67</v>
      </c>
      <c r="H563" s="26">
        <v>94.5</v>
      </c>
      <c r="I563" s="25">
        <v>92.92</v>
      </c>
      <c r="J563" s="26">
        <v>94.04</v>
      </c>
      <c r="K563" s="25">
        <v>94.09</v>
      </c>
      <c r="L563" s="26">
        <v>89.73</v>
      </c>
      <c r="M563" s="26">
        <v>91.52</v>
      </c>
      <c r="N563" s="26">
        <v>95.21</v>
      </c>
      <c r="O563" s="26">
        <v>94.26</v>
      </c>
    </row>
    <row r="564" spans="1:15" x14ac:dyDescent="0.2">
      <c r="A564" s="23" t="s">
        <v>79</v>
      </c>
      <c r="B564" s="24">
        <v>5.24</v>
      </c>
      <c r="C564" s="25">
        <v>6.26</v>
      </c>
      <c r="D564" s="26">
        <v>4.3099999999999996</v>
      </c>
      <c r="E564" s="25">
        <v>5.82</v>
      </c>
      <c r="F564" s="26">
        <v>5.6</v>
      </c>
      <c r="G564" s="26">
        <v>4.01</v>
      </c>
      <c r="H564" s="26">
        <v>5.24</v>
      </c>
      <c r="I564" s="25">
        <v>6.04</v>
      </c>
      <c r="J564" s="26">
        <v>4.05</v>
      </c>
      <c r="K564" s="25">
        <v>5.7</v>
      </c>
      <c r="L564" s="26">
        <v>6.57</v>
      </c>
      <c r="M564" s="26">
        <v>7.91</v>
      </c>
      <c r="N564" s="26">
        <v>3.81</v>
      </c>
      <c r="O564" s="26">
        <v>3.12</v>
      </c>
    </row>
    <row r="565" spans="1:15" x14ac:dyDescent="0.2">
      <c r="A565" s="23" t="s">
        <v>41</v>
      </c>
      <c r="B565" s="24">
        <v>1.39</v>
      </c>
      <c r="C565" s="25">
        <v>2.02</v>
      </c>
      <c r="D565" s="26">
        <v>0.8</v>
      </c>
      <c r="E565" s="25">
        <v>2.06</v>
      </c>
      <c r="F565" s="26">
        <v>1.23</v>
      </c>
      <c r="G565" s="26">
        <v>2.3199999999999998</v>
      </c>
      <c r="H565" s="26">
        <v>0.26</v>
      </c>
      <c r="I565" s="25">
        <v>1.04</v>
      </c>
      <c r="J565" s="26">
        <v>1.91</v>
      </c>
      <c r="K565" s="25">
        <v>0.21</v>
      </c>
      <c r="L565" s="26">
        <v>3.7</v>
      </c>
      <c r="M565" s="26">
        <v>0.56000000000000005</v>
      </c>
      <c r="N565" s="26">
        <v>0.98</v>
      </c>
      <c r="O565" s="26">
        <v>2.61</v>
      </c>
    </row>
    <row r="566" spans="1:15" x14ac:dyDescent="0.2">
      <c r="A566" s="43" t="s">
        <v>88</v>
      </c>
      <c r="B566" s="4"/>
    </row>
    <row r="567" spans="1:15" x14ac:dyDescent="0.2">
      <c r="A567" s="23" t="s">
        <v>78</v>
      </c>
      <c r="B567" s="24">
        <v>62.69</v>
      </c>
      <c r="C567" s="25">
        <v>64.69</v>
      </c>
      <c r="D567" s="26">
        <v>60.86</v>
      </c>
      <c r="E567" s="25">
        <v>54.97</v>
      </c>
      <c r="F567" s="26">
        <v>65.98</v>
      </c>
      <c r="G567" s="26">
        <v>60.64</v>
      </c>
      <c r="H567" s="26">
        <v>59.45</v>
      </c>
      <c r="I567" s="25">
        <v>66.680000000000007</v>
      </c>
      <c r="J567" s="26">
        <v>56.74</v>
      </c>
      <c r="K567" s="25">
        <v>68.650000000000006</v>
      </c>
      <c r="L567" s="26">
        <v>68.83</v>
      </c>
      <c r="M567" s="26">
        <v>57.7</v>
      </c>
      <c r="N567" s="26">
        <v>59.57</v>
      </c>
      <c r="O567" s="26">
        <v>62.04</v>
      </c>
    </row>
    <row r="568" spans="1:15" x14ac:dyDescent="0.2">
      <c r="A568" s="23" t="s">
        <v>79</v>
      </c>
      <c r="B568" s="24">
        <v>32.19</v>
      </c>
      <c r="C568" s="25">
        <v>29.97</v>
      </c>
      <c r="D568" s="26">
        <v>34.22</v>
      </c>
      <c r="E568" s="25">
        <v>40.18</v>
      </c>
      <c r="F568" s="26">
        <v>29.85</v>
      </c>
      <c r="G568" s="26">
        <v>31.28</v>
      </c>
      <c r="H568" s="26">
        <v>35.89</v>
      </c>
      <c r="I568" s="25">
        <v>28.93</v>
      </c>
      <c r="J568" s="26">
        <v>37.049999999999997</v>
      </c>
      <c r="K568" s="25">
        <v>27.97</v>
      </c>
      <c r="L568" s="26">
        <v>26.99</v>
      </c>
      <c r="M568" s="26">
        <v>37.130000000000003</v>
      </c>
      <c r="N568" s="26">
        <v>33.020000000000003</v>
      </c>
      <c r="O568" s="26">
        <v>34.619999999999997</v>
      </c>
    </row>
    <row r="569" spans="1:15" x14ac:dyDescent="0.2">
      <c r="A569" s="23" t="s">
        <v>41</v>
      </c>
      <c r="B569" s="24">
        <v>5.12</v>
      </c>
      <c r="C569" s="25">
        <v>5.34</v>
      </c>
      <c r="D569" s="26">
        <v>4.92</v>
      </c>
      <c r="E569" s="25">
        <v>4.8499999999999996</v>
      </c>
      <c r="F569" s="26">
        <v>4.17</v>
      </c>
      <c r="G569" s="26">
        <v>8.08</v>
      </c>
      <c r="H569" s="26">
        <v>4.66</v>
      </c>
      <c r="I569" s="25">
        <v>4.3899999999999997</v>
      </c>
      <c r="J569" s="26">
        <v>6.21</v>
      </c>
      <c r="K569" s="25">
        <v>3.38</v>
      </c>
      <c r="L569" s="26">
        <v>4.18</v>
      </c>
      <c r="M569" s="26">
        <v>5.17</v>
      </c>
      <c r="N569" s="26">
        <v>7.41</v>
      </c>
      <c r="O569" s="26">
        <v>3.34</v>
      </c>
    </row>
    <row r="570" spans="1:15" x14ac:dyDescent="0.2">
      <c r="A570" s="43" t="s">
        <v>89</v>
      </c>
      <c r="B570" s="4"/>
    </row>
    <row r="571" spans="1:15" x14ac:dyDescent="0.2">
      <c r="A571" s="23" t="s">
        <v>78</v>
      </c>
      <c r="B571" s="24">
        <v>77.75</v>
      </c>
      <c r="C571" s="25">
        <v>78.510000000000005</v>
      </c>
      <c r="D571" s="26">
        <v>77.05</v>
      </c>
      <c r="E571" s="25">
        <v>81.72</v>
      </c>
      <c r="F571" s="26">
        <v>78.459999999999994</v>
      </c>
      <c r="G571" s="26">
        <v>72.73</v>
      </c>
      <c r="H571" s="26">
        <v>79.22</v>
      </c>
      <c r="I571" s="25">
        <v>77.22</v>
      </c>
      <c r="J571" s="26">
        <v>78.53</v>
      </c>
      <c r="K571" s="25">
        <v>82.15</v>
      </c>
      <c r="L571" s="26">
        <v>77.63</v>
      </c>
      <c r="M571" s="26">
        <v>76.87</v>
      </c>
      <c r="N571" s="26">
        <v>73.75</v>
      </c>
      <c r="O571" s="26">
        <v>81.760000000000005</v>
      </c>
    </row>
    <row r="572" spans="1:15" x14ac:dyDescent="0.2">
      <c r="A572" s="23" t="s">
        <v>79</v>
      </c>
      <c r="B572" s="24">
        <v>20.69</v>
      </c>
      <c r="C572" s="25">
        <v>20.43</v>
      </c>
      <c r="D572" s="26">
        <v>20.94</v>
      </c>
      <c r="E572" s="25">
        <v>13.49</v>
      </c>
      <c r="F572" s="26">
        <v>20.77</v>
      </c>
      <c r="G572" s="26">
        <v>24.7</v>
      </c>
      <c r="H572" s="26">
        <v>20.03</v>
      </c>
      <c r="I572" s="25">
        <v>20.99</v>
      </c>
      <c r="J572" s="26">
        <v>20.25</v>
      </c>
      <c r="K572" s="25">
        <v>14.44</v>
      </c>
      <c r="L572" s="26">
        <v>19.920000000000002</v>
      </c>
      <c r="M572" s="26">
        <v>22.44</v>
      </c>
      <c r="N572" s="26">
        <v>25.1</v>
      </c>
      <c r="O572" s="26">
        <v>17.989999999999998</v>
      </c>
    </row>
    <row r="573" spans="1:15" x14ac:dyDescent="0.2">
      <c r="A573" s="23" t="s">
        <v>41</v>
      </c>
      <c r="B573" s="24">
        <v>1.56</v>
      </c>
      <c r="C573" s="25">
        <v>1.06</v>
      </c>
      <c r="D573" s="26">
        <v>2.0099999999999998</v>
      </c>
      <c r="E573" s="25">
        <v>4.79</v>
      </c>
      <c r="F573" s="26">
        <v>0.77</v>
      </c>
      <c r="G573" s="26">
        <v>2.57</v>
      </c>
      <c r="H573" s="26">
        <v>0.75</v>
      </c>
      <c r="I573" s="25">
        <v>1.79</v>
      </c>
      <c r="J573" s="26">
        <v>1.22</v>
      </c>
      <c r="K573" s="25">
        <v>3.41</v>
      </c>
      <c r="L573" s="26">
        <v>2.4500000000000002</v>
      </c>
      <c r="M573" s="26">
        <v>0.69</v>
      </c>
      <c r="N573" s="26">
        <v>1.1599999999999999</v>
      </c>
      <c r="O573" s="26">
        <v>0.26</v>
      </c>
    </row>
    <row r="574" spans="1:15" x14ac:dyDescent="0.2">
      <c r="A574" s="22" t="s">
        <v>90</v>
      </c>
      <c r="B574" s="4"/>
    </row>
    <row r="575" spans="1:15" x14ac:dyDescent="0.2">
      <c r="A575" s="23" t="s">
        <v>78</v>
      </c>
      <c r="B575" s="24">
        <v>27.38</v>
      </c>
      <c r="C575" s="25">
        <v>26.65</v>
      </c>
      <c r="D575" s="26">
        <v>28.06</v>
      </c>
      <c r="E575" s="25">
        <v>30.81</v>
      </c>
      <c r="F575" s="26">
        <v>30.2</v>
      </c>
      <c r="G575" s="26">
        <v>18.010000000000002</v>
      </c>
      <c r="H575" s="26">
        <v>27.77</v>
      </c>
      <c r="I575" s="25">
        <v>28.92</v>
      </c>
      <c r="J575" s="26">
        <v>25.09</v>
      </c>
      <c r="K575" s="25">
        <v>26.37</v>
      </c>
      <c r="L575" s="26">
        <v>32.270000000000003</v>
      </c>
      <c r="M575" s="26">
        <v>22.38</v>
      </c>
      <c r="N575" s="26">
        <v>29.14</v>
      </c>
      <c r="O575" s="26">
        <v>26.61</v>
      </c>
    </row>
    <row r="576" spans="1:15" x14ac:dyDescent="0.2">
      <c r="A576" s="23" t="s">
        <v>79</v>
      </c>
      <c r="B576" s="24">
        <v>71.16</v>
      </c>
      <c r="C576" s="25">
        <v>71.38</v>
      </c>
      <c r="D576" s="26">
        <v>70.959999999999994</v>
      </c>
      <c r="E576" s="25">
        <v>64.489999999999995</v>
      </c>
      <c r="F576" s="26">
        <v>68.88</v>
      </c>
      <c r="G576" s="26">
        <v>80.349999999999994</v>
      </c>
      <c r="H576" s="26">
        <v>71.349999999999994</v>
      </c>
      <c r="I576" s="25">
        <v>69.66</v>
      </c>
      <c r="J576" s="26">
        <v>73.400000000000006</v>
      </c>
      <c r="K576" s="25">
        <v>73.25</v>
      </c>
      <c r="L576" s="26">
        <v>63.83</v>
      </c>
      <c r="M576" s="26">
        <v>77.62</v>
      </c>
      <c r="N576" s="26">
        <v>69.66</v>
      </c>
      <c r="O576" s="26">
        <v>70.510000000000005</v>
      </c>
    </row>
    <row r="577" spans="1:15" x14ac:dyDescent="0.2">
      <c r="A577" s="23" t="s">
        <v>41</v>
      </c>
      <c r="B577" s="24">
        <v>1.46</v>
      </c>
      <c r="C577" s="25">
        <v>1.97</v>
      </c>
      <c r="D577" s="26">
        <v>0.98</v>
      </c>
      <c r="E577" s="25">
        <v>4.7</v>
      </c>
      <c r="F577" s="26">
        <v>0.92</v>
      </c>
      <c r="G577" s="26">
        <v>1.64</v>
      </c>
      <c r="H577" s="26">
        <v>0.88</v>
      </c>
      <c r="I577" s="25">
        <v>1.42</v>
      </c>
      <c r="J577" s="26">
        <v>1.51</v>
      </c>
      <c r="K577" s="25">
        <v>0.38</v>
      </c>
      <c r="L577" s="26">
        <v>3.91</v>
      </c>
      <c r="M577" s="26">
        <v>0</v>
      </c>
      <c r="N577" s="26">
        <v>1.2</v>
      </c>
      <c r="O577" s="26">
        <v>2.88</v>
      </c>
    </row>
    <row r="578" spans="1:15" x14ac:dyDescent="0.2">
      <c r="A578" s="43" t="s">
        <v>91</v>
      </c>
      <c r="B578" s="4"/>
    </row>
    <row r="579" spans="1:15" x14ac:dyDescent="0.2">
      <c r="A579" s="23" t="s">
        <v>78</v>
      </c>
      <c r="B579" s="24">
        <v>66.989999999999995</v>
      </c>
      <c r="C579" s="25">
        <v>63.41</v>
      </c>
      <c r="D579" s="26">
        <v>70.25</v>
      </c>
      <c r="E579" s="25">
        <v>69.02</v>
      </c>
      <c r="F579" s="26">
        <v>68.599999999999994</v>
      </c>
      <c r="G579" s="26">
        <v>66.150000000000006</v>
      </c>
      <c r="H579" s="26">
        <v>61.32</v>
      </c>
      <c r="I579" s="25">
        <v>65.8</v>
      </c>
      <c r="J579" s="26">
        <v>68.75</v>
      </c>
      <c r="K579" s="25">
        <v>66.48</v>
      </c>
      <c r="L579" s="26">
        <v>62.27</v>
      </c>
      <c r="M579" s="26">
        <v>61.13</v>
      </c>
      <c r="N579" s="26">
        <v>71.099999999999994</v>
      </c>
      <c r="O579" s="26">
        <v>70.63</v>
      </c>
    </row>
    <row r="580" spans="1:15" x14ac:dyDescent="0.2">
      <c r="A580" s="23" t="s">
        <v>79</v>
      </c>
      <c r="B580" s="24">
        <v>31.17</v>
      </c>
      <c r="C580" s="25">
        <v>33.659999999999997</v>
      </c>
      <c r="D580" s="26">
        <v>28.89</v>
      </c>
      <c r="E580" s="25">
        <v>28.91</v>
      </c>
      <c r="F580" s="26">
        <v>29.46</v>
      </c>
      <c r="G580" s="26">
        <v>31.81</v>
      </c>
      <c r="H580" s="26">
        <v>37.49</v>
      </c>
      <c r="I580" s="25">
        <v>33.04</v>
      </c>
      <c r="J580" s="26">
        <v>28.37</v>
      </c>
      <c r="K580" s="25">
        <v>33.119999999999997</v>
      </c>
      <c r="L580" s="26">
        <v>32.880000000000003</v>
      </c>
      <c r="M580" s="26">
        <v>38.4</v>
      </c>
      <c r="N580" s="26">
        <v>28.12</v>
      </c>
      <c r="O580" s="26">
        <v>24.53</v>
      </c>
    </row>
    <row r="581" spans="1:15" x14ac:dyDescent="0.2">
      <c r="A581" s="23" t="s">
        <v>41</v>
      </c>
      <c r="B581" s="24">
        <v>1.85</v>
      </c>
      <c r="C581" s="25">
        <v>2.93</v>
      </c>
      <c r="D581" s="26">
        <v>0.86</v>
      </c>
      <c r="E581" s="25">
        <v>2.06</v>
      </c>
      <c r="F581" s="26">
        <v>1.93</v>
      </c>
      <c r="G581" s="26">
        <v>2.04</v>
      </c>
      <c r="H581" s="26">
        <v>1.19</v>
      </c>
      <c r="I581" s="25">
        <v>1.1599999999999999</v>
      </c>
      <c r="J581" s="26">
        <v>2.88</v>
      </c>
      <c r="K581" s="25">
        <v>0.4</v>
      </c>
      <c r="L581" s="26">
        <v>4.8499999999999996</v>
      </c>
      <c r="M581" s="26">
        <v>0.48</v>
      </c>
      <c r="N581" s="26">
        <v>0.78</v>
      </c>
      <c r="O581" s="26">
        <v>4.8499999999999996</v>
      </c>
    </row>
    <row r="582" spans="1:15" x14ac:dyDescent="0.2">
      <c r="A582" s="22" t="s">
        <v>92</v>
      </c>
      <c r="B582" s="4"/>
    </row>
    <row r="583" spans="1:15" x14ac:dyDescent="0.2">
      <c r="A583" s="23" t="s">
        <v>78</v>
      </c>
      <c r="B583" s="24">
        <v>32.6</v>
      </c>
      <c r="C583" s="25">
        <v>37.43</v>
      </c>
      <c r="D583" s="26">
        <v>28.19</v>
      </c>
      <c r="E583" s="25">
        <v>11.04</v>
      </c>
      <c r="F583" s="26">
        <v>39</v>
      </c>
      <c r="G583" s="26">
        <v>30.88</v>
      </c>
      <c r="H583" s="26">
        <v>27.69</v>
      </c>
      <c r="I583" s="25">
        <v>32.69</v>
      </c>
      <c r="J583" s="26">
        <v>32.47</v>
      </c>
      <c r="K583" s="25">
        <v>29.76</v>
      </c>
      <c r="L583" s="26">
        <v>37.17</v>
      </c>
      <c r="M583" s="26">
        <v>30.3</v>
      </c>
      <c r="N583" s="26">
        <v>32.46</v>
      </c>
      <c r="O583" s="26">
        <v>35.130000000000003</v>
      </c>
    </row>
    <row r="584" spans="1:15" x14ac:dyDescent="0.2">
      <c r="A584" s="23" t="s">
        <v>79</v>
      </c>
      <c r="B584" s="24">
        <v>60</v>
      </c>
      <c r="C584" s="25">
        <v>55.58</v>
      </c>
      <c r="D584" s="26">
        <v>64.040000000000006</v>
      </c>
      <c r="E584" s="25">
        <v>71.88</v>
      </c>
      <c r="F584" s="26">
        <v>54.38</v>
      </c>
      <c r="G584" s="26">
        <v>63.53</v>
      </c>
      <c r="H584" s="26">
        <v>66.36</v>
      </c>
      <c r="I584" s="25">
        <v>60.78</v>
      </c>
      <c r="J584" s="26">
        <v>58.83</v>
      </c>
      <c r="K584" s="25">
        <v>66.47</v>
      </c>
      <c r="L584" s="26">
        <v>57.08</v>
      </c>
      <c r="M584" s="26">
        <v>67.44</v>
      </c>
      <c r="N584" s="26">
        <v>56.27</v>
      </c>
      <c r="O584" s="26">
        <v>53.08</v>
      </c>
    </row>
    <row r="585" spans="1:15" x14ac:dyDescent="0.2">
      <c r="A585" s="23" t="s">
        <v>41</v>
      </c>
      <c r="B585" s="24">
        <v>7.4</v>
      </c>
      <c r="C585" s="25">
        <v>6.99</v>
      </c>
      <c r="D585" s="26">
        <v>7.77</v>
      </c>
      <c r="E585" s="25">
        <v>17.07</v>
      </c>
      <c r="F585" s="26">
        <v>6.62</v>
      </c>
      <c r="G585" s="26">
        <v>5.59</v>
      </c>
      <c r="H585" s="26">
        <v>5.95</v>
      </c>
      <c r="I585" s="25">
        <v>6.53</v>
      </c>
      <c r="J585" s="26">
        <v>8.69</v>
      </c>
      <c r="K585" s="25">
        <v>3.76</v>
      </c>
      <c r="L585" s="26">
        <v>5.75</v>
      </c>
      <c r="M585" s="26">
        <v>2.2599999999999998</v>
      </c>
      <c r="N585" s="26">
        <v>11.27</v>
      </c>
      <c r="O585" s="26">
        <v>11.78</v>
      </c>
    </row>
    <row r="586" spans="1:15" x14ac:dyDescent="0.2">
      <c r="B586" s="20"/>
    </row>
    <row r="587" spans="1:15" x14ac:dyDescent="0.2">
      <c r="A587" s="43" t="s">
        <v>479</v>
      </c>
    </row>
    <row r="588" spans="1:15" x14ac:dyDescent="0.2">
      <c r="A588" s="43" t="s">
        <v>480</v>
      </c>
    </row>
    <row r="589" spans="1:15" x14ac:dyDescent="0.2">
      <c r="A589" s="43" t="s">
        <v>481</v>
      </c>
    </row>
    <row r="590" spans="1:15" x14ac:dyDescent="0.2">
      <c r="A590" s="34" t="s">
        <v>93</v>
      </c>
    </row>
    <row r="591" spans="1:15" x14ac:dyDescent="0.2">
      <c r="A591" s="22" t="s">
        <v>77</v>
      </c>
      <c r="B591" s="4"/>
    </row>
    <row r="592" spans="1:15" x14ac:dyDescent="0.2">
      <c r="A592" s="23" t="s">
        <v>78</v>
      </c>
      <c r="B592" s="24">
        <v>78.739999999999995</v>
      </c>
      <c r="C592" s="25">
        <v>76.25</v>
      </c>
      <c r="D592" s="26">
        <v>81.16</v>
      </c>
      <c r="E592" s="25">
        <v>76.91</v>
      </c>
      <c r="F592" s="26">
        <v>79.680000000000007</v>
      </c>
      <c r="G592" s="26">
        <v>77.239999999999995</v>
      </c>
      <c r="H592" s="26">
        <v>78.83</v>
      </c>
      <c r="I592" s="25">
        <v>81.53</v>
      </c>
      <c r="J592" s="26">
        <v>74.739999999999995</v>
      </c>
      <c r="K592" s="25">
        <v>79.44</v>
      </c>
      <c r="L592" s="26">
        <v>78.569999999999993</v>
      </c>
      <c r="M592" s="26">
        <v>77.88</v>
      </c>
      <c r="N592" s="26">
        <v>78.849999999999994</v>
      </c>
      <c r="O592" s="26">
        <v>78.86</v>
      </c>
    </row>
    <row r="593" spans="1:15" x14ac:dyDescent="0.2">
      <c r="A593" s="23" t="s">
        <v>79</v>
      </c>
      <c r="B593" s="24">
        <v>5.17</v>
      </c>
      <c r="C593" s="25">
        <v>5.34</v>
      </c>
      <c r="D593" s="26">
        <v>5.01</v>
      </c>
      <c r="E593" s="25">
        <v>4.2300000000000004</v>
      </c>
      <c r="F593" s="26">
        <v>4.5999999999999996</v>
      </c>
      <c r="G593" s="26">
        <v>3.79</v>
      </c>
      <c r="H593" s="26">
        <v>9.66</v>
      </c>
      <c r="I593" s="25">
        <v>3.51</v>
      </c>
      <c r="J593" s="26">
        <v>7.56</v>
      </c>
      <c r="K593" s="25">
        <v>3.66</v>
      </c>
      <c r="L593" s="26">
        <v>8.74</v>
      </c>
      <c r="M593" s="26">
        <v>3.93</v>
      </c>
      <c r="N593" s="26">
        <v>4.91</v>
      </c>
      <c r="O593" s="26">
        <v>6.11</v>
      </c>
    </row>
    <row r="594" spans="1:15" x14ac:dyDescent="0.2">
      <c r="A594" s="23" t="s">
        <v>41</v>
      </c>
      <c r="B594" s="24">
        <v>1.58</v>
      </c>
      <c r="C594" s="25">
        <v>1.35</v>
      </c>
      <c r="D594" s="26">
        <v>1.79</v>
      </c>
      <c r="E594" s="25">
        <v>1.91</v>
      </c>
      <c r="F594" s="26">
        <v>1.23</v>
      </c>
      <c r="G594" s="26">
        <v>3.47</v>
      </c>
      <c r="H594" s="26">
        <v>0</v>
      </c>
      <c r="I594" s="25">
        <v>1.68</v>
      </c>
      <c r="J594" s="26">
        <v>1.44</v>
      </c>
      <c r="K594" s="25">
        <v>1.52</v>
      </c>
      <c r="L594" s="26">
        <v>2.91</v>
      </c>
      <c r="M594" s="26">
        <v>1.43</v>
      </c>
      <c r="N594" s="26">
        <v>1.1599999999999999</v>
      </c>
      <c r="O594" s="26">
        <v>1.54</v>
      </c>
    </row>
    <row r="595" spans="1:15" x14ac:dyDescent="0.2">
      <c r="A595" s="23" t="s">
        <v>94</v>
      </c>
      <c r="B595" s="24">
        <v>14.51</v>
      </c>
      <c r="C595" s="25">
        <v>17.059999999999999</v>
      </c>
      <c r="D595" s="26">
        <v>12.03</v>
      </c>
      <c r="E595" s="25">
        <v>16.95</v>
      </c>
      <c r="F595" s="26">
        <v>14.49</v>
      </c>
      <c r="G595" s="26">
        <v>15.5</v>
      </c>
      <c r="H595" s="26">
        <v>11.51</v>
      </c>
      <c r="I595" s="25">
        <v>13.28</v>
      </c>
      <c r="J595" s="26">
        <v>16.27</v>
      </c>
      <c r="K595" s="25">
        <v>15.37</v>
      </c>
      <c r="L595" s="26">
        <v>9.7799999999999994</v>
      </c>
      <c r="M595" s="26">
        <v>16.75</v>
      </c>
      <c r="N595" s="26">
        <v>15.08</v>
      </c>
      <c r="O595" s="26">
        <v>13.49</v>
      </c>
    </row>
    <row r="596" spans="1:15" x14ac:dyDescent="0.2">
      <c r="A596" s="22" t="s">
        <v>80</v>
      </c>
      <c r="B596" s="4"/>
    </row>
    <row r="597" spans="1:15" x14ac:dyDescent="0.2">
      <c r="A597" s="23" t="s">
        <v>78</v>
      </c>
      <c r="B597" s="24">
        <v>79.91</v>
      </c>
      <c r="C597" s="25">
        <v>77.13</v>
      </c>
      <c r="D597" s="26">
        <v>82.61</v>
      </c>
      <c r="E597" s="25">
        <v>77.510000000000005</v>
      </c>
      <c r="F597" s="26">
        <v>83.17</v>
      </c>
      <c r="G597" s="26">
        <v>72.430000000000007</v>
      </c>
      <c r="H597" s="26">
        <v>80.42</v>
      </c>
      <c r="I597" s="25">
        <v>83.34</v>
      </c>
      <c r="J597" s="26">
        <v>74.98</v>
      </c>
      <c r="K597" s="25">
        <v>79.83</v>
      </c>
      <c r="L597" s="26">
        <v>84.28</v>
      </c>
      <c r="M597" s="26">
        <v>79.599999999999994</v>
      </c>
      <c r="N597" s="26">
        <v>79.64</v>
      </c>
      <c r="O597" s="26">
        <v>77.099999999999994</v>
      </c>
    </row>
    <row r="598" spans="1:15" x14ac:dyDescent="0.2">
      <c r="A598" s="23" t="s">
        <v>79</v>
      </c>
      <c r="B598" s="24">
        <v>3.64</v>
      </c>
      <c r="C598" s="25">
        <v>3.05</v>
      </c>
      <c r="D598" s="26">
        <v>4.22</v>
      </c>
      <c r="E598" s="25">
        <v>3.82</v>
      </c>
      <c r="F598" s="26">
        <v>1.67</v>
      </c>
      <c r="G598" s="26">
        <v>6.75</v>
      </c>
      <c r="H598" s="26">
        <v>6.13</v>
      </c>
      <c r="I598" s="25">
        <v>1.62</v>
      </c>
      <c r="J598" s="26">
        <v>6.56</v>
      </c>
      <c r="K598" s="25">
        <v>3.31</v>
      </c>
      <c r="L598" s="26">
        <v>2.62</v>
      </c>
      <c r="M598" s="26">
        <v>3.65</v>
      </c>
      <c r="N598" s="26">
        <v>3.33</v>
      </c>
      <c r="O598" s="26">
        <v>5.67</v>
      </c>
    </row>
    <row r="599" spans="1:15" x14ac:dyDescent="0.2">
      <c r="A599" s="23" t="s">
        <v>41</v>
      </c>
      <c r="B599" s="24">
        <v>1.94</v>
      </c>
      <c r="C599" s="25">
        <v>2.75</v>
      </c>
      <c r="D599" s="26">
        <v>1.1499999999999999</v>
      </c>
      <c r="E599" s="25">
        <v>1.71</v>
      </c>
      <c r="F599" s="26">
        <v>0.66</v>
      </c>
      <c r="G599" s="26">
        <v>5.32</v>
      </c>
      <c r="H599" s="26">
        <v>1.94</v>
      </c>
      <c r="I599" s="25">
        <v>1.76</v>
      </c>
      <c r="J599" s="26">
        <v>2.2000000000000002</v>
      </c>
      <c r="K599" s="25">
        <v>1.48</v>
      </c>
      <c r="L599" s="26">
        <v>3.33</v>
      </c>
      <c r="M599" s="26">
        <v>0</v>
      </c>
      <c r="N599" s="26">
        <v>1.95</v>
      </c>
      <c r="O599" s="26">
        <v>3.75</v>
      </c>
    </row>
    <row r="600" spans="1:15" x14ac:dyDescent="0.2">
      <c r="A600" s="23" t="s">
        <v>94</v>
      </c>
      <c r="B600" s="24">
        <v>14.51</v>
      </c>
      <c r="C600" s="25">
        <v>17.059999999999999</v>
      </c>
      <c r="D600" s="26">
        <v>12.03</v>
      </c>
      <c r="E600" s="25">
        <v>16.95</v>
      </c>
      <c r="F600" s="26">
        <v>14.49</v>
      </c>
      <c r="G600" s="26">
        <v>15.5</v>
      </c>
      <c r="H600" s="26">
        <v>11.51</v>
      </c>
      <c r="I600" s="25">
        <v>13.28</v>
      </c>
      <c r="J600" s="26">
        <v>16.27</v>
      </c>
      <c r="K600" s="25">
        <v>15.37</v>
      </c>
      <c r="L600" s="26">
        <v>9.7799999999999994</v>
      </c>
      <c r="M600" s="26">
        <v>16.75</v>
      </c>
      <c r="N600" s="26">
        <v>15.08</v>
      </c>
      <c r="O600" s="26">
        <v>13.49</v>
      </c>
    </row>
    <row r="601" spans="1:15" x14ac:dyDescent="0.2">
      <c r="A601" s="22" t="s">
        <v>81</v>
      </c>
      <c r="B601" s="4"/>
    </row>
    <row r="602" spans="1:15" x14ac:dyDescent="0.2">
      <c r="A602" s="23" t="s">
        <v>78</v>
      </c>
      <c r="B602" s="24">
        <v>80.510000000000005</v>
      </c>
      <c r="C602" s="25">
        <v>76.739999999999995</v>
      </c>
      <c r="D602" s="26">
        <v>84.17</v>
      </c>
      <c r="E602" s="25">
        <v>75.98</v>
      </c>
      <c r="F602" s="26">
        <v>79.930000000000007</v>
      </c>
      <c r="G602" s="26">
        <v>80.19</v>
      </c>
      <c r="H602" s="26">
        <v>86.12</v>
      </c>
      <c r="I602" s="25">
        <v>80.510000000000005</v>
      </c>
      <c r="J602" s="26">
        <v>80.52</v>
      </c>
      <c r="K602" s="25">
        <v>77.27</v>
      </c>
      <c r="L602" s="26">
        <v>85.43</v>
      </c>
      <c r="M602" s="26">
        <v>77.06</v>
      </c>
      <c r="N602" s="26">
        <v>80.930000000000007</v>
      </c>
      <c r="O602" s="26">
        <v>83.91</v>
      </c>
    </row>
    <row r="603" spans="1:15" x14ac:dyDescent="0.2">
      <c r="A603" s="23" t="s">
        <v>79</v>
      </c>
      <c r="B603" s="24">
        <v>4.3099999999999996</v>
      </c>
      <c r="C603" s="25">
        <v>5.0599999999999996</v>
      </c>
      <c r="D603" s="26">
        <v>3.59</v>
      </c>
      <c r="E603" s="25">
        <v>5</v>
      </c>
      <c r="F603" s="26">
        <v>5.26</v>
      </c>
      <c r="G603" s="26">
        <v>2.96</v>
      </c>
      <c r="H603" s="26">
        <v>2.37</v>
      </c>
      <c r="I603" s="25">
        <v>5.61</v>
      </c>
      <c r="J603" s="26">
        <v>2.4500000000000002</v>
      </c>
      <c r="K603" s="25">
        <v>6.51</v>
      </c>
      <c r="L603" s="26">
        <v>2.68</v>
      </c>
      <c r="M603" s="26">
        <v>6.19</v>
      </c>
      <c r="N603" s="26">
        <v>3.33</v>
      </c>
      <c r="O603" s="26">
        <v>2.6</v>
      </c>
    </row>
    <row r="604" spans="1:15" x14ac:dyDescent="0.2">
      <c r="A604" s="23" t="s">
        <v>41</v>
      </c>
      <c r="B604" s="24">
        <v>0.67</v>
      </c>
      <c r="C604" s="25">
        <v>1.1399999999999999</v>
      </c>
      <c r="D604" s="26">
        <v>0.21</v>
      </c>
      <c r="E604" s="25">
        <v>2.0699999999999998</v>
      </c>
      <c r="F604" s="26">
        <v>0.31</v>
      </c>
      <c r="G604" s="26">
        <v>1.35</v>
      </c>
      <c r="H604" s="26">
        <v>0</v>
      </c>
      <c r="I604" s="25">
        <v>0.6</v>
      </c>
      <c r="J604" s="26">
        <v>0.77</v>
      </c>
      <c r="K604" s="25">
        <v>0.86</v>
      </c>
      <c r="L604" s="26">
        <v>2.11</v>
      </c>
      <c r="M604" s="26">
        <v>0</v>
      </c>
      <c r="N604" s="26">
        <v>0.67</v>
      </c>
      <c r="O604" s="26">
        <v>0</v>
      </c>
    </row>
    <row r="605" spans="1:15" x14ac:dyDescent="0.2">
      <c r="A605" s="23" t="s">
        <v>94</v>
      </c>
      <c r="B605" s="24">
        <v>14.51</v>
      </c>
      <c r="C605" s="25">
        <v>17.059999999999999</v>
      </c>
      <c r="D605" s="26">
        <v>12.03</v>
      </c>
      <c r="E605" s="25">
        <v>16.95</v>
      </c>
      <c r="F605" s="26">
        <v>14.49</v>
      </c>
      <c r="G605" s="26">
        <v>15.5</v>
      </c>
      <c r="H605" s="26">
        <v>11.51</v>
      </c>
      <c r="I605" s="25">
        <v>13.28</v>
      </c>
      <c r="J605" s="26">
        <v>16.27</v>
      </c>
      <c r="K605" s="25">
        <v>15.37</v>
      </c>
      <c r="L605" s="26">
        <v>9.7799999999999994</v>
      </c>
      <c r="M605" s="26">
        <v>16.75</v>
      </c>
      <c r="N605" s="26">
        <v>15.08</v>
      </c>
      <c r="O605" s="26">
        <v>13.49</v>
      </c>
    </row>
    <row r="606" spans="1:15" x14ac:dyDescent="0.2">
      <c r="A606" s="22" t="s">
        <v>82</v>
      </c>
      <c r="B606" s="4"/>
    </row>
    <row r="607" spans="1:15" x14ac:dyDescent="0.2">
      <c r="A607" s="23" t="s">
        <v>78</v>
      </c>
      <c r="B607" s="24">
        <v>38.68</v>
      </c>
      <c r="C607" s="25">
        <v>38.17</v>
      </c>
      <c r="D607" s="26">
        <v>39.17</v>
      </c>
      <c r="E607" s="25">
        <v>32.020000000000003</v>
      </c>
      <c r="F607" s="26">
        <v>42.3</v>
      </c>
      <c r="G607" s="26">
        <v>31.41</v>
      </c>
      <c r="H607" s="26">
        <v>40.61</v>
      </c>
      <c r="I607" s="25">
        <v>39.99</v>
      </c>
      <c r="J607" s="26">
        <v>36.78</v>
      </c>
      <c r="K607" s="25">
        <v>37.19</v>
      </c>
      <c r="L607" s="26">
        <v>41.95</v>
      </c>
      <c r="M607" s="26">
        <v>38.909999999999997</v>
      </c>
      <c r="N607" s="26">
        <v>39.19</v>
      </c>
      <c r="O607" s="26">
        <v>36.28</v>
      </c>
    </row>
    <row r="608" spans="1:15" x14ac:dyDescent="0.2">
      <c r="A608" s="23" t="s">
        <v>79</v>
      </c>
      <c r="B608" s="24">
        <v>45.16</v>
      </c>
      <c r="C608" s="25">
        <v>42.68</v>
      </c>
      <c r="D608" s="26">
        <v>47.57</v>
      </c>
      <c r="E608" s="25">
        <v>49.32</v>
      </c>
      <c r="F608" s="26">
        <v>41.4</v>
      </c>
      <c r="G608" s="26">
        <v>51.14</v>
      </c>
      <c r="H608" s="26">
        <v>47.17</v>
      </c>
      <c r="I608" s="25">
        <v>45.34</v>
      </c>
      <c r="J608" s="26">
        <v>44.91</v>
      </c>
      <c r="K608" s="25">
        <v>46.39</v>
      </c>
      <c r="L608" s="26">
        <v>44.09</v>
      </c>
      <c r="M608" s="26">
        <v>43.66</v>
      </c>
      <c r="N608" s="26">
        <v>44.75</v>
      </c>
      <c r="O608" s="26">
        <v>47.34</v>
      </c>
    </row>
    <row r="609" spans="1:15" x14ac:dyDescent="0.2">
      <c r="A609" s="23" t="s">
        <v>41</v>
      </c>
      <c r="B609" s="24">
        <v>1.65</v>
      </c>
      <c r="C609" s="25">
        <v>2.09</v>
      </c>
      <c r="D609" s="26">
        <v>1.24</v>
      </c>
      <c r="E609" s="25">
        <v>1.71</v>
      </c>
      <c r="F609" s="26">
        <v>1.8</v>
      </c>
      <c r="G609" s="26">
        <v>1.95</v>
      </c>
      <c r="H609" s="26">
        <v>0.71</v>
      </c>
      <c r="I609" s="25">
        <v>1.39</v>
      </c>
      <c r="J609" s="26">
        <v>2.04</v>
      </c>
      <c r="K609" s="25">
        <v>1.05</v>
      </c>
      <c r="L609" s="26">
        <v>4.18</v>
      </c>
      <c r="M609" s="26">
        <v>0.68</v>
      </c>
      <c r="N609" s="26">
        <v>0.97</v>
      </c>
      <c r="O609" s="26">
        <v>2.89</v>
      </c>
    </row>
    <row r="610" spans="1:15" x14ac:dyDescent="0.2">
      <c r="A610" s="23" t="s">
        <v>94</v>
      </c>
      <c r="B610" s="24">
        <v>14.51</v>
      </c>
      <c r="C610" s="25">
        <v>17.059999999999999</v>
      </c>
      <c r="D610" s="26">
        <v>12.03</v>
      </c>
      <c r="E610" s="25">
        <v>16.95</v>
      </c>
      <c r="F610" s="26">
        <v>14.49</v>
      </c>
      <c r="G610" s="26">
        <v>15.5</v>
      </c>
      <c r="H610" s="26">
        <v>11.51</v>
      </c>
      <c r="I610" s="25">
        <v>13.28</v>
      </c>
      <c r="J610" s="26">
        <v>16.27</v>
      </c>
      <c r="K610" s="25">
        <v>15.37</v>
      </c>
      <c r="L610" s="26">
        <v>9.7799999999999994</v>
      </c>
      <c r="M610" s="26">
        <v>16.75</v>
      </c>
      <c r="N610" s="26">
        <v>15.08</v>
      </c>
      <c r="O610" s="26">
        <v>13.49</v>
      </c>
    </row>
    <row r="611" spans="1:15" x14ac:dyDescent="0.2">
      <c r="A611" s="43" t="s">
        <v>83</v>
      </c>
      <c r="B611" s="4"/>
    </row>
    <row r="612" spans="1:15" x14ac:dyDescent="0.2">
      <c r="A612" s="23" t="s">
        <v>78</v>
      </c>
      <c r="B612" s="24">
        <v>77.680000000000007</v>
      </c>
      <c r="C612" s="25">
        <v>75.459999999999994</v>
      </c>
      <c r="D612" s="26">
        <v>79.83</v>
      </c>
      <c r="E612" s="25">
        <v>73.239999999999995</v>
      </c>
      <c r="F612" s="26">
        <v>80.099999999999994</v>
      </c>
      <c r="G612" s="26">
        <v>73.78</v>
      </c>
      <c r="H612" s="26">
        <v>77.69</v>
      </c>
      <c r="I612" s="25">
        <v>79.73</v>
      </c>
      <c r="J612" s="26">
        <v>74.73</v>
      </c>
      <c r="K612" s="25">
        <v>78.260000000000005</v>
      </c>
      <c r="L612" s="26">
        <v>80.25</v>
      </c>
      <c r="M612" s="26">
        <v>77.930000000000007</v>
      </c>
      <c r="N612" s="26">
        <v>75.52</v>
      </c>
      <c r="O612" s="26">
        <v>78.95</v>
      </c>
    </row>
    <row r="613" spans="1:15" x14ac:dyDescent="0.2">
      <c r="A613" s="23" t="s">
        <v>79</v>
      </c>
      <c r="B613" s="24">
        <v>5.27</v>
      </c>
      <c r="C613" s="25">
        <v>4.93</v>
      </c>
      <c r="D613" s="26">
        <v>5.6</v>
      </c>
      <c r="E613" s="25">
        <v>5.74</v>
      </c>
      <c r="F613" s="26">
        <v>3.64</v>
      </c>
      <c r="G613" s="26">
        <v>7.4</v>
      </c>
      <c r="H613" s="26">
        <v>7.69</v>
      </c>
      <c r="I613" s="25">
        <v>4.78</v>
      </c>
      <c r="J613" s="26">
        <v>5.98</v>
      </c>
      <c r="K613" s="25">
        <v>5.29</v>
      </c>
      <c r="L613" s="26">
        <v>4.5999999999999996</v>
      </c>
      <c r="M613" s="26">
        <v>4.7699999999999996</v>
      </c>
      <c r="N613" s="26">
        <v>6.01</v>
      </c>
      <c r="O613" s="26">
        <v>4.88</v>
      </c>
    </row>
    <row r="614" spans="1:15" x14ac:dyDescent="0.2">
      <c r="A614" s="23" t="s">
        <v>41</v>
      </c>
      <c r="B614" s="24">
        <v>2.5499999999999998</v>
      </c>
      <c r="C614" s="25">
        <v>2.5499999999999998</v>
      </c>
      <c r="D614" s="26">
        <v>2.54</v>
      </c>
      <c r="E614" s="25">
        <v>4.07</v>
      </c>
      <c r="F614" s="26">
        <v>1.77</v>
      </c>
      <c r="G614" s="26">
        <v>3.32</v>
      </c>
      <c r="H614" s="26">
        <v>3.1</v>
      </c>
      <c r="I614" s="25">
        <v>2.21</v>
      </c>
      <c r="J614" s="26">
        <v>3.03</v>
      </c>
      <c r="K614" s="25">
        <v>1.08</v>
      </c>
      <c r="L614" s="26">
        <v>5.38</v>
      </c>
      <c r="M614" s="26">
        <v>0.55000000000000004</v>
      </c>
      <c r="N614" s="26">
        <v>3.39</v>
      </c>
      <c r="O614" s="26">
        <v>2.68</v>
      </c>
    </row>
    <row r="615" spans="1:15" x14ac:dyDescent="0.2">
      <c r="A615" s="23" t="s">
        <v>94</v>
      </c>
      <c r="B615" s="24">
        <v>14.51</v>
      </c>
      <c r="C615" s="25">
        <v>17.059999999999999</v>
      </c>
      <c r="D615" s="26">
        <v>12.03</v>
      </c>
      <c r="E615" s="25">
        <v>16.95</v>
      </c>
      <c r="F615" s="26">
        <v>14.49</v>
      </c>
      <c r="G615" s="26">
        <v>15.5</v>
      </c>
      <c r="H615" s="26">
        <v>11.51</v>
      </c>
      <c r="I615" s="25">
        <v>13.28</v>
      </c>
      <c r="J615" s="26">
        <v>16.27</v>
      </c>
      <c r="K615" s="25">
        <v>15.37</v>
      </c>
      <c r="L615" s="26">
        <v>9.7799999999999994</v>
      </c>
      <c r="M615" s="26">
        <v>16.75</v>
      </c>
      <c r="N615" s="26">
        <v>15.08</v>
      </c>
      <c r="O615" s="26">
        <v>13.49</v>
      </c>
    </row>
    <row r="616" spans="1:15" x14ac:dyDescent="0.2">
      <c r="A616" s="22" t="s">
        <v>84</v>
      </c>
      <c r="B616" s="4"/>
    </row>
    <row r="617" spans="1:15" x14ac:dyDescent="0.2">
      <c r="A617" s="23" t="s">
        <v>78</v>
      </c>
      <c r="B617" s="24">
        <v>81.459999999999994</v>
      </c>
      <c r="C617" s="25">
        <v>77.72</v>
      </c>
      <c r="D617" s="26">
        <v>85.09</v>
      </c>
      <c r="E617" s="25">
        <v>75.58</v>
      </c>
      <c r="F617" s="26">
        <v>82.79</v>
      </c>
      <c r="G617" s="26">
        <v>81.55</v>
      </c>
      <c r="H617" s="26">
        <v>80.91</v>
      </c>
      <c r="I617" s="25">
        <v>83.6</v>
      </c>
      <c r="J617" s="26">
        <v>78.39</v>
      </c>
      <c r="K617" s="25">
        <v>79.739999999999995</v>
      </c>
      <c r="L617" s="26">
        <v>86.38</v>
      </c>
      <c r="M617" s="26">
        <v>78.27</v>
      </c>
      <c r="N617" s="26">
        <v>81.260000000000005</v>
      </c>
      <c r="O617" s="26">
        <v>83.87</v>
      </c>
    </row>
    <row r="618" spans="1:15" x14ac:dyDescent="0.2">
      <c r="A618" s="23" t="s">
        <v>79</v>
      </c>
      <c r="B618" s="24">
        <v>3.35</v>
      </c>
      <c r="C618" s="25">
        <v>4.18</v>
      </c>
      <c r="D618" s="26">
        <v>2.5499999999999998</v>
      </c>
      <c r="E618" s="25">
        <v>5.39</v>
      </c>
      <c r="F618" s="26">
        <v>2.15</v>
      </c>
      <c r="G618" s="26">
        <v>2.23</v>
      </c>
      <c r="H618" s="26">
        <v>7.59</v>
      </c>
      <c r="I618" s="25">
        <v>2.5099999999999998</v>
      </c>
      <c r="J618" s="26">
        <v>4.57</v>
      </c>
      <c r="K618" s="25">
        <v>4.6900000000000004</v>
      </c>
      <c r="L618" s="26">
        <v>1.74</v>
      </c>
      <c r="M618" s="26">
        <v>4.9800000000000004</v>
      </c>
      <c r="N618" s="26">
        <v>2.99</v>
      </c>
      <c r="O618" s="26">
        <v>1.73</v>
      </c>
    </row>
    <row r="619" spans="1:15" x14ac:dyDescent="0.2">
      <c r="A619" s="23" t="s">
        <v>41</v>
      </c>
      <c r="B619" s="24">
        <v>0.68</v>
      </c>
      <c r="C619" s="25">
        <v>1.04</v>
      </c>
      <c r="D619" s="26">
        <v>0.32</v>
      </c>
      <c r="E619" s="25">
        <v>2.0699999999999998</v>
      </c>
      <c r="F619" s="26">
        <v>0.56999999999999995</v>
      </c>
      <c r="G619" s="26">
        <v>0.72</v>
      </c>
      <c r="H619" s="26">
        <v>0</v>
      </c>
      <c r="I619" s="25">
        <v>0.61</v>
      </c>
      <c r="J619" s="26">
        <v>0.77</v>
      </c>
      <c r="K619" s="25">
        <v>0.2</v>
      </c>
      <c r="L619" s="26">
        <v>2.11</v>
      </c>
      <c r="M619" s="26">
        <v>0</v>
      </c>
      <c r="N619" s="26">
        <v>0.67</v>
      </c>
      <c r="O619" s="26">
        <v>0.91</v>
      </c>
    </row>
    <row r="620" spans="1:15" x14ac:dyDescent="0.2">
      <c r="A620" s="23" t="s">
        <v>94</v>
      </c>
      <c r="B620" s="24">
        <v>14.51</v>
      </c>
      <c r="C620" s="25">
        <v>17.059999999999999</v>
      </c>
      <c r="D620" s="26">
        <v>12.03</v>
      </c>
      <c r="E620" s="25">
        <v>16.95</v>
      </c>
      <c r="F620" s="26">
        <v>14.49</v>
      </c>
      <c r="G620" s="26">
        <v>15.5</v>
      </c>
      <c r="H620" s="26">
        <v>11.51</v>
      </c>
      <c r="I620" s="25">
        <v>13.28</v>
      </c>
      <c r="J620" s="26">
        <v>16.27</v>
      </c>
      <c r="K620" s="25">
        <v>15.37</v>
      </c>
      <c r="L620" s="26">
        <v>9.7799999999999994</v>
      </c>
      <c r="M620" s="26">
        <v>16.75</v>
      </c>
      <c r="N620" s="26">
        <v>15.08</v>
      </c>
      <c r="O620" s="26">
        <v>13.49</v>
      </c>
    </row>
    <row r="621" spans="1:15" x14ac:dyDescent="0.2">
      <c r="A621" s="22" t="s">
        <v>85</v>
      </c>
      <c r="B621" s="4"/>
    </row>
    <row r="622" spans="1:15" x14ac:dyDescent="0.2">
      <c r="A622" s="23" t="s">
        <v>78</v>
      </c>
      <c r="B622" s="24">
        <v>22.57</v>
      </c>
      <c r="C622" s="25">
        <v>21.2</v>
      </c>
      <c r="D622" s="26">
        <v>23.9</v>
      </c>
      <c r="E622" s="25">
        <v>33.39</v>
      </c>
      <c r="F622" s="26">
        <v>20.98</v>
      </c>
      <c r="G622" s="26">
        <v>22.02</v>
      </c>
      <c r="H622" s="26">
        <v>21.22</v>
      </c>
      <c r="I622" s="25">
        <v>21.42</v>
      </c>
      <c r="J622" s="26">
        <v>24.23</v>
      </c>
      <c r="K622" s="25">
        <v>25.6</v>
      </c>
      <c r="L622" s="26">
        <v>23.68</v>
      </c>
      <c r="M622" s="26">
        <v>15.01</v>
      </c>
      <c r="N622" s="26">
        <v>24.43</v>
      </c>
      <c r="O622" s="26">
        <v>23.32</v>
      </c>
    </row>
    <row r="623" spans="1:15" x14ac:dyDescent="0.2">
      <c r="A623" s="23" t="s">
        <v>79</v>
      </c>
      <c r="B623" s="24">
        <v>61.88</v>
      </c>
      <c r="C623" s="25">
        <v>60.43</v>
      </c>
      <c r="D623" s="26">
        <v>63.28</v>
      </c>
      <c r="E623" s="25">
        <v>45.39</v>
      </c>
      <c r="F623" s="26">
        <v>63.92</v>
      </c>
      <c r="G623" s="26">
        <v>61.73</v>
      </c>
      <c r="H623" s="26">
        <v>66.61</v>
      </c>
      <c r="I623" s="25">
        <v>64.56</v>
      </c>
      <c r="J623" s="26">
        <v>58.01</v>
      </c>
      <c r="K623" s="25">
        <v>58.6</v>
      </c>
      <c r="L623" s="26">
        <v>64.44</v>
      </c>
      <c r="M623" s="26">
        <v>68.239999999999995</v>
      </c>
      <c r="N623" s="26">
        <v>58.86</v>
      </c>
      <c r="O623" s="26">
        <v>62.2</v>
      </c>
    </row>
    <row r="624" spans="1:15" x14ac:dyDescent="0.2">
      <c r="A624" s="23" t="s">
        <v>41</v>
      </c>
      <c r="B624" s="24">
        <v>1.05</v>
      </c>
      <c r="C624" s="25">
        <v>1.3</v>
      </c>
      <c r="D624" s="26">
        <v>0.79</v>
      </c>
      <c r="E624" s="25">
        <v>4.2699999999999996</v>
      </c>
      <c r="F624" s="26">
        <v>0.62</v>
      </c>
      <c r="G624" s="26">
        <v>0.75</v>
      </c>
      <c r="H624" s="26">
        <v>0.66</v>
      </c>
      <c r="I624" s="25">
        <v>0.74</v>
      </c>
      <c r="J624" s="26">
        <v>1.49</v>
      </c>
      <c r="K624" s="25">
        <v>0.43</v>
      </c>
      <c r="L624" s="26">
        <v>2.11</v>
      </c>
      <c r="M624" s="26">
        <v>0</v>
      </c>
      <c r="N624" s="26">
        <v>1.63</v>
      </c>
      <c r="O624" s="26">
        <v>0.99</v>
      </c>
    </row>
    <row r="625" spans="1:15" x14ac:dyDescent="0.2">
      <c r="A625" s="23" t="s">
        <v>94</v>
      </c>
      <c r="B625" s="24">
        <v>14.51</v>
      </c>
      <c r="C625" s="25">
        <v>17.059999999999999</v>
      </c>
      <c r="D625" s="26">
        <v>12.03</v>
      </c>
      <c r="E625" s="25">
        <v>16.95</v>
      </c>
      <c r="F625" s="26">
        <v>14.49</v>
      </c>
      <c r="G625" s="26">
        <v>15.5</v>
      </c>
      <c r="H625" s="26">
        <v>11.51</v>
      </c>
      <c r="I625" s="25">
        <v>13.28</v>
      </c>
      <c r="J625" s="26">
        <v>16.27</v>
      </c>
      <c r="K625" s="25">
        <v>15.37</v>
      </c>
      <c r="L625" s="26">
        <v>9.7799999999999994</v>
      </c>
      <c r="M625" s="26">
        <v>16.75</v>
      </c>
      <c r="N625" s="26">
        <v>15.08</v>
      </c>
      <c r="O625" s="26">
        <v>13.49</v>
      </c>
    </row>
    <row r="626" spans="1:15" x14ac:dyDescent="0.2">
      <c r="A626" s="22" t="s">
        <v>86</v>
      </c>
      <c r="B626" s="4"/>
    </row>
    <row r="627" spans="1:15" x14ac:dyDescent="0.2">
      <c r="A627" s="23" t="s">
        <v>78</v>
      </c>
      <c r="B627" s="24">
        <v>59.35</v>
      </c>
      <c r="C627" s="25">
        <v>57.13</v>
      </c>
      <c r="D627" s="26">
        <v>61.51</v>
      </c>
      <c r="E627" s="25">
        <v>62.89</v>
      </c>
      <c r="F627" s="26">
        <v>64.010000000000005</v>
      </c>
      <c r="G627" s="26">
        <v>51.32</v>
      </c>
      <c r="H627" s="26">
        <v>51.6</v>
      </c>
      <c r="I627" s="25">
        <v>65.790000000000006</v>
      </c>
      <c r="J627" s="26">
        <v>50.08</v>
      </c>
      <c r="K627" s="25">
        <v>62.37</v>
      </c>
      <c r="L627" s="26">
        <v>61.24</v>
      </c>
      <c r="M627" s="26">
        <v>57.42</v>
      </c>
      <c r="N627" s="26">
        <v>59.93</v>
      </c>
      <c r="O627" s="26">
        <v>54.92</v>
      </c>
    </row>
    <row r="628" spans="1:15" x14ac:dyDescent="0.2">
      <c r="A628" s="23" t="s">
        <v>79</v>
      </c>
      <c r="B628" s="24">
        <v>20.149999999999999</v>
      </c>
      <c r="C628" s="25">
        <v>20.49</v>
      </c>
      <c r="D628" s="26">
        <v>19.829999999999998</v>
      </c>
      <c r="E628" s="25">
        <v>18.03</v>
      </c>
      <c r="F628" s="26">
        <v>17.27</v>
      </c>
      <c r="G628" s="26">
        <v>25.36</v>
      </c>
      <c r="H628" s="26">
        <v>24.59</v>
      </c>
      <c r="I628" s="25">
        <v>16.149999999999999</v>
      </c>
      <c r="J628" s="26">
        <v>25.91</v>
      </c>
      <c r="K628" s="25">
        <v>20.09</v>
      </c>
      <c r="L628" s="26">
        <v>22.44</v>
      </c>
      <c r="M628" s="26">
        <v>22.39</v>
      </c>
      <c r="N628" s="26">
        <v>17.7</v>
      </c>
      <c r="O628" s="26">
        <v>20.59</v>
      </c>
    </row>
    <row r="629" spans="1:15" x14ac:dyDescent="0.2">
      <c r="A629" s="23" t="s">
        <v>41</v>
      </c>
      <c r="B629" s="24">
        <v>5.99</v>
      </c>
      <c r="C629" s="25">
        <v>5.32</v>
      </c>
      <c r="D629" s="26">
        <v>6.64</v>
      </c>
      <c r="E629" s="25">
        <v>2.12</v>
      </c>
      <c r="F629" s="26">
        <v>4.2300000000000004</v>
      </c>
      <c r="G629" s="26">
        <v>7.82</v>
      </c>
      <c r="H629" s="26">
        <v>12.3</v>
      </c>
      <c r="I629" s="25">
        <v>4.7699999999999996</v>
      </c>
      <c r="J629" s="26">
        <v>7.74</v>
      </c>
      <c r="K629" s="25">
        <v>2.17</v>
      </c>
      <c r="L629" s="26">
        <v>6.55</v>
      </c>
      <c r="M629" s="26">
        <v>3.44</v>
      </c>
      <c r="N629" s="26">
        <v>7.28</v>
      </c>
      <c r="O629" s="26">
        <v>11.01</v>
      </c>
    </row>
    <row r="630" spans="1:15" x14ac:dyDescent="0.2">
      <c r="A630" s="23" t="s">
        <v>94</v>
      </c>
      <c r="B630" s="24">
        <v>14.51</v>
      </c>
      <c r="C630" s="25">
        <v>17.059999999999999</v>
      </c>
      <c r="D630" s="26">
        <v>12.03</v>
      </c>
      <c r="E630" s="25">
        <v>16.95</v>
      </c>
      <c r="F630" s="26">
        <v>14.49</v>
      </c>
      <c r="G630" s="26">
        <v>15.5</v>
      </c>
      <c r="H630" s="26">
        <v>11.51</v>
      </c>
      <c r="I630" s="25">
        <v>13.28</v>
      </c>
      <c r="J630" s="26">
        <v>16.27</v>
      </c>
      <c r="K630" s="25">
        <v>15.37</v>
      </c>
      <c r="L630" s="26">
        <v>9.7799999999999994</v>
      </c>
      <c r="M630" s="26">
        <v>16.75</v>
      </c>
      <c r="N630" s="26">
        <v>15.08</v>
      </c>
      <c r="O630" s="26">
        <v>13.49</v>
      </c>
    </row>
    <row r="631" spans="1:15" x14ac:dyDescent="0.2">
      <c r="A631" s="43" t="s">
        <v>87</v>
      </c>
      <c r="B631" s="4"/>
    </row>
    <row r="632" spans="1:15" x14ac:dyDescent="0.2">
      <c r="A632" s="23" t="s">
        <v>78</v>
      </c>
      <c r="B632" s="24">
        <v>79.83</v>
      </c>
      <c r="C632" s="25">
        <v>76.069999999999993</v>
      </c>
      <c r="D632" s="26">
        <v>83.47</v>
      </c>
      <c r="E632" s="25">
        <v>76.5</v>
      </c>
      <c r="F632" s="26">
        <v>79.67</v>
      </c>
      <c r="G632" s="26">
        <v>79.150000000000006</v>
      </c>
      <c r="H632" s="26">
        <v>83.62</v>
      </c>
      <c r="I632" s="25">
        <v>80.58</v>
      </c>
      <c r="J632" s="26">
        <v>78.739999999999995</v>
      </c>
      <c r="K632" s="25">
        <v>79.63</v>
      </c>
      <c r="L632" s="26">
        <v>80.959999999999994</v>
      </c>
      <c r="M632" s="26">
        <v>76.19</v>
      </c>
      <c r="N632" s="26">
        <v>80.849999999999994</v>
      </c>
      <c r="O632" s="26">
        <v>81.55</v>
      </c>
    </row>
    <row r="633" spans="1:15" x14ac:dyDescent="0.2">
      <c r="A633" s="23" t="s">
        <v>79</v>
      </c>
      <c r="B633" s="24">
        <v>4.4800000000000004</v>
      </c>
      <c r="C633" s="25">
        <v>5.19</v>
      </c>
      <c r="D633" s="26">
        <v>3.79</v>
      </c>
      <c r="E633" s="25">
        <v>4.83</v>
      </c>
      <c r="F633" s="26">
        <v>4.79</v>
      </c>
      <c r="G633" s="26">
        <v>3.39</v>
      </c>
      <c r="H633" s="26">
        <v>4.6399999999999997</v>
      </c>
      <c r="I633" s="25">
        <v>5.24</v>
      </c>
      <c r="J633" s="26">
        <v>3.39</v>
      </c>
      <c r="K633" s="25">
        <v>4.82</v>
      </c>
      <c r="L633" s="26">
        <v>5.93</v>
      </c>
      <c r="M633" s="26">
        <v>6.59</v>
      </c>
      <c r="N633" s="26">
        <v>3.24</v>
      </c>
      <c r="O633" s="26">
        <v>2.7</v>
      </c>
    </row>
    <row r="634" spans="1:15" x14ac:dyDescent="0.2">
      <c r="A634" s="23" t="s">
        <v>41</v>
      </c>
      <c r="B634" s="24">
        <v>1.18</v>
      </c>
      <c r="C634" s="25">
        <v>1.68</v>
      </c>
      <c r="D634" s="26">
        <v>0.71</v>
      </c>
      <c r="E634" s="25">
        <v>1.71</v>
      </c>
      <c r="F634" s="26">
        <v>1.05</v>
      </c>
      <c r="G634" s="26">
        <v>1.96</v>
      </c>
      <c r="H634" s="26">
        <v>0.23</v>
      </c>
      <c r="I634" s="25">
        <v>0.9</v>
      </c>
      <c r="J634" s="26">
        <v>1.6</v>
      </c>
      <c r="K634" s="25">
        <v>0.18</v>
      </c>
      <c r="L634" s="26">
        <v>3.34</v>
      </c>
      <c r="M634" s="26">
        <v>0.47</v>
      </c>
      <c r="N634" s="26">
        <v>0.83</v>
      </c>
      <c r="O634" s="26">
        <v>2.2599999999999998</v>
      </c>
    </row>
    <row r="635" spans="1:15" x14ac:dyDescent="0.2">
      <c r="A635" s="23" t="s">
        <v>94</v>
      </c>
      <c r="B635" s="24">
        <v>14.51</v>
      </c>
      <c r="C635" s="25">
        <v>17.059999999999999</v>
      </c>
      <c r="D635" s="26">
        <v>12.03</v>
      </c>
      <c r="E635" s="25">
        <v>16.95</v>
      </c>
      <c r="F635" s="26">
        <v>14.49</v>
      </c>
      <c r="G635" s="26">
        <v>15.5</v>
      </c>
      <c r="H635" s="26">
        <v>11.51</v>
      </c>
      <c r="I635" s="25">
        <v>13.28</v>
      </c>
      <c r="J635" s="26">
        <v>16.27</v>
      </c>
      <c r="K635" s="25">
        <v>15.37</v>
      </c>
      <c r="L635" s="26">
        <v>9.7799999999999994</v>
      </c>
      <c r="M635" s="26">
        <v>16.75</v>
      </c>
      <c r="N635" s="26">
        <v>15.08</v>
      </c>
      <c r="O635" s="26">
        <v>13.49</v>
      </c>
    </row>
    <row r="636" spans="1:15" x14ac:dyDescent="0.2">
      <c r="A636" s="43" t="s">
        <v>88</v>
      </c>
      <c r="B636" s="4"/>
    </row>
    <row r="637" spans="1:15" x14ac:dyDescent="0.2">
      <c r="A637" s="23" t="s">
        <v>78</v>
      </c>
      <c r="B637" s="24">
        <v>53.6</v>
      </c>
      <c r="C637" s="25">
        <v>53.65</v>
      </c>
      <c r="D637" s="26">
        <v>53.54</v>
      </c>
      <c r="E637" s="25">
        <v>45.65</v>
      </c>
      <c r="F637" s="26">
        <v>56.42</v>
      </c>
      <c r="G637" s="26">
        <v>51.24</v>
      </c>
      <c r="H637" s="26">
        <v>52.6</v>
      </c>
      <c r="I637" s="25">
        <v>57.83</v>
      </c>
      <c r="J637" s="26">
        <v>47.5</v>
      </c>
      <c r="K637" s="25">
        <v>58.1</v>
      </c>
      <c r="L637" s="26">
        <v>62.1</v>
      </c>
      <c r="M637" s="26">
        <v>48.04</v>
      </c>
      <c r="N637" s="26">
        <v>50.59</v>
      </c>
      <c r="O637" s="26">
        <v>53.67</v>
      </c>
    </row>
    <row r="638" spans="1:15" x14ac:dyDescent="0.2">
      <c r="A638" s="23" t="s">
        <v>79</v>
      </c>
      <c r="B638" s="24">
        <v>27.52</v>
      </c>
      <c r="C638" s="25">
        <v>24.85</v>
      </c>
      <c r="D638" s="26">
        <v>30.1</v>
      </c>
      <c r="E638" s="25">
        <v>33.369999999999997</v>
      </c>
      <c r="F638" s="26">
        <v>25.52</v>
      </c>
      <c r="G638" s="26">
        <v>26.43</v>
      </c>
      <c r="H638" s="26">
        <v>31.76</v>
      </c>
      <c r="I638" s="25">
        <v>25.09</v>
      </c>
      <c r="J638" s="26">
        <v>31.02</v>
      </c>
      <c r="K638" s="25">
        <v>23.67</v>
      </c>
      <c r="L638" s="26">
        <v>24.35</v>
      </c>
      <c r="M638" s="26">
        <v>30.91</v>
      </c>
      <c r="N638" s="26">
        <v>28.04</v>
      </c>
      <c r="O638" s="26">
        <v>29.95</v>
      </c>
    </row>
    <row r="639" spans="1:15" x14ac:dyDescent="0.2">
      <c r="A639" s="23" t="s">
        <v>41</v>
      </c>
      <c r="B639" s="24">
        <v>4.38</v>
      </c>
      <c r="C639" s="25">
        <v>4.43</v>
      </c>
      <c r="D639" s="26">
        <v>4.33</v>
      </c>
      <c r="E639" s="25">
        <v>4.03</v>
      </c>
      <c r="F639" s="26">
        <v>3.57</v>
      </c>
      <c r="G639" s="26">
        <v>6.83</v>
      </c>
      <c r="H639" s="26">
        <v>4.13</v>
      </c>
      <c r="I639" s="25">
        <v>3.8</v>
      </c>
      <c r="J639" s="26">
        <v>5.2</v>
      </c>
      <c r="K639" s="25">
        <v>2.86</v>
      </c>
      <c r="L639" s="26">
        <v>3.77</v>
      </c>
      <c r="M639" s="26">
        <v>4.3099999999999996</v>
      </c>
      <c r="N639" s="26">
        <v>6.29</v>
      </c>
      <c r="O639" s="26">
        <v>2.89</v>
      </c>
    </row>
    <row r="640" spans="1:15" x14ac:dyDescent="0.2">
      <c r="A640" s="23" t="s">
        <v>94</v>
      </c>
      <c r="B640" s="24">
        <v>14.51</v>
      </c>
      <c r="C640" s="25">
        <v>17.059999999999999</v>
      </c>
      <c r="D640" s="26">
        <v>12.03</v>
      </c>
      <c r="E640" s="25">
        <v>16.95</v>
      </c>
      <c r="F640" s="26">
        <v>14.49</v>
      </c>
      <c r="G640" s="26">
        <v>15.5</v>
      </c>
      <c r="H640" s="26">
        <v>11.51</v>
      </c>
      <c r="I640" s="25">
        <v>13.28</v>
      </c>
      <c r="J640" s="26">
        <v>16.27</v>
      </c>
      <c r="K640" s="25">
        <v>15.37</v>
      </c>
      <c r="L640" s="26">
        <v>9.7799999999999994</v>
      </c>
      <c r="M640" s="26">
        <v>16.75</v>
      </c>
      <c r="N640" s="26">
        <v>15.08</v>
      </c>
      <c r="O640" s="26">
        <v>13.49</v>
      </c>
    </row>
    <row r="641" spans="1:15" x14ac:dyDescent="0.2">
      <c r="A641" s="43" t="s">
        <v>89</v>
      </c>
      <c r="B641" s="4"/>
    </row>
    <row r="642" spans="1:15" x14ac:dyDescent="0.2">
      <c r="A642" s="23" t="s">
        <v>78</v>
      </c>
      <c r="B642" s="24">
        <v>66.47</v>
      </c>
      <c r="C642" s="25">
        <v>65.11</v>
      </c>
      <c r="D642" s="26">
        <v>67.790000000000006</v>
      </c>
      <c r="E642" s="25">
        <v>67.86</v>
      </c>
      <c r="F642" s="26">
        <v>67.09</v>
      </c>
      <c r="G642" s="26">
        <v>61.46</v>
      </c>
      <c r="H642" s="26">
        <v>70.099999999999994</v>
      </c>
      <c r="I642" s="25">
        <v>66.97</v>
      </c>
      <c r="J642" s="26">
        <v>65.75</v>
      </c>
      <c r="K642" s="25">
        <v>69.53</v>
      </c>
      <c r="L642" s="26">
        <v>70.040000000000006</v>
      </c>
      <c r="M642" s="26">
        <v>63.99</v>
      </c>
      <c r="N642" s="26">
        <v>62.63</v>
      </c>
      <c r="O642" s="26">
        <v>70.73</v>
      </c>
    </row>
    <row r="643" spans="1:15" x14ac:dyDescent="0.2">
      <c r="A643" s="23" t="s">
        <v>79</v>
      </c>
      <c r="B643" s="24">
        <v>17.690000000000001</v>
      </c>
      <c r="C643" s="25">
        <v>16.940000000000001</v>
      </c>
      <c r="D643" s="26">
        <v>18.420000000000002</v>
      </c>
      <c r="E643" s="25">
        <v>11.21</v>
      </c>
      <c r="F643" s="26">
        <v>17.760000000000002</v>
      </c>
      <c r="G643" s="26">
        <v>20.87</v>
      </c>
      <c r="H643" s="26">
        <v>17.73</v>
      </c>
      <c r="I643" s="25">
        <v>18.2</v>
      </c>
      <c r="J643" s="26">
        <v>16.96</v>
      </c>
      <c r="K643" s="25">
        <v>12.22</v>
      </c>
      <c r="L643" s="26">
        <v>17.97</v>
      </c>
      <c r="M643" s="26">
        <v>18.68</v>
      </c>
      <c r="N643" s="26">
        <v>21.31</v>
      </c>
      <c r="O643" s="26">
        <v>15.56</v>
      </c>
    </row>
    <row r="644" spans="1:15" x14ac:dyDescent="0.2">
      <c r="A644" s="23" t="s">
        <v>41</v>
      </c>
      <c r="B644" s="24">
        <v>1.33</v>
      </c>
      <c r="C644" s="25">
        <v>0.88</v>
      </c>
      <c r="D644" s="26">
        <v>1.77</v>
      </c>
      <c r="E644" s="25">
        <v>3.98</v>
      </c>
      <c r="F644" s="26">
        <v>0.66</v>
      </c>
      <c r="G644" s="26">
        <v>2.17</v>
      </c>
      <c r="H644" s="26">
        <v>0.66</v>
      </c>
      <c r="I644" s="25">
        <v>1.55</v>
      </c>
      <c r="J644" s="26">
        <v>1.02</v>
      </c>
      <c r="K644" s="25">
        <v>2.88</v>
      </c>
      <c r="L644" s="26">
        <v>2.21</v>
      </c>
      <c r="M644" s="26">
        <v>0.57999999999999996</v>
      </c>
      <c r="N644" s="26">
        <v>0.98</v>
      </c>
      <c r="O644" s="26">
        <v>0.22</v>
      </c>
    </row>
    <row r="645" spans="1:15" x14ac:dyDescent="0.2">
      <c r="A645" s="23" t="s">
        <v>94</v>
      </c>
      <c r="B645" s="24">
        <v>14.51</v>
      </c>
      <c r="C645" s="25">
        <v>17.059999999999999</v>
      </c>
      <c r="D645" s="26">
        <v>12.03</v>
      </c>
      <c r="E645" s="25">
        <v>16.95</v>
      </c>
      <c r="F645" s="26">
        <v>14.49</v>
      </c>
      <c r="G645" s="26">
        <v>15.5</v>
      </c>
      <c r="H645" s="26">
        <v>11.51</v>
      </c>
      <c r="I645" s="25">
        <v>13.28</v>
      </c>
      <c r="J645" s="26">
        <v>16.27</v>
      </c>
      <c r="K645" s="25">
        <v>15.37</v>
      </c>
      <c r="L645" s="26">
        <v>9.7799999999999994</v>
      </c>
      <c r="M645" s="26">
        <v>16.75</v>
      </c>
      <c r="N645" s="26">
        <v>15.08</v>
      </c>
      <c r="O645" s="26">
        <v>13.49</v>
      </c>
    </row>
    <row r="646" spans="1:15" x14ac:dyDescent="0.2">
      <c r="A646" s="22" t="s">
        <v>90</v>
      </c>
      <c r="B646" s="4"/>
    </row>
    <row r="647" spans="1:15" x14ac:dyDescent="0.2">
      <c r="A647" s="23" t="s">
        <v>78</v>
      </c>
      <c r="B647" s="24">
        <v>23.41</v>
      </c>
      <c r="C647" s="25">
        <v>22.1</v>
      </c>
      <c r="D647" s="26">
        <v>24.68</v>
      </c>
      <c r="E647" s="25">
        <v>25.58</v>
      </c>
      <c r="F647" s="26">
        <v>25.83</v>
      </c>
      <c r="G647" s="26">
        <v>15.22</v>
      </c>
      <c r="H647" s="26">
        <v>24.57</v>
      </c>
      <c r="I647" s="25">
        <v>25.08</v>
      </c>
      <c r="J647" s="26">
        <v>21.01</v>
      </c>
      <c r="K647" s="25">
        <v>22.31</v>
      </c>
      <c r="L647" s="26">
        <v>29.11</v>
      </c>
      <c r="M647" s="26">
        <v>18.63</v>
      </c>
      <c r="N647" s="26">
        <v>24.74</v>
      </c>
      <c r="O647" s="26">
        <v>23.02</v>
      </c>
    </row>
    <row r="648" spans="1:15" x14ac:dyDescent="0.2">
      <c r="A648" s="23" t="s">
        <v>79</v>
      </c>
      <c r="B648" s="24">
        <v>60.84</v>
      </c>
      <c r="C648" s="25">
        <v>59.2</v>
      </c>
      <c r="D648" s="26">
        <v>62.42</v>
      </c>
      <c r="E648" s="25">
        <v>53.56</v>
      </c>
      <c r="F648" s="26">
        <v>58.9</v>
      </c>
      <c r="G648" s="26">
        <v>67.89</v>
      </c>
      <c r="H648" s="26">
        <v>63.14</v>
      </c>
      <c r="I648" s="25">
        <v>60.41</v>
      </c>
      <c r="J648" s="26">
        <v>61.46</v>
      </c>
      <c r="K648" s="25">
        <v>61.99</v>
      </c>
      <c r="L648" s="26">
        <v>57.59</v>
      </c>
      <c r="M648" s="26">
        <v>64.62</v>
      </c>
      <c r="N648" s="26">
        <v>59.15</v>
      </c>
      <c r="O648" s="26">
        <v>61</v>
      </c>
    </row>
    <row r="649" spans="1:15" x14ac:dyDescent="0.2">
      <c r="A649" s="23" t="s">
        <v>41</v>
      </c>
      <c r="B649" s="24">
        <v>1.25</v>
      </c>
      <c r="C649" s="25">
        <v>1.64</v>
      </c>
      <c r="D649" s="26">
        <v>0.86</v>
      </c>
      <c r="E649" s="25">
        <v>3.9</v>
      </c>
      <c r="F649" s="26">
        <v>0.79</v>
      </c>
      <c r="G649" s="26">
        <v>1.38</v>
      </c>
      <c r="H649" s="26">
        <v>0.78</v>
      </c>
      <c r="I649" s="25">
        <v>1.23</v>
      </c>
      <c r="J649" s="26">
        <v>1.27</v>
      </c>
      <c r="K649" s="25">
        <v>0.32</v>
      </c>
      <c r="L649" s="26">
        <v>3.53</v>
      </c>
      <c r="M649" s="26">
        <v>0</v>
      </c>
      <c r="N649" s="26">
        <v>1.02</v>
      </c>
      <c r="O649" s="26">
        <v>2.4900000000000002</v>
      </c>
    </row>
    <row r="650" spans="1:15" x14ac:dyDescent="0.2">
      <c r="A650" s="23" t="s">
        <v>94</v>
      </c>
      <c r="B650" s="24">
        <v>14.51</v>
      </c>
      <c r="C650" s="25">
        <v>17.059999999999999</v>
      </c>
      <c r="D650" s="26">
        <v>12.03</v>
      </c>
      <c r="E650" s="25">
        <v>16.95</v>
      </c>
      <c r="F650" s="26">
        <v>14.49</v>
      </c>
      <c r="G650" s="26">
        <v>15.5</v>
      </c>
      <c r="H650" s="26">
        <v>11.51</v>
      </c>
      <c r="I650" s="25">
        <v>13.28</v>
      </c>
      <c r="J650" s="26">
        <v>16.27</v>
      </c>
      <c r="K650" s="25">
        <v>15.37</v>
      </c>
      <c r="L650" s="26">
        <v>9.7799999999999994</v>
      </c>
      <c r="M650" s="26">
        <v>16.75</v>
      </c>
      <c r="N650" s="26">
        <v>15.08</v>
      </c>
      <c r="O650" s="26">
        <v>13.49</v>
      </c>
    </row>
    <row r="651" spans="1:15" x14ac:dyDescent="0.2">
      <c r="A651" s="43" t="s">
        <v>91</v>
      </c>
      <c r="B651" s="4"/>
    </row>
    <row r="652" spans="1:15" x14ac:dyDescent="0.2">
      <c r="A652" s="23" t="s">
        <v>78</v>
      </c>
      <c r="B652" s="24">
        <v>57.27</v>
      </c>
      <c r="C652" s="25">
        <v>52.59</v>
      </c>
      <c r="D652" s="26">
        <v>61.8</v>
      </c>
      <c r="E652" s="25">
        <v>57.32</v>
      </c>
      <c r="F652" s="26">
        <v>58.66</v>
      </c>
      <c r="G652" s="26">
        <v>55.9</v>
      </c>
      <c r="H652" s="26">
        <v>54.26</v>
      </c>
      <c r="I652" s="25">
        <v>57.06</v>
      </c>
      <c r="J652" s="26">
        <v>57.57</v>
      </c>
      <c r="K652" s="25">
        <v>56.26</v>
      </c>
      <c r="L652" s="26">
        <v>56.18</v>
      </c>
      <c r="M652" s="26">
        <v>50.89</v>
      </c>
      <c r="N652" s="26">
        <v>60.37</v>
      </c>
      <c r="O652" s="26">
        <v>61.1</v>
      </c>
    </row>
    <row r="653" spans="1:15" x14ac:dyDescent="0.2">
      <c r="A653" s="23" t="s">
        <v>79</v>
      </c>
      <c r="B653" s="24">
        <v>26.64</v>
      </c>
      <c r="C653" s="25">
        <v>27.91</v>
      </c>
      <c r="D653" s="26">
        <v>25.41</v>
      </c>
      <c r="E653" s="25">
        <v>24.01</v>
      </c>
      <c r="F653" s="26">
        <v>25.19</v>
      </c>
      <c r="G653" s="26">
        <v>26.88</v>
      </c>
      <c r="H653" s="26">
        <v>33.18</v>
      </c>
      <c r="I653" s="25">
        <v>28.65</v>
      </c>
      <c r="J653" s="26">
        <v>23.75</v>
      </c>
      <c r="K653" s="25">
        <v>28.03</v>
      </c>
      <c r="L653" s="26">
        <v>29.66</v>
      </c>
      <c r="M653" s="26">
        <v>31.96</v>
      </c>
      <c r="N653" s="26">
        <v>23.88</v>
      </c>
      <c r="O653" s="26">
        <v>21.22</v>
      </c>
    </row>
    <row r="654" spans="1:15" x14ac:dyDescent="0.2">
      <c r="A654" s="23" t="s">
        <v>41</v>
      </c>
      <c r="B654" s="24">
        <v>1.58</v>
      </c>
      <c r="C654" s="25">
        <v>2.4300000000000002</v>
      </c>
      <c r="D654" s="26">
        <v>0.76</v>
      </c>
      <c r="E654" s="25">
        <v>1.71</v>
      </c>
      <c r="F654" s="26">
        <v>1.65</v>
      </c>
      <c r="G654" s="26">
        <v>1.72</v>
      </c>
      <c r="H654" s="26">
        <v>1.05</v>
      </c>
      <c r="I654" s="25">
        <v>1</v>
      </c>
      <c r="J654" s="26">
        <v>2.41</v>
      </c>
      <c r="K654" s="25">
        <v>0.34</v>
      </c>
      <c r="L654" s="26">
        <v>4.38</v>
      </c>
      <c r="M654" s="26">
        <v>0.4</v>
      </c>
      <c r="N654" s="26">
        <v>0.67</v>
      </c>
      <c r="O654" s="26">
        <v>4.1900000000000004</v>
      </c>
    </row>
    <row r="655" spans="1:15" x14ac:dyDescent="0.2">
      <c r="A655" s="23" t="s">
        <v>94</v>
      </c>
      <c r="B655" s="24">
        <v>14.51</v>
      </c>
      <c r="C655" s="25">
        <v>17.059999999999999</v>
      </c>
      <c r="D655" s="26">
        <v>12.03</v>
      </c>
      <c r="E655" s="25">
        <v>16.95</v>
      </c>
      <c r="F655" s="26">
        <v>14.49</v>
      </c>
      <c r="G655" s="26">
        <v>15.5</v>
      </c>
      <c r="H655" s="26">
        <v>11.51</v>
      </c>
      <c r="I655" s="25">
        <v>13.28</v>
      </c>
      <c r="J655" s="26">
        <v>16.27</v>
      </c>
      <c r="K655" s="25">
        <v>15.37</v>
      </c>
      <c r="L655" s="26">
        <v>9.7799999999999994</v>
      </c>
      <c r="M655" s="26">
        <v>16.75</v>
      </c>
      <c r="N655" s="26">
        <v>15.08</v>
      </c>
      <c r="O655" s="26">
        <v>13.49</v>
      </c>
    </row>
    <row r="656" spans="1:15" x14ac:dyDescent="0.2">
      <c r="A656" s="22" t="s">
        <v>92</v>
      </c>
      <c r="B656" s="4"/>
    </row>
    <row r="657" spans="1:15" x14ac:dyDescent="0.2">
      <c r="A657" s="23" t="s">
        <v>78</v>
      </c>
      <c r="B657" s="24">
        <v>27.87</v>
      </c>
      <c r="C657" s="25">
        <v>31.04</v>
      </c>
      <c r="D657" s="26">
        <v>24.8</v>
      </c>
      <c r="E657" s="25">
        <v>9.17</v>
      </c>
      <c r="F657" s="26">
        <v>33.35</v>
      </c>
      <c r="G657" s="26">
        <v>26.09</v>
      </c>
      <c r="H657" s="26">
        <v>24.5</v>
      </c>
      <c r="I657" s="25">
        <v>28.35</v>
      </c>
      <c r="J657" s="26">
        <v>27.19</v>
      </c>
      <c r="K657" s="25">
        <v>25.19</v>
      </c>
      <c r="L657" s="26">
        <v>33.53</v>
      </c>
      <c r="M657" s="26">
        <v>25.22</v>
      </c>
      <c r="N657" s="26">
        <v>27.56</v>
      </c>
      <c r="O657" s="26">
        <v>30.4</v>
      </c>
    </row>
    <row r="658" spans="1:15" x14ac:dyDescent="0.2">
      <c r="A658" s="23" t="s">
        <v>79</v>
      </c>
      <c r="B658" s="24">
        <v>51.3</v>
      </c>
      <c r="C658" s="25">
        <v>46.09</v>
      </c>
      <c r="D658" s="26">
        <v>56.33</v>
      </c>
      <c r="E658" s="25">
        <v>59.7</v>
      </c>
      <c r="F658" s="26">
        <v>46.5</v>
      </c>
      <c r="G658" s="26">
        <v>53.68</v>
      </c>
      <c r="H658" s="26">
        <v>58.73</v>
      </c>
      <c r="I658" s="25">
        <v>52.71</v>
      </c>
      <c r="J658" s="26">
        <v>49.26</v>
      </c>
      <c r="K658" s="25">
        <v>56.26</v>
      </c>
      <c r="L658" s="26">
        <v>51.5</v>
      </c>
      <c r="M658" s="26">
        <v>56.15</v>
      </c>
      <c r="N658" s="26">
        <v>47.78</v>
      </c>
      <c r="O658" s="26">
        <v>45.92</v>
      </c>
    </row>
    <row r="659" spans="1:15" x14ac:dyDescent="0.2">
      <c r="A659" s="23" t="s">
        <v>41</v>
      </c>
      <c r="B659" s="24">
        <v>6.32</v>
      </c>
      <c r="C659" s="25">
        <v>5.8</v>
      </c>
      <c r="D659" s="26">
        <v>6.84</v>
      </c>
      <c r="E659" s="25">
        <v>14.18</v>
      </c>
      <c r="F659" s="26">
        <v>5.66</v>
      </c>
      <c r="G659" s="26">
        <v>4.72</v>
      </c>
      <c r="H659" s="26">
        <v>5.27</v>
      </c>
      <c r="I659" s="25">
        <v>5.66</v>
      </c>
      <c r="J659" s="26">
        <v>7.28</v>
      </c>
      <c r="K659" s="25">
        <v>3.18</v>
      </c>
      <c r="L659" s="26">
        <v>5.19</v>
      </c>
      <c r="M659" s="26">
        <v>1.88</v>
      </c>
      <c r="N659" s="26">
        <v>9.57</v>
      </c>
      <c r="O659" s="26">
        <v>10.199999999999999</v>
      </c>
    </row>
    <row r="660" spans="1:15" x14ac:dyDescent="0.2">
      <c r="A660" s="23" t="s">
        <v>94</v>
      </c>
      <c r="B660" s="24">
        <v>14.51</v>
      </c>
      <c r="C660" s="25">
        <v>17.059999999999999</v>
      </c>
      <c r="D660" s="26">
        <v>12.03</v>
      </c>
      <c r="E660" s="25">
        <v>16.95</v>
      </c>
      <c r="F660" s="26">
        <v>14.49</v>
      </c>
      <c r="G660" s="26">
        <v>15.5</v>
      </c>
      <c r="H660" s="26">
        <v>11.51</v>
      </c>
      <c r="I660" s="25">
        <v>13.28</v>
      </c>
      <c r="J660" s="26">
        <v>16.27</v>
      </c>
      <c r="K660" s="25">
        <v>15.37</v>
      </c>
      <c r="L660" s="26">
        <v>9.7799999999999994</v>
      </c>
      <c r="M660" s="26">
        <v>16.75</v>
      </c>
      <c r="N660" s="26">
        <v>15.08</v>
      </c>
      <c r="O660" s="26">
        <v>13.49</v>
      </c>
    </row>
    <row r="662" spans="1:15" x14ac:dyDescent="0.2">
      <c r="A662" s="43" t="s">
        <v>95</v>
      </c>
      <c r="B662" s="4"/>
    </row>
    <row r="663" spans="1:15" x14ac:dyDescent="0.2">
      <c r="A663" s="23" t="s">
        <v>96</v>
      </c>
      <c r="B663" s="24">
        <v>75.23</v>
      </c>
      <c r="C663" s="25">
        <v>73.760000000000005</v>
      </c>
      <c r="D663" s="26">
        <v>76.650000000000006</v>
      </c>
      <c r="E663" s="25">
        <v>79.41</v>
      </c>
      <c r="F663" s="26">
        <v>70.540000000000006</v>
      </c>
      <c r="G663" s="26">
        <v>76.03</v>
      </c>
      <c r="H663" s="26">
        <v>87.38</v>
      </c>
      <c r="I663" s="25">
        <v>75.48</v>
      </c>
      <c r="J663" s="26">
        <v>74.86</v>
      </c>
      <c r="K663" s="25">
        <v>73.25</v>
      </c>
      <c r="L663" s="26">
        <v>77.2</v>
      </c>
      <c r="M663" s="26">
        <v>77.680000000000007</v>
      </c>
      <c r="N663" s="26">
        <v>74.56</v>
      </c>
      <c r="O663" s="26">
        <v>74.34</v>
      </c>
    </row>
    <row r="664" spans="1:15" x14ac:dyDescent="0.2">
      <c r="A664" s="23" t="s">
        <v>97</v>
      </c>
      <c r="B664" s="24">
        <v>15.13</v>
      </c>
      <c r="C664" s="25">
        <v>15.27</v>
      </c>
      <c r="D664" s="26">
        <v>14.99</v>
      </c>
      <c r="E664" s="25">
        <v>9.57</v>
      </c>
      <c r="F664" s="26">
        <v>17.8</v>
      </c>
      <c r="G664" s="26">
        <v>17.420000000000002</v>
      </c>
      <c r="H664" s="26">
        <v>6.75</v>
      </c>
      <c r="I664" s="25">
        <v>16.13</v>
      </c>
      <c r="J664" s="26">
        <v>13.68</v>
      </c>
      <c r="K664" s="25">
        <v>17.64</v>
      </c>
      <c r="L664" s="26">
        <v>15.44</v>
      </c>
      <c r="M664" s="26">
        <v>10.54</v>
      </c>
      <c r="N664" s="26">
        <v>14.45</v>
      </c>
      <c r="O664" s="26">
        <v>18.91</v>
      </c>
    </row>
    <row r="665" spans="1:15" x14ac:dyDescent="0.2">
      <c r="A665" s="23" t="s">
        <v>41</v>
      </c>
      <c r="B665" s="24">
        <v>9.64</v>
      </c>
      <c r="C665" s="25">
        <v>10.96</v>
      </c>
      <c r="D665" s="26">
        <v>8.36</v>
      </c>
      <c r="E665" s="25">
        <v>11.03</v>
      </c>
      <c r="F665" s="26">
        <v>11.66</v>
      </c>
      <c r="G665" s="26">
        <v>6.55</v>
      </c>
      <c r="H665" s="26">
        <v>5.86</v>
      </c>
      <c r="I665" s="25">
        <v>8.3800000000000008</v>
      </c>
      <c r="J665" s="26">
        <v>11.46</v>
      </c>
      <c r="K665" s="25">
        <v>9.11</v>
      </c>
      <c r="L665" s="26">
        <v>7.36</v>
      </c>
      <c r="M665" s="26">
        <v>11.78</v>
      </c>
      <c r="N665" s="26">
        <v>10.99</v>
      </c>
      <c r="O665" s="26">
        <v>6.74</v>
      </c>
    </row>
    <row r="667" spans="1:15" x14ac:dyDescent="0.2">
      <c r="A667" s="43" t="s">
        <v>98</v>
      </c>
      <c r="B667" s="4"/>
    </row>
    <row r="668" spans="1:15" x14ac:dyDescent="0.2">
      <c r="A668" s="44" t="s">
        <v>199</v>
      </c>
      <c r="B668" s="4"/>
    </row>
    <row r="669" spans="1:15" x14ac:dyDescent="0.2">
      <c r="A669" s="23" t="s">
        <v>100</v>
      </c>
      <c r="B669" s="24">
        <v>33.9</v>
      </c>
      <c r="C669" s="25">
        <v>33.6</v>
      </c>
      <c r="D669" s="26">
        <v>34.200000000000003</v>
      </c>
      <c r="E669" s="32">
        <v>16.66</v>
      </c>
      <c r="F669" s="26">
        <v>38.71</v>
      </c>
      <c r="G669" s="27">
        <v>30.47</v>
      </c>
      <c r="H669" s="27">
        <v>19.27</v>
      </c>
      <c r="I669" s="25">
        <v>33.28</v>
      </c>
      <c r="J669" s="26">
        <v>34.96</v>
      </c>
      <c r="K669" s="32">
        <v>39.53</v>
      </c>
      <c r="L669" s="27">
        <v>33.93</v>
      </c>
      <c r="M669" s="27">
        <v>27.93</v>
      </c>
      <c r="N669" s="26">
        <v>31.29</v>
      </c>
      <c r="O669" s="27">
        <v>35.57</v>
      </c>
    </row>
    <row r="670" spans="1:15" ht="22.5" x14ac:dyDescent="0.2">
      <c r="A670" s="23" t="s">
        <v>101</v>
      </c>
      <c r="B670" s="24">
        <v>37.159999999999997</v>
      </c>
      <c r="C670" s="25">
        <v>37.54</v>
      </c>
      <c r="D670" s="26">
        <v>36.79</v>
      </c>
      <c r="E670" s="32">
        <v>27.36</v>
      </c>
      <c r="F670" s="26">
        <v>37.549999999999997</v>
      </c>
      <c r="G670" s="27">
        <v>33.22</v>
      </c>
      <c r="H670" s="27">
        <v>57.07</v>
      </c>
      <c r="I670" s="25">
        <v>36.32</v>
      </c>
      <c r="J670" s="26">
        <v>38.61</v>
      </c>
      <c r="K670" s="32">
        <v>41.19</v>
      </c>
      <c r="L670" s="27">
        <v>44.65</v>
      </c>
      <c r="M670" s="27">
        <v>37.65</v>
      </c>
      <c r="N670" s="26">
        <v>31.99</v>
      </c>
      <c r="O670" s="27">
        <v>34.909999999999997</v>
      </c>
    </row>
    <row r="671" spans="1:15" x14ac:dyDescent="0.2">
      <c r="A671" s="23" t="s">
        <v>103</v>
      </c>
      <c r="B671" s="24">
        <v>29.04</v>
      </c>
      <c r="C671" s="25">
        <v>26.16</v>
      </c>
      <c r="D671" s="26">
        <v>31.89</v>
      </c>
      <c r="E671" s="32">
        <v>35.6</v>
      </c>
      <c r="F671" s="26">
        <v>31.4</v>
      </c>
      <c r="G671" s="27">
        <v>24.87</v>
      </c>
      <c r="H671" s="27">
        <v>15.59</v>
      </c>
      <c r="I671" s="25">
        <v>26.89</v>
      </c>
      <c r="J671" s="26">
        <v>32.69</v>
      </c>
      <c r="K671" s="32">
        <v>46.78</v>
      </c>
      <c r="L671" s="27">
        <v>25.49</v>
      </c>
      <c r="M671" s="27">
        <v>29.49</v>
      </c>
      <c r="N671" s="26">
        <v>23.99</v>
      </c>
      <c r="O671" s="27">
        <v>17.899999999999999</v>
      </c>
    </row>
    <row r="672" spans="1:15" x14ac:dyDescent="0.2">
      <c r="A672" s="23" t="s">
        <v>102</v>
      </c>
      <c r="B672" s="24">
        <v>23.81</v>
      </c>
      <c r="C672" s="25">
        <v>25.38</v>
      </c>
      <c r="D672" s="26">
        <v>22.25</v>
      </c>
      <c r="E672" s="32">
        <v>5.07</v>
      </c>
      <c r="F672" s="26">
        <v>32.97</v>
      </c>
      <c r="G672" s="27">
        <v>9.66</v>
      </c>
      <c r="H672" s="27">
        <v>8.16</v>
      </c>
      <c r="I672" s="25">
        <v>24.73</v>
      </c>
      <c r="J672" s="26">
        <v>22.24</v>
      </c>
      <c r="K672" s="32">
        <v>30.77</v>
      </c>
      <c r="L672" s="27">
        <v>35.479999999999997</v>
      </c>
      <c r="M672" s="27">
        <v>16.079999999999998</v>
      </c>
      <c r="N672" s="26">
        <v>23.23</v>
      </c>
      <c r="O672" s="27">
        <v>13.18</v>
      </c>
    </row>
    <row r="673" spans="1:15" x14ac:dyDescent="0.2">
      <c r="A673" s="23" t="s">
        <v>104</v>
      </c>
      <c r="B673" s="24">
        <v>9.2899999999999991</v>
      </c>
      <c r="C673" s="25">
        <v>8.91</v>
      </c>
      <c r="D673" s="26">
        <v>9.67</v>
      </c>
      <c r="E673" s="32">
        <v>3.86</v>
      </c>
      <c r="F673" s="26">
        <v>11.86</v>
      </c>
      <c r="G673" s="27">
        <v>6.81</v>
      </c>
      <c r="H673" s="27">
        <v>0</v>
      </c>
      <c r="I673" s="25">
        <v>8.7799999999999994</v>
      </c>
      <c r="J673" s="26">
        <v>10.17</v>
      </c>
      <c r="K673" s="32">
        <v>7.03</v>
      </c>
      <c r="L673" s="27">
        <v>2.2200000000000002</v>
      </c>
      <c r="M673" s="27">
        <v>17.989999999999998</v>
      </c>
      <c r="N673" s="26">
        <v>10.64</v>
      </c>
      <c r="O673" s="27">
        <v>8.81</v>
      </c>
    </row>
    <row r="674" spans="1:15" x14ac:dyDescent="0.2">
      <c r="A674" s="46" t="s">
        <v>21</v>
      </c>
      <c r="B674" s="24">
        <v>29.79</v>
      </c>
      <c r="C674" s="25">
        <v>25.46</v>
      </c>
      <c r="D674" s="26">
        <v>34.06</v>
      </c>
      <c r="E674" s="32">
        <v>31.45</v>
      </c>
      <c r="F674" s="26">
        <v>29.06</v>
      </c>
      <c r="G674" s="27">
        <v>32.81</v>
      </c>
      <c r="H674" s="27">
        <v>24.31</v>
      </c>
      <c r="I674" s="25">
        <v>30.68</v>
      </c>
      <c r="J674" s="26">
        <v>28.27</v>
      </c>
      <c r="K674" s="32">
        <v>17.82</v>
      </c>
      <c r="L674" s="27">
        <v>27.11</v>
      </c>
      <c r="M674" s="27">
        <v>30.47</v>
      </c>
      <c r="N674" s="26">
        <v>33.46</v>
      </c>
      <c r="O674" s="27">
        <v>39.89</v>
      </c>
    </row>
    <row r="675" spans="1:15" x14ac:dyDescent="0.2">
      <c r="A675" s="23" t="s">
        <v>41</v>
      </c>
      <c r="B675" s="24">
        <v>13.68</v>
      </c>
      <c r="C675" s="25">
        <v>15.72</v>
      </c>
      <c r="D675" s="26">
        <v>11.66</v>
      </c>
      <c r="E675" s="32">
        <v>19.79</v>
      </c>
      <c r="F675" s="26">
        <v>12.78</v>
      </c>
      <c r="G675" s="27">
        <v>13.77</v>
      </c>
      <c r="H675" s="27">
        <v>15.46</v>
      </c>
      <c r="I675" s="25">
        <v>14.34</v>
      </c>
      <c r="J675" s="26">
        <v>12.55</v>
      </c>
      <c r="K675" s="32">
        <v>11.69</v>
      </c>
      <c r="L675" s="27">
        <v>14.01</v>
      </c>
      <c r="M675" s="27">
        <v>12.48</v>
      </c>
      <c r="N675" s="26">
        <v>20.71</v>
      </c>
      <c r="O675" s="27">
        <v>5.12</v>
      </c>
    </row>
    <row r="677" spans="1:15" x14ac:dyDescent="0.2">
      <c r="A677" s="43" t="s">
        <v>105</v>
      </c>
      <c r="B677" s="4"/>
    </row>
    <row r="678" spans="1:15" x14ac:dyDescent="0.2">
      <c r="A678" s="23" t="s">
        <v>106</v>
      </c>
      <c r="B678" s="24">
        <v>7.48</v>
      </c>
      <c r="C678" s="25">
        <v>6.1</v>
      </c>
      <c r="D678" s="26">
        <v>8.82</v>
      </c>
      <c r="E678" s="25">
        <v>6.47</v>
      </c>
      <c r="F678" s="26">
        <v>9.2899999999999991</v>
      </c>
      <c r="G678" s="26">
        <v>6.86</v>
      </c>
      <c r="H678" s="26">
        <v>2.78</v>
      </c>
      <c r="I678" s="25">
        <v>8.85</v>
      </c>
      <c r="J678" s="26">
        <v>5.51</v>
      </c>
      <c r="K678" s="25">
        <v>7.24</v>
      </c>
      <c r="L678" s="26">
        <v>6.31</v>
      </c>
      <c r="M678" s="26">
        <v>9.27</v>
      </c>
      <c r="N678" s="26">
        <v>6.7</v>
      </c>
      <c r="O678" s="26">
        <v>8.2200000000000006</v>
      </c>
    </row>
    <row r="679" spans="1:15" x14ac:dyDescent="0.2">
      <c r="A679" s="23" t="s">
        <v>107</v>
      </c>
      <c r="B679" s="24">
        <v>31.69</v>
      </c>
      <c r="C679" s="25">
        <v>34.6</v>
      </c>
      <c r="D679" s="26">
        <v>28.87</v>
      </c>
      <c r="E679" s="25">
        <v>25.36</v>
      </c>
      <c r="F679" s="26">
        <v>37.44</v>
      </c>
      <c r="G679" s="26">
        <v>29.2</v>
      </c>
      <c r="H679" s="26">
        <v>19.670000000000002</v>
      </c>
      <c r="I679" s="25">
        <v>35.659999999999997</v>
      </c>
      <c r="J679" s="26">
        <v>25.98</v>
      </c>
      <c r="K679" s="25">
        <v>31.74</v>
      </c>
      <c r="L679" s="26">
        <v>36.81</v>
      </c>
      <c r="M679" s="26">
        <v>31.39</v>
      </c>
      <c r="N679" s="26">
        <v>29.96</v>
      </c>
      <c r="O679" s="26">
        <v>31.14</v>
      </c>
    </row>
    <row r="680" spans="1:15" x14ac:dyDescent="0.2">
      <c r="A680" s="28" t="s">
        <v>108</v>
      </c>
      <c r="B680" s="29">
        <f t="shared" ref="B680:O680" si="46">B679+B678</f>
        <v>39.17</v>
      </c>
      <c r="C680" s="29">
        <f t="shared" si="46"/>
        <v>40.700000000000003</v>
      </c>
      <c r="D680" s="29">
        <f t="shared" si="46"/>
        <v>37.69</v>
      </c>
      <c r="E680" s="29">
        <f t="shared" si="46"/>
        <v>31.83</v>
      </c>
      <c r="F680" s="29">
        <f t="shared" si="46"/>
        <v>46.73</v>
      </c>
      <c r="G680" s="29">
        <f t="shared" si="46"/>
        <v>36.06</v>
      </c>
      <c r="H680" s="29">
        <f t="shared" si="46"/>
        <v>22.450000000000003</v>
      </c>
      <c r="I680" s="29">
        <f t="shared" si="46"/>
        <v>44.51</v>
      </c>
      <c r="J680" s="29">
        <f t="shared" si="46"/>
        <v>31.490000000000002</v>
      </c>
      <c r="K680" s="29">
        <f t="shared" si="46"/>
        <v>38.979999999999997</v>
      </c>
      <c r="L680" s="29">
        <f t="shared" si="46"/>
        <v>43.120000000000005</v>
      </c>
      <c r="M680" s="29">
        <f t="shared" si="46"/>
        <v>40.659999999999997</v>
      </c>
      <c r="N680" s="29">
        <f t="shared" si="46"/>
        <v>36.660000000000004</v>
      </c>
      <c r="O680" s="29">
        <f t="shared" si="46"/>
        <v>39.36</v>
      </c>
    </row>
    <row r="681" spans="1:15" x14ac:dyDescent="0.2">
      <c r="A681" s="23" t="s">
        <v>109</v>
      </c>
      <c r="B681" s="24">
        <v>29.1</v>
      </c>
      <c r="C681" s="25">
        <v>26.77</v>
      </c>
      <c r="D681" s="26">
        <v>31.37</v>
      </c>
      <c r="E681" s="25">
        <v>34.15</v>
      </c>
      <c r="F681" s="26">
        <v>25.98</v>
      </c>
      <c r="G681" s="26">
        <v>29.84</v>
      </c>
      <c r="H681" s="26">
        <v>35.35</v>
      </c>
      <c r="I681" s="25">
        <v>29.29</v>
      </c>
      <c r="J681" s="26">
        <v>28.84</v>
      </c>
      <c r="K681" s="25">
        <v>29.13</v>
      </c>
      <c r="L681" s="26">
        <v>27.84</v>
      </c>
      <c r="M681" s="26">
        <v>31.25</v>
      </c>
      <c r="N681" s="26">
        <v>26.53</v>
      </c>
      <c r="O681" s="26">
        <v>32.99</v>
      </c>
    </row>
    <row r="682" spans="1:15" x14ac:dyDescent="0.2">
      <c r="A682" s="23" t="s">
        <v>110</v>
      </c>
      <c r="B682" s="24">
        <v>4.7300000000000004</v>
      </c>
      <c r="C682" s="25">
        <v>4.0999999999999996</v>
      </c>
      <c r="D682" s="26">
        <v>5.33</v>
      </c>
      <c r="E682" s="25">
        <v>5.91</v>
      </c>
      <c r="F682" s="26">
        <v>3.35</v>
      </c>
      <c r="G682" s="26">
        <v>4.6900000000000004</v>
      </c>
      <c r="H682" s="26">
        <v>8.69</v>
      </c>
      <c r="I682" s="25">
        <v>4.8899999999999997</v>
      </c>
      <c r="J682" s="26">
        <v>4.49</v>
      </c>
      <c r="K682" s="25">
        <v>5.31</v>
      </c>
      <c r="L682" s="26">
        <v>4.33</v>
      </c>
      <c r="M682" s="26">
        <v>4.2</v>
      </c>
      <c r="N682" s="26">
        <v>6.5</v>
      </c>
      <c r="O682" s="26">
        <v>1.18</v>
      </c>
    </row>
    <row r="683" spans="1:15" x14ac:dyDescent="0.2">
      <c r="A683" s="28" t="s">
        <v>111</v>
      </c>
      <c r="B683" s="29">
        <f t="shared" ref="B683:O683" si="47">B682+B681</f>
        <v>33.83</v>
      </c>
      <c r="C683" s="29">
        <f t="shared" si="47"/>
        <v>30.869999999999997</v>
      </c>
      <c r="D683" s="29">
        <f t="shared" si="47"/>
        <v>36.700000000000003</v>
      </c>
      <c r="E683" s="29">
        <f t="shared" si="47"/>
        <v>40.06</v>
      </c>
      <c r="F683" s="29">
        <f t="shared" si="47"/>
        <v>29.330000000000002</v>
      </c>
      <c r="G683" s="29">
        <f t="shared" si="47"/>
        <v>34.53</v>
      </c>
      <c r="H683" s="29">
        <f t="shared" si="47"/>
        <v>44.04</v>
      </c>
      <c r="I683" s="29">
        <f t="shared" si="47"/>
        <v>34.18</v>
      </c>
      <c r="J683" s="29">
        <f t="shared" si="47"/>
        <v>33.33</v>
      </c>
      <c r="K683" s="29">
        <f t="shared" si="47"/>
        <v>34.44</v>
      </c>
      <c r="L683" s="29">
        <f t="shared" si="47"/>
        <v>32.17</v>
      </c>
      <c r="M683" s="29">
        <f t="shared" si="47"/>
        <v>35.450000000000003</v>
      </c>
      <c r="N683" s="29">
        <f t="shared" si="47"/>
        <v>33.03</v>
      </c>
      <c r="O683" s="29">
        <f t="shared" si="47"/>
        <v>34.17</v>
      </c>
    </row>
    <row r="684" spans="1:15" x14ac:dyDescent="0.2">
      <c r="A684" s="23" t="s">
        <v>41</v>
      </c>
      <c r="B684" s="24">
        <v>27</v>
      </c>
      <c r="C684" s="25">
        <v>28.43</v>
      </c>
      <c r="D684" s="26">
        <v>25.61</v>
      </c>
      <c r="E684" s="25">
        <v>28.11</v>
      </c>
      <c r="F684" s="26">
        <v>23.94</v>
      </c>
      <c r="G684" s="26">
        <v>29.42</v>
      </c>
      <c r="H684" s="26">
        <v>33.51</v>
      </c>
      <c r="I684" s="25">
        <v>21.31</v>
      </c>
      <c r="J684" s="26">
        <v>35.18</v>
      </c>
      <c r="K684" s="25">
        <v>26.59</v>
      </c>
      <c r="L684" s="26">
        <v>24.71</v>
      </c>
      <c r="M684" s="26">
        <v>23.89</v>
      </c>
      <c r="N684" s="26">
        <v>30.31</v>
      </c>
      <c r="O684" s="26">
        <v>26.47</v>
      </c>
    </row>
    <row r="685" spans="1:15" x14ac:dyDescent="0.2">
      <c r="A685" s="23"/>
      <c r="B685" s="24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</row>
    <row r="686" spans="1:15" x14ac:dyDescent="0.2">
      <c r="A686" s="22" t="s">
        <v>200</v>
      </c>
      <c r="B686" s="4"/>
    </row>
    <row r="687" spans="1:15" ht="22.5" x14ac:dyDescent="0.2">
      <c r="A687" s="23" t="s">
        <v>201</v>
      </c>
      <c r="B687" s="24">
        <v>0.22</v>
      </c>
      <c r="C687" s="25">
        <v>0.34</v>
      </c>
      <c r="D687" s="26">
        <v>0.1</v>
      </c>
      <c r="E687" s="25">
        <v>0</v>
      </c>
      <c r="F687" s="26">
        <v>0.27</v>
      </c>
      <c r="G687" s="26">
        <v>0</v>
      </c>
      <c r="H687" s="26">
        <v>0.5</v>
      </c>
      <c r="I687" s="25">
        <v>0.37</v>
      </c>
      <c r="J687" s="26">
        <v>0</v>
      </c>
      <c r="K687" s="25">
        <v>0.26</v>
      </c>
      <c r="L687" s="26">
        <v>0.56999999999999995</v>
      </c>
      <c r="M687" s="26">
        <v>0</v>
      </c>
      <c r="N687" s="26">
        <v>0.28999999999999998</v>
      </c>
      <c r="O687" s="26">
        <v>0</v>
      </c>
    </row>
    <row r="688" spans="1:15" x14ac:dyDescent="0.2">
      <c r="A688" s="23" t="s">
        <v>202</v>
      </c>
      <c r="B688" s="24">
        <v>4.83</v>
      </c>
      <c r="C688" s="25">
        <v>5.03</v>
      </c>
      <c r="D688" s="26">
        <v>4.63</v>
      </c>
      <c r="E688" s="25">
        <v>3.27</v>
      </c>
      <c r="F688" s="26">
        <v>6.4</v>
      </c>
      <c r="G688" s="26">
        <v>4.7</v>
      </c>
      <c r="H688" s="26">
        <v>0.69</v>
      </c>
      <c r="I688" s="25">
        <v>5.95</v>
      </c>
      <c r="J688" s="26">
        <v>3.21</v>
      </c>
      <c r="K688" s="25">
        <v>6.1</v>
      </c>
      <c r="L688" s="26">
        <v>3.73</v>
      </c>
      <c r="M688" s="26">
        <v>5.38</v>
      </c>
      <c r="N688" s="26">
        <v>4.1500000000000004</v>
      </c>
      <c r="O688" s="26">
        <v>4.9000000000000004</v>
      </c>
    </row>
    <row r="689" spans="1:15" x14ac:dyDescent="0.2">
      <c r="A689" s="23" t="s">
        <v>203</v>
      </c>
      <c r="B689" s="24">
        <v>9.15</v>
      </c>
      <c r="C689" s="25">
        <v>9.6300000000000008</v>
      </c>
      <c r="D689" s="26">
        <v>8.68</v>
      </c>
      <c r="E689" s="25">
        <v>16.920000000000002</v>
      </c>
      <c r="F689" s="26">
        <v>10.58</v>
      </c>
      <c r="G689" s="26">
        <v>5.64</v>
      </c>
      <c r="H689" s="26">
        <v>3.48</v>
      </c>
      <c r="I689" s="25">
        <v>11.43</v>
      </c>
      <c r="J689" s="26">
        <v>5.86</v>
      </c>
      <c r="K689" s="25">
        <v>9.43</v>
      </c>
      <c r="L689" s="26">
        <v>5.5</v>
      </c>
      <c r="M689" s="26">
        <v>10.1</v>
      </c>
      <c r="N689" s="26">
        <v>10.98</v>
      </c>
      <c r="O689" s="26">
        <v>6.86</v>
      </c>
    </row>
    <row r="690" spans="1:15" x14ac:dyDescent="0.2">
      <c r="A690" s="23" t="s">
        <v>204</v>
      </c>
      <c r="B690" s="24">
        <v>22.65</v>
      </c>
      <c r="C690" s="25">
        <v>24.68</v>
      </c>
      <c r="D690" s="26">
        <v>20.68</v>
      </c>
      <c r="E690" s="25">
        <v>16.79</v>
      </c>
      <c r="F690" s="26">
        <v>26.94</v>
      </c>
      <c r="G690" s="26">
        <v>25.51</v>
      </c>
      <c r="H690" s="26">
        <v>8.14</v>
      </c>
      <c r="I690" s="25">
        <v>22.75</v>
      </c>
      <c r="J690" s="26">
        <v>22.5</v>
      </c>
      <c r="K690" s="25">
        <v>26.83</v>
      </c>
      <c r="L690" s="26">
        <v>23.66</v>
      </c>
      <c r="M690" s="26">
        <v>22.56</v>
      </c>
      <c r="N690" s="26">
        <v>20.23</v>
      </c>
      <c r="O690" s="26">
        <v>21.57</v>
      </c>
    </row>
    <row r="691" spans="1:15" x14ac:dyDescent="0.2">
      <c r="A691" s="23" t="s">
        <v>205</v>
      </c>
      <c r="B691" s="24">
        <v>36.1</v>
      </c>
      <c r="C691" s="25">
        <v>34.74</v>
      </c>
      <c r="D691" s="26">
        <v>37.42</v>
      </c>
      <c r="E691" s="25">
        <v>33.96</v>
      </c>
      <c r="F691" s="26">
        <v>35.340000000000003</v>
      </c>
      <c r="G691" s="26">
        <v>36.950000000000003</v>
      </c>
      <c r="H691" s="26">
        <v>39.11</v>
      </c>
      <c r="I691" s="25">
        <v>36.29</v>
      </c>
      <c r="J691" s="26">
        <v>35.83</v>
      </c>
      <c r="K691" s="25">
        <v>30.39</v>
      </c>
      <c r="L691" s="26">
        <v>48.04</v>
      </c>
      <c r="M691" s="26">
        <v>33.909999999999997</v>
      </c>
      <c r="N691" s="26">
        <v>36.85</v>
      </c>
      <c r="O691" s="26">
        <v>34.11</v>
      </c>
    </row>
    <row r="692" spans="1:15" x14ac:dyDescent="0.2">
      <c r="A692" s="23" t="s">
        <v>206</v>
      </c>
      <c r="B692" s="24">
        <v>27.05</v>
      </c>
      <c r="C692" s="25">
        <v>25.57</v>
      </c>
      <c r="D692" s="26">
        <v>28.49</v>
      </c>
      <c r="E692" s="25">
        <v>29.07</v>
      </c>
      <c r="F692" s="26">
        <v>20.48</v>
      </c>
      <c r="G692" s="26">
        <v>27.2</v>
      </c>
      <c r="H692" s="26">
        <v>48.09</v>
      </c>
      <c r="I692" s="25">
        <v>23.2</v>
      </c>
      <c r="J692" s="26">
        <v>32.6</v>
      </c>
      <c r="K692" s="25">
        <v>26.99</v>
      </c>
      <c r="L692" s="26">
        <v>18.510000000000002</v>
      </c>
      <c r="M692" s="26">
        <v>28.05</v>
      </c>
      <c r="N692" s="26">
        <v>27.51</v>
      </c>
      <c r="O692" s="26">
        <v>32.56</v>
      </c>
    </row>
    <row r="693" spans="1:15" x14ac:dyDescent="0.2">
      <c r="A693" s="23"/>
      <c r="B693" s="24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</row>
    <row r="694" spans="1:15" x14ac:dyDescent="0.2">
      <c r="A694" s="43" t="s">
        <v>484</v>
      </c>
      <c r="B694" s="4"/>
    </row>
    <row r="695" spans="1:15" x14ac:dyDescent="0.2">
      <c r="A695" s="43" t="s">
        <v>485</v>
      </c>
      <c r="B695" s="4"/>
    </row>
    <row r="696" spans="1:15" x14ac:dyDescent="0.2">
      <c r="A696" s="23" t="s">
        <v>106</v>
      </c>
      <c r="B696" s="24">
        <v>4.46</v>
      </c>
      <c r="C696" s="25">
        <v>4.4800000000000004</v>
      </c>
      <c r="D696" s="26">
        <v>4.4400000000000004</v>
      </c>
      <c r="E696" s="25">
        <v>1.82</v>
      </c>
      <c r="F696" s="26">
        <v>6.03</v>
      </c>
      <c r="G696" s="26">
        <v>3.55</v>
      </c>
      <c r="H696" s="26">
        <v>2.12</v>
      </c>
      <c r="I696" s="25">
        <v>5.8</v>
      </c>
      <c r="J696" s="26">
        <v>2.5299999999999998</v>
      </c>
      <c r="K696" s="25">
        <v>4.4800000000000004</v>
      </c>
      <c r="L696" s="26">
        <v>4.05</v>
      </c>
      <c r="M696" s="26">
        <v>5.21</v>
      </c>
      <c r="N696" s="26">
        <v>3.87</v>
      </c>
      <c r="O696" s="26">
        <v>5.0999999999999996</v>
      </c>
    </row>
    <row r="697" spans="1:15" x14ac:dyDescent="0.2">
      <c r="A697" s="23" t="s">
        <v>107</v>
      </c>
      <c r="B697" s="24">
        <v>15.71</v>
      </c>
      <c r="C697" s="25">
        <v>16.260000000000002</v>
      </c>
      <c r="D697" s="26">
        <v>15.17</v>
      </c>
      <c r="E697" s="25">
        <v>20.39</v>
      </c>
      <c r="F697" s="26">
        <v>19.52</v>
      </c>
      <c r="G697" s="26">
        <v>10.75</v>
      </c>
      <c r="H697" s="26">
        <v>5.91</v>
      </c>
      <c r="I697" s="25">
        <v>16.559999999999999</v>
      </c>
      <c r="J697" s="26">
        <v>14.48</v>
      </c>
      <c r="K697" s="25">
        <v>15.55</v>
      </c>
      <c r="L697" s="26">
        <v>17.489999999999998</v>
      </c>
      <c r="M697" s="26">
        <v>15.78</v>
      </c>
      <c r="N697" s="26">
        <v>16.079999999999998</v>
      </c>
      <c r="O697" s="26">
        <v>13.41</v>
      </c>
    </row>
    <row r="698" spans="1:15" x14ac:dyDescent="0.2">
      <c r="A698" s="28" t="s">
        <v>108</v>
      </c>
      <c r="B698" s="29">
        <f t="shared" ref="B698:O698" si="48">B697+B696</f>
        <v>20.170000000000002</v>
      </c>
      <c r="C698" s="29">
        <f t="shared" si="48"/>
        <v>20.740000000000002</v>
      </c>
      <c r="D698" s="29">
        <f t="shared" si="48"/>
        <v>19.61</v>
      </c>
      <c r="E698" s="29">
        <f t="shared" si="48"/>
        <v>22.21</v>
      </c>
      <c r="F698" s="29">
        <f t="shared" si="48"/>
        <v>25.55</v>
      </c>
      <c r="G698" s="29">
        <f t="shared" si="48"/>
        <v>14.3</v>
      </c>
      <c r="H698" s="29">
        <f t="shared" si="48"/>
        <v>8.0300000000000011</v>
      </c>
      <c r="I698" s="29">
        <f t="shared" si="48"/>
        <v>22.36</v>
      </c>
      <c r="J698" s="29">
        <f t="shared" si="48"/>
        <v>17.010000000000002</v>
      </c>
      <c r="K698" s="29">
        <f t="shared" si="48"/>
        <v>20.03</v>
      </c>
      <c r="L698" s="29">
        <f t="shared" si="48"/>
        <v>21.54</v>
      </c>
      <c r="M698" s="29">
        <f t="shared" si="48"/>
        <v>20.99</v>
      </c>
      <c r="N698" s="29">
        <f t="shared" si="48"/>
        <v>19.95</v>
      </c>
      <c r="O698" s="29">
        <f t="shared" si="48"/>
        <v>18.509999999999998</v>
      </c>
    </row>
    <row r="699" spans="1:15" x14ac:dyDescent="0.2">
      <c r="A699" s="23" t="s">
        <v>109</v>
      </c>
      <c r="B699" s="24">
        <v>20.25</v>
      </c>
      <c r="C699" s="25">
        <v>18.190000000000001</v>
      </c>
      <c r="D699" s="26">
        <v>22.25</v>
      </c>
      <c r="E699" s="25">
        <v>26.95</v>
      </c>
      <c r="F699" s="26">
        <v>20.93</v>
      </c>
      <c r="G699" s="26">
        <v>19.63</v>
      </c>
      <c r="H699" s="26">
        <v>14.06</v>
      </c>
      <c r="I699" s="25">
        <v>22.98</v>
      </c>
      <c r="J699" s="26">
        <v>16.329999999999998</v>
      </c>
      <c r="K699" s="25">
        <v>23.71</v>
      </c>
      <c r="L699" s="26">
        <v>19.79</v>
      </c>
      <c r="M699" s="26">
        <v>22.89</v>
      </c>
      <c r="N699" s="26">
        <v>15.19</v>
      </c>
      <c r="O699" s="26">
        <v>23.65</v>
      </c>
    </row>
    <row r="700" spans="1:15" x14ac:dyDescent="0.2">
      <c r="A700" s="23" t="s">
        <v>110</v>
      </c>
      <c r="B700" s="24">
        <v>35.57</v>
      </c>
      <c r="C700" s="25">
        <v>38.5</v>
      </c>
      <c r="D700" s="26">
        <v>32.729999999999997</v>
      </c>
      <c r="E700" s="25">
        <v>26.45</v>
      </c>
      <c r="F700" s="26">
        <v>30.84</v>
      </c>
      <c r="G700" s="26">
        <v>37.14</v>
      </c>
      <c r="H700" s="26">
        <v>56.17</v>
      </c>
      <c r="I700" s="25">
        <v>34.4</v>
      </c>
      <c r="J700" s="26">
        <v>37.26</v>
      </c>
      <c r="K700" s="25">
        <v>30.4</v>
      </c>
      <c r="L700" s="26">
        <v>38.86</v>
      </c>
      <c r="M700" s="26">
        <v>32.42</v>
      </c>
      <c r="N700" s="26">
        <v>41.97</v>
      </c>
      <c r="O700" s="26">
        <v>29.65</v>
      </c>
    </row>
    <row r="701" spans="1:15" x14ac:dyDescent="0.2">
      <c r="A701" s="28" t="s">
        <v>111</v>
      </c>
      <c r="B701" s="29">
        <f t="shared" ref="B701:O701" si="49">B700+B699</f>
        <v>55.82</v>
      </c>
      <c r="C701" s="29">
        <f t="shared" si="49"/>
        <v>56.69</v>
      </c>
      <c r="D701" s="29">
        <f t="shared" si="49"/>
        <v>54.98</v>
      </c>
      <c r="E701" s="29">
        <f t="shared" si="49"/>
        <v>53.4</v>
      </c>
      <c r="F701" s="29">
        <f t="shared" si="49"/>
        <v>51.769999999999996</v>
      </c>
      <c r="G701" s="29">
        <f t="shared" si="49"/>
        <v>56.769999999999996</v>
      </c>
      <c r="H701" s="29">
        <f t="shared" si="49"/>
        <v>70.23</v>
      </c>
      <c r="I701" s="29">
        <f t="shared" si="49"/>
        <v>57.379999999999995</v>
      </c>
      <c r="J701" s="29">
        <f t="shared" si="49"/>
        <v>53.589999999999996</v>
      </c>
      <c r="K701" s="29">
        <f t="shared" si="49"/>
        <v>54.11</v>
      </c>
      <c r="L701" s="29">
        <f t="shared" si="49"/>
        <v>58.65</v>
      </c>
      <c r="M701" s="29">
        <f t="shared" si="49"/>
        <v>55.31</v>
      </c>
      <c r="N701" s="29">
        <f t="shared" si="49"/>
        <v>57.16</v>
      </c>
      <c r="O701" s="29">
        <f t="shared" si="49"/>
        <v>53.3</v>
      </c>
    </row>
    <row r="702" spans="1:15" x14ac:dyDescent="0.2">
      <c r="A702" s="23" t="s">
        <v>41</v>
      </c>
      <c r="B702" s="24">
        <v>16.03</v>
      </c>
      <c r="C702" s="25">
        <v>16.41</v>
      </c>
      <c r="D702" s="26">
        <v>15.66</v>
      </c>
      <c r="E702" s="25">
        <v>18.62</v>
      </c>
      <c r="F702" s="26">
        <v>15.81</v>
      </c>
      <c r="G702" s="26">
        <v>19.989999999999998</v>
      </c>
      <c r="H702" s="26">
        <v>9.64</v>
      </c>
      <c r="I702" s="25">
        <v>13.09</v>
      </c>
      <c r="J702" s="26">
        <v>20.260000000000002</v>
      </c>
      <c r="K702" s="25">
        <v>17.38</v>
      </c>
      <c r="L702" s="26">
        <v>12.78</v>
      </c>
      <c r="M702" s="26">
        <v>15.55</v>
      </c>
      <c r="N702" s="26">
        <v>15.33</v>
      </c>
      <c r="O702" s="26">
        <v>19.3</v>
      </c>
    </row>
    <row r="703" spans="1:15" ht="22.5" x14ac:dyDescent="0.2">
      <c r="A703" s="23" t="s">
        <v>151</v>
      </c>
      <c r="B703" s="24">
        <v>3.7</v>
      </c>
      <c r="C703" s="25">
        <v>2.86</v>
      </c>
      <c r="D703" s="26">
        <v>4.5</v>
      </c>
      <c r="E703" s="25">
        <v>1.54</v>
      </c>
      <c r="F703" s="26">
        <v>4.04</v>
      </c>
      <c r="G703" s="26">
        <v>4.42</v>
      </c>
      <c r="H703" s="26">
        <v>3.05</v>
      </c>
      <c r="I703" s="25">
        <v>3.97</v>
      </c>
      <c r="J703" s="26">
        <v>3.3</v>
      </c>
      <c r="K703" s="25">
        <v>3.41</v>
      </c>
      <c r="L703" s="26">
        <v>3.99</v>
      </c>
      <c r="M703" s="26">
        <v>4.01</v>
      </c>
      <c r="N703" s="26">
        <v>3.17</v>
      </c>
      <c r="O703" s="26">
        <v>4.53</v>
      </c>
    </row>
    <row r="704" spans="1:15" ht="22.5" x14ac:dyDescent="0.2">
      <c r="A704" s="23" t="s">
        <v>152</v>
      </c>
      <c r="B704" s="24">
        <v>4.29</v>
      </c>
      <c r="C704" s="25">
        <v>3.29</v>
      </c>
      <c r="D704" s="26">
        <v>5.26</v>
      </c>
      <c r="E704" s="25">
        <v>4.24</v>
      </c>
      <c r="F704" s="26">
        <v>2.83</v>
      </c>
      <c r="G704" s="26">
        <v>4.53</v>
      </c>
      <c r="H704" s="26">
        <v>9.0500000000000007</v>
      </c>
      <c r="I704" s="25">
        <v>3.21</v>
      </c>
      <c r="J704" s="26">
        <v>5.84</v>
      </c>
      <c r="K704" s="25">
        <v>5.0599999999999996</v>
      </c>
      <c r="L704" s="26">
        <v>3.04</v>
      </c>
      <c r="M704" s="26">
        <v>4.1399999999999997</v>
      </c>
      <c r="N704" s="26">
        <v>4.3899999999999997</v>
      </c>
      <c r="O704" s="26">
        <v>4.38</v>
      </c>
    </row>
    <row r="705" spans="1:15" x14ac:dyDescent="0.2">
      <c r="A705" s="23"/>
      <c r="B705" s="24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</row>
    <row r="706" spans="1:15" x14ac:dyDescent="0.2">
      <c r="A706" s="43" t="s">
        <v>207</v>
      </c>
      <c r="B706" s="24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</row>
    <row r="707" spans="1:15" x14ac:dyDescent="0.2">
      <c r="A707" s="22" t="s">
        <v>186</v>
      </c>
      <c r="B707" s="4"/>
    </row>
    <row r="708" spans="1:15" ht="22.5" x14ac:dyDescent="0.2">
      <c r="A708" s="23" t="s">
        <v>208</v>
      </c>
      <c r="B708" s="24">
        <v>4.0199999999999996</v>
      </c>
      <c r="C708" s="25">
        <v>5.36</v>
      </c>
      <c r="D708" s="26">
        <v>2.72</v>
      </c>
      <c r="E708" s="25">
        <v>2.56</v>
      </c>
      <c r="F708" s="26">
        <v>4.04</v>
      </c>
      <c r="G708" s="26">
        <v>3.28</v>
      </c>
      <c r="H708" s="26">
        <v>5.96</v>
      </c>
      <c r="I708" s="25">
        <v>3</v>
      </c>
      <c r="J708" s="26">
        <v>5.49</v>
      </c>
      <c r="K708" s="25">
        <v>4.6100000000000003</v>
      </c>
      <c r="L708" s="26">
        <v>6.29</v>
      </c>
      <c r="M708" s="26">
        <v>3.86</v>
      </c>
      <c r="N708" s="26">
        <v>3.66</v>
      </c>
      <c r="O708" s="26">
        <v>2.17</v>
      </c>
    </row>
    <row r="709" spans="1:15" ht="22.5" x14ac:dyDescent="0.2">
      <c r="A709" s="23" t="s">
        <v>209</v>
      </c>
      <c r="B709" s="24">
        <v>8.57</v>
      </c>
      <c r="C709" s="25">
        <v>7.64</v>
      </c>
      <c r="D709" s="26">
        <v>9.4600000000000009</v>
      </c>
      <c r="E709" s="25">
        <v>6.63</v>
      </c>
      <c r="F709" s="26">
        <v>6.77</v>
      </c>
      <c r="G709" s="26">
        <v>7.46</v>
      </c>
      <c r="H709" s="26">
        <v>17.600000000000001</v>
      </c>
      <c r="I709" s="25">
        <v>8.0299999999999994</v>
      </c>
      <c r="J709" s="26">
        <v>9.34</v>
      </c>
      <c r="K709" s="25">
        <v>9.65</v>
      </c>
      <c r="L709" s="26">
        <v>6.54</v>
      </c>
      <c r="M709" s="26">
        <v>5.84</v>
      </c>
      <c r="N709" s="26">
        <v>8.93</v>
      </c>
      <c r="O709" s="26">
        <v>11.69</v>
      </c>
    </row>
    <row r="710" spans="1:15" x14ac:dyDescent="0.2">
      <c r="A710" s="23" t="s">
        <v>210</v>
      </c>
      <c r="B710" s="24">
        <v>83.64</v>
      </c>
      <c r="C710" s="25">
        <v>82.48</v>
      </c>
      <c r="D710" s="26">
        <v>84.75</v>
      </c>
      <c r="E710" s="25">
        <v>88.53</v>
      </c>
      <c r="F710" s="26">
        <v>84.18</v>
      </c>
      <c r="G710" s="26">
        <v>87.09</v>
      </c>
      <c r="H710" s="26">
        <v>73.69</v>
      </c>
      <c r="I710" s="25">
        <v>87.03</v>
      </c>
      <c r="J710" s="26">
        <v>78.760000000000005</v>
      </c>
      <c r="K710" s="25">
        <v>84.15</v>
      </c>
      <c r="L710" s="26">
        <v>82.93</v>
      </c>
      <c r="M710" s="26">
        <v>83.96</v>
      </c>
      <c r="N710" s="26">
        <v>83.96</v>
      </c>
      <c r="O710" s="26">
        <v>82.46</v>
      </c>
    </row>
    <row r="711" spans="1:15" x14ac:dyDescent="0.2">
      <c r="A711" s="23" t="s">
        <v>41</v>
      </c>
      <c r="B711" s="24">
        <v>3.78</v>
      </c>
      <c r="C711" s="25">
        <v>4.5199999999999996</v>
      </c>
      <c r="D711" s="26">
        <v>3.06</v>
      </c>
      <c r="E711" s="25">
        <v>2.2799999999999998</v>
      </c>
      <c r="F711" s="26">
        <v>5.01</v>
      </c>
      <c r="G711" s="26">
        <v>2.16</v>
      </c>
      <c r="H711" s="26">
        <v>2.75</v>
      </c>
      <c r="I711" s="25">
        <v>1.94</v>
      </c>
      <c r="J711" s="26">
        <v>6.42</v>
      </c>
      <c r="K711" s="25">
        <v>1.59</v>
      </c>
      <c r="L711" s="26">
        <v>4.24</v>
      </c>
      <c r="M711" s="26">
        <v>6.33</v>
      </c>
      <c r="N711" s="26">
        <v>3.45</v>
      </c>
      <c r="O711" s="26">
        <v>3.68</v>
      </c>
    </row>
    <row r="712" spans="1:15" x14ac:dyDescent="0.2">
      <c r="A712" s="22" t="s">
        <v>187</v>
      </c>
      <c r="B712" s="4"/>
    </row>
    <row r="713" spans="1:15" ht="22.5" x14ac:dyDescent="0.2">
      <c r="A713" s="23" t="s">
        <v>208</v>
      </c>
      <c r="B713" s="24">
        <v>2.76</v>
      </c>
      <c r="C713" s="25">
        <v>2.65</v>
      </c>
      <c r="D713" s="26">
        <v>2.87</v>
      </c>
      <c r="E713" s="25">
        <v>4.87</v>
      </c>
      <c r="F713" s="26">
        <v>2.4300000000000002</v>
      </c>
      <c r="G713" s="26">
        <v>1.78</v>
      </c>
      <c r="H713" s="26">
        <v>3.75</v>
      </c>
      <c r="I713" s="25">
        <v>2.68</v>
      </c>
      <c r="J713" s="26">
        <v>2.87</v>
      </c>
      <c r="K713" s="25">
        <v>3.33</v>
      </c>
      <c r="L713" s="26">
        <v>6.25</v>
      </c>
      <c r="M713" s="26">
        <v>1.65</v>
      </c>
      <c r="N713" s="26">
        <v>2.61</v>
      </c>
      <c r="O713" s="26">
        <v>0.64</v>
      </c>
    </row>
    <row r="714" spans="1:15" ht="22.5" x14ac:dyDescent="0.2">
      <c r="A714" s="23" t="s">
        <v>209</v>
      </c>
      <c r="B714" s="24">
        <v>7.8</v>
      </c>
      <c r="C714" s="25">
        <v>7.88</v>
      </c>
      <c r="D714" s="26">
        <v>7.72</v>
      </c>
      <c r="E714" s="25">
        <v>4.3600000000000003</v>
      </c>
      <c r="F714" s="26">
        <v>6.06</v>
      </c>
      <c r="G714" s="26">
        <v>8.6199999999999992</v>
      </c>
      <c r="H714" s="26">
        <v>15.09</v>
      </c>
      <c r="I714" s="25">
        <v>5.34</v>
      </c>
      <c r="J714" s="26">
        <v>11.33</v>
      </c>
      <c r="K714" s="25">
        <v>7.12</v>
      </c>
      <c r="L714" s="26">
        <v>9.82</v>
      </c>
      <c r="M714" s="26">
        <v>5.51</v>
      </c>
      <c r="N714" s="26">
        <v>7.12</v>
      </c>
      <c r="O714" s="26">
        <v>11.27</v>
      </c>
    </row>
    <row r="715" spans="1:15" x14ac:dyDescent="0.2">
      <c r="A715" s="23" t="s">
        <v>210</v>
      </c>
      <c r="B715" s="24">
        <v>84.83</v>
      </c>
      <c r="C715" s="25">
        <v>83.51</v>
      </c>
      <c r="D715" s="26">
        <v>86.11</v>
      </c>
      <c r="E715" s="25">
        <v>88.14</v>
      </c>
      <c r="F715" s="26">
        <v>85.61</v>
      </c>
      <c r="G715" s="26">
        <v>87.02</v>
      </c>
      <c r="H715" s="26">
        <v>76.86</v>
      </c>
      <c r="I715" s="25">
        <v>89.2</v>
      </c>
      <c r="J715" s="26">
        <v>78.540000000000006</v>
      </c>
      <c r="K715" s="25">
        <v>86.66</v>
      </c>
      <c r="L715" s="26">
        <v>80.3</v>
      </c>
      <c r="M715" s="26">
        <v>84.8</v>
      </c>
      <c r="N715" s="26">
        <v>86.23</v>
      </c>
      <c r="O715" s="26">
        <v>83.5</v>
      </c>
    </row>
    <row r="716" spans="1:15" x14ac:dyDescent="0.2">
      <c r="A716" s="23" t="s">
        <v>41</v>
      </c>
      <c r="B716" s="24">
        <v>4.6100000000000003</v>
      </c>
      <c r="C716" s="25">
        <v>5.96</v>
      </c>
      <c r="D716" s="26">
        <v>3.3</v>
      </c>
      <c r="E716" s="25">
        <v>2.64</v>
      </c>
      <c r="F716" s="26">
        <v>5.89</v>
      </c>
      <c r="G716" s="26">
        <v>2.58</v>
      </c>
      <c r="H716" s="26">
        <v>4.3</v>
      </c>
      <c r="I716" s="25">
        <v>2.77</v>
      </c>
      <c r="J716" s="26">
        <v>7.26</v>
      </c>
      <c r="K716" s="25">
        <v>2.88</v>
      </c>
      <c r="L716" s="26">
        <v>3.63</v>
      </c>
      <c r="M716" s="26">
        <v>8.0399999999999991</v>
      </c>
      <c r="N716" s="26">
        <v>4.03</v>
      </c>
      <c r="O716" s="26">
        <v>4.59</v>
      </c>
    </row>
    <row r="717" spans="1:15" x14ac:dyDescent="0.2">
      <c r="A717" s="22" t="s">
        <v>192</v>
      </c>
      <c r="B717" s="4"/>
    </row>
    <row r="718" spans="1:15" ht="22.5" x14ac:dyDescent="0.2">
      <c r="A718" s="23" t="s">
        <v>208</v>
      </c>
      <c r="B718" s="24">
        <v>2.5</v>
      </c>
      <c r="C718" s="25">
        <v>3.12</v>
      </c>
      <c r="D718" s="26">
        <v>1.9</v>
      </c>
      <c r="E718" s="25">
        <v>3.36</v>
      </c>
      <c r="F718" s="26">
        <v>2.0699999999999998</v>
      </c>
      <c r="G718" s="26">
        <v>1.99</v>
      </c>
      <c r="H718" s="26">
        <v>4.05</v>
      </c>
      <c r="I718" s="25">
        <v>1.97</v>
      </c>
      <c r="J718" s="26">
        <v>3.26</v>
      </c>
      <c r="K718" s="25">
        <v>2.2599999999999998</v>
      </c>
      <c r="L718" s="26">
        <v>2.91</v>
      </c>
      <c r="M718" s="26">
        <v>0.95</v>
      </c>
      <c r="N718" s="26">
        <v>2.64</v>
      </c>
      <c r="O718" s="26">
        <v>4.1100000000000003</v>
      </c>
    </row>
    <row r="719" spans="1:15" ht="22.5" x14ac:dyDescent="0.2">
      <c r="A719" s="23" t="s">
        <v>209</v>
      </c>
      <c r="B719" s="24">
        <v>4.87</v>
      </c>
      <c r="C719" s="25">
        <v>4.6900000000000004</v>
      </c>
      <c r="D719" s="26">
        <v>5.04</v>
      </c>
      <c r="E719" s="25">
        <v>6.18</v>
      </c>
      <c r="F719" s="26">
        <v>4.74</v>
      </c>
      <c r="G719" s="26">
        <v>2.79</v>
      </c>
      <c r="H719" s="26">
        <v>7.19</v>
      </c>
      <c r="I719" s="25">
        <v>3.13</v>
      </c>
      <c r="J719" s="26">
        <v>7.38</v>
      </c>
      <c r="K719" s="25">
        <v>5.16</v>
      </c>
      <c r="L719" s="26">
        <v>1.9</v>
      </c>
      <c r="M719" s="26">
        <v>4.72</v>
      </c>
      <c r="N719" s="26">
        <v>6.11</v>
      </c>
      <c r="O719" s="26">
        <v>4.67</v>
      </c>
    </row>
    <row r="720" spans="1:15" x14ac:dyDescent="0.2">
      <c r="A720" s="23" t="s">
        <v>210</v>
      </c>
      <c r="B720" s="24">
        <v>87.59</v>
      </c>
      <c r="C720" s="25">
        <v>86.33</v>
      </c>
      <c r="D720" s="26">
        <v>88.82</v>
      </c>
      <c r="E720" s="25">
        <v>87.75</v>
      </c>
      <c r="F720" s="26">
        <v>86.36</v>
      </c>
      <c r="G720" s="26">
        <v>91.71</v>
      </c>
      <c r="H720" s="26">
        <v>86.2</v>
      </c>
      <c r="I720" s="25">
        <v>91.58</v>
      </c>
      <c r="J720" s="26">
        <v>81.86</v>
      </c>
      <c r="K720" s="25">
        <v>90.93</v>
      </c>
      <c r="L720" s="26">
        <v>88.81</v>
      </c>
      <c r="M720" s="26">
        <v>86.68</v>
      </c>
      <c r="N720" s="26">
        <v>87.06</v>
      </c>
      <c r="O720" s="26">
        <v>84.43</v>
      </c>
    </row>
    <row r="721" spans="1:15" x14ac:dyDescent="0.2">
      <c r="A721" s="23" t="s">
        <v>41</v>
      </c>
      <c r="B721" s="24">
        <v>5.04</v>
      </c>
      <c r="C721" s="25">
        <v>5.87</v>
      </c>
      <c r="D721" s="26">
        <v>4.24</v>
      </c>
      <c r="E721" s="25">
        <v>2.71</v>
      </c>
      <c r="F721" s="26">
        <v>6.83</v>
      </c>
      <c r="G721" s="26">
        <v>3.52</v>
      </c>
      <c r="H721" s="26">
        <v>2.56</v>
      </c>
      <c r="I721" s="25">
        <v>3.33</v>
      </c>
      <c r="J721" s="26">
        <v>7.51</v>
      </c>
      <c r="K721" s="25">
        <v>1.65</v>
      </c>
      <c r="L721" s="26">
        <v>6.37</v>
      </c>
      <c r="M721" s="26">
        <v>7.65</v>
      </c>
      <c r="N721" s="26">
        <v>4.1900000000000004</v>
      </c>
      <c r="O721" s="26">
        <v>6.79</v>
      </c>
    </row>
    <row r="722" spans="1:15" x14ac:dyDescent="0.2">
      <c r="A722" s="22" t="s">
        <v>193</v>
      </c>
      <c r="B722" s="4"/>
    </row>
    <row r="723" spans="1:15" ht="22.5" x14ac:dyDescent="0.2">
      <c r="A723" s="23" t="s">
        <v>208</v>
      </c>
      <c r="B723" s="24">
        <v>2.39</v>
      </c>
      <c r="C723" s="25">
        <v>1.84</v>
      </c>
      <c r="D723" s="26">
        <v>2.93</v>
      </c>
      <c r="E723" s="25">
        <v>0</v>
      </c>
      <c r="F723" s="26">
        <v>4.01</v>
      </c>
      <c r="G723" s="26">
        <v>0.89</v>
      </c>
      <c r="H723" s="26">
        <v>0.5</v>
      </c>
      <c r="I723" s="25">
        <v>2.5099999999999998</v>
      </c>
      <c r="J723" s="26">
        <v>2.2200000000000002</v>
      </c>
      <c r="K723" s="25">
        <v>2.74</v>
      </c>
      <c r="L723" s="26">
        <v>4.38</v>
      </c>
      <c r="M723" s="26">
        <v>0.88</v>
      </c>
      <c r="N723" s="26">
        <v>2.54</v>
      </c>
      <c r="O723" s="26">
        <v>1.76</v>
      </c>
    </row>
    <row r="724" spans="1:15" ht="22.5" x14ac:dyDescent="0.2">
      <c r="A724" s="23" t="s">
        <v>209</v>
      </c>
      <c r="B724" s="24">
        <v>2.5099999999999998</v>
      </c>
      <c r="C724" s="25">
        <v>3.81</v>
      </c>
      <c r="D724" s="26">
        <v>1.26</v>
      </c>
      <c r="E724" s="25">
        <v>3.98</v>
      </c>
      <c r="F724" s="26">
        <v>3.36</v>
      </c>
      <c r="G724" s="26">
        <v>0.94</v>
      </c>
      <c r="H724" s="26">
        <v>0.67</v>
      </c>
      <c r="I724" s="25">
        <v>2.54</v>
      </c>
      <c r="J724" s="26">
        <v>2.4700000000000002</v>
      </c>
      <c r="K724" s="25">
        <v>2.2200000000000002</v>
      </c>
      <c r="L724" s="26">
        <v>3.04</v>
      </c>
      <c r="M724" s="26">
        <v>4.78</v>
      </c>
      <c r="N724" s="26">
        <v>1.45</v>
      </c>
      <c r="O724" s="26">
        <v>1.81</v>
      </c>
    </row>
    <row r="725" spans="1:15" x14ac:dyDescent="0.2">
      <c r="A725" s="23" t="s">
        <v>210</v>
      </c>
      <c r="B725" s="24">
        <v>91.04</v>
      </c>
      <c r="C725" s="25">
        <v>89.38</v>
      </c>
      <c r="D725" s="26">
        <v>92.64</v>
      </c>
      <c r="E725" s="25">
        <v>93.74</v>
      </c>
      <c r="F725" s="26">
        <v>87.01</v>
      </c>
      <c r="G725" s="26">
        <v>96.07</v>
      </c>
      <c r="H725" s="26">
        <v>96.25</v>
      </c>
      <c r="I725" s="25">
        <v>92.82</v>
      </c>
      <c r="J725" s="26">
        <v>88.46</v>
      </c>
      <c r="K725" s="25">
        <v>92.91</v>
      </c>
      <c r="L725" s="26">
        <v>88.96</v>
      </c>
      <c r="M725" s="26">
        <v>88.47</v>
      </c>
      <c r="N725" s="26">
        <v>91.62</v>
      </c>
      <c r="O725" s="26">
        <v>92.48</v>
      </c>
    </row>
    <row r="726" spans="1:15" x14ac:dyDescent="0.2">
      <c r="A726" s="23" t="s">
        <v>41</v>
      </c>
      <c r="B726" s="24">
        <v>4.0599999999999996</v>
      </c>
      <c r="C726" s="25">
        <v>4.9800000000000004</v>
      </c>
      <c r="D726" s="26">
        <v>3.18</v>
      </c>
      <c r="E726" s="25">
        <v>2.2799999999999998</v>
      </c>
      <c r="F726" s="26">
        <v>5.61</v>
      </c>
      <c r="G726" s="26">
        <v>2.1</v>
      </c>
      <c r="H726" s="26">
        <v>2.59</v>
      </c>
      <c r="I726" s="25">
        <v>2.12</v>
      </c>
      <c r="J726" s="26">
        <v>6.85</v>
      </c>
      <c r="K726" s="25">
        <v>2.13</v>
      </c>
      <c r="L726" s="26">
        <v>3.63</v>
      </c>
      <c r="M726" s="26">
        <v>5.87</v>
      </c>
      <c r="N726" s="26">
        <v>4.3899999999999997</v>
      </c>
      <c r="O726" s="26">
        <v>3.95</v>
      </c>
    </row>
    <row r="727" spans="1:15" x14ac:dyDescent="0.2">
      <c r="A727" s="22" t="s">
        <v>188</v>
      </c>
      <c r="B727" s="4"/>
    </row>
    <row r="728" spans="1:15" ht="22.5" x14ac:dyDescent="0.2">
      <c r="A728" s="23" t="s">
        <v>208</v>
      </c>
      <c r="B728" s="24">
        <v>9.2100000000000009</v>
      </c>
      <c r="C728" s="25">
        <v>7.92</v>
      </c>
      <c r="D728" s="26">
        <v>10.45</v>
      </c>
      <c r="E728" s="25">
        <v>12.46</v>
      </c>
      <c r="F728" s="26">
        <v>10.62</v>
      </c>
      <c r="G728" s="26">
        <v>5.99</v>
      </c>
      <c r="H728" s="26">
        <v>6.36</v>
      </c>
      <c r="I728" s="25">
        <v>9.6999999999999993</v>
      </c>
      <c r="J728" s="26">
        <v>8.5</v>
      </c>
      <c r="K728" s="25">
        <v>7.48</v>
      </c>
      <c r="L728" s="26">
        <v>14.98</v>
      </c>
      <c r="M728" s="26">
        <v>9.3800000000000008</v>
      </c>
      <c r="N728" s="26">
        <v>7.39</v>
      </c>
      <c r="O728" s="26">
        <v>9.9600000000000009</v>
      </c>
    </row>
    <row r="729" spans="1:15" ht="22.5" x14ac:dyDescent="0.2">
      <c r="A729" s="23" t="s">
        <v>209</v>
      </c>
      <c r="B729" s="24">
        <v>5.63</v>
      </c>
      <c r="C729" s="25">
        <v>6.16</v>
      </c>
      <c r="D729" s="26">
        <v>5.1100000000000003</v>
      </c>
      <c r="E729" s="25">
        <v>7.67</v>
      </c>
      <c r="F729" s="26">
        <v>6.64</v>
      </c>
      <c r="G729" s="26">
        <v>4.99</v>
      </c>
      <c r="H729" s="26">
        <v>1.55</v>
      </c>
      <c r="I729" s="25">
        <v>4.63</v>
      </c>
      <c r="J729" s="26">
        <v>7.07</v>
      </c>
      <c r="K729" s="25">
        <v>6.51</v>
      </c>
      <c r="L729" s="26">
        <v>2.91</v>
      </c>
      <c r="M729" s="26">
        <v>4.49</v>
      </c>
      <c r="N729" s="26">
        <v>5.44</v>
      </c>
      <c r="O729" s="26">
        <v>8.77</v>
      </c>
    </row>
    <row r="730" spans="1:15" x14ac:dyDescent="0.2">
      <c r="A730" s="23" t="s">
        <v>210</v>
      </c>
      <c r="B730" s="24">
        <v>78.16</v>
      </c>
      <c r="C730" s="25">
        <v>78.709999999999994</v>
      </c>
      <c r="D730" s="26">
        <v>77.62</v>
      </c>
      <c r="E730" s="25">
        <v>74.849999999999994</v>
      </c>
      <c r="F730" s="26">
        <v>74.92</v>
      </c>
      <c r="G730" s="26">
        <v>83.54</v>
      </c>
      <c r="H730" s="26">
        <v>84.42</v>
      </c>
      <c r="I730" s="25">
        <v>80.69</v>
      </c>
      <c r="J730" s="26">
        <v>74.510000000000005</v>
      </c>
      <c r="K730" s="25">
        <v>80.36</v>
      </c>
      <c r="L730" s="26">
        <v>76.41</v>
      </c>
      <c r="M730" s="26">
        <v>78.62</v>
      </c>
      <c r="N730" s="26">
        <v>78.55</v>
      </c>
      <c r="O730" s="26">
        <v>75.39</v>
      </c>
    </row>
    <row r="731" spans="1:15" x14ac:dyDescent="0.2">
      <c r="A731" s="23" t="s">
        <v>41</v>
      </c>
      <c r="B731" s="24">
        <v>7.01</v>
      </c>
      <c r="C731" s="25">
        <v>7.21</v>
      </c>
      <c r="D731" s="26">
        <v>6.82</v>
      </c>
      <c r="E731" s="25">
        <v>5.0199999999999996</v>
      </c>
      <c r="F731" s="26">
        <v>7.82</v>
      </c>
      <c r="G731" s="26">
        <v>5.49</v>
      </c>
      <c r="H731" s="26">
        <v>7.68</v>
      </c>
      <c r="I731" s="25">
        <v>4.9800000000000004</v>
      </c>
      <c r="J731" s="26">
        <v>9.93</v>
      </c>
      <c r="K731" s="25">
        <v>5.65</v>
      </c>
      <c r="L731" s="26">
        <v>5.71</v>
      </c>
      <c r="M731" s="26">
        <v>7.51</v>
      </c>
      <c r="N731" s="26">
        <v>8.61</v>
      </c>
      <c r="O731" s="26">
        <v>5.88</v>
      </c>
    </row>
    <row r="732" spans="1:15" x14ac:dyDescent="0.2">
      <c r="A732" s="43" t="s">
        <v>189</v>
      </c>
      <c r="B732" s="4"/>
    </row>
    <row r="733" spans="1:15" ht="22.5" x14ac:dyDescent="0.2">
      <c r="A733" s="23" t="s">
        <v>208</v>
      </c>
      <c r="B733" s="24">
        <v>8.81</v>
      </c>
      <c r="C733" s="25">
        <v>8.1199999999999992</v>
      </c>
      <c r="D733" s="26">
        <v>9.4700000000000006</v>
      </c>
      <c r="E733" s="25">
        <v>11.06</v>
      </c>
      <c r="F733" s="26">
        <v>9.26</v>
      </c>
      <c r="G733" s="26">
        <v>12.17</v>
      </c>
      <c r="H733" s="26">
        <v>1.1399999999999999</v>
      </c>
      <c r="I733" s="25">
        <v>7.92</v>
      </c>
      <c r="J733" s="26">
        <v>10.08</v>
      </c>
      <c r="K733" s="25">
        <v>9.8800000000000008</v>
      </c>
      <c r="L733" s="26">
        <v>8.6999999999999993</v>
      </c>
      <c r="M733" s="26">
        <v>7.68</v>
      </c>
      <c r="N733" s="26">
        <v>8</v>
      </c>
      <c r="O733" s="26">
        <v>10.67</v>
      </c>
    </row>
    <row r="734" spans="1:15" ht="22.5" x14ac:dyDescent="0.2">
      <c r="A734" s="23" t="s">
        <v>209</v>
      </c>
      <c r="B734" s="24">
        <v>8.3000000000000007</v>
      </c>
      <c r="C734" s="25">
        <v>8.89</v>
      </c>
      <c r="D734" s="26">
        <v>7.72</v>
      </c>
      <c r="E734" s="25">
        <v>7.82</v>
      </c>
      <c r="F734" s="26">
        <v>11.45</v>
      </c>
      <c r="G734" s="26">
        <v>4.6100000000000003</v>
      </c>
      <c r="H734" s="26">
        <v>2.69</v>
      </c>
      <c r="I734" s="25">
        <v>7.97</v>
      </c>
      <c r="J734" s="26">
        <v>8.76</v>
      </c>
      <c r="K734" s="25">
        <v>11.14</v>
      </c>
      <c r="L734" s="26">
        <v>7.42</v>
      </c>
      <c r="M734" s="26">
        <v>8.8699999999999992</v>
      </c>
      <c r="N734" s="26">
        <v>6.62</v>
      </c>
      <c r="O734" s="26">
        <v>8.2200000000000006</v>
      </c>
    </row>
    <row r="735" spans="1:15" x14ac:dyDescent="0.2">
      <c r="A735" s="23" t="s">
        <v>210</v>
      </c>
      <c r="B735" s="24">
        <v>75.62</v>
      </c>
      <c r="C735" s="25">
        <v>74.28</v>
      </c>
      <c r="D735" s="26">
        <v>76.91</v>
      </c>
      <c r="E735" s="25">
        <v>77.349999999999994</v>
      </c>
      <c r="F735" s="26">
        <v>69.86</v>
      </c>
      <c r="G735" s="26">
        <v>76.94</v>
      </c>
      <c r="H735" s="26">
        <v>92.47</v>
      </c>
      <c r="I735" s="25">
        <v>80.61</v>
      </c>
      <c r="J735" s="26">
        <v>68.430000000000007</v>
      </c>
      <c r="K735" s="25">
        <v>75.569999999999993</v>
      </c>
      <c r="L735" s="26">
        <v>78.010000000000005</v>
      </c>
      <c r="M735" s="26">
        <v>75.3</v>
      </c>
      <c r="N735" s="26">
        <v>77.47</v>
      </c>
      <c r="O735" s="26">
        <v>69.94</v>
      </c>
    </row>
    <row r="736" spans="1:15" x14ac:dyDescent="0.2">
      <c r="A736" s="23" t="s">
        <v>41</v>
      </c>
      <c r="B736" s="24">
        <v>7.28</v>
      </c>
      <c r="C736" s="25">
        <v>8.6999999999999993</v>
      </c>
      <c r="D736" s="26">
        <v>5.91</v>
      </c>
      <c r="E736" s="25">
        <v>3.77</v>
      </c>
      <c r="F736" s="26">
        <v>9.43</v>
      </c>
      <c r="G736" s="26">
        <v>6.28</v>
      </c>
      <c r="H736" s="26">
        <v>3.7</v>
      </c>
      <c r="I736" s="25">
        <v>3.5</v>
      </c>
      <c r="J736" s="26">
        <v>12.73</v>
      </c>
      <c r="K736" s="25">
        <v>3.41</v>
      </c>
      <c r="L736" s="26">
        <v>5.88</v>
      </c>
      <c r="M736" s="26">
        <v>8.16</v>
      </c>
      <c r="N736" s="26">
        <v>7.9</v>
      </c>
      <c r="O736" s="26">
        <v>11.17</v>
      </c>
    </row>
    <row r="737" spans="1:15" x14ac:dyDescent="0.2">
      <c r="A737" s="22" t="s">
        <v>191</v>
      </c>
      <c r="B737" s="4"/>
    </row>
    <row r="738" spans="1:15" ht="22.5" x14ac:dyDescent="0.2">
      <c r="A738" s="23" t="s">
        <v>208</v>
      </c>
      <c r="B738" s="24">
        <v>3.96</v>
      </c>
      <c r="C738" s="25">
        <v>3.89</v>
      </c>
      <c r="D738" s="26">
        <v>4.0199999999999996</v>
      </c>
      <c r="E738" s="25">
        <v>4.21</v>
      </c>
      <c r="F738" s="26">
        <v>4.58</v>
      </c>
      <c r="G738" s="26">
        <v>2.87</v>
      </c>
      <c r="H738" s="26">
        <v>3.07</v>
      </c>
      <c r="I738" s="25">
        <v>4.25</v>
      </c>
      <c r="J738" s="26">
        <v>3.53</v>
      </c>
      <c r="K738" s="25">
        <v>3.34</v>
      </c>
      <c r="L738" s="26">
        <v>5.56</v>
      </c>
      <c r="M738" s="26">
        <v>2.58</v>
      </c>
      <c r="N738" s="26">
        <v>3.61</v>
      </c>
      <c r="O738" s="26">
        <v>5.85</v>
      </c>
    </row>
    <row r="739" spans="1:15" ht="22.5" x14ac:dyDescent="0.2">
      <c r="A739" s="23" t="s">
        <v>209</v>
      </c>
      <c r="B739" s="24">
        <v>5.81</v>
      </c>
      <c r="C739" s="25">
        <v>6.41</v>
      </c>
      <c r="D739" s="26">
        <v>5.22</v>
      </c>
      <c r="E739" s="25">
        <v>1.91</v>
      </c>
      <c r="F739" s="26">
        <v>7.62</v>
      </c>
      <c r="G739" s="26">
        <v>3.89</v>
      </c>
      <c r="H739" s="26">
        <v>4.8499999999999996</v>
      </c>
      <c r="I739" s="25">
        <v>6.38</v>
      </c>
      <c r="J739" s="26">
        <v>4.99</v>
      </c>
      <c r="K739" s="25">
        <v>6.27</v>
      </c>
      <c r="L739" s="26">
        <v>6.01</v>
      </c>
      <c r="M739" s="26">
        <v>7.4</v>
      </c>
      <c r="N739" s="26">
        <v>3.58</v>
      </c>
      <c r="O739" s="26">
        <v>7.74</v>
      </c>
    </row>
    <row r="740" spans="1:15" x14ac:dyDescent="0.2">
      <c r="A740" s="23" t="s">
        <v>210</v>
      </c>
      <c r="B740" s="24">
        <v>85.05</v>
      </c>
      <c r="C740" s="25">
        <v>83.51</v>
      </c>
      <c r="D740" s="26">
        <v>86.54</v>
      </c>
      <c r="E740" s="25">
        <v>91.17</v>
      </c>
      <c r="F740" s="26">
        <v>80.88</v>
      </c>
      <c r="G740" s="26">
        <v>90.08</v>
      </c>
      <c r="H740" s="26">
        <v>88.37</v>
      </c>
      <c r="I740" s="25">
        <v>86.35</v>
      </c>
      <c r="J740" s="26">
        <v>83.18</v>
      </c>
      <c r="K740" s="25">
        <v>86.67</v>
      </c>
      <c r="L740" s="26">
        <v>84.8</v>
      </c>
      <c r="M740" s="26">
        <v>83.09</v>
      </c>
      <c r="N740" s="26">
        <v>87.66</v>
      </c>
      <c r="O740" s="26">
        <v>80.06</v>
      </c>
    </row>
    <row r="741" spans="1:15" x14ac:dyDescent="0.2">
      <c r="A741" s="23" t="s">
        <v>41</v>
      </c>
      <c r="B741" s="24">
        <v>5.19</v>
      </c>
      <c r="C741" s="25">
        <v>6.19</v>
      </c>
      <c r="D741" s="26">
        <v>4.21</v>
      </c>
      <c r="E741" s="25">
        <v>2.71</v>
      </c>
      <c r="F741" s="26">
        <v>6.91</v>
      </c>
      <c r="G741" s="26">
        <v>3.16</v>
      </c>
      <c r="H741" s="26">
        <v>3.7</v>
      </c>
      <c r="I741" s="25">
        <v>3.03</v>
      </c>
      <c r="J741" s="26">
        <v>8.2899999999999991</v>
      </c>
      <c r="K741" s="25">
        <v>3.72</v>
      </c>
      <c r="L741" s="26">
        <v>3.63</v>
      </c>
      <c r="M741" s="26">
        <v>6.93</v>
      </c>
      <c r="N741" s="26">
        <v>5.15</v>
      </c>
      <c r="O741" s="26">
        <v>6.34</v>
      </c>
    </row>
    <row r="742" spans="1:15" x14ac:dyDescent="0.2">
      <c r="A742" s="22" t="s">
        <v>190</v>
      </c>
      <c r="B742" s="4"/>
    </row>
    <row r="743" spans="1:15" ht="22.5" x14ac:dyDescent="0.2">
      <c r="A743" s="23" t="s">
        <v>208</v>
      </c>
      <c r="B743" s="24">
        <v>7.83</v>
      </c>
      <c r="C743" s="25">
        <v>6.77</v>
      </c>
      <c r="D743" s="26">
        <v>8.86</v>
      </c>
      <c r="E743" s="25">
        <v>6.37</v>
      </c>
      <c r="F743" s="26">
        <v>9.07</v>
      </c>
      <c r="G743" s="26">
        <v>7.33</v>
      </c>
      <c r="H743" s="26">
        <v>5.24</v>
      </c>
      <c r="I743" s="25">
        <v>7.46</v>
      </c>
      <c r="J743" s="26">
        <v>8.3699999999999992</v>
      </c>
      <c r="K743" s="25">
        <v>9.36</v>
      </c>
      <c r="L743" s="26">
        <v>8.31</v>
      </c>
      <c r="M743" s="26">
        <v>8.02</v>
      </c>
      <c r="N743" s="26">
        <v>5.63</v>
      </c>
      <c r="O743" s="26">
        <v>9.8800000000000008</v>
      </c>
    </row>
    <row r="744" spans="1:15" ht="22.5" x14ac:dyDescent="0.2">
      <c r="A744" s="23" t="s">
        <v>209</v>
      </c>
      <c r="B744" s="24">
        <v>6.61</v>
      </c>
      <c r="C744" s="25">
        <v>8</v>
      </c>
      <c r="D744" s="26">
        <v>5.26</v>
      </c>
      <c r="E744" s="25">
        <v>7.77</v>
      </c>
      <c r="F744" s="26">
        <v>6.47</v>
      </c>
      <c r="G744" s="26">
        <v>4.75</v>
      </c>
      <c r="H744" s="26">
        <v>8.75</v>
      </c>
      <c r="I744" s="25">
        <v>4.0999999999999996</v>
      </c>
      <c r="J744" s="26">
        <v>10.210000000000001</v>
      </c>
      <c r="K744" s="25">
        <v>6.82</v>
      </c>
      <c r="L744" s="26">
        <v>3.73</v>
      </c>
      <c r="M744" s="26">
        <v>4.6500000000000004</v>
      </c>
      <c r="N744" s="26">
        <v>8.32</v>
      </c>
      <c r="O744" s="26">
        <v>7.75</v>
      </c>
    </row>
    <row r="745" spans="1:15" x14ac:dyDescent="0.2">
      <c r="A745" s="23" t="s">
        <v>210</v>
      </c>
      <c r="B745" s="24">
        <v>74.55</v>
      </c>
      <c r="C745" s="25">
        <v>72.41</v>
      </c>
      <c r="D745" s="26">
        <v>76.63</v>
      </c>
      <c r="E745" s="25">
        <v>79.36</v>
      </c>
      <c r="F745" s="26">
        <v>73.010000000000005</v>
      </c>
      <c r="G745" s="26">
        <v>76.569999999999993</v>
      </c>
      <c r="H745" s="26">
        <v>73.790000000000006</v>
      </c>
      <c r="I745" s="25">
        <v>82.38</v>
      </c>
      <c r="J745" s="26">
        <v>63.29</v>
      </c>
      <c r="K745" s="25">
        <v>77.69</v>
      </c>
      <c r="L745" s="26">
        <v>75.290000000000006</v>
      </c>
      <c r="M745" s="26">
        <v>74.84</v>
      </c>
      <c r="N745" s="26">
        <v>74.599999999999994</v>
      </c>
      <c r="O745" s="26">
        <v>69.28</v>
      </c>
    </row>
    <row r="746" spans="1:15" x14ac:dyDescent="0.2">
      <c r="A746" s="23" t="s">
        <v>41</v>
      </c>
      <c r="B746" s="24">
        <v>11.01</v>
      </c>
      <c r="C746" s="25">
        <v>12.82</v>
      </c>
      <c r="D746" s="26">
        <v>9.25</v>
      </c>
      <c r="E746" s="25">
        <v>6.5</v>
      </c>
      <c r="F746" s="26">
        <v>11.45</v>
      </c>
      <c r="G746" s="26">
        <v>11.35</v>
      </c>
      <c r="H746" s="26">
        <v>12.22</v>
      </c>
      <c r="I746" s="25">
        <v>6.06</v>
      </c>
      <c r="J746" s="26">
        <v>18.13</v>
      </c>
      <c r="K746" s="25">
        <v>6.13</v>
      </c>
      <c r="L746" s="26">
        <v>12.66</v>
      </c>
      <c r="M746" s="26">
        <v>12.49</v>
      </c>
      <c r="N746" s="26">
        <v>11.45</v>
      </c>
      <c r="O746" s="26">
        <v>13.09</v>
      </c>
    </row>
    <row r="747" spans="1:15" x14ac:dyDescent="0.2">
      <c r="A747" s="43" t="s">
        <v>211</v>
      </c>
      <c r="B747" s="4"/>
    </row>
    <row r="748" spans="1:15" ht="22.5" x14ac:dyDescent="0.2">
      <c r="A748" s="23" t="s">
        <v>208</v>
      </c>
      <c r="B748" s="24">
        <v>2.4300000000000002</v>
      </c>
      <c r="C748" s="25">
        <v>1.76</v>
      </c>
      <c r="D748" s="26">
        <v>3.09</v>
      </c>
      <c r="E748" s="25">
        <v>3.43</v>
      </c>
      <c r="F748" s="26">
        <v>2.44</v>
      </c>
      <c r="G748" s="26">
        <v>2.4300000000000002</v>
      </c>
      <c r="H748" s="26">
        <v>1.74</v>
      </c>
      <c r="I748" s="25">
        <v>1.69</v>
      </c>
      <c r="J748" s="26">
        <v>3.5</v>
      </c>
      <c r="K748" s="25">
        <v>4.45</v>
      </c>
      <c r="L748" s="26">
        <v>3.11</v>
      </c>
      <c r="M748" s="26">
        <v>0.55000000000000004</v>
      </c>
      <c r="N748" s="26">
        <v>1.46</v>
      </c>
      <c r="O748" s="26">
        <v>3.7</v>
      </c>
    </row>
    <row r="749" spans="1:15" ht="22.5" x14ac:dyDescent="0.2">
      <c r="A749" s="23" t="s">
        <v>209</v>
      </c>
      <c r="B749" s="24">
        <v>3.88</v>
      </c>
      <c r="C749" s="25">
        <v>4.8099999999999996</v>
      </c>
      <c r="D749" s="26">
        <v>2.97</v>
      </c>
      <c r="E749" s="25">
        <v>0.89</v>
      </c>
      <c r="F749" s="26">
        <v>5.21</v>
      </c>
      <c r="G749" s="26">
        <v>1.55</v>
      </c>
      <c r="H749" s="26">
        <v>4.53</v>
      </c>
      <c r="I749" s="25">
        <v>3.24</v>
      </c>
      <c r="J749" s="26">
        <v>4.79</v>
      </c>
      <c r="K749" s="25">
        <v>3.63</v>
      </c>
      <c r="L749" s="26">
        <v>1.94</v>
      </c>
      <c r="M749" s="26">
        <v>5.49</v>
      </c>
      <c r="N749" s="26">
        <v>3.82</v>
      </c>
      <c r="O749" s="26">
        <v>4.01</v>
      </c>
    </row>
    <row r="750" spans="1:15" x14ac:dyDescent="0.2">
      <c r="A750" s="23" t="s">
        <v>210</v>
      </c>
      <c r="B750" s="24">
        <v>88.26</v>
      </c>
      <c r="C750" s="25">
        <v>87.11</v>
      </c>
      <c r="D750" s="26">
        <v>89.37</v>
      </c>
      <c r="E750" s="25">
        <v>90.35</v>
      </c>
      <c r="F750" s="26">
        <v>85.02</v>
      </c>
      <c r="G750" s="26">
        <v>93.81</v>
      </c>
      <c r="H750" s="26">
        <v>90.51</v>
      </c>
      <c r="I750" s="25">
        <v>91.74</v>
      </c>
      <c r="J750" s="26">
        <v>83.25</v>
      </c>
      <c r="K750" s="25">
        <v>88.37</v>
      </c>
      <c r="L750" s="26">
        <v>90.55</v>
      </c>
      <c r="M750" s="26">
        <v>85.86</v>
      </c>
      <c r="N750" s="26">
        <v>89.35</v>
      </c>
      <c r="O750" s="26">
        <v>86.8</v>
      </c>
    </row>
    <row r="751" spans="1:15" x14ac:dyDescent="0.2">
      <c r="A751" s="23" t="s">
        <v>41</v>
      </c>
      <c r="B751" s="24">
        <v>5.43</v>
      </c>
      <c r="C751" s="25">
        <v>6.31</v>
      </c>
      <c r="D751" s="26">
        <v>4.57</v>
      </c>
      <c r="E751" s="25">
        <v>5.33</v>
      </c>
      <c r="F751" s="26">
        <v>7.34</v>
      </c>
      <c r="G751" s="26">
        <v>2.21</v>
      </c>
      <c r="H751" s="26">
        <v>3.22</v>
      </c>
      <c r="I751" s="25">
        <v>3.33</v>
      </c>
      <c r="J751" s="26">
        <v>8.4499999999999993</v>
      </c>
      <c r="K751" s="25">
        <v>3.55</v>
      </c>
      <c r="L751" s="26">
        <v>4.4000000000000004</v>
      </c>
      <c r="M751" s="26">
        <v>8.1</v>
      </c>
      <c r="N751" s="26">
        <v>5.37</v>
      </c>
      <c r="O751" s="26">
        <v>5.49</v>
      </c>
    </row>
    <row r="752" spans="1:15" x14ac:dyDescent="0.2">
      <c r="A752" s="23"/>
      <c r="B752" s="24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</row>
    <row r="753" spans="1:15" x14ac:dyDescent="0.2">
      <c r="A753" s="43" t="s">
        <v>212</v>
      </c>
      <c r="B753" s="4"/>
    </row>
    <row r="754" spans="1:15" x14ac:dyDescent="0.2">
      <c r="A754" s="23" t="s">
        <v>213</v>
      </c>
      <c r="B754" s="24">
        <v>17.350000000000001</v>
      </c>
      <c r="C754" s="25">
        <v>19.28</v>
      </c>
      <c r="D754" s="26">
        <v>15.47</v>
      </c>
      <c r="E754" s="25">
        <v>28.09</v>
      </c>
      <c r="F754" s="26">
        <v>19.13</v>
      </c>
      <c r="G754" s="26">
        <v>14.2</v>
      </c>
      <c r="H754" s="26">
        <v>7.9</v>
      </c>
      <c r="I754" s="25">
        <v>20.39</v>
      </c>
      <c r="J754" s="26">
        <v>12.97</v>
      </c>
      <c r="K754" s="25">
        <v>15.65</v>
      </c>
      <c r="L754" s="26">
        <v>20.350000000000001</v>
      </c>
      <c r="M754" s="26">
        <v>16.149999999999999</v>
      </c>
      <c r="N754" s="26">
        <v>18.3</v>
      </c>
      <c r="O754" s="26">
        <v>16.34</v>
      </c>
    </row>
    <row r="755" spans="1:15" x14ac:dyDescent="0.2">
      <c r="A755" s="23" t="s">
        <v>214</v>
      </c>
      <c r="B755" s="24">
        <v>25.36</v>
      </c>
      <c r="C755" s="25">
        <v>22.89</v>
      </c>
      <c r="D755" s="26">
        <v>27.75</v>
      </c>
      <c r="E755" s="25">
        <v>18.329999999999998</v>
      </c>
      <c r="F755" s="26">
        <v>30.31</v>
      </c>
      <c r="G755" s="26">
        <v>22.65</v>
      </c>
      <c r="H755" s="26">
        <v>16.88</v>
      </c>
      <c r="I755" s="25">
        <v>27.29</v>
      </c>
      <c r="J755" s="26">
        <v>22.59</v>
      </c>
      <c r="K755" s="25">
        <v>22.85</v>
      </c>
      <c r="L755" s="26">
        <v>27.91</v>
      </c>
      <c r="M755" s="26">
        <v>26.95</v>
      </c>
      <c r="N755" s="26">
        <v>23.18</v>
      </c>
      <c r="O755" s="26">
        <v>29.04</v>
      </c>
    </row>
    <row r="756" spans="1:15" ht="22.5" x14ac:dyDescent="0.2">
      <c r="A756" s="23" t="s">
        <v>215</v>
      </c>
      <c r="B756" s="24">
        <v>45.51</v>
      </c>
      <c r="C756" s="25">
        <v>46.02</v>
      </c>
      <c r="D756" s="26">
        <v>45.02</v>
      </c>
      <c r="E756" s="25">
        <v>37.56</v>
      </c>
      <c r="F756" s="26">
        <v>38.270000000000003</v>
      </c>
      <c r="G756" s="26">
        <v>50.97</v>
      </c>
      <c r="H756" s="26">
        <v>68.73</v>
      </c>
      <c r="I756" s="25">
        <v>43.04</v>
      </c>
      <c r="J756" s="26">
        <v>49.06</v>
      </c>
      <c r="K756" s="25">
        <v>52.3</v>
      </c>
      <c r="L756" s="26">
        <v>42.15</v>
      </c>
      <c r="M756" s="26">
        <v>45.5</v>
      </c>
      <c r="N756" s="26">
        <v>44.95</v>
      </c>
      <c r="O756" s="26">
        <v>40.83</v>
      </c>
    </row>
    <row r="757" spans="1:15" ht="22.5" x14ac:dyDescent="0.2">
      <c r="A757" s="23" t="s">
        <v>216</v>
      </c>
      <c r="B757" s="24">
        <v>5.65</v>
      </c>
      <c r="C757" s="25">
        <v>4.08</v>
      </c>
      <c r="D757" s="26">
        <v>7.17</v>
      </c>
      <c r="E757" s="25">
        <v>8.4499999999999993</v>
      </c>
      <c r="F757" s="26">
        <v>4.37</v>
      </c>
      <c r="G757" s="26">
        <v>6.84</v>
      </c>
      <c r="H757" s="26">
        <v>6.49</v>
      </c>
      <c r="I757" s="25">
        <v>4.43</v>
      </c>
      <c r="J757" s="26">
        <v>7.4</v>
      </c>
      <c r="K757" s="25">
        <v>5.04</v>
      </c>
      <c r="L757" s="26">
        <v>1.96</v>
      </c>
      <c r="M757" s="26">
        <v>3.91</v>
      </c>
      <c r="N757" s="26">
        <v>7.6</v>
      </c>
      <c r="O757" s="26">
        <v>7.79</v>
      </c>
    </row>
    <row r="758" spans="1:15" x14ac:dyDescent="0.2">
      <c r="A758" s="23" t="s">
        <v>41</v>
      </c>
      <c r="B758" s="24">
        <v>6.13</v>
      </c>
      <c r="C758" s="25">
        <v>7.74</v>
      </c>
      <c r="D758" s="26">
        <v>4.58</v>
      </c>
      <c r="E758" s="25">
        <v>7.58</v>
      </c>
      <c r="F758" s="26">
        <v>7.92</v>
      </c>
      <c r="G758" s="26">
        <v>5.34</v>
      </c>
      <c r="H758" s="26">
        <v>0</v>
      </c>
      <c r="I758" s="25">
        <v>4.84</v>
      </c>
      <c r="J758" s="26">
        <v>7.99</v>
      </c>
      <c r="K758" s="25">
        <v>4.16</v>
      </c>
      <c r="L758" s="26">
        <v>7.63</v>
      </c>
      <c r="M758" s="26">
        <v>7.48</v>
      </c>
      <c r="N758" s="26">
        <v>5.97</v>
      </c>
      <c r="O758" s="26">
        <v>5.99</v>
      </c>
    </row>
    <row r="760" spans="1:15" x14ac:dyDescent="0.2">
      <c r="A760" s="43" t="s">
        <v>492</v>
      </c>
      <c r="B760" s="4"/>
    </row>
    <row r="761" spans="1:15" x14ac:dyDescent="0.2">
      <c r="A761" s="43" t="s">
        <v>487</v>
      </c>
      <c r="B761" s="4"/>
    </row>
    <row r="762" spans="1:15" x14ac:dyDescent="0.2">
      <c r="A762" s="44" t="s">
        <v>217</v>
      </c>
      <c r="B762" s="4"/>
    </row>
    <row r="763" spans="1:15" x14ac:dyDescent="0.2">
      <c r="A763" s="23" t="s">
        <v>218</v>
      </c>
      <c r="B763" s="24">
        <v>61.55</v>
      </c>
      <c r="C763" s="25">
        <v>57.64</v>
      </c>
      <c r="D763" s="26">
        <v>64.67</v>
      </c>
      <c r="E763" s="32">
        <v>83.9</v>
      </c>
      <c r="F763" s="26">
        <v>59.53</v>
      </c>
      <c r="G763" s="26">
        <v>54.48</v>
      </c>
      <c r="H763" s="27">
        <v>69.760000000000005</v>
      </c>
      <c r="I763" s="25">
        <v>64.08</v>
      </c>
      <c r="J763" s="26">
        <v>57.14</v>
      </c>
      <c r="K763" s="25">
        <v>59.51</v>
      </c>
      <c r="L763" s="27">
        <v>74.14</v>
      </c>
      <c r="M763" s="26">
        <v>59.22</v>
      </c>
      <c r="N763" s="26">
        <v>58.77</v>
      </c>
      <c r="O763" s="26">
        <v>60.31</v>
      </c>
    </row>
    <row r="764" spans="1:15" x14ac:dyDescent="0.2">
      <c r="A764" s="23" t="s">
        <v>219</v>
      </c>
      <c r="B764" s="24">
        <v>40.25</v>
      </c>
      <c r="C764" s="25">
        <v>30.88</v>
      </c>
      <c r="D764" s="26">
        <v>47.73</v>
      </c>
      <c r="E764" s="32">
        <v>48</v>
      </c>
      <c r="F764" s="26">
        <v>40.840000000000003</v>
      </c>
      <c r="G764" s="26">
        <v>44.85</v>
      </c>
      <c r="H764" s="27">
        <v>22.35</v>
      </c>
      <c r="I764" s="25">
        <v>41.98</v>
      </c>
      <c r="J764" s="26">
        <v>37.229999999999997</v>
      </c>
      <c r="K764" s="25">
        <v>40.97</v>
      </c>
      <c r="L764" s="27">
        <v>43.41</v>
      </c>
      <c r="M764" s="26">
        <v>40.22</v>
      </c>
      <c r="N764" s="26">
        <v>38.659999999999997</v>
      </c>
      <c r="O764" s="26">
        <v>39.53</v>
      </c>
    </row>
    <row r="765" spans="1:15" x14ac:dyDescent="0.2">
      <c r="A765" s="23" t="s">
        <v>220</v>
      </c>
      <c r="B765" s="24">
        <v>15.25</v>
      </c>
      <c r="C765" s="25">
        <v>7.17</v>
      </c>
      <c r="D765" s="26">
        <v>21.72</v>
      </c>
      <c r="E765" s="32">
        <v>12.5</v>
      </c>
      <c r="F765" s="26">
        <v>17.38</v>
      </c>
      <c r="G765" s="26">
        <v>9.6</v>
      </c>
      <c r="H765" s="27">
        <v>14.4</v>
      </c>
      <c r="I765" s="25">
        <v>16.77</v>
      </c>
      <c r="J765" s="26">
        <v>12.62</v>
      </c>
      <c r="K765" s="25">
        <v>9.42</v>
      </c>
      <c r="L765" s="27">
        <v>13.21</v>
      </c>
      <c r="M765" s="26">
        <v>24.94</v>
      </c>
      <c r="N765" s="26">
        <v>14.23</v>
      </c>
      <c r="O765" s="26">
        <v>13.24</v>
      </c>
    </row>
    <row r="766" spans="1:15" x14ac:dyDescent="0.2">
      <c r="A766" s="23" t="s">
        <v>221</v>
      </c>
      <c r="B766" s="24">
        <v>14.98</v>
      </c>
      <c r="C766" s="25">
        <v>17.850000000000001</v>
      </c>
      <c r="D766" s="26">
        <v>12.69</v>
      </c>
      <c r="E766" s="32">
        <v>15.36</v>
      </c>
      <c r="F766" s="26">
        <v>15.48</v>
      </c>
      <c r="G766" s="26">
        <v>17.13</v>
      </c>
      <c r="H766" s="27">
        <v>7.69</v>
      </c>
      <c r="I766" s="25">
        <v>15.75</v>
      </c>
      <c r="J766" s="26">
        <v>13.64</v>
      </c>
      <c r="K766" s="25">
        <v>12.36</v>
      </c>
      <c r="L766" s="27">
        <v>6.99</v>
      </c>
      <c r="M766" s="26">
        <v>18.34</v>
      </c>
      <c r="N766" s="26">
        <v>20.58</v>
      </c>
      <c r="O766" s="26">
        <v>10.93</v>
      </c>
    </row>
    <row r="767" spans="1:15" ht="22.5" x14ac:dyDescent="0.2">
      <c r="A767" s="23" t="s">
        <v>222</v>
      </c>
      <c r="B767" s="24">
        <v>14.46</v>
      </c>
      <c r="C767" s="25">
        <v>16.07</v>
      </c>
      <c r="D767" s="26">
        <v>13.17</v>
      </c>
      <c r="E767" s="32">
        <v>10.9</v>
      </c>
      <c r="F767" s="26">
        <v>16.62</v>
      </c>
      <c r="G767" s="26">
        <v>12.97</v>
      </c>
      <c r="H767" s="27">
        <v>6.46</v>
      </c>
      <c r="I767" s="25">
        <v>9.33</v>
      </c>
      <c r="J767" s="26">
        <v>23.38</v>
      </c>
      <c r="K767" s="25">
        <v>25.26</v>
      </c>
      <c r="L767" s="27">
        <v>8.8800000000000008</v>
      </c>
      <c r="M767" s="26">
        <v>10.57</v>
      </c>
      <c r="N767" s="26">
        <v>17.239999999999998</v>
      </c>
      <c r="O767" s="26">
        <v>7.98</v>
      </c>
    </row>
    <row r="768" spans="1:15" x14ac:dyDescent="0.2">
      <c r="A768" s="23" t="s">
        <v>223</v>
      </c>
      <c r="B768" s="24">
        <v>14.01</v>
      </c>
      <c r="C768" s="25">
        <v>16.489999999999998</v>
      </c>
      <c r="D768" s="26">
        <v>12.02</v>
      </c>
      <c r="E768" s="32">
        <v>20.100000000000001</v>
      </c>
      <c r="F768" s="26">
        <v>9.36</v>
      </c>
      <c r="G768" s="26">
        <v>21.53</v>
      </c>
      <c r="H768" s="27">
        <v>24.58</v>
      </c>
      <c r="I768" s="25">
        <v>14.96</v>
      </c>
      <c r="J768" s="26">
        <v>12.35</v>
      </c>
      <c r="K768" s="25">
        <v>23</v>
      </c>
      <c r="L768" s="27">
        <v>7.92</v>
      </c>
      <c r="M768" s="26">
        <v>11.86</v>
      </c>
      <c r="N768" s="26">
        <v>12.31</v>
      </c>
      <c r="O768" s="26">
        <v>15.46</v>
      </c>
    </row>
    <row r="769" spans="1:15" x14ac:dyDescent="0.2">
      <c r="A769" s="23" t="s">
        <v>224</v>
      </c>
      <c r="B769" s="24">
        <v>13.1</v>
      </c>
      <c r="C769" s="25">
        <v>12.7</v>
      </c>
      <c r="D769" s="26">
        <v>13.42</v>
      </c>
      <c r="E769" s="32">
        <v>0</v>
      </c>
      <c r="F769" s="26">
        <v>13.93</v>
      </c>
      <c r="G769" s="26">
        <v>10.38</v>
      </c>
      <c r="H769" s="27">
        <v>22.85</v>
      </c>
      <c r="I769" s="25">
        <v>13.7</v>
      </c>
      <c r="J769" s="26">
        <v>12.06</v>
      </c>
      <c r="K769" s="25">
        <v>10.039999999999999</v>
      </c>
      <c r="L769" s="27">
        <v>15.31</v>
      </c>
      <c r="M769" s="26">
        <v>18.36</v>
      </c>
      <c r="N769" s="26">
        <v>5.46</v>
      </c>
      <c r="O769" s="26">
        <v>21.23</v>
      </c>
    </row>
    <row r="770" spans="1:15" x14ac:dyDescent="0.2">
      <c r="A770" s="23" t="s">
        <v>225</v>
      </c>
      <c r="B770" s="24">
        <v>10.23</v>
      </c>
      <c r="C770" s="25">
        <v>8.57</v>
      </c>
      <c r="D770" s="26">
        <v>11.54</v>
      </c>
      <c r="E770" s="32">
        <v>8.6999999999999993</v>
      </c>
      <c r="F770" s="26">
        <v>12.53</v>
      </c>
      <c r="G770" s="26">
        <v>6.27</v>
      </c>
      <c r="H770" s="27">
        <v>4.28</v>
      </c>
      <c r="I770" s="25">
        <v>10.17</v>
      </c>
      <c r="J770" s="26">
        <v>10.32</v>
      </c>
      <c r="K770" s="25">
        <v>3.7</v>
      </c>
      <c r="L770" s="27">
        <v>3.89</v>
      </c>
      <c r="M770" s="26">
        <v>12.78</v>
      </c>
      <c r="N770" s="26">
        <v>15.21</v>
      </c>
      <c r="O770" s="26">
        <v>10.82</v>
      </c>
    </row>
    <row r="771" spans="1:15" x14ac:dyDescent="0.2">
      <c r="A771" s="23" t="s">
        <v>226</v>
      </c>
      <c r="B771" s="24">
        <v>8.2899999999999991</v>
      </c>
      <c r="C771" s="25">
        <v>9.2799999999999994</v>
      </c>
      <c r="D771" s="26">
        <v>7.49</v>
      </c>
      <c r="E771" s="32">
        <v>16.05</v>
      </c>
      <c r="F771" s="26">
        <v>9.25</v>
      </c>
      <c r="G771" s="26">
        <v>1.1200000000000001</v>
      </c>
      <c r="H771" s="27">
        <v>9.31</v>
      </c>
      <c r="I771" s="25">
        <v>8.98</v>
      </c>
      <c r="J771" s="26">
        <v>7.07</v>
      </c>
      <c r="K771" s="25">
        <v>7.84</v>
      </c>
      <c r="L771" s="27">
        <v>10.33</v>
      </c>
      <c r="M771" s="26">
        <v>12.21</v>
      </c>
      <c r="N771" s="26">
        <v>8.58</v>
      </c>
      <c r="O771" s="26">
        <v>1.77</v>
      </c>
    </row>
    <row r="772" spans="1:15" x14ac:dyDescent="0.2">
      <c r="A772" s="23" t="s">
        <v>227</v>
      </c>
      <c r="B772" s="24">
        <v>6.96</v>
      </c>
      <c r="C772" s="25">
        <v>10.56</v>
      </c>
      <c r="D772" s="26">
        <v>4.09</v>
      </c>
      <c r="E772" s="32">
        <v>16.45</v>
      </c>
      <c r="F772" s="26">
        <v>6.77</v>
      </c>
      <c r="G772" s="26">
        <v>5.58</v>
      </c>
      <c r="H772" s="27">
        <v>3.46</v>
      </c>
      <c r="I772" s="25">
        <v>4.1900000000000004</v>
      </c>
      <c r="J772" s="26">
        <v>11.79</v>
      </c>
      <c r="K772" s="25">
        <v>9.56</v>
      </c>
      <c r="L772" s="27">
        <v>0</v>
      </c>
      <c r="M772" s="26">
        <v>4.1900000000000004</v>
      </c>
      <c r="N772" s="26">
        <v>12.91</v>
      </c>
      <c r="O772" s="26">
        <v>3.38</v>
      </c>
    </row>
    <row r="773" spans="1:15" x14ac:dyDescent="0.2">
      <c r="A773" s="23" t="s">
        <v>228</v>
      </c>
      <c r="B773" s="24">
        <v>4.9800000000000004</v>
      </c>
      <c r="C773" s="25">
        <v>8.11</v>
      </c>
      <c r="D773" s="26">
        <v>2.4700000000000002</v>
      </c>
      <c r="E773" s="32">
        <v>8.42</v>
      </c>
      <c r="F773" s="26">
        <v>5.55</v>
      </c>
      <c r="G773" s="26">
        <v>0.92</v>
      </c>
      <c r="H773" s="27">
        <v>6.11</v>
      </c>
      <c r="I773" s="25">
        <v>4.47</v>
      </c>
      <c r="J773" s="26">
        <v>5.85</v>
      </c>
      <c r="K773" s="25">
        <v>4.16</v>
      </c>
      <c r="L773" s="27">
        <v>3.65</v>
      </c>
      <c r="M773" s="26">
        <v>6.06</v>
      </c>
      <c r="N773" s="26">
        <v>4.92</v>
      </c>
      <c r="O773" s="26">
        <v>5.77</v>
      </c>
    </row>
    <row r="774" spans="1:15" x14ac:dyDescent="0.2">
      <c r="A774" s="23" t="s">
        <v>229</v>
      </c>
      <c r="B774" s="24">
        <v>1.91</v>
      </c>
      <c r="C774" s="25">
        <v>2.46</v>
      </c>
      <c r="D774" s="26">
        <v>1.47</v>
      </c>
      <c r="E774" s="32">
        <v>0</v>
      </c>
      <c r="F774" s="26">
        <v>2.66</v>
      </c>
      <c r="G774" s="26">
        <v>1.19</v>
      </c>
      <c r="H774" s="27">
        <v>0</v>
      </c>
      <c r="I774" s="25">
        <v>3</v>
      </c>
      <c r="J774" s="26">
        <v>0</v>
      </c>
      <c r="K774" s="25">
        <v>3.46</v>
      </c>
      <c r="L774" s="27">
        <v>0</v>
      </c>
      <c r="M774" s="26">
        <v>0</v>
      </c>
      <c r="N774" s="26">
        <v>2.2200000000000002</v>
      </c>
      <c r="O774" s="26">
        <v>3.69</v>
      </c>
    </row>
    <row r="775" spans="1:15" x14ac:dyDescent="0.2">
      <c r="A775" s="46" t="s">
        <v>21</v>
      </c>
      <c r="B775" s="24">
        <v>5.41</v>
      </c>
      <c r="C775" s="25">
        <v>6.62</v>
      </c>
      <c r="D775" s="26">
        <v>4.45</v>
      </c>
      <c r="E775" s="32">
        <v>0</v>
      </c>
      <c r="F775" s="26">
        <v>5.28</v>
      </c>
      <c r="G775" s="26">
        <v>10.119999999999999</v>
      </c>
      <c r="H775" s="27">
        <v>1.88</v>
      </c>
      <c r="I775" s="25">
        <v>7.01</v>
      </c>
      <c r="J775" s="26">
        <v>2.63</v>
      </c>
      <c r="K775" s="25">
        <v>5.68</v>
      </c>
      <c r="L775" s="27">
        <v>2.91</v>
      </c>
      <c r="M775" s="26">
        <v>7.76</v>
      </c>
      <c r="N775" s="26">
        <v>4.05</v>
      </c>
      <c r="O775" s="26">
        <v>6.84</v>
      </c>
    </row>
    <row r="776" spans="1:15" x14ac:dyDescent="0.2">
      <c r="A776" s="23" t="s">
        <v>165</v>
      </c>
      <c r="B776" s="24">
        <v>0.32</v>
      </c>
      <c r="C776" s="25">
        <v>0.49</v>
      </c>
      <c r="D776" s="26">
        <v>0.19</v>
      </c>
      <c r="E776" s="32">
        <v>0</v>
      </c>
      <c r="F776" s="26">
        <v>0.17</v>
      </c>
      <c r="G776" s="26">
        <v>0</v>
      </c>
      <c r="H776" s="27">
        <v>2.14</v>
      </c>
      <c r="I776" s="25">
        <v>0.51</v>
      </c>
      <c r="J776" s="26">
        <v>0</v>
      </c>
      <c r="K776" s="25">
        <v>0</v>
      </c>
      <c r="L776" s="27">
        <v>0</v>
      </c>
      <c r="M776" s="26">
        <v>1.07</v>
      </c>
      <c r="N776" s="26">
        <v>0.36</v>
      </c>
      <c r="O776" s="26">
        <v>0</v>
      </c>
    </row>
    <row r="777" spans="1:15" x14ac:dyDescent="0.2">
      <c r="A777" s="23" t="s">
        <v>41</v>
      </c>
      <c r="B777" s="24">
        <v>2.21</v>
      </c>
      <c r="C777" s="25">
        <v>3.69</v>
      </c>
      <c r="D777" s="26">
        <v>1.02</v>
      </c>
      <c r="E777" s="32">
        <v>0</v>
      </c>
      <c r="F777" s="26">
        <v>2.11</v>
      </c>
      <c r="G777" s="26">
        <v>1.6</v>
      </c>
      <c r="H777" s="27">
        <v>5.6</v>
      </c>
      <c r="I777" s="25">
        <v>0.47</v>
      </c>
      <c r="J777" s="26">
        <v>5.22</v>
      </c>
      <c r="K777" s="25">
        <v>0</v>
      </c>
      <c r="L777" s="27">
        <v>4.0199999999999996</v>
      </c>
      <c r="M777" s="26">
        <v>1.33</v>
      </c>
      <c r="N777" s="26">
        <v>0</v>
      </c>
      <c r="O777" s="26">
        <v>7.78</v>
      </c>
    </row>
    <row r="779" spans="1:15" x14ac:dyDescent="0.2">
      <c r="A779" s="43" t="s">
        <v>230</v>
      </c>
      <c r="B779" s="4"/>
    </row>
    <row r="780" spans="1:15" x14ac:dyDescent="0.2">
      <c r="A780" s="23" t="s">
        <v>231</v>
      </c>
      <c r="B780" s="24">
        <v>29.16</v>
      </c>
      <c r="C780" s="25">
        <v>30.65</v>
      </c>
      <c r="D780" s="26">
        <v>27.71</v>
      </c>
      <c r="E780" s="25">
        <v>18.3</v>
      </c>
      <c r="F780" s="26">
        <v>32.68</v>
      </c>
      <c r="G780" s="26">
        <v>26.15</v>
      </c>
      <c r="H780" s="26">
        <v>28.67</v>
      </c>
      <c r="I780" s="25">
        <v>28.63</v>
      </c>
      <c r="J780" s="26">
        <v>29.91</v>
      </c>
      <c r="K780" s="25">
        <v>27.96</v>
      </c>
      <c r="L780" s="26">
        <v>32.56</v>
      </c>
      <c r="M780" s="26">
        <v>26.81</v>
      </c>
      <c r="N780" s="26">
        <v>27.75</v>
      </c>
      <c r="O780" s="26">
        <v>33.72</v>
      </c>
    </row>
    <row r="781" spans="1:15" x14ac:dyDescent="0.2">
      <c r="A781" s="23" t="s">
        <v>232</v>
      </c>
      <c r="B781" s="24">
        <v>28.1</v>
      </c>
      <c r="C781" s="25">
        <v>26.23</v>
      </c>
      <c r="D781" s="26">
        <v>29.91</v>
      </c>
      <c r="E781" s="25">
        <v>30.45</v>
      </c>
      <c r="F781" s="26">
        <v>26.08</v>
      </c>
      <c r="G781" s="26">
        <v>31.98</v>
      </c>
      <c r="H781" s="26">
        <v>28.22</v>
      </c>
      <c r="I781" s="25">
        <v>29.97</v>
      </c>
      <c r="J781" s="26">
        <v>25.41</v>
      </c>
      <c r="K781" s="25">
        <v>31.67</v>
      </c>
      <c r="L781" s="26">
        <v>24.19</v>
      </c>
      <c r="M781" s="26">
        <v>26.35</v>
      </c>
      <c r="N781" s="26">
        <v>27.89</v>
      </c>
      <c r="O781" s="26">
        <v>29.63</v>
      </c>
    </row>
    <row r="782" spans="1:15" x14ac:dyDescent="0.2">
      <c r="A782" s="28" t="s">
        <v>233</v>
      </c>
      <c r="B782" s="29">
        <f t="shared" ref="B782:O782" si="50">B781+B780</f>
        <v>57.260000000000005</v>
      </c>
      <c r="C782" s="29">
        <f t="shared" si="50"/>
        <v>56.879999999999995</v>
      </c>
      <c r="D782" s="29">
        <f t="shared" si="50"/>
        <v>57.620000000000005</v>
      </c>
      <c r="E782" s="29">
        <f t="shared" si="50"/>
        <v>48.75</v>
      </c>
      <c r="F782" s="29">
        <f t="shared" si="50"/>
        <v>58.76</v>
      </c>
      <c r="G782" s="29">
        <f t="shared" si="50"/>
        <v>58.129999999999995</v>
      </c>
      <c r="H782" s="29">
        <f t="shared" si="50"/>
        <v>56.89</v>
      </c>
      <c r="I782" s="29">
        <f t="shared" si="50"/>
        <v>58.599999999999994</v>
      </c>
      <c r="J782" s="29">
        <f t="shared" si="50"/>
        <v>55.32</v>
      </c>
      <c r="K782" s="29">
        <f t="shared" si="50"/>
        <v>59.63</v>
      </c>
      <c r="L782" s="29">
        <f t="shared" si="50"/>
        <v>56.75</v>
      </c>
      <c r="M782" s="29">
        <f t="shared" si="50"/>
        <v>53.16</v>
      </c>
      <c r="N782" s="29">
        <f t="shared" si="50"/>
        <v>55.64</v>
      </c>
      <c r="O782" s="29">
        <f t="shared" si="50"/>
        <v>63.349999999999994</v>
      </c>
    </row>
    <row r="783" spans="1:15" x14ac:dyDescent="0.2">
      <c r="A783" s="23" t="s">
        <v>234</v>
      </c>
      <c r="B783" s="24">
        <v>19.28</v>
      </c>
      <c r="C783" s="25">
        <v>19.55</v>
      </c>
      <c r="D783" s="26">
        <v>19.02</v>
      </c>
      <c r="E783" s="25">
        <v>13.57</v>
      </c>
      <c r="F783" s="26">
        <v>15.44</v>
      </c>
      <c r="G783" s="26">
        <v>26.53</v>
      </c>
      <c r="H783" s="26">
        <v>26.79</v>
      </c>
      <c r="I783" s="25">
        <v>18.68</v>
      </c>
      <c r="J783" s="26">
        <v>20.149999999999999</v>
      </c>
      <c r="K783" s="25">
        <v>20.260000000000002</v>
      </c>
      <c r="L783" s="26">
        <v>16.309999999999999</v>
      </c>
      <c r="M783" s="26">
        <v>23.99</v>
      </c>
      <c r="N783" s="26">
        <v>19.940000000000001</v>
      </c>
      <c r="O783" s="26">
        <v>13.17</v>
      </c>
    </row>
    <row r="784" spans="1:15" x14ac:dyDescent="0.2">
      <c r="A784" s="23" t="s">
        <v>235</v>
      </c>
      <c r="B784" s="24">
        <v>14.23</v>
      </c>
      <c r="C784" s="25">
        <v>12.7</v>
      </c>
      <c r="D784" s="26">
        <v>15.72</v>
      </c>
      <c r="E784" s="25">
        <v>12.77</v>
      </c>
      <c r="F784" s="26">
        <v>14.98</v>
      </c>
      <c r="G784" s="26">
        <v>11.54</v>
      </c>
      <c r="H784" s="26">
        <v>16.309999999999999</v>
      </c>
      <c r="I784" s="25">
        <v>14.81</v>
      </c>
      <c r="J784" s="26">
        <v>13.4</v>
      </c>
      <c r="K784" s="25">
        <v>12.64</v>
      </c>
      <c r="L784" s="26">
        <v>14.54</v>
      </c>
      <c r="M784" s="26">
        <v>14.3</v>
      </c>
      <c r="N784" s="26">
        <v>14.31</v>
      </c>
      <c r="O784" s="26">
        <v>15.8</v>
      </c>
    </row>
    <row r="785" spans="1:15" x14ac:dyDescent="0.2">
      <c r="A785" s="23" t="s">
        <v>236</v>
      </c>
      <c r="B785" s="24">
        <v>5.95</v>
      </c>
      <c r="C785" s="25">
        <v>7.13</v>
      </c>
      <c r="D785" s="26">
        <v>4.8099999999999996</v>
      </c>
      <c r="E785" s="25">
        <v>19.93</v>
      </c>
      <c r="F785" s="26">
        <v>5.93</v>
      </c>
      <c r="G785" s="26">
        <v>3.14</v>
      </c>
      <c r="H785" s="26">
        <v>0</v>
      </c>
      <c r="I785" s="25">
        <v>6.29</v>
      </c>
      <c r="J785" s="26">
        <v>5.46</v>
      </c>
      <c r="K785" s="25">
        <v>5.5</v>
      </c>
      <c r="L785" s="26">
        <v>7.03</v>
      </c>
      <c r="M785" s="26">
        <v>2.85</v>
      </c>
      <c r="N785" s="26">
        <v>7.45</v>
      </c>
      <c r="O785" s="26">
        <v>6.34</v>
      </c>
    </row>
    <row r="786" spans="1:15" x14ac:dyDescent="0.2">
      <c r="A786" s="28" t="s">
        <v>237</v>
      </c>
      <c r="B786" s="29">
        <f t="shared" ref="B786:O786" si="51">B785+B784</f>
        <v>20.18</v>
      </c>
      <c r="C786" s="29">
        <f t="shared" si="51"/>
        <v>19.829999999999998</v>
      </c>
      <c r="D786" s="29">
        <f t="shared" si="51"/>
        <v>20.53</v>
      </c>
      <c r="E786" s="29">
        <f t="shared" si="51"/>
        <v>32.700000000000003</v>
      </c>
      <c r="F786" s="29">
        <f t="shared" si="51"/>
        <v>20.91</v>
      </c>
      <c r="G786" s="29">
        <f t="shared" si="51"/>
        <v>14.68</v>
      </c>
      <c r="H786" s="29">
        <f t="shared" si="51"/>
        <v>16.309999999999999</v>
      </c>
      <c r="I786" s="29">
        <f t="shared" si="51"/>
        <v>21.1</v>
      </c>
      <c r="J786" s="29">
        <f t="shared" si="51"/>
        <v>18.86</v>
      </c>
      <c r="K786" s="29">
        <f t="shared" si="51"/>
        <v>18.14</v>
      </c>
      <c r="L786" s="29">
        <f t="shared" si="51"/>
        <v>21.57</v>
      </c>
      <c r="M786" s="29">
        <f t="shared" si="51"/>
        <v>17.150000000000002</v>
      </c>
      <c r="N786" s="29">
        <f t="shared" si="51"/>
        <v>21.76</v>
      </c>
      <c r="O786" s="29">
        <f t="shared" si="51"/>
        <v>22.14</v>
      </c>
    </row>
    <row r="787" spans="1:15" x14ac:dyDescent="0.2">
      <c r="A787" s="23" t="s">
        <v>33</v>
      </c>
      <c r="B787" s="24">
        <v>3.28</v>
      </c>
      <c r="C787" s="25">
        <v>3.74</v>
      </c>
      <c r="D787" s="26">
        <v>2.83</v>
      </c>
      <c r="E787" s="25">
        <v>4.9800000000000004</v>
      </c>
      <c r="F787" s="26">
        <v>4.9000000000000004</v>
      </c>
      <c r="G787" s="26">
        <v>0.66</v>
      </c>
      <c r="H787" s="26">
        <v>0</v>
      </c>
      <c r="I787" s="25">
        <v>1.61</v>
      </c>
      <c r="J787" s="26">
        <v>5.67</v>
      </c>
      <c r="K787" s="25">
        <v>1.96</v>
      </c>
      <c r="L787" s="26">
        <v>5.38</v>
      </c>
      <c r="M787" s="26">
        <v>5.7</v>
      </c>
      <c r="N787" s="26">
        <v>2.66</v>
      </c>
      <c r="O787" s="26">
        <v>1.33</v>
      </c>
    </row>
    <row r="789" spans="1:15" x14ac:dyDescent="0.2">
      <c r="A789" s="43" t="s">
        <v>493</v>
      </c>
      <c r="B789" s="4"/>
    </row>
    <row r="790" spans="1:15" x14ac:dyDescent="0.2">
      <c r="A790" s="43" t="s">
        <v>494</v>
      </c>
      <c r="B790" s="4"/>
    </row>
    <row r="791" spans="1:15" x14ac:dyDescent="0.2">
      <c r="A791" s="44" t="s">
        <v>238</v>
      </c>
      <c r="B791" s="4"/>
    </row>
    <row r="792" spans="1:15" x14ac:dyDescent="0.2">
      <c r="A792" s="23" t="s">
        <v>239</v>
      </c>
      <c r="B792" s="24">
        <v>38.93</v>
      </c>
      <c r="C792" s="25">
        <v>37.130000000000003</v>
      </c>
      <c r="D792" s="26">
        <v>40.64</v>
      </c>
      <c r="E792" s="25">
        <v>42</v>
      </c>
      <c r="F792" s="26">
        <v>40.15</v>
      </c>
      <c r="G792" s="26">
        <v>35.18</v>
      </c>
      <c r="H792" s="26">
        <v>37.880000000000003</v>
      </c>
      <c r="I792" s="25">
        <v>39.369999999999997</v>
      </c>
      <c r="J792" s="26">
        <v>38.26</v>
      </c>
      <c r="K792" s="25">
        <v>42.52</v>
      </c>
      <c r="L792" s="26">
        <v>39.270000000000003</v>
      </c>
      <c r="M792" s="26">
        <v>37.11</v>
      </c>
      <c r="N792" s="26">
        <v>42.29</v>
      </c>
      <c r="O792" s="26">
        <v>29.79</v>
      </c>
    </row>
    <row r="793" spans="1:15" x14ac:dyDescent="0.2">
      <c r="A793" s="23" t="s">
        <v>240</v>
      </c>
      <c r="B793" s="24">
        <v>33.18</v>
      </c>
      <c r="C793" s="25">
        <v>40.35</v>
      </c>
      <c r="D793" s="26">
        <v>26.32</v>
      </c>
      <c r="E793" s="25">
        <v>58.55</v>
      </c>
      <c r="F793" s="26">
        <v>36.9</v>
      </c>
      <c r="G793" s="26">
        <v>17.440000000000001</v>
      </c>
      <c r="H793" s="26">
        <v>26.29</v>
      </c>
      <c r="I793" s="25">
        <v>32.08</v>
      </c>
      <c r="J793" s="26">
        <v>34.86</v>
      </c>
      <c r="K793" s="25">
        <v>44.64</v>
      </c>
      <c r="L793" s="26">
        <v>29.86</v>
      </c>
      <c r="M793" s="26">
        <v>23.35</v>
      </c>
      <c r="N793" s="26">
        <v>34.44</v>
      </c>
      <c r="O793" s="26">
        <v>29.9</v>
      </c>
    </row>
    <row r="794" spans="1:15" x14ac:dyDescent="0.2">
      <c r="A794" s="23" t="s">
        <v>241</v>
      </c>
      <c r="B794" s="24">
        <v>27.77</v>
      </c>
      <c r="C794" s="25">
        <v>24.07</v>
      </c>
      <c r="D794" s="26">
        <v>31.31</v>
      </c>
      <c r="E794" s="25">
        <v>15.02</v>
      </c>
      <c r="F794" s="26">
        <v>28.02</v>
      </c>
      <c r="G794" s="26">
        <v>32.57</v>
      </c>
      <c r="H794" s="26">
        <v>27.95</v>
      </c>
      <c r="I794" s="25">
        <v>25.12</v>
      </c>
      <c r="J794" s="26">
        <v>31.81</v>
      </c>
      <c r="K794" s="25">
        <v>24.24</v>
      </c>
      <c r="L794" s="26">
        <v>22.65</v>
      </c>
      <c r="M794" s="26">
        <v>22.08</v>
      </c>
      <c r="N794" s="26">
        <v>31.43</v>
      </c>
      <c r="O794" s="26">
        <v>35.479999999999997</v>
      </c>
    </row>
    <row r="795" spans="1:15" x14ac:dyDescent="0.2">
      <c r="A795" s="23" t="s">
        <v>242</v>
      </c>
      <c r="B795" s="24">
        <v>17.41</v>
      </c>
      <c r="C795" s="25">
        <v>20.07</v>
      </c>
      <c r="D795" s="26">
        <v>14.87</v>
      </c>
      <c r="E795" s="25">
        <v>13.11</v>
      </c>
      <c r="F795" s="26">
        <v>17.66</v>
      </c>
      <c r="G795" s="26">
        <v>18.54</v>
      </c>
      <c r="H795" s="26">
        <v>17.579999999999998</v>
      </c>
      <c r="I795" s="25">
        <v>15.86</v>
      </c>
      <c r="J795" s="26">
        <v>19.79</v>
      </c>
      <c r="K795" s="25">
        <v>17.37</v>
      </c>
      <c r="L795" s="26">
        <v>11.97</v>
      </c>
      <c r="M795" s="26">
        <v>14.6</v>
      </c>
      <c r="N795" s="26">
        <v>21.25</v>
      </c>
      <c r="O795" s="26">
        <v>17.63</v>
      </c>
    </row>
    <row r="796" spans="1:15" x14ac:dyDescent="0.2">
      <c r="A796" s="23" t="s">
        <v>243</v>
      </c>
      <c r="B796" s="24">
        <v>16.559999999999999</v>
      </c>
      <c r="C796" s="25">
        <v>18.05</v>
      </c>
      <c r="D796" s="26">
        <v>15.14</v>
      </c>
      <c r="E796" s="25">
        <v>24.57</v>
      </c>
      <c r="F796" s="26">
        <v>14.78</v>
      </c>
      <c r="G796" s="26">
        <v>11.77</v>
      </c>
      <c r="H796" s="26">
        <v>24.66</v>
      </c>
      <c r="I796" s="25">
        <v>15.97</v>
      </c>
      <c r="J796" s="26">
        <v>17.47</v>
      </c>
      <c r="K796" s="25">
        <v>21.25</v>
      </c>
      <c r="L796" s="26">
        <v>14.95</v>
      </c>
      <c r="M796" s="26">
        <v>11.03</v>
      </c>
      <c r="N796" s="26">
        <v>16.98</v>
      </c>
      <c r="O796" s="26">
        <v>17.25</v>
      </c>
    </row>
    <row r="797" spans="1:15" ht="22.5" x14ac:dyDescent="0.2">
      <c r="A797" s="23" t="s">
        <v>244</v>
      </c>
      <c r="B797" s="24">
        <v>11.74</v>
      </c>
      <c r="C797" s="25">
        <v>12.06</v>
      </c>
      <c r="D797" s="26">
        <v>11.42</v>
      </c>
      <c r="E797" s="25">
        <v>0</v>
      </c>
      <c r="F797" s="26">
        <v>9.68</v>
      </c>
      <c r="G797" s="26">
        <v>12.23</v>
      </c>
      <c r="H797" s="26">
        <v>25.41</v>
      </c>
      <c r="I797" s="25">
        <v>9.1999999999999993</v>
      </c>
      <c r="J797" s="26">
        <v>15.59</v>
      </c>
      <c r="K797" s="25">
        <v>12.67</v>
      </c>
      <c r="L797" s="26">
        <v>11.41</v>
      </c>
      <c r="M797" s="26">
        <v>12.21</v>
      </c>
      <c r="N797" s="26">
        <v>9.59</v>
      </c>
      <c r="O797" s="26">
        <v>14.4</v>
      </c>
    </row>
    <row r="798" spans="1:15" ht="22.5" x14ac:dyDescent="0.2">
      <c r="A798" s="23" t="s">
        <v>245</v>
      </c>
      <c r="B798" s="24">
        <v>11.62</v>
      </c>
      <c r="C798" s="25">
        <v>12.97</v>
      </c>
      <c r="D798" s="26">
        <v>10.33</v>
      </c>
      <c r="E798" s="25">
        <v>17.100000000000001</v>
      </c>
      <c r="F798" s="26">
        <v>10.36</v>
      </c>
      <c r="G798" s="26">
        <v>11.2</v>
      </c>
      <c r="H798" s="26">
        <v>13.39</v>
      </c>
      <c r="I798" s="25">
        <v>13.03</v>
      </c>
      <c r="J798" s="26">
        <v>9.4700000000000006</v>
      </c>
      <c r="K798" s="25">
        <v>15.75</v>
      </c>
      <c r="L798" s="26">
        <v>6.83</v>
      </c>
      <c r="M798" s="26">
        <v>11.98</v>
      </c>
      <c r="N798" s="26">
        <v>9.84</v>
      </c>
      <c r="O798" s="26">
        <v>13.36</v>
      </c>
    </row>
    <row r="799" spans="1:15" ht="22.5" x14ac:dyDescent="0.2">
      <c r="A799" s="23" t="s">
        <v>246</v>
      </c>
      <c r="B799" s="24">
        <v>9.14</v>
      </c>
      <c r="C799" s="25">
        <v>7.43</v>
      </c>
      <c r="D799" s="26">
        <v>10.77</v>
      </c>
      <c r="E799" s="25">
        <v>5.85</v>
      </c>
      <c r="F799" s="26">
        <v>13.11</v>
      </c>
      <c r="G799" s="26">
        <v>5.97</v>
      </c>
      <c r="H799" s="26">
        <v>1.35</v>
      </c>
      <c r="I799" s="25">
        <v>11.23</v>
      </c>
      <c r="J799" s="26">
        <v>5.96</v>
      </c>
      <c r="K799" s="25">
        <v>6.58</v>
      </c>
      <c r="L799" s="26">
        <v>14.33</v>
      </c>
      <c r="M799" s="26">
        <v>8.5299999999999994</v>
      </c>
      <c r="N799" s="26">
        <v>12.09</v>
      </c>
      <c r="O799" s="26">
        <v>3.2</v>
      </c>
    </row>
    <row r="800" spans="1:15" ht="22.5" x14ac:dyDescent="0.2">
      <c r="A800" s="23" t="s">
        <v>247</v>
      </c>
      <c r="B800" s="24">
        <v>5.01</v>
      </c>
      <c r="C800" s="25">
        <v>7.31</v>
      </c>
      <c r="D800" s="26">
        <v>2.81</v>
      </c>
      <c r="E800" s="25">
        <v>9.57</v>
      </c>
      <c r="F800" s="26">
        <v>7.06</v>
      </c>
      <c r="G800" s="26">
        <v>1.37</v>
      </c>
      <c r="H800" s="26">
        <v>0</v>
      </c>
      <c r="I800" s="25">
        <v>5.72</v>
      </c>
      <c r="J800" s="26">
        <v>3.92</v>
      </c>
      <c r="K800" s="25">
        <v>8.85</v>
      </c>
      <c r="L800" s="26">
        <v>9.9600000000000009</v>
      </c>
      <c r="M800" s="26">
        <v>4.05</v>
      </c>
      <c r="N800" s="26">
        <v>2.29</v>
      </c>
      <c r="O800" s="26">
        <v>2.4700000000000002</v>
      </c>
    </row>
    <row r="801" spans="1:15" x14ac:dyDescent="0.2">
      <c r="A801" s="46" t="s">
        <v>21</v>
      </c>
      <c r="B801" s="24">
        <v>15.33</v>
      </c>
      <c r="C801" s="25">
        <v>12.91</v>
      </c>
      <c r="D801" s="26">
        <v>17.64</v>
      </c>
      <c r="E801" s="25">
        <v>10.97</v>
      </c>
      <c r="F801" s="26">
        <v>16.809999999999999</v>
      </c>
      <c r="G801" s="26">
        <v>15.83</v>
      </c>
      <c r="H801" s="26">
        <v>12.01</v>
      </c>
      <c r="I801" s="25">
        <v>19.21</v>
      </c>
      <c r="J801" s="26">
        <v>9.42</v>
      </c>
      <c r="K801" s="25">
        <v>20.72</v>
      </c>
      <c r="L801" s="26">
        <v>17.920000000000002</v>
      </c>
      <c r="M801" s="26">
        <v>18.07</v>
      </c>
      <c r="N801" s="26">
        <v>11.52</v>
      </c>
      <c r="O801" s="26">
        <v>10.83</v>
      </c>
    </row>
    <row r="802" spans="1:15" x14ac:dyDescent="0.2">
      <c r="A802" s="23" t="s">
        <v>165</v>
      </c>
      <c r="B802" s="24">
        <v>2.91</v>
      </c>
      <c r="C802" s="25">
        <v>2.88</v>
      </c>
      <c r="D802" s="26">
        <v>2.93</v>
      </c>
      <c r="E802" s="25">
        <v>0</v>
      </c>
      <c r="F802" s="26">
        <v>1.93</v>
      </c>
      <c r="G802" s="26">
        <v>7.23</v>
      </c>
      <c r="H802" s="26">
        <v>2.21</v>
      </c>
      <c r="I802" s="25">
        <v>1.5</v>
      </c>
      <c r="J802" s="26">
        <v>5.0599999999999996</v>
      </c>
      <c r="K802" s="25">
        <v>2.2400000000000002</v>
      </c>
      <c r="L802" s="26">
        <v>2.23</v>
      </c>
      <c r="M802" s="26">
        <v>4.45</v>
      </c>
      <c r="N802" s="26">
        <v>4.29</v>
      </c>
      <c r="O802" s="26">
        <v>0</v>
      </c>
    </row>
    <row r="803" spans="1:15" x14ac:dyDescent="0.2">
      <c r="A803" s="23" t="s">
        <v>41</v>
      </c>
      <c r="B803" s="24">
        <v>1.1499999999999999</v>
      </c>
      <c r="C803" s="25">
        <v>0.75</v>
      </c>
      <c r="D803" s="26">
        <v>1.53</v>
      </c>
      <c r="E803" s="25">
        <v>6.14</v>
      </c>
      <c r="F803" s="26">
        <v>0.77</v>
      </c>
      <c r="G803" s="26">
        <v>0.16</v>
      </c>
      <c r="H803" s="26">
        <v>0.87</v>
      </c>
      <c r="I803" s="25">
        <v>1.37</v>
      </c>
      <c r="J803" s="26">
        <v>0.82</v>
      </c>
      <c r="K803" s="25">
        <v>0</v>
      </c>
      <c r="L803" s="26">
        <v>1</v>
      </c>
      <c r="M803" s="26">
        <v>2.73</v>
      </c>
      <c r="N803" s="26">
        <v>0.75</v>
      </c>
      <c r="O803" s="26">
        <v>1.75</v>
      </c>
    </row>
    <row r="805" spans="1:15" x14ac:dyDescent="0.2">
      <c r="A805" s="43" t="s">
        <v>495</v>
      </c>
      <c r="B805" s="4"/>
    </row>
    <row r="806" spans="1:15" x14ac:dyDescent="0.2">
      <c r="A806" s="43" t="s">
        <v>496</v>
      </c>
      <c r="B806" s="4"/>
    </row>
    <row r="807" spans="1:15" x14ac:dyDescent="0.2">
      <c r="A807" s="23" t="s">
        <v>248</v>
      </c>
      <c r="B807" s="24">
        <v>31.41</v>
      </c>
      <c r="C807" s="25">
        <v>29.5</v>
      </c>
      <c r="D807" s="26">
        <v>33.26</v>
      </c>
      <c r="E807" s="25">
        <v>33.5</v>
      </c>
      <c r="F807" s="26">
        <v>34.71</v>
      </c>
      <c r="G807" s="26">
        <v>24.29</v>
      </c>
      <c r="H807" s="26">
        <v>28.15</v>
      </c>
      <c r="I807" s="25">
        <v>31.59</v>
      </c>
      <c r="J807" s="26">
        <v>31.15</v>
      </c>
      <c r="K807" s="25">
        <v>30.89</v>
      </c>
      <c r="L807" s="26">
        <v>31.18</v>
      </c>
      <c r="M807" s="26">
        <v>33.67</v>
      </c>
      <c r="N807" s="26">
        <v>29.36</v>
      </c>
      <c r="O807" s="26">
        <v>33.83</v>
      </c>
    </row>
    <row r="808" spans="1:15" x14ac:dyDescent="0.2">
      <c r="A808" s="23" t="s">
        <v>249</v>
      </c>
      <c r="B808" s="24">
        <v>5.56</v>
      </c>
      <c r="C808" s="25">
        <v>6.46</v>
      </c>
      <c r="D808" s="26">
        <v>4.6900000000000004</v>
      </c>
      <c r="E808" s="25">
        <v>14.1</v>
      </c>
      <c r="F808" s="26">
        <v>4.9400000000000004</v>
      </c>
      <c r="G808" s="26">
        <v>5.92</v>
      </c>
      <c r="H808" s="26">
        <v>1.21</v>
      </c>
      <c r="I808" s="25">
        <v>6.48</v>
      </c>
      <c r="J808" s="26">
        <v>4.2300000000000004</v>
      </c>
      <c r="K808" s="25">
        <v>4.09</v>
      </c>
      <c r="L808" s="26">
        <v>7.62</v>
      </c>
      <c r="M808" s="26">
        <v>3.76</v>
      </c>
      <c r="N808" s="26">
        <v>6.07</v>
      </c>
      <c r="O808" s="26">
        <v>6.84</v>
      </c>
    </row>
    <row r="809" spans="1:15" x14ac:dyDescent="0.2">
      <c r="A809" s="23" t="s">
        <v>250</v>
      </c>
      <c r="B809" s="24">
        <v>11.79</v>
      </c>
      <c r="C809" s="25">
        <v>12.24</v>
      </c>
      <c r="D809" s="26">
        <v>11.36</v>
      </c>
      <c r="E809" s="25">
        <v>10.53</v>
      </c>
      <c r="F809" s="26">
        <v>12.22</v>
      </c>
      <c r="G809" s="26">
        <v>11.23</v>
      </c>
      <c r="H809" s="26">
        <v>11.95</v>
      </c>
      <c r="I809" s="25">
        <v>10.29</v>
      </c>
      <c r="J809" s="26">
        <v>13.95</v>
      </c>
      <c r="K809" s="25">
        <v>10.26</v>
      </c>
      <c r="L809" s="26">
        <v>9.3699999999999992</v>
      </c>
      <c r="M809" s="26">
        <v>13.06</v>
      </c>
      <c r="N809" s="26">
        <v>13.73</v>
      </c>
      <c r="O809" s="26">
        <v>10.19</v>
      </c>
    </row>
    <row r="810" spans="1:15" ht="22.5" x14ac:dyDescent="0.2">
      <c r="A810" s="23" t="s">
        <v>251</v>
      </c>
      <c r="B810" s="24">
        <v>44.61</v>
      </c>
      <c r="C810" s="25">
        <v>44.14</v>
      </c>
      <c r="D810" s="26">
        <v>45.08</v>
      </c>
      <c r="E810" s="25">
        <v>33.67</v>
      </c>
      <c r="F810" s="26">
        <v>38.79</v>
      </c>
      <c r="G810" s="26">
        <v>55.71</v>
      </c>
      <c r="H810" s="26">
        <v>57.47</v>
      </c>
      <c r="I810" s="25">
        <v>46.1</v>
      </c>
      <c r="J810" s="26">
        <v>42.48</v>
      </c>
      <c r="K810" s="25">
        <v>46.99</v>
      </c>
      <c r="L810" s="26">
        <v>48.69</v>
      </c>
      <c r="M810" s="26">
        <v>39.26</v>
      </c>
      <c r="N810" s="26">
        <v>44.93</v>
      </c>
      <c r="O810" s="26">
        <v>44.05</v>
      </c>
    </row>
    <row r="811" spans="1:15" x14ac:dyDescent="0.2">
      <c r="A811" s="23" t="s">
        <v>41</v>
      </c>
      <c r="B811" s="24">
        <v>6.62</v>
      </c>
      <c r="C811" s="25">
        <v>7.66</v>
      </c>
      <c r="D811" s="26">
        <v>5.61</v>
      </c>
      <c r="E811" s="25">
        <v>8.2100000000000009</v>
      </c>
      <c r="F811" s="26">
        <v>9.34</v>
      </c>
      <c r="G811" s="26">
        <v>2.84</v>
      </c>
      <c r="H811" s="26">
        <v>1.22</v>
      </c>
      <c r="I811" s="25">
        <v>5.54</v>
      </c>
      <c r="J811" s="26">
        <v>8.18</v>
      </c>
      <c r="K811" s="25">
        <v>7.77</v>
      </c>
      <c r="L811" s="26">
        <v>3.15</v>
      </c>
      <c r="M811" s="26">
        <v>10.25</v>
      </c>
      <c r="N811" s="26">
        <v>5.92</v>
      </c>
      <c r="O811" s="26">
        <v>5.09</v>
      </c>
    </row>
    <row r="812" spans="1:15" x14ac:dyDescent="0.2">
      <c r="A812" s="23"/>
      <c r="B812" s="24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</row>
    <row r="813" spans="1:15" x14ac:dyDescent="0.2">
      <c r="A813" s="43" t="s">
        <v>497</v>
      </c>
      <c r="B813" s="4"/>
    </row>
    <row r="814" spans="1:15" x14ac:dyDescent="0.2">
      <c r="A814" s="43" t="s">
        <v>498</v>
      </c>
      <c r="B814" s="4"/>
    </row>
    <row r="815" spans="1:15" x14ac:dyDescent="0.2">
      <c r="A815" s="23" t="s">
        <v>252</v>
      </c>
      <c r="B815" s="24">
        <v>10.49</v>
      </c>
      <c r="C815" s="25">
        <v>10.78</v>
      </c>
      <c r="D815" s="26">
        <v>10.210000000000001</v>
      </c>
      <c r="E815" s="25">
        <v>1.07</v>
      </c>
      <c r="F815" s="26">
        <v>18.88</v>
      </c>
      <c r="G815" s="26">
        <v>1.22</v>
      </c>
      <c r="H815" s="26">
        <v>0.65</v>
      </c>
      <c r="I815" s="25">
        <v>11.68</v>
      </c>
      <c r="J815" s="26">
        <v>8.7799999999999994</v>
      </c>
      <c r="K815" s="25">
        <v>6.71</v>
      </c>
      <c r="L815" s="26">
        <v>14</v>
      </c>
      <c r="M815" s="26">
        <v>13.95</v>
      </c>
      <c r="N815" s="26">
        <v>11.97</v>
      </c>
      <c r="O815" s="26">
        <v>4.66</v>
      </c>
    </row>
    <row r="816" spans="1:15" x14ac:dyDescent="0.2">
      <c r="A816" s="23" t="s">
        <v>253</v>
      </c>
      <c r="B816" s="24">
        <v>10.94</v>
      </c>
      <c r="C816" s="25">
        <v>10.5</v>
      </c>
      <c r="D816" s="26">
        <v>11.37</v>
      </c>
      <c r="E816" s="25">
        <v>0</v>
      </c>
      <c r="F816" s="26">
        <v>19</v>
      </c>
      <c r="G816" s="26">
        <v>3.55</v>
      </c>
      <c r="H816" s="26">
        <v>0.77</v>
      </c>
      <c r="I816" s="25">
        <v>11.89</v>
      </c>
      <c r="J816" s="26">
        <v>9.58</v>
      </c>
      <c r="K816" s="25">
        <v>5.37</v>
      </c>
      <c r="L816" s="26">
        <v>10.77</v>
      </c>
      <c r="M816" s="26">
        <v>11.54</v>
      </c>
      <c r="N816" s="26">
        <v>13.17</v>
      </c>
      <c r="O816" s="26">
        <v>12.85</v>
      </c>
    </row>
    <row r="817" spans="1:15" x14ac:dyDescent="0.2">
      <c r="A817" s="23" t="s">
        <v>254</v>
      </c>
      <c r="B817" s="24">
        <v>8.32</v>
      </c>
      <c r="C817" s="25">
        <v>7.46</v>
      </c>
      <c r="D817" s="26">
        <v>9.15</v>
      </c>
      <c r="E817" s="25">
        <v>5.65</v>
      </c>
      <c r="F817" s="26">
        <v>10.210000000000001</v>
      </c>
      <c r="G817" s="26">
        <v>10.74</v>
      </c>
      <c r="H817" s="26">
        <v>0.4</v>
      </c>
      <c r="I817" s="25">
        <v>7.86</v>
      </c>
      <c r="J817" s="26">
        <v>8.9700000000000006</v>
      </c>
      <c r="K817" s="25">
        <v>4.13</v>
      </c>
      <c r="L817" s="26">
        <v>9.2100000000000009</v>
      </c>
      <c r="M817" s="26">
        <v>6.98</v>
      </c>
      <c r="N817" s="26">
        <v>11.48</v>
      </c>
      <c r="O817" s="26">
        <v>7.93</v>
      </c>
    </row>
    <row r="818" spans="1:15" x14ac:dyDescent="0.2">
      <c r="A818" s="23" t="s">
        <v>255</v>
      </c>
      <c r="B818" s="24">
        <v>3.78</v>
      </c>
      <c r="C818" s="25">
        <v>2.73</v>
      </c>
      <c r="D818" s="26">
        <v>4.8</v>
      </c>
      <c r="E818" s="25">
        <v>6.01</v>
      </c>
      <c r="F818" s="26">
        <v>2.33</v>
      </c>
      <c r="G818" s="26">
        <v>9.15</v>
      </c>
      <c r="H818" s="26">
        <v>0</v>
      </c>
      <c r="I818" s="25">
        <v>3.41</v>
      </c>
      <c r="J818" s="26">
        <v>4.3099999999999996</v>
      </c>
      <c r="K818" s="25">
        <v>3.54</v>
      </c>
      <c r="L818" s="26">
        <v>3.82</v>
      </c>
      <c r="M818" s="26">
        <v>3.73</v>
      </c>
      <c r="N818" s="26">
        <v>4.3099999999999996</v>
      </c>
      <c r="O818" s="26">
        <v>2.97</v>
      </c>
    </row>
    <row r="819" spans="1:15" x14ac:dyDescent="0.2">
      <c r="A819" s="23" t="s">
        <v>256</v>
      </c>
      <c r="B819" s="24">
        <v>11.65</v>
      </c>
      <c r="C819" s="25">
        <v>9.74</v>
      </c>
      <c r="D819" s="26">
        <v>13.49</v>
      </c>
      <c r="E819" s="25">
        <v>0.47</v>
      </c>
      <c r="F819" s="26">
        <v>3.58</v>
      </c>
      <c r="G819" s="26">
        <v>36</v>
      </c>
      <c r="H819" s="26">
        <v>14.57</v>
      </c>
      <c r="I819" s="25">
        <v>9.82</v>
      </c>
      <c r="J819" s="26">
        <v>14.27</v>
      </c>
      <c r="K819" s="25">
        <v>6.26</v>
      </c>
      <c r="L819" s="26">
        <v>15.36</v>
      </c>
      <c r="M819" s="26">
        <v>12.14</v>
      </c>
      <c r="N819" s="26">
        <v>12.21</v>
      </c>
      <c r="O819" s="26">
        <v>13.53</v>
      </c>
    </row>
    <row r="820" spans="1:15" ht="22.5" x14ac:dyDescent="0.2">
      <c r="A820" s="23" t="s">
        <v>257</v>
      </c>
      <c r="B820" s="24">
        <v>14.06</v>
      </c>
      <c r="C820" s="25">
        <v>13.96</v>
      </c>
      <c r="D820" s="26">
        <v>14.16</v>
      </c>
      <c r="E820" s="25">
        <v>0.59</v>
      </c>
      <c r="F820" s="26">
        <v>3.3</v>
      </c>
      <c r="G820" s="26">
        <v>16.75</v>
      </c>
      <c r="H820" s="26">
        <v>56.99</v>
      </c>
      <c r="I820" s="25">
        <v>9.1199999999999992</v>
      </c>
      <c r="J820" s="26">
        <v>21.17</v>
      </c>
      <c r="K820" s="25">
        <v>10.42</v>
      </c>
      <c r="L820" s="26">
        <v>9.11</v>
      </c>
      <c r="M820" s="26">
        <v>18.52</v>
      </c>
      <c r="N820" s="26">
        <v>16.489999999999998</v>
      </c>
      <c r="O820" s="26">
        <v>12.31</v>
      </c>
    </row>
    <row r="821" spans="1:15" x14ac:dyDescent="0.2">
      <c r="A821" s="23" t="s">
        <v>258</v>
      </c>
      <c r="B821" s="24">
        <v>52.61</v>
      </c>
      <c r="C821" s="25">
        <v>55.81</v>
      </c>
      <c r="D821" s="26">
        <v>49.51</v>
      </c>
      <c r="E821" s="25">
        <v>88.6</v>
      </c>
      <c r="F821" s="26">
        <v>58.13</v>
      </c>
      <c r="G821" s="26">
        <v>38.22</v>
      </c>
      <c r="H821" s="26">
        <v>27.69</v>
      </c>
      <c r="I821" s="25">
        <v>57.51</v>
      </c>
      <c r="J821" s="26">
        <v>45.56</v>
      </c>
      <c r="K821" s="25">
        <v>69.12</v>
      </c>
      <c r="L821" s="26">
        <v>49.94</v>
      </c>
      <c r="M821" s="26">
        <v>46.37</v>
      </c>
      <c r="N821" s="26">
        <v>46.08</v>
      </c>
      <c r="O821" s="26">
        <v>55.44</v>
      </c>
    </row>
    <row r="823" spans="1:15" x14ac:dyDescent="0.2">
      <c r="A823" s="43" t="s">
        <v>499</v>
      </c>
      <c r="B823" s="4"/>
    </row>
    <row r="824" spans="1:15" x14ac:dyDescent="0.2">
      <c r="A824" s="43" t="s">
        <v>500</v>
      </c>
      <c r="B824" s="4"/>
    </row>
    <row r="825" spans="1:15" x14ac:dyDescent="0.2">
      <c r="A825" s="44" t="s">
        <v>259</v>
      </c>
      <c r="B825" s="4"/>
    </row>
    <row r="826" spans="1:15" x14ac:dyDescent="0.2">
      <c r="A826" s="23" t="s">
        <v>260</v>
      </c>
      <c r="B826" s="24">
        <v>60.82</v>
      </c>
      <c r="C826" s="25">
        <v>53.91</v>
      </c>
      <c r="D826" s="26">
        <v>66.319999999999993</v>
      </c>
      <c r="E826" s="32">
        <v>33.89</v>
      </c>
      <c r="F826" s="26">
        <v>60.07</v>
      </c>
      <c r="G826" s="27">
        <v>70.64</v>
      </c>
      <c r="H826" s="27">
        <v>65.88</v>
      </c>
      <c r="I826" s="25">
        <v>61.81</v>
      </c>
      <c r="J826" s="26">
        <v>59.26</v>
      </c>
      <c r="K826" s="32">
        <v>44.17</v>
      </c>
      <c r="L826" s="27">
        <v>61.77</v>
      </c>
      <c r="M826" s="27">
        <v>68.099999999999994</v>
      </c>
      <c r="N826" s="26">
        <v>61.68</v>
      </c>
      <c r="O826" s="27">
        <v>61.5</v>
      </c>
    </row>
    <row r="827" spans="1:15" x14ac:dyDescent="0.2">
      <c r="A827" s="23" t="s">
        <v>261</v>
      </c>
      <c r="B827" s="24">
        <v>38.5</v>
      </c>
      <c r="C827" s="25">
        <v>35.75</v>
      </c>
      <c r="D827" s="26">
        <v>40.69</v>
      </c>
      <c r="E827" s="32">
        <v>31.11</v>
      </c>
      <c r="F827" s="26">
        <v>38.880000000000003</v>
      </c>
      <c r="G827" s="27">
        <v>40.880000000000003</v>
      </c>
      <c r="H827" s="27">
        <v>0</v>
      </c>
      <c r="I827" s="25">
        <v>38.380000000000003</v>
      </c>
      <c r="J827" s="26">
        <v>38.68</v>
      </c>
      <c r="K827" s="32">
        <v>48.39</v>
      </c>
      <c r="L827" s="27">
        <v>28.91</v>
      </c>
      <c r="M827" s="27">
        <v>45.63</v>
      </c>
      <c r="N827" s="26">
        <v>34.4</v>
      </c>
      <c r="O827" s="27">
        <v>42.46</v>
      </c>
    </row>
    <row r="828" spans="1:15" x14ac:dyDescent="0.2">
      <c r="A828" s="23" t="s">
        <v>262</v>
      </c>
      <c r="B828" s="24">
        <v>19.670000000000002</v>
      </c>
      <c r="C828" s="25">
        <v>14.88</v>
      </c>
      <c r="D828" s="26">
        <v>23.49</v>
      </c>
      <c r="E828" s="32">
        <v>0</v>
      </c>
      <c r="F828" s="26">
        <v>23.63</v>
      </c>
      <c r="G828" s="27">
        <v>11.28</v>
      </c>
      <c r="H828" s="27">
        <v>0</v>
      </c>
      <c r="I828" s="25">
        <v>19.079999999999998</v>
      </c>
      <c r="J828" s="26">
        <v>20.6</v>
      </c>
      <c r="K828" s="32">
        <v>15.98</v>
      </c>
      <c r="L828" s="27">
        <v>18.63</v>
      </c>
      <c r="M828" s="27">
        <v>13.99</v>
      </c>
      <c r="N828" s="26">
        <v>21.65</v>
      </c>
      <c r="O828" s="27">
        <v>25.27</v>
      </c>
    </row>
    <row r="829" spans="1:15" x14ac:dyDescent="0.2">
      <c r="A829" s="23" t="s">
        <v>263</v>
      </c>
      <c r="B829" s="24">
        <v>13.25</v>
      </c>
      <c r="C829" s="25">
        <v>21.06</v>
      </c>
      <c r="D829" s="26">
        <v>7.03</v>
      </c>
      <c r="E829" s="32">
        <v>51.18</v>
      </c>
      <c r="F829" s="26">
        <v>8.3000000000000007</v>
      </c>
      <c r="G829" s="27">
        <v>20.22</v>
      </c>
      <c r="H829" s="27">
        <v>35.83</v>
      </c>
      <c r="I829" s="25">
        <v>13.74</v>
      </c>
      <c r="J829" s="26">
        <v>12.49</v>
      </c>
      <c r="K829" s="32">
        <v>11.71</v>
      </c>
      <c r="L829" s="27">
        <v>9.08</v>
      </c>
      <c r="M829" s="27">
        <v>7.15</v>
      </c>
      <c r="N829" s="26">
        <v>16.79</v>
      </c>
      <c r="O829" s="27">
        <v>16.89</v>
      </c>
    </row>
    <row r="830" spans="1:15" ht="22.5" x14ac:dyDescent="0.2">
      <c r="A830" s="23" t="s">
        <v>264</v>
      </c>
      <c r="B830" s="24">
        <v>9.8800000000000008</v>
      </c>
      <c r="C830" s="25">
        <v>13.53</v>
      </c>
      <c r="D830" s="26">
        <v>6.98</v>
      </c>
      <c r="E830" s="32">
        <v>27.86</v>
      </c>
      <c r="F830" s="26">
        <v>8.6300000000000008</v>
      </c>
      <c r="G830" s="27">
        <v>6.83</v>
      </c>
      <c r="H830" s="27">
        <v>69.959999999999994</v>
      </c>
      <c r="I830" s="25">
        <v>14.03</v>
      </c>
      <c r="J830" s="26">
        <v>3.4</v>
      </c>
      <c r="K830" s="32">
        <v>2.73</v>
      </c>
      <c r="L830" s="27">
        <v>6.27</v>
      </c>
      <c r="M830" s="27">
        <v>17.690000000000001</v>
      </c>
      <c r="N830" s="26">
        <v>5.91</v>
      </c>
      <c r="O830" s="27">
        <v>19.62</v>
      </c>
    </row>
    <row r="831" spans="1:15" x14ac:dyDescent="0.2">
      <c r="A831" s="23" t="s">
        <v>265</v>
      </c>
      <c r="B831" s="24">
        <v>9.51</v>
      </c>
      <c r="C831" s="25">
        <v>8.3800000000000008</v>
      </c>
      <c r="D831" s="26">
        <v>10.41</v>
      </c>
      <c r="E831" s="32">
        <v>53.69</v>
      </c>
      <c r="F831" s="26">
        <v>8.3800000000000008</v>
      </c>
      <c r="G831" s="27">
        <v>2.15</v>
      </c>
      <c r="H831" s="27">
        <v>0</v>
      </c>
      <c r="I831" s="25">
        <v>6.27</v>
      </c>
      <c r="J831" s="26">
        <v>14.57</v>
      </c>
      <c r="K831" s="32">
        <v>10.94</v>
      </c>
      <c r="L831" s="27">
        <v>2.79</v>
      </c>
      <c r="M831" s="27">
        <v>6.87</v>
      </c>
      <c r="N831" s="26">
        <v>9.56</v>
      </c>
      <c r="O831" s="27">
        <v>18.16</v>
      </c>
    </row>
    <row r="832" spans="1:15" x14ac:dyDescent="0.2">
      <c r="A832" s="46" t="s">
        <v>21</v>
      </c>
      <c r="B832" s="24">
        <v>4.17</v>
      </c>
      <c r="C832" s="25">
        <v>2.52</v>
      </c>
      <c r="D832" s="26">
        <v>5.48</v>
      </c>
      <c r="E832" s="32">
        <v>0</v>
      </c>
      <c r="F832" s="26">
        <v>5.14</v>
      </c>
      <c r="G832" s="27">
        <v>1.91</v>
      </c>
      <c r="H832" s="27">
        <v>0</v>
      </c>
      <c r="I832" s="25">
        <v>4.91</v>
      </c>
      <c r="J832" s="26">
        <v>3.01</v>
      </c>
      <c r="K832" s="32">
        <v>4.45</v>
      </c>
      <c r="L832" s="27">
        <v>3.9</v>
      </c>
      <c r="M832" s="27">
        <v>2.38</v>
      </c>
      <c r="N832" s="26">
        <v>5.46</v>
      </c>
      <c r="O832" s="27">
        <v>3.09</v>
      </c>
    </row>
    <row r="833" spans="1:15" x14ac:dyDescent="0.2">
      <c r="A833" s="23" t="s">
        <v>266</v>
      </c>
      <c r="B833" s="24">
        <v>7.46</v>
      </c>
      <c r="C833" s="25">
        <v>11.01</v>
      </c>
      <c r="D833" s="26">
        <v>4.63</v>
      </c>
      <c r="E833" s="32">
        <v>0</v>
      </c>
      <c r="F833" s="26">
        <v>9.83</v>
      </c>
      <c r="G833" s="27">
        <v>1.04</v>
      </c>
      <c r="H833" s="27">
        <v>0</v>
      </c>
      <c r="I833" s="25">
        <v>4.18</v>
      </c>
      <c r="J833" s="26">
        <v>12.58</v>
      </c>
      <c r="K833" s="32">
        <v>0</v>
      </c>
      <c r="L833" s="27">
        <v>18.12</v>
      </c>
      <c r="M833" s="27">
        <v>2.0499999999999998</v>
      </c>
      <c r="N833" s="26">
        <v>6.92</v>
      </c>
      <c r="O833" s="27">
        <v>10.29</v>
      </c>
    </row>
    <row r="834" spans="1:15" x14ac:dyDescent="0.2">
      <c r="A834" s="23" t="s">
        <v>267</v>
      </c>
      <c r="B834" s="24">
        <v>1.94</v>
      </c>
      <c r="C834" s="25">
        <v>1.27</v>
      </c>
      <c r="D834" s="26">
        <v>2.48</v>
      </c>
      <c r="E834" s="32">
        <v>0</v>
      </c>
      <c r="F834" s="26">
        <v>1.87</v>
      </c>
      <c r="G834" s="27">
        <v>2.82</v>
      </c>
      <c r="H834" s="27">
        <v>0</v>
      </c>
      <c r="I834" s="25">
        <v>1.42</v>
      </c>
      <c r="J834" s="26">
        <v>2.75</v>
      </c>
      <c r="K834" s="32">
        <v>14.04</v>
      </c>
      <c r="L834" s="27">
        <v>0</v>
      </c>
      <c r="M834" s="27">
        <v>0</v>
      </c>
      <c r="N834" s="26">
        <v>0.78</v>
      </c>
      <c r="O834" s="27">
        <v>0</v>
      </c>
    </row>
    <row r="835" spans="1:15" x14ac:dyDescent="0.2">
      <c r="A835" s="23" t="s">
        <v>41</v>
      </c>
      <c r="B835" s="24">
        <v>1.53</v>
      </c>
      <c r="C835" s="25">
        <v>1.55</v>
      </c>
      <c r="D835" s="26">
        <v>1.51</v>
      </c>
      <c r="E835" s="32">
        <v>0</v>
      </c>
      <c r="F835" s="26">
        <v>1.39</v>
      </c>
      <c r="G835" s="27">
        <v>2.54</v>
      </c>
      <c r="H835" s="27">
        <v>0</v>
      </c>
      <c r="I835" s="25">
        <v>1.68</v>
      </c>
      <c r="J835" s="26">
        <v>1.3</v>
      </c>
      <c r="K835" s="32">
        <v>4.3600000000000003</v>
      </c>
      <c r="L835" s="27">
        <v>0</v>
      </c>
      <c r="M835" s="27">
        <v>3.72</v>
      </c>
      <c r="N835" s="26">
        <v>0.86</v>
      </c>
      <c r="O835" s="27">
        <v>0</v>
      </c>
    </row>
    <row r="836" spans="1:15" x14ac:dyDescent="0.2">
      <c r="A836" s="23"/>
      <c r="B836" s="24"/>
      <c r="C836" s="26"/>
      <c r="D836" s="26"/>
      <c r="E836" s="27"/>
      <c r="F836" s="26"/>
      <c r="G836" s="27"/>
      <c r="H836" s="27"/>
      <c r="I836" s="26"/>
      <c r="J836" s="26"/>
      <c r="K836" s="27"/>
      <c r="L836" s="27"/>
      <c r="M836" s="27"/>
      <c r="N836" s="26"/>
      <c r="O836" s="27"/>
    </row>
    <row r="837" spans="1:15" x14ac:dyDescent="0.2">
      <c r="A837" s="43" t="s">
        <v>501</v>
      </c>
      <c r="B837" s="4"/>
    </row>
    <row r="838" spans="1:15" x14ac:dyDescent="0.2">
      <c r="A838" s="43" t="s">
        <v>502</v>
      </c>
      <c r="B838" s="4"/>
    </row>
    <row r="839" spans="1:15" x14ac:dyDescent="0.2">
      <c r="A839" s="44" t="s">
        <v>259</v>
      </c>
      <c r="B839" s="4"/>
    </row>
    <row r="840" spans="1:15" ht="22.5" x14ac:dyDescent="0.2">
      <c r="A840" s="23" t="s">
        <v>268</v>
      </c>
      <c r="B840" s="24">
        <v>36.659999999999997</v>
      </c>
      <c r="C840" s="25">
        <v>34.72</v>
      </c>
      <c r="D840" s="26">
        <v>38.21</v>
      </c>
      <c r="E840" s="32">
        <v>51.1</v>
      </c>
      <c r="F840" s="26">
        <v>37.99</v>
      </c>
      <c r="G840" s="27">
        <v>27.87</v>
      </c>
      <c r="H840" s="27">
        <v>35.83</v>
      </c>
      <c r="I840" s="25">
        <v>36.17</v>
      </c>
      <c r="J840" s="26">
        <v>37.43</v>
      </c>
      <c r="K840" s="32">
        <v>40.42</v>
      </c>
      <c r="L840" s="27">
        <v>17.62</v>
      </c>
      <c r="M840" s="27">
        <v>50.57</v>
      </c>
      <c r="N840" s="26">
        <v>31.1</v>
      </c>
      <c r="O840" s="27">
        <v>50.27</v>
      </c>
    </row>
    <row r="841" spans="1:15" ht="22.5" x14ac:dyDescent="0.2">
      <c r="A841" s="23" t="s">
        <v>269</v>
      </c>
      <c r="B841" s="24">
        <v>34.75</v>
      </c>
      <c r="C841" s="25">
        <v>41.89</v>
      </c>
      <c r="D841" s="26">
        <v>29.07</v>
      </c>
      <c r="E841" s="32">
        <v>33.89</v>
      </c>
      <c r="F841" s="26">
        <v>39.58</v>
      </c>
      <c r="G841" s="27">
        <v>17.079999999999998</v>
      </c>
      <c r="H841" s="27">
        <v>35.83</v>
      </c>
      <c r="I841" s="25">
        <v>36.25</v>
      </c>
      <c r="J841" s="26">
        <v>32.42</v>
      </c>
      <c r="K841" s="32">
        <v>36.03</v>
      </c>
      <c r="L841" s="27">
        <v>27.73</v>
      </c>
      <c r="M841" s="27">
        <v>45.65</v>
      </c>
      <c r="N841" s="26">
        <v>36.950000000000003</v>
      </c>
      <c r="O841" s="27">
        <v>22.18</v>
      </c>
    </row>
    <row r="842" spans="1:15" x14ac:dyDescent="0.2">
      <c r="A842" s="23" t="s">
        <v>270</v>
      </c>
      <c r="B842" s="24">
        <v>28.15</v>
      </c>
      <c r="C842" s="25">
        <v>32.32</v>
      </c>
      <c r="D842" s="26">
        <v>24.82</v>
      </c>
      <c r="E842" s="32">
        <v>24.12</v>
      </c>
      <c r="F842" s="26">
        <v>30.71</v>
      </c>
      <c r="G842" s="27">
        <v>17.809999999999999</v>
      </c>
      <c r="H842" s="27">
        <v>69.959999999999994</v>
      </c>
      <c r="I842" s="25">
        <v>36.770000000000003</v>
      </c>
      <c r="J842" s="26">
        <v>14.67</v>
      </c>
      <c r="K842" s="32">
        <v>31.39</v>
      </c>
      <c r="L842" s="27">
        <v>26.31</v>
      </c>
      <c r="M842" s="27">
        <v>24.67</v>
      </c>
      <c r="N842" s="26">
        <v>29.74</v>
      </c>
      <c r="O842" s="27">
        <v>27.65</v>
      </c>
    </row>
    <row r="843" spans="1:15" x14ac:dyDescent="0.2">
      <c r="A843" s="23" t="s">
        <v>271</v>
      </c>
      <c r="B843" s="24">
        <v>27.16</v>
      </c>
      <c r="C843" s="25">
        <v>30.48</v>
      </c>
      <c r="D843" s="26">
        <v>24.51</v>
      </c>
      <c r="E843" s="32">
        <v>10.07</v>
      </c>
      <c r="F843" s="26">
        <v>31.49</v>
      </c>
      <c r="G843" s="27">
        <v>15.38</v>
      </c>
      <c r="H843" s="27">
        <v>35.83</v>
      </c>
      <c r="I843" s="25">
        <v>29.37</v>
      </c>
      <c r="J843" s="26">
        <v>23.71</v>
      </c>
      <c r="K843" s="32">
        <v>28.24</v>
      </c>
      <c r="L843" s="27">
        <v>24.91</v>
      </c>
      <c r="M843" s="27">
        <v>25.5</v>
      </c>
      <c r="N843" s="26">
        <v>25.08</v>
      </c>
      <c r="O843" s="27">
        <v>35.85</v>
      </c>
    </row>
    <row r="844" spans="1:15" ht="22.5" x14ac:dyDescent="0.2">
      <c r="A844" s="23" t="s">
        <v>272</v>
      </c>
      <c r="B844" s="24">
        <v>20.18</v>
      </c>
      <c r="C844" s="25">
        <v>19.28</v>
      </c>
      <c r="D844" s="26">
        <v>20.89</v>
      </c>
      <c r="E844" s="32">
        <v>6.33</v>
      </c>
      <c r="F844" s="26">
        <v>22.26</v>
      </c>
      <c r="G844" s="27">
        <v>17.170000000000002</v>
      </c>
      <c r="H844" s="27">
        <v>0</v>
      </c>
      <c r="I844" s="25">
        <v>21.31</v>
      </c>
      <c r="J844" s="26">
        <v>18.399999999999999</v>
      </c>
      <c r="K844" s="32">
        <v>29.99</v>
      </c>
      <c r="L844" s="27">
        <v>6.97</v>
      </c>
      <c r="M844" s="27">
        <v>19.71</v>
      </c>
      <c r="N844" s="26">
        <v>26.71</v>
      </c>
      <c r="O844" s="27">
        <v>9.9</v>
      </c>
    </row>
    <row r="845" spans="1:15" x14ac:dyDescent="0.2">
      <c r="A845" s="23" t="s">
        <v>273</v>
      </c>
      <c r="B845" s="24">
        <v>18.329999999999998</v>
      </c>
      <c r="C845" s="25">
        <v>21.71</v>
      </c>
      <c r="D845" s="26">
        <v>15.64</v>
      </c>
      <c r="E845" s="32">
        <v>3.74</v>
      </c>
      <c r="F845" s="26">
        <v>19.71</v>
      </c>
      <c r="G845" s="27">
        <v>15</v>
      </c>
      <c r="H845" s="27">
        <v>65.88</v>
      </c>
      <c r="I845" s="25">
        <v>19.510000000000002</v>
      </c>
      <c r="J845" s="26">
        <v>16.5</v>
      </c>
      <c r="K845" s="32">
        <v>30.22</v>
      </c>
      <c r="L845" s="27">
        <v>15.17</v>
      </c>
      <c r="M845" s="27">
        <v>14.45</v>
      </c>
      <c r="N845" s="26">
        <v>18.25</v>
      </c>
      <c r="O845" s="27">
        <v>17.39</v>
      </c>
    </row>
    <row r="846" spans="1:15" x14ac:dyDescent="0.2">
      <c r="A846" s="23" t="s">
        <v>274</v>
      </c>
      <c r="B846" s="24">
        <v>3.33</v>
      </c>
      <c r="C846" s="25">
        <v>5.83</v>
      </c>
      <c r="D846" s="26">
        <v>1.35</v>
      </c>
      <c r="E846" s="32">
        <v>0</v>
      </c>
      <c r="F846" s="26">
        <v>2.1</v>
      </c>
      <c r="G846" s="27">
        <v>7.29</v>
      </c>
      <c r="H846" s="27">
        <v>35.83</v>
      </c>
      <c r="I846" s="25">
        <v>5.46</v>
      </c>
      <c r="J846" s="26">
        <v>0</v>
      </c>
      <c r="K846" s="32">
        <v>7.34</v>
      </c>
      <c r="L846" s="27">
        <v>0</v>
      </c>
      <c r="M846" s="27">
        <v>4.88</v>
      </c>
      <c r="N846" s="26">
        <v>2.5</v>
      </c>
      <c r="O846" s="27">
        <v>3.89</v>
      </c>
    </row>
    <row r="847" spans="1:15" x14ac:dyDescent="0.2">
      <c r="A847" s="46" t="s">
        <v>21</v>
      </c>
      <c r="B847" s="24">
        <v>4.05</v>
      </c>
      <c r="C847" s="25">
        <v>1.45</v>
      </c>
      <c r="D847" s="26">
        <v>6.13</v>
      </c>
      <c r="E847" s="32">
        <v>0</v>
      </c>
      <c r="F847" s="26">
        <v>4.7699999999999996</v>
      </c>
      <c r="G847" s="27">
        <v>2.7</v>
      </c>
      <c r="H847" s="27">
        <v>0</v>
      </c>
      <c r="I847" s="25">
        <v>3.77</v>
      </c>
      <c r="J847" s="26">
        <v>4.5</v>
      </c>
      <c r="K847" s="32">
        <v>0</v>
      </c>
      <c r="L847" s="27">
        <v>1.31</v>
      </c>
      <c r="M847" s="27">
        <v>3.72</v>
      </c>
      <c r="N847" s="26">
        <v>7.03</v>
      </c>
      <c r="O847" s="27">
        <v>2.7</v>
      </c>
    </row>
    <row r="848" spans="1:15" x14ac:dyDescent="0.2">
      <c r="A848" s="23" t="s">
        <v>165</v>
      </c>
      <c r="B848" s="24">
        <v>29.36</v>
      </c>
      <c r="C848" s="25">
        <v>23.27</v>
      </c>
      <c r="D848" s="26">
        <v>34.21</v>
      </c>
      <c r="E848" s="32">
        <v>21.04</v>
      </c>
      <c r="F848" s="26">
        <v>25.52</v>
      </c>
      <c r="G848" s="27">
        <v>47.19</v>
      </c>
      <c r="H848" s="27">
        <v>0</v>
      </c>
      <c r="I848" s="25">
        <v>29.83</v>
      </c>
      <c r="J848" s="26">
        <v>28.63</v>
      </c>
      <c r="K848" s="32">
        <v>34.46</v>
      </c>
      <c r="L848" s="27">
        <v>37.65</v>
      </c>
      <c r="M848" s="27">
        <v>28.62</v>
      </c>
      <c r="N848" s="26">
        <v>28.86</v>
      </c>
      <c r="O848" s="27">
        <v>19.43</v>
      </c>
    </row>
    <row r="849" spans="1:15" x14ac:dyDescent="0.2">
      <c r="A849" s="23" t="s">
        <v>41</v>
      </c>
      <c r="B849" s="24">
        <v>1.9</v>
      </c>
      <c r="C849" s="25">
        <v>3.36</v>
      </c>
      <c r="D849" s="26">
        <v>0.74</v>
      </c>
      <c r="E849" s="32">
        <v>0</v>
      </c>
      <c r="F849" s="26">
        <v>1.51</v>
      </c>
      <c r="G849" s="27">
        <v>3.94</v>
      </c>
      <c r="H849" s="27">
        <v>0</v>
      </c>
      <c r="I849" s="25">
        <v>1.29</v>
      </c>
      <c r="J849" s="26">
        <v>2.85</v>
      </c>
      <c r="K849" s="32">
        <v>0</v>
      </c>
      <c r="L849" s="27">
        <v>2.67</v>
      </c>
      <c r="M849" s="27">
        <v>0</v>
      </c>
      <c r="N849" s="26">
        <v>0</v>
      </c>
      <c r="O849" s="27">
        <v>9.65</v>
      </c>
    </row>
    <row r="850" spans="1:15" x14ac:dyDescent="0.2">
      <c r="A850" s="23"/>
      <c r="B850" s="24"/>
      <c r="C850" s="26"/>
      <c r="D850" s="26"/>
      <c r="E850" s="27"/>
      <c r="F850" s="26"/>
      <c r="G850" s="27"/>
      <c r="H850" s="27"/>
      <c r="I850" s="26"/>
      <c r="J850" s="26"/>
      <c r="K850" s="27"/>
      <c r="L850" s="27"/>
      <c r="M850" s="27"/>
      <c r="N850" s="26"/>
      <c r="O850" s="27"/>
    </row>
    <row r="851" spans="1:15" x14ac:dyDescent="0.2">
      <c r="A851" s="43" t="s">
        <v>275</v>
      </c>
      <c r="B851" s="4"/>
    </row>
    <row r="852" spans="1:15" x14ac:dyDescent="0.2">
      <c r="A852" s="44" t="s">
        <v>259</v>
      </c>
      <c r="B852" s="4"/>
    </row>
    <row r="853" spans="1:15" ht="22.5" x14ac:dyDescent="0.2">
      <c r="A853" s="23" t="s">
        <v>276</v>
      </c>
      <c r="B853" s="24">
        <v>28.08</v>
      </c>
      <c r="C853" s="25">
        <v>33.26</v>
      </c>
      <c r="D853" s="26">
        <v>23.94</v>
      </c>
      <c r="E853" s="32">
        <v>10.07</v>
      </c>
      <c r="F853" s="26">
        <v>29.42</v>
      </c>
      <c r="G853" s="27">
        <v>26.04</v>
      </c>
      <c r="H853" s="27">
        <v>69.959999999999994</v>
      </c>
      <c r="I853" s="25">
        <v>31.99</v>
      </c>
      <c r="J853" s="26">
        <v>21.96</v>
      </c>
      <c r="K853" s="32">
        <v>28.29</v>
      </c>
      <c r="L853" s="27">
        <v>21.86</v>
      </c>
      <c r="M853" s="27">
        <v>23.72</v>
      </c>
      <c r="N853" s="26">
        <v>31.59</v>
      </c>
      <c r="O853" s="27">
        <v>30.4</v>
      </c>
    </row>
    <row r="854" spans="1:15" ht="22.5" x14ac:dyDescent="0.2">
      <c r="A854" s="23" t="s">
        <v>277</v>
      </c>
      <c r="B854" s="24">
        <v>25.47</v>
      </c>
      <c r="C854" s="25">
        <v>35.58</v>
      </c>
      <c r="D854" s="26">
        <v>17.399999999999999</v>
      </c>
      <c r="E854" s="32">
        <v>13.81</v>
      </c>
      <c r="F854" s="26">
        <v>27.8</v>
      </c>
      <c r="G854" s="27">
        <v>19.5</v>
      </c>
      <c r="H854" s="27">
        <v>35.83</v>
      </c>
      <c r="I854" s="25">
        <v>25.28</v>
      </c>
      <c r="J854" s="26">
        <v>25.75</v>
      </c>
      <c r="K854" s="32">
        <v>18.510000000000002</v>
      </c>
      <c r="L854" s="27">
        <v>30.19</v>
      </c>
      <c r="M854" s="27">
        <v>15.06</v>
      </c>
      <c r="N854" s="26">
        <v>29.08</v>
      </c>
      <c r="O854" s="27">
        <v>29.29</v>
      </c>
    </row>
    <row r="855" spans="1:15" ht="33.75" x14ac:dyDescent="0.2">
      <c r="A855" s="23" t="s">
        <v>278</v>
      </c>
      <c r="B855" s="24">
        <v>15.79</v>
      </c>
      <c r="C855" s="25">
        <v>20.57</v>
      </c>
      <c r="D855" s="26">
        <v>11.99</v>
      </c>
      <c r="E855" s="32">
        <v>23.81</v>
      </c>
      <c r="F855" s="26">
        <v>14.48</v>
      </c>
      <c r="G855" s="27">
        <v>15.94</v>
      </c>
      <c r="H855" s="27">
        <v>69.959999999999994</v>
      </c>
      <c r="I855" s="25">
        <v>18.510000000000002</v>
      </c>
      <c r="J855" s="26">
        <v>11.55</v>
      </c>
      <c r="K855" s="32">
        <v>20.350000000000001</v>
      </c>
      <c r="L855" s="27">
        <v>9.4</v>
      </c>
      <c r="M855" s="27">
        <v>19.37</v>
      </c>
      <c r="N855" s="26">
        <v>18.61</v>
      </c>
      <c r="O855" s="27">
        <v>7.31</v>
      </c>
    </row>
    <row r="856" spans="1:15" ht="22.5" x14ac:dyDescent="0.2">
      <c r="A856" s="23" t="s">
        <v>279</v>
      </c>
      <c r="B856" s="24">
        <v>19.47</v>
      </c>
      <c r="C856" s="25">
        <v>20.89</v>
      </c>
      <c r="D856" s="26">
        <v>18.34</v>
      </c>
      <c r="E856" s="32">
        <v>10.07</v>
      </c>
      <c r="F856" s="26">
        <v>21.01</v>
      </c>
      <c r="G856" s="27">
        <v>12.55</v>
      </c>
      <c r="H856" s="27">
        <v>100</v>
      </c>
      <c r="I856" s="25">
        <v>23.37</v>
      </c>
      <c r="J856" s="26">
        <v>13.37</v>
      </c>
      <c r="K856" s="32">
        <v>22.9</v>
      </c>
      <c r="L856" s="27">
        <v>9.81</v>
      </c>
      <c r="M856" s="27">
        <v>21.09</v>
      </c>
      <c r="N856" s="26">
        <v>19.760000000000002</v>
      </c>
      <c r="O856" s="27">
        <v>23.83</v>
      </c>
    </row>
    <row r="857" spans="1:15" ht="22.5" x14ac:dyDescent="0.2">
      <c r="A857" s="23" t="s">
        <v>280</v>
      </c>
      <c r="B857" s="24">
        <v>22.08</v>
      </c>
      <c r="C857" s="25">
        <v>29.59</v>
      </c>
      <c r="D857" s="26">
        <v>16.09</v>
      </c>
      <c r="E857" s="32">
        <v>29.87</v>
      </c>
      <c r="F857" s="26">
        <v>23.02</v>
      </c>
      <c r="G857" s="27">
        <v>15.85</v>
      </c>
      <c r="H857" s="27">
        <v>35.83</v>
      </c>
      <c r="I857" s="25">
        <v>24.59</v>
      </c>
      <c r="J857" s="26">
        <v>18.16</v>
      </c>
      <c r="K857" s="32">
        <v>29.72</v>
      </c>
      <c r="L857" s="27">
        <v>9.81</v>
      </c>
      <c r="M857" s="27">
        <v>16.66</v>
      </c>
      <c r="N857" s="26">
        <v>34.380000000000003</v>
      </c>
      <c r="O857" s="27">
        <v>3.8</v>
      </c>
    </row>
    <row r="858" spans="1:15" x14ac:dyDescent="0.2">
      <c r="A858" s="46" t="s">
        <v>21</v>
      </c>
      <c r="B858" s="24">
        <v>3.12</v>
      </c>
      <c r="C858" s="25">
        <v>0.99</v>
      </c>
      <c r="D858" s="26">
        <v>4.82</v>
      </c>
      <c r="E858" s="32">
        <v>0</v>
      </c>
      <c r="F858" s="26">
        <v>3.69</v>
      </c>
      <c r="G858" s="27">
        <v>2</v>
      </c>
      <c r="H858" s="27">
        <v>0</v>
      </c>
      <c r="I858" s="25">
        <v>4.21</v>
      </c>
      <c r="J858" s="26">
        <v>1.41</v>
      </c>
      <c r="K858" s="32">
        <v>6.61</v>
      </c>
      <c r="L858" s="27">
        <v>0</v>
      </c>
      <c r="M858" s="27">
        <v>3.6</v>
      </c>
      <c r="N858" s="26">
        <v>2.23</v>
      </c>
      <c r="O858" s="27">
        <v>5.28</v>
      </c>
    </row>
    <row r="859" spans="1:15" x14ac:dyDescent="0.2">
      <c r="A859" s="23" t="s">
        <v>165</v>
      </c>
      <c r="B859" s="24">
        <v>10.06</v>
      </c>
      <c r="C859" s="25">
        <v>12.56</v>
      </c>
      <c r="D859" s="26">
        <v>8.07</v>
      </c>
      <c r="E859" s="32">
        <v>38.83</v>
      </c>
      <c r="F859" s="26">
        <v>6</v>
      </c>
      <c r="G859" s="27">
        <v>17.739999999999998</v>
      </c>
      <c r="H859" s="27">
        <v>0</v>
      </c>
      <c r="I859" s="25">
        <v>11.15</v>
      </c>
      <c r="J859" s="26">
        <v>8.35</v>
      </c>
      <c r="K859" s="32">
        <v>24.38</v>
      </c>
      <c r="L859" s="27">
        <v>19.28</v>
      </c>
      <c r="M859" s="27">
        <v>3.2</v>
      </c>
      <c r="N859" s="26">
        <v>6.02</v>
      </c>
      <c r="O859" s="27">
        <v>8.5399999999999991</v>
      </c>
    </row>
    <row r="860" spans="1:15" x14ac:dyDescent="0.2">
      <c r="A860" s="23" t="s">
        <v>41</v>
      </c>
      <c r="B860" s="24">
        <v>6.29</v>
      </c>
      <c r="C860" s="25">
        <v>2.54</v>
      </c>
      <c r="D860" s="26">
        <v>9.2799999999999994</v>
      </c>
      <c r="E860" s="32">
        <v>0</v>
      </c>
      <c r="F860" s="26">
        <v>7.86</v>
      </c>
      <c r="G860" s="27">
        <v>2.5</v>
      </c>
      <c r="H860" s="27">
        <v>0</v>
      </c>
      <c r="I860" s="25">
        <v>4.5999999999999996</v>
      </c>
      <c r="J860" s="26">
        <v>8.93</v>
      </c>
      <c r="K860" s="32">
        <v>8.01</v>
      </c>
      <c r="L860" s="27">
        <v>5.79</v>
      </c>
      <c r="M860" s="27">
        <v>7.78</v>
      </c>
      <c r="N860" s="26">
        <v>7.76</v>
      </c>
      <c r="O860" s="27">
        <v>0</v>
      </c>
    </row>
    <row r="861" spans="1:15" ht="22.5" x14ac:dyDescent="0.2">
      <c r="A861" s="23" t="s">
        <v>281</v>
      </c>
      <c r="B861" s="24">
        <v>30.57</v>
      </c>
      <c r="C861" s="25">
        <v>18.649999999999999</v>
      </c>
      <c r="D861" s="26">
        <v>40.07</v>
      </c>
      <c r="E861" s="32">
        <v>0</v>
      </c>
      <c r="F861" s="26">
        <v>31.51</v>
      </c>
      <c r="G861" s="27">
        <v>36.82</v>
      </c>
      <c r="H861" s="27">
        <v>0</v>
      </c>
      <c r="I861" s="25">
        <v>29.79</v>
      </c>
      <c r="J861" s="26">
        <v>31.79</v>
      </c>
      <c r="K861" s="32">
        <v>14.18</v>
      </c>
      <c r="L861" s="27">
        <v>35.549999999999997</v>
      </c>
      <c r="M861" s="27">
        <v>50.22</v>
      </c>
      <c r="N861" s="26">
        <v>25.49</v>
      </c>
      <c r="O861" s="27">
        <v>27.35</v>
      </c>
    </row>
    <row r="862" spans="1:15" ht="9" customHeight="1" x14ac:dyDescent="0.2"/>
    <row r="863" spans="1:15" x14ac:dyDescent="0.2">
      <c r="A863" s="43" t="s">
        <v>282</v>
      </c>
      <c r="B863" s="4"/>
    </row>
    <row r="864" spans="1:15" ht="22.5" x14ac:dyDescent="0.2">
      <c r="A864" s="23" t="s">
        <v>283</v>
      </c>
      <c r="B864" s="24">
        <v>33.67</v>
      </c>
      <c r="C864" s="25">
        <v>31.86</v>
      </c>
      <c r="D864" s="26">
        <v>35.42</v>
      </c>
      <c r="E864" s="25">
        <v>48.95</v>
      </c>
      <c r="F864" s="26">
        <v>15.87</v>
      </c>
      <c r="G864" s="26">
        <v>31.19</v>
      </c>
      <c r="H864" s="26">
        <v>87.66</v>
      </c>
      <c r="I864" s="25">
        <v>25.5</v>
      </c>
      <c r="J864" s="26">
        <v>45.42</v>
      </c>
      <c r="K864" s="25">
        <v>32.53</v>
      </c>
      <c r="L864" s="26">
        <v>24.54</v>
      </c>
      <c r="M864" s="26">
        <v>33.07</v>
      </c>
      <c r="N864" s="26">
        <v>33.6</v>
      </c>
      <c r="O864" s="26">
        <v>44.31</v>
      </c>
    </row>
    <row r="865" spans="1:15" x14ac:dyDescent="0.2">
      <c r="A865" s="23" t="s">
        <v>284</v>
      </c>
      <c r="B865" s="24">
        <v>39.47</v>
      </c>
      <c r="C865" s="25">
        <v>40.42</v>
      </c>
      <c r="D865" s="26">
        <v>38.54</v>
      </c>
      <c r="E865" s="25">
        <v>25.3</v>
      </c>
      <c r="F865" s="26">
        <v>52.87</v>
      </c>
      <c r="G865" s="26">
        <v>38.979999999999997</v>
      </c>
      <c r="H865" s="26">
        <v>3.84</v>
      </c>
      <c r="I865" s="25">
        <v>49.28</v>
      </c>
      <c r="J865" s="26">
        <v>25.35</v>
      </c>
      <c r="K865" s="25">
        <v>41.89</v>
      </c>
      <c r="L865" s="26">
        <v>43.46</v>
      </c>
      <c r="M865" s="26">
        <v>43.36</v>
      </c>
      <c r="N865" s="26">
        <v>38.42</v>
      </c>
      <c r="O865" s="26">
        <v>29.92</v>
      </c>
    </row>
    <row r="866" spans="1:15" x14ac:dyDescent="0.2">
      <c r="A866" s="23" t="s">
        <v>285</v>
      </c>
      <c r="B866" s="24">
        <v>6.55</v>
      </c>
      <c r="C866" s="25">
        <v>7.39</v>
      </c>
      <c r="D866" s="26">
        <v>5.74</v>
      </c>
      <c r="E866" s="25">
        <v>3.57</v>
      </c>
      <c r="F866" s="26">
        <v>8.11</v>
      </c>
      <c r="G866" s="26">
        <v>7.89</v>
      </c>
      <c r="H866" s="26">
        <v>1.48</v>
      </c>
      <c r="I866" s="25">
        <v>6.34</v>
      </c>
      <c r="J866" s="26">
        <v>6.86</v>
      </c>
      <c r="K866" s="25">
        <v>5.91</v>
      </c>
      <c r="L866" s="26">
        <v>8.86</v>
      </c>
      <c r="M866" s="26">
        <v>5.55</v>
      </c>
      <c r="N866" s="26">
        <v>7.09</v>
      </c>
      <c r="O866" s="26">
        <v>5.47</v>
      </c>
    </row>
    <row r="867" spans="1:15" ht="33.75" x14ac:dyDescent="0.2">
      <c r="A867" s="23" t="s">
        <v>286</v>
      </c>
      <c r="B867" s="24">
        <v>9.7100000000000009</v>
      </c>
      <c r="C867" s="25">
        <v>9.35</v>
      </c>
      <c r="D867" s="26">
        <v>10.050000000000001</v>
      </c>
      <c r="E867" s="25">
        <v>12.93</v>
      </c>
      <c r="F867" s="26">
        <v>11.14</v>
      </c>
      <c r="G867" s="26">
        <v>10.9</v>
      </c>
      <c r="H867" s="26">
        <v>0.93</v>
      </c>
      <c r="I867" s="25">
        <v>10.41</v>
      </c>
      <c r="J867" s="26">
        <v>8.6999999999999993</v>
      </c>
      <c r="K867" s="25">
        <v>8.1199999999999992</v>
      </c>
      <c r="L867" s="26">
        <v>5.87</v>
      </c>
      <c r="M867" s="26">
        <v>8.8800000000000008</v>
      </c>
      <c r="N867" s="26">
        <v>12.1</v>
      </c>
      <c r="O867" s="26">
        <v>11.17</v>
      </c>
    </row>
    <row r="868" spans="1:15" x14ac:dyDescent="0.2">
      <c r="A868" s="23" t="s">
        <v>287</v>
      </c>
      <c r="B868" s="24">
        <v>5.04</v>
      </c>
      <c r="C868" s="25">
        <v>6.33</v>
      </c>
      <c r="D868" s="26">
        <v>3.78</v>
      </c>
      <c r="E868" s="25">
        <v>4.42</v>
      </c>
      <c r="F868" s="26">
        <v>6.24</v>
      </c>
      <c r="G868" s="26">
        <v>5.48</v>
      </c>
      <c r="H868" s="26">
        <v>0.71</v>
      </c>
      <c r="I868" s="25">
        <v>4.7699999999999996</v>
      </c>
      <c r="J868" s="26">
        <v>5.41</v>
      </c>
      <c r="K868" s="25">
        <v>3.71</v>
      </c>
      <c r="L868" s="26">
        <v>11.84</v>
      </c>
      <c r="M868" s="26">
        <v>4.18</v>
      </c>
      <c r="N868" s="26">
        <v>4.01</v>
      </c>
      <c r="O868" s="26">
        <v>3.98</v>
      </c>
    </row>
    <row r="869" spans="1:15" x14ac:dyDescent="0.2">
      <c r="A869" s="23" t="s">
        <v>33</v>
      </c>
      <c r="B869" s="24">
        <v>5.57</v>
      </c>
      <c r="C869" s="25">
        <v>4.6500000000000004</v>
      </c>
      <c r="D869" s="26">
        <v>6.46</v>
      </c>
      <c r="E869" s="25">
        <v>4.82</v>
      </c>
      <c r="F869" s="26">
        <v>5.78</v>
      </c>
      <c r="G869" s="26">
        <v>5.56</v>
      </c>
      <c r="H869" s="26">
        <v>5.37</v>
      </c>
      <c r="I869" s="25">
        <v>3.7</v>
      </c>
      <c r="J869" s="26">
        <v>8.25</v>
      </c>
      <c r="K869" s="25">
        <v>7.85</v>
      </c>
      <c r="L869" s="26">
        <v>5.43</v>
      </c>
      <c r="M869" s="26">
        <v>4.97</v>
      </c>
      <c r="N869" s="26">
        <v>4.78</v>
      </c>
      <c r="O869" s="26">
        <v>5.15</v>
      </c>
    </row>
    <row r="870" spans="1:15" ht="6.75" customHeight="1" x14ac:dyDescent="0.2">
      <c r="A870" s="23"/>
      <c r="B870" s="24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</row>
    <row r="871" spans="1:15" x14ac:dyDescent="0.2">
      <c r="A871" s="43" t="s">
        <v>503</v>
      </c>
      <c r="B871" s="24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</row>
    <row r="872" spans="1:15" x14ac:dyDescent="0.2">
      <c r="A872" s="43" t="s">
        <v>504</v>
      </c>
      <c r="B872" s="24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</row>
    <row r="873" spans="1:15" x14ac:dyDescent="0.2">
      <c r="A873" s="22" t="s">
        <v>288</v>
      </c>
      <c r="B873" s="4"/>
    </row>
    <row r="874" spans="1:15" ht="22.5" x14ac:dyDescent="0.2">
      <c r="A874" s="23" t="s">
        <v>289</v>
      </c>
      <c r="B874" s="24">
        <v>56.42</v>
      </c>
      <c r="C874" s="25">
        <v>60.11</v>
      </c>
      <c r="D874" s="26">
        <v>52.85</v>
      </c>
      <c r="E874" s="25">
        <v>46.02</v>
      </c>
      <c r="F874" s="26">
        <v>61.41</v>
      </c>
      <c r="G874" s="26">
        <v>56.9</v>
      </c>
      <c r="H874" s="26">
        <v>45.91</v>
      </c>
      <c r="I874" s="25">
        <v>67.14</v>
      </c>
      <c r="J874" s="26">
        <v>41</v>
      </c>
      <c r="K874" s="25">
        <v>56.98</v>
      </c>
      <c r="L874" s="26">
        <v>55.3</v>
      </c>
      <c r="M874" s="26">
        <v>60.01</v>
      </c>
      <c r="N874" s="26">
        <v>54</v>
      </c>
      <c r="O874" s="26">
        <v>57.3</v>
      </c>
    </row>
    <row r="875" spans="1:15" ht="22.5" x14ac:dyDescent="0.2">
      <c r="A875" s="23" t="s">
        <v>290</v>
      </c>
      <c r="B875" s="24">
        <v>24.75</v>
      </c>
      <c r="C875" s="25">
        <v>22.91</v>
      </c>
      <c r="D875" s="26">
        <v>26.54</v>
      </c>
      <c r="E875" s="25">
        <v>16.809999999999999</v>
      </c>
      <c r="F875" s="26">
        <v>23.73</v>
      </c>
      <c r="G875" s="26">
        <v>28.55</v>
      </c>
      <c r="H875" s="26">
        <v>28.74</v>
      </c>
      <c r="I875" s="25">
        <v>20.18</v>
      </c>
      <c r="J875" s="26">
        <v>31.33</v>
      </c>
      <c r="K875" s="25">
        <v>29.02</v>
      </c>
      <c r="L875" s="26">
        <v>25.76</v>
      </c>
      <c r="M875" s="26">
        <v>16.64</v>
      </c>
      <c r="N875" s="26">
        <v>25.76</v>
      </c>
      <c r="O875" s="26">
        <v>26.52</v>
      </c>
    </row>
    <row r="876" spans="1:15" x14ac:dyDescent="0.2">
      <c r="A876" s="23" t="s">
        <v>41</v>
      </c>
      <c r="B876" s="24">
        <v>18.82</v>
      </c>
      <c r="C876" s="25">
        <v>16.98</v>
      </c>
      <c r="D876" s="26">
        <v>20.61</v>
      </c>
      <c r="E876" s="25">
        <v>37.18</v>
      </c>
      <c r="F876" s="26">
        <v>14.86</v>
      </c>
      <c r="G876" s="26">
        <v>14.56</v>
      </c>
      <c r="H876" s="26">
        <v>25.35</v>
      </c>
      <c r="I876" s="25">
        <v>12.68</v>
      </c>
      <c r="J876" s="26">
        <v>27.66</v>
      </c>
      <c r="K876" s="25">
        <v>14</v>
      </c>
      <c r="L876" s="26">
        <v>18.940000000000001</v>
      </c>
      <c r="M876" s="26">
        <v>23.35</v>
      </c>
      <c r="N876" s="26">
        <v>20.239999999999998</v>
      </c>
      <c r="O876" s="26">
        <v>16.18</v>
      </c>
    </row>
    <row r="877" spans="1:15" x14ac:dyDescent="0.2">
      <c r="A877" s="22" t="s">
        <v>291</v>
      </c>
      <c r="B877" s="4"/>
    </row>
    <row r="878" spans="1:15" ht="22.5" x14ac:dyDescent="0.2">
      <c r="A878" s="23" t="s">
        <v>289</v>
      </c>
      <c r="B878" s="24">
        <v>23.37</v>
      </c>
      <c r="C878" s="25">
        <v>25.57</v>
      </c>
      <c r="D878" s="26">
        <v>21.23</v>
      </c>
      <c r="E878" s="25">
        <v>15.29</v>
      </c>
      <c r="F878" s="26">
        <v>24.27</v>
      </c>
      <c r="G878" s="26">
        <v>26.89</v>
      </c>
      <c r="H878" s="26">
        <v>21.19</v>
      </c>
      <c r="I878" s="25">
        <v>27.34</v>
      </c>
      <c r="J878" s="26">
        <v>17.649999999999999</v>
      </c>
      <c r="K878" s="25">
        <v>26.76</v>
      </c>
      <c r="L878" s="26">
        <v>28.86</v>
      </c>
      <c r="M878" s="26">
        <v>23.92</v>
      </c>
      <c r="N878" s="26">
        <v>17.18</v>
      </c>
      <c r="O878" s="26">
        <v>26.59</v>
      </c>
    </row>
    <row r="879" spans="1:15" ht="22.5" x14ac:dyDescent="0.2">
      <c r="A879" s="23" t="s">
        <v>290</v>
      </c>
      <c r="B879" s="24">
        <v>58.07</v>
      </c>
      <c r="C879" s="25">
        <v>57.1</v>
      </c>
      <c r="D879" s="26">
        <v>59.01</v>
      </c>
      <c r="E879" s="25">
        <v>47</v>
      </c>
      <c r="F879" s="26">
        <v>60.1</v>
      </c>
      <c r="G879" s="26">
        <v>62.39</v>
      </c>
      <c r="H879" s="26">
        <v>53.01</v>
      </c>
      <c r="I879" s="25">
        <v>59.38</v>
      </c>
      <c r="J879" s="26">
        <v>56.19</v>
      </c>
      <c r="K879" s="25">
        <v>56.82</v>
      </c>
      <c r="L879" s="26">
        <v>51.39</v>
      </c>
      <c r="M879" s="26">
        <v>55.81</v>
      </c>
      <c r="N879" s="26">
        <v>63.99</v>
      </c>
      <c r="O879" s="26">
        <v>55.87</v>
      </c>
    </row>
    <row r="880" spans="1:15" x14ac:dyDescent="0.2">
      <c r="A880" s="23" t="s">
        <v>41</v>
      </c>
      <c r="B880" s="24">
        <v>18.559999999999999</v>
      </c>
      <c r="C880" s="25">
        <v>17.32</v>
      </c>
      <c r="D880" s="26">
        <v>19.77</v>
      </c>
      <c r="E880" s="25">
        <v>37.71</v>
      </c>
      <c r="F880" s="26">
        <v>15.63</v>
      </c>
      <c r="G880" s="26">
        <v>10.72</v>
      </c>
      <c r="H880" s="26">
        <v>25.8</v>
      </c>
      <c r="I880" s="25">
        <v>13.29</v>
      </c>
      <c r="J880" s="26">
        <v>26.16</v>
      </c>
      <c r="K880" s="25">
        <v>16.41</v>
      </c>
      <c r="L880" s="26">
        <v>19.75</v>
      </c>
      <c r="M880" s="26">
        <v>20.27</v>
      </c>
      <c r="N880" s="26">
        <v>18.829999999999998</v>
      </c>
      <c r="O880" s="26">
        <v>17.55</v>
      </c>
    </row>
    <row r="881" spans="1:15" x14ac:dyDescent="0.2">
      <c r="A881" s="22" t="s">
        <v>292</v>
      </c>
      <c r="B881" s="4"/>
    </row>
    <row r="882" spans="1:15" ht="22.5" x14ac:dyDescent="0.2">
      <c r="A882" s="23" t="s">
        <v>289</v>
      </c>
      <c r="B882" s="24">
        <v>12.92</v>
      </c>
      <c r="C882" s="25">
        <v>14.91</v>
      </c>
      <c r="D882" s="26">
        <v>10.99</v>
      </c>
      <c r="E882" s="25">
        <v>6.17</v>
      </c>
      <c r="F882" s="26">
        <v>11.41</v>
      </c>
      <c r="G882" s="26">
        <v>19.010000000000002</v>
      </c>
      <c r="H882" s="26">
        <v>14.69</v>
      </c>
      <c r="I882" s="25">
        <v>14.96</v>
      </c>
      <c r="J882" s="26">
        <v>9.98</v>
      </c>
      <c r="K882" s="25">
        <v>13.06</v>
      </c>
      <c r="L882" s="26">
        <v>14.6</v>
      </c>
      <c r="M882" s="26">
        <v>12.34</v>
      </c>
      <c r="N882" s="26">
        <v>10.87</v>
      </c>
      <c r="O882" s="26">
        <v>16.399999999999999</v>
      </c>
    </row>
    <row r="883" spans="1:15" ht="22.5" x14ac:dyDescent="0.2">
      <c r="A883" s="23" t="s">
        <v>290</v>
      </c>
      <c r="B883" s="24">
        <v>70.23</v>
      </c>
      <c r="C883" s="25">
        <v>70.03</v>
      </c>
      <c r="D883" s="26">
        <v>70.430000000000007</v>
      </c>
      <c r="E883" s="25">
        <v>59.93</v>
      </c>
      <c r="F883" s="26">
        <v>75.2</v>
      </c>
      <c r="G883" s="26">
        <v>70.94</v>
      </c>
      <c r="H883" s="26">
        <v>59.4</v>
      </c>
      <c r="I883" s="25">
        <v>73.92</v>
      </c>
      <c r="J883" s="26">
        <v>64.930000000000007</v>
      </c>
      <c r="K883" s="25">
        <v>73.03</v>
      </c>
      <c r="L883" s="26">
        <v>67.569999999999993</v>
      </c>
      <c r="M883" s="26">
        <v>69.290000000000006</v>
      </c>
      <c r="N883" s="26">
        <v>71.739999999999995</v>
      </c>
      <c r="O883" s="26">
        <v>66.92</v>
      </c>
    </row>
    <row r="884" spans="1:15" x14ac:dyDescent="0.2">
      <c r="A884" s="23" t="s">
        <v>41</v>
      </c>
      <c r="B884" s="24">
        <v>16.84</v>
      </c>
      <c r="C884" s="25">
        <v>15.06</v>
      </c>
      <c r="D884" s="26">
        <v>18.57</v>
      </c>
      <c r="E884" s="25">
        <v>33.89</v>
      </c>
      <c r="F884" s="26">
        <v>13.4</v>
      </c>
      <c r="G884" s="26">
        <v>10.06</v>
      </c>
      <c r="H884" s="26">
        <v>25.91</v>
      </c>
      <c r="I884" s="25">
        <v>11.12</v>
      </c>
      <c r="J884" s="26">
        <v>25.09</v>
      </c>
      <c r="K884" s="25">
        <v>13.9</v>
      </c>
      <c r="L884" s="26">
        <v>17.829999999999998</v>
      </c>
      <c r="M884" s="26">
        <v>18.37</v>
      </c>
      <c r="N884" s="26">
        <v>17.39</v>
      </c>
      <c r="O884" s="26">
        <v>16.68</v>
      </c>
    </row>
    <row r="885" spans="1:15" x14ac:dyDescent="0.2">
      <c r="A885" s="23"/>
      <c r="B885" s="24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</row>
    <row r="886" spans="1:15" x14ac:dyDescent="0.2">
      <c r="A886" s="43" t="s">
        <v>505</v>
      </c>
      <c r="B886" s="4"/>
    </row>
    <row r="887" spans="1:15" x14ac:dyDescent="0.2">
      <c r="A887" s="43" t="s">
        <v>506</v>
      </c>
      <c r="B887" s="4"/>
    </row>
    <row r="888" spans="1:15" x14ac:dyDescent="0.2">
      <c r="A888" s="44" t="s">
        <v>293</v>
      </c>
      <c r="B888" s="4"/>
    </row>
    <row r="889" spans="1:15" x14ac:dyDescent="0.2">
      <c r="A889" s="23" t="s">
        <v>294</v>
      </c>
      <c r="B889" s="24">
        <v>0.76</v>
      </c>
      <c r="C889" s="25">
        <v>0.97</v>
      </c>
      <c r="D889" s="26">
        <v>0.56000000000000005</v>
      </c>
      <c r="E889" s="25">
        <v>0</v>
      </c>
      <c r="F889" s="26">
        <v>1.2</v>
      </c>
      <c r="G889" s="26">
        <v>0</v>
      </c>
      <c r="H889" s="27">
        <v>0</v>
      </c>
      <c r="I889" s="25">
        <v>0.83</v>
      </c>
      <c r="J889" s="26">
        <v>0.64</v>
      </c>
      <c r="K889" s="25">
        <v>0.5</v>
      </c>
      <c r="L889" s="26">
        <v>1.21</v>
      </c>
      <c r="M889" s="26">
        <v>0</v>
      </c>
      <c r="N889" s="26">
        <v>0.72</v>
      </c>
      <c r="O889" s="26">
        <v>1.77</v>
      </c>
    </row>
    <row r="890" spans="1:15" x14ac:dyDescent="0.2">
      <c r="A890" s="23" t="s">
        <v>295</v>
      </c>
      <c r="B890" s="24">
        <v>3.69</v>
      </c>
      <c r="C890" s="25">
        <v>4.42</v>
      </c>
      <c r="D890" s="26">
        <v>3.01</v>
      </c>
      <c r="E890" s="25">
        <v>6.55</v>
      </c>
      <c r="F890" s="26">
        <v>4.66</v>
      </c>
      <c r="G890" s="26">
        <v>0.71</v>
      </c>
      <c r="H890" s="27">
        <v>1.77</v>
      </c>
      <c r="I890" s="25">
        <v>5.74</v>
      </c>
      <c r="J890" s="26">
        <v>0.32</v>
      </c>
      <c r="K890" s="25">
        <v>4.3899999999999997</v>
      </c>
      <c r="L890" s="26">
        <v>4.93</v>
      </c>
      <c r="M890" s="26">
        <v>3.7</v>
      </c>
      <c r="N890" s="26">
        <v>2.98</v>
      </c>
      <c r="O890" s="26">
        <v>2.87</v>
      </c>
    </row>
    <row r="891" spans="1:15" x14ac:dyDescent="0.2">
      <c r="A891" s="28" t="s">
        <v>296</v>
      </c>
      <c r="B891" s="29">
        <f>B890+B889</f>
        <v>4.45</v>
      </c>
      <c r="C891" s="29">
        <f t="shared" ref="C891:O891" si="52">C890+C889</f>
        <v>5.39</v>
      </c>
      <c r="D891" s="29">
        <f t="shared" si="52"/>
        <v>3.57</v>
      </c>
      <c r="E891" s="29">
        <f t="shared" si="52"/>
        <v>6.55</v>
      </c>
      <c r="F891" s="29">
        <f t="shared" si="52"/>
        <v>5.86</v>
      </c>
      <c r="G891" s="29">
        <f t="shared" si="52"/>
        <v>0.71</v>
      </c>
      <c r="H891" s="29">
        <f t="shared" si="52"/>
        <v>1.77</v>
      </c>
      <c r="I891" s="29">
        <f t="shared" si="52"/>
        <v>6.57</v>
      </c>
      <c r="J891" s="29">
        <f t="shared" si="52"/>
        <v>0.96</v>
      </c>
      <c r="K891" s="29">
        <f t="shared" si="52"/>
        <v>4.8899999999999997</v>
      </c>
      <c r="L891" s="29">
        <f t="shared" si="52"/>
        <v>6.14</v>
      </c>
      <c r="M891" s="29">
        <f t="shared" si="52"/>
        <v>3.7</v>
      </c>
      <c r="N891" s="29">
        <f t="shared" si="52"/>
        <v>3.7</v>
      </c>
      <c r="O891" s="29">
        <f t="shared" si="52"/>
        <v>4.6400000000000006</v>
      </c>
    </row>
    <row r="892" spans="1:15" x14ac:dyDescent="0.2">
      <c r="A892" s="23" t="s">
        <v>297</v>
      </c>
      <c r="B892" s="24">
        <v>16.41</v>
      </c>
      <c r="C892" s="25">
        <v>16.39</v>
      </c>
      <c r="D892" s="26">
        <v>16.420000000000002</v>
      </c>
      <c r="E892" s="25">
        <v>25.24</v>
      </c>
      <c r="F892" s="26">
        <v>16.73</v>
      </c>
      <c r="G892" s="26">
        <v>15.44</v>
      </c>
      <c r="H892" s="27">
        <v>9.93</v>
      </c>
      <c r="I892" s="25">
        <v>15.67</v>
      </c>
      <c r="J892" s="26">
        <v>17.63</v>
      </c>
      <c r="K892" s="25">
        <v>20.46</v>
      </c>
      <c r="L892" s="26">
        <v>11.2</v>
      </c>
      <c r="M892" s="26">
        <v>13.22</v>
      </c>
      <c r="N892" s="26">
        <v>16.04</v>
      </c>
      <c r="O892" s="26">
        <v>19.09</v>
      </c>
    </row>
    <row r="893" spans="1:15" x14ac:dyDescent="0.2">
      <c r="A893" s="23" t="s">
        <v>298</v>
      </c>
      <c r="B893" s="24">
        <v>14.2</v>
      </c>
      <c r="C893" s="25">
        <v>13.99</v>
      </c>
      <c r="D893" s="26">
        <v>14.4</v>
      </c>
      <c r="E893" s="25">
        <v>19.059999999999999</v>
      </c>
      <c r="F893" s="26">
        <v>14.52</v>
      </c>
      <c r="G893" s="26">
        <v>16.399999999999999</v>
      </c>
      <c r="H893" s="27">
        <v>3.32</v>
      </c>
      <c r="I893" s="25">
        <v>12.34</v>
      </c>
      <c r="J893" s="26">
        <v>17.260000000000002</v>
      </c>
      <c r="K893" s="25">
        <v>17.07</v>
      </c>
      <c r="L893" s="26">
        <v>15.36</v>
      </c>
      <c r="M893" s="26">
        <v>7.23</v>
      </c>
      <c r="N893" s="26">
        <v>13.62</v>
      </c>
      <c r="O893" s="26">
        <v>17.71</v>
      </c>
    </row>
    <row r="894" spans="1:15" x14ac:dyDescent="0.2">
      <c r="A894" s="28" t="s">
        <v>299</v>
      </c>
      <c r="B894" s="29">
        <f t="shared" ref="B894:O894" si="53">B893+B892</f>
        <v>30.61</v>
      </c>
      <c r="C894" s="29">
        <f t="shared" si="53"/>
        <v>30.380000000000003</v>
      </c>
      <c r="D894" s="29">
        <f t="shared" si="53"/>
        <v>30.82</v>
      </c>
      <c r="E894" s="29">
        <f t="shared" si="53"/>
        <v>44.3</v>
      </c>
      <c r="F894" s="29">
        <f t="shared" si="53"/>
        <v>31.25</v>
      </c>
      <c r="G894" s="29">
        <f t="shared" si="53"/>
        <v>31.839999999999996</v>
      </c>
      <c r="H894" s="29">
        <f t="shared" si="53"/>
        <v>13.25</v>
      </c>
      <c r="I894" s="29">
        <f t="shared" si="53"/>
        <v>28.009999999999998</v>
      </c>
      <c r="J894" s="29">
        <f t="shared" si="53"/>
        <v>34.89</v>
      </c>
      <c r="K894" s="29">
        <f t="shared" si="53"/>
        <v>37.53</v>
      </c>
      <c r="L894" s="29">
        <f t="shared" si="53"/>
        <v>26.56</v>
      </c>
      <c r="M894" s="29">
        <f t="shared" si="53"/>
        <v>20.450000000000003</v>
      </c>
      <c r="N894" s="29">
        <f t="shared" si="53"/>
        <v>29.659999999999997</v>
      </c>
      <c r="O894" s="29">
        <f t="shared" si="53"/>
        <v>36.799999999999997</v>
      </c>
    </row>
    <row r="895" spans="1:15" x14ac:dyDescent="0.2">
      <c r="A895" s="23" t="s">
        <v>300</v>
      </c>
      <c r="B895" s="24">
        <v>62.48</v>
      </c>
      <c r="C895" s="25">
        <v>61.13</v>
      </c>
      <c r="D895" s="26">
        <v>63.75</v>
      </c>
      <c r="E895" s="25">
        <v>41.3</v>
      </c>
      <c r="F895" s="26">
        <v>60.23</v>
      </c>
      <c r="G895" s="26">
        <v>66.239999999999995</v>
      </c>
      <c r="H895" s="27">
        <v>84.98</v>
      </c>
      <c r="I895" s="25">
        <v>63.07</v>
      </c>
      <c r="J895" s="26">
        <v>61.5</v>
      </c>
      <c r="K895" s="25">
        <v>57.07</v>
      </c>
      <c r="L895" s="26">
        <v>64.81</v>
      </c>
      <c r="M895" s="26">
        <v>72.930000000000007</v>
      </c>
      <c r="N895" s="26">
        <v>62.26</v>
      </c>
      <c r="O895" s="26">
        <v>57.64</v>
      </c>
    </row>
    <row r="896" spans="1:15" x14ac:dyDescent="0.2">
      <c r="A896" s="23" t="s">
        <v>41</v>
      </c>
      <c r="B896" s="24">
        <v>2.4700000000000002</v>
      </c>
      <c r="C896" s="25">
        <v>3.1</v>
      </c>
      <c r="D896" s="26">
        <v>1.87</v>
      </c>
      <c r="E896" s="25">
        <v>7.85</v>
      </c>
      <c r="F896" s="26">
        <v>2.67</v>
      </c>
      <c r="G896" s="26">
        <v>1.21</v>
      </c>
      <c r="H896" s="27">
        <v>0</v>
      </c>
      <c r="I896" s="25">
        <v>2.36</v>
      </c>
      <c r="J896" s="26">
        <v>2.65</v>
      </c>
      <c r="K896" s="25">
        <v>0.51</v>
      </c>
      <c r="L896" s="26">
        <v>2.48</v>
      </c>
      <c r="M896" s="26">
        <v>2.92</v>
      </c>
      <c r="N896" s="26">
        <v>4.3899999999999997</v>
      </c>
      <c r="O896" s="26">
        <v>0.92</v>
      </c>
    </row>
    <row r="898" spans="1:15" x14ac:dyDescent="0.2">
      <c r="A898" s="3" t="s">
        <v>301</v>
      </c>
    </row>
    <row r="899" spans="1:15" x14ac:dyDescent="0.2">
      <c r="A899" s="3" t="s">
        <v>302</v>
      </c>
    </row>
    <row r="900" spans="1:15" ht="12.75" x14ac:dyDescent="0.2">
      <c r="A900" s="4"/>
      <c r="B900" s="41"/>
      <c r="C900" s="6" t="s">
        <v>3</v>
      </c>
      <c r="D900" s="7"/>
      <c r="E900" s="6" t="s">
        <v>4</v>
      </c>
      <c r="F900" s="7"/>
      <c r="G900" s="7"/>
      <c r="H900" s="7"/>
      <c r="I900" s="6" t="s">
        <v>5</v>
      </c>
      <c r="J900" s="7"/>
      <c r="K900" s="8" t="s">
        <v>6</v>
      </c>
      <c r="L900" s="10"/>
      <c r="M900" s="10"/>
      <c r="N900" s="10"/>
      <c r="O900" s="9"/>
    </row>
    <row r="901" spans="1:15" ht="25.5" x14ac:dyDescent="0.2">
      <c r="A901" s="11"/>
      <c r="B901" s="5" t="s">
        <v>7</v>
      </c>
      <c r="C901" s="5" t="s">
        <v>8</v>
      </c>
      <c r="D901" s="5" t="s">
        <v>9</v>
      </c>
      <c r="E901" s="5" t="s">
        <v>10</v>
      </c>
      <c r="F901" s="5" t="s">
        <v>11</v>
      </c>
      <c r="G901" s="5" t="s">
        <v>12</v>
      </c>
      <c r="H901" s="5" t="s">
        <v>13</v>
      </c>
      <c r="I901" s="5" t="s">
        <v>14</v>
      </c>
      <c r="J901" s="5" t="s">
        <v>15</v>
      </c>
      <c r="K901" s="5" t="s">
        <v>16</v>
      </c>
      <c r="L901" s="5" t="s">
        <v>17</v>
      </c>
      <c r="M901" s="5" t="s">
        <v>18</v>
      </c>
      <c r="N901" s="5" t="s">
        <v>19</v>
      </c>
      <c r="O901" s="5" t="s">
        <v>20</v>
      </c>
    </row>
    <row r="902" spans="1:15" x14ac:dyDescent="0.2">
      <c r="A902" s="13" t="s">
        <v>22</v>
      </c>
      <c r="B902" s="14">
        <v>1011</v>
      </c>
      <c r="C902" s="15">
        <v>497.41</v>
      </c>
      <c r="D902" s="15">
        <v>513.59</v>
      </c>
      <c r="E902" s="15">
        <v>109.19</v>
      </c>
      <c r="F902" s="15">
        <v>536.84</v>
      </c>
      <c r="G902" s="15">
        <v>209.28</v>
      </c>
      <c r="H902" s="15">
        <v>155.69</v>
      </c>
      <c r="I902" s="15">
        <v>596.49</v>
      </c>
      <c r="J902" s="15">
        <v>414.51</v>
      </c>
      <c r="K902" s="15">
        <v>189.58</v>
      </c>
      <c r="L902" s="15">
        <v>147.28</v>
      </c>
      <c r="M902" s="15">
        <v>195.36</v>
      </c>
      <c r="N902" s="15">
        <v>286.97000000000003</v>
      </c>
      <c r="O902" s="15">
        <v>191.81</v>
      </c>
    </row>
    <row r="903" spans="1:15" x14ac:dyDescent="0.2">
      <c r="A903" s="17" t="s">
        <v>23</v>
      </c>
      <c r="B903" s="18">
        <v>1011</v>
      </c>
      <c r="C903" s="19">
        <v>403</v>
      </c>
      <c r="D903" s="19">
        <v>608</v>
      </c>
      <c r="E903" s="19">
        <v>116</v>
      </c>
      <c r="F903" s="19">
        <v>490</v>
      </c>
      <c r="G903" s="19">
        <v>207</v>
      </c>
      <c r="H903" s="19">
        <v>198</v>
      </c>
      <c r="I903" s="19">
        <v>723</v>
      </c>
      <c r="J903" s="19">
        <v>288</v>
      </c>
      <c r="K903" s="19">
        <v>205</v>
      </c>
      <c r="L903" s="19">
        <v>142</v>
      </c>
      <c r="M903" s="19">
        <v>204</v>
      </c>
      <c r="N903" s="19">
        <v>269</v>
      </c>
      <c r="O903" s="19">
        <v>191</v>
      </c>
    </row>
    <row r="904" spans="1:15" x14ac:dyDescent="0.2">
      <c r="A904" s="12"/>
      <c r="B904" s="20" t="s">
        <v>24</v>
      </c>
      <c r="C904" s="21" t="s">
        <v>24</v>
      </c>
      <c r="D904" s="21" t="s">
        <v>24</v>
      </c>
      <c r="E904" s="21" t="s">
        <v>24</v>
      </c>
      <c r="F904" s="21" t="s">
        <v>24</v>
      </c>
      <c r="G904" s="21" t="s">
        <v>24</v>
      </c>
      <c r="H904" s="21" t="s">
        <v>24</v>
      </c>
      <c r="I904" s="21" t="s">
        <v>24</v>
      </c>
      <c r="J904" s="21" t="s">
        <v>24</v>
      </c>
      <c r="K904" s="21" t="s">
        <v>24</v>
      </c>
      <c r="L904" s="21" t="s">
        <v>24</v>
      </c>
      <c r="M904" s="21" t="s">
        <v>24</v>
      </c>
      <c r="N904" s="21" t="s">
        <v>24</v>
      </c>
      <c r="O904" s="21" t="s">
        <v>24</v>
      </c>
    </row>
    <row r="905" spans="1:15" x14ac:dyDescent="0.2">
      <c r="A905" s="4" t="s">
        <v>303</v>
      </c>
    </row>
    <row r="906" spans="1:15" x14ac:dyDescent="0.2">
      <c r="A906" s="22" t="s">
        <v>304</v>
      </c>
      <c r="B906" s="4"/>
    </row>
    <row r="907" spans="1:15" x14ac:dyDescent="0.2">
      <c r="A907" s="23" t="s">
        <v>305</v>
      </c>
      <c r="B907" s="24">
        <v>44.1</v>
      </c>
      <c r="C907" s="25">
        <v>35.07</v>
      </c>
      <c r="D907" s="26">
        <v>52.84</v>
      </c>
      <c r="E907" s="25">
        <v>36.04</v>
      </c>
      <c r="F907" s="26">
        <v>41.57</v>
      </c>
      <c r="G907" s="26">
        <v>55.97</v>
      </c>
      <c r="H907" s="26">
        <v>42.54</v>
      </c>
      <c r="I907" s="25">
        <v>43.25</v>
      </c>
      <c r="J907" s="26">
        <v>45.33</v>
      </c>
      <c r="K907" s="25">
        <v>45.06</v>
      </c>
      <c r="L907" s="26">
        <v>37.31</v>
      </c>
      <c r="M907" s="26">
        <v>46.05</v>
      </c>
      <c r="N907" s="26">
        <v>44.03</v>
      </c>
      <c r="O907" s="26">
        <v>46.49</v>
      </c>
    </row>
    <row r="908" spans="1:15" x14ac:dyDescent="0.2">
      <c r="A908" s="23" t="s">
        <v>306</v>
      </c>
      <c r="B908" s="24">
        <v>40.01</v>
      </c>
      <c r="C908" s="25">
        <v>44.76</v>
      </c>
      <c r="D908" s="26">
        <v>35.409999999999997</v>
      </c>
      <c r="E908" s="25">
        <v>53.02</v>
      </c>
      <c r="F908" s="26">
        <v>39.74</v>
      </c>
      <c r="G908" s="26">
        <v>31.63</v>
      </c>
      <c r="H908" s="26">
        <v>43.07</v>
      </c>
      <c r="I908" s="25">
        <v>42.31</v>
      </c>
      <c r="J908" s="26">
        <v>36.69</v>
      </c>
      <c r="K908" s="25">
        <v>35.29</v>
      </c>
      <c r="L908" s="26">
        <v>40.97</v>
      </c>
      <c r="M908" s="26">
        <v>37.729999999999997</v>
      </c>
      <c r="N908" s="26">
        <v>44.52</v>
      </c>
      <c r="O908" s="26">
        <v>39.5</v>
      </c>
    </row>
    <row r="909" spans="1:15" x14ac:dyDescent="0.2">
      <c r="A909" s="28" t="s">
        <v>307</v>
      </c>
      <c r="B909" s="29">
        <f>B908+B907</f>
        <v>84.11</v>
      </c>
      <c r="C909" s="29">
        <f t="shared" ref="C909:O909" si="54">C908+C907</f>
        <v>79.83</v>
      </c>
      <c r="D909" s="29">
        <f t="shared" si="54"/>
        <v>88.25</v>
      </c>
      <c r="E909" s="29">
        <f t="shared" si="54"/>
        <v>89.06</v>
      </c>
      <c r="F909" s="29">
        <f t="shared" si="54"/>
        <v>81.31</v>
      </c>
      <c r="G909" s="29">
        <f t="shared" si="54"/>
        <v>87.6</v>
      </c>
      <c r="H909" s="29">
        <f t="shared" si="54"/>
        <v>85.61</v>
      </c>
      <c r="I909" s="29">
        <f t="shared" si="54"/>
        <v>85.56</v>
      </c>
      <c r="J909" s="29">
        <f t="shared" si="54"/>
        <v>82.02</v>
      </c>
      <c r="K909" s="29">
        <f t="shared" si="54"/>
        <v>80.349999999999994</v>
      </c>
      <c r="L909" s="29">
        <f t="shared" si="54"/>
        <v>78.28</v>
      </c>
      <c r="M909" s="29">
        <f t="shared" si="54"/>
        <v>83.78</v>
      </c>
      <c r="N909" s="29">
        <f t="shared" si="54"/>
        <v>88.550000000000011</v>
      </c>
      <c r="O909" s="29">
        <f t="shared" si="54"/>
        <v>85.990000000000009</v>
      </c>
    </row>
    <row r="910" spans="1:15" x14ac:dyDescent="0.2">
      <c r="A910" s="23" t="s">
        <v>308</v>
      </c>
      <c r="B910" s="24">
        <v>11.63</v>
      </c>
      <c r="C910" s="25">
        <v>15.06</v>
      </c>
      <c r="D910" s="26">
        <v>8.31</v>
      </c>
      <c r="E910" s="25">
        <v>10.38</v>
      </c>
      <c r="F910" s="26">
        <v>12.35</v>
      </c>
      <c r="G910" s="26">
        <v>9.5</v>
      </c>
      <c r="H910" s="26">
        <v>12.87</v>
      </c>
      <c r="I910" s="25">
        <v>11.46</v>
      </c>
      <c r="J910" s="26">
        <v>11.88</v>
      </c>
      <c r="K910" s="25">
        <v>17.88</v>
      </c>
      <c r="L910" s="26">
        <v>19.059999999999999</v>
      </c>
      <c r="M910" s="26">
        <v>9.67</v>
      </c>
      <c r="N910" s="26">
        <v>7.11</v>
      </c>
      <c r="O910" s="26">
        <v>8.51</v>
      </c>
    </row>
    <row r="911" spans="1:15" x14ac:dyDescent="0.2">
      <c r="A911" s="23" t="s">
        <v>309</v>
      </c>
      <c r="B911" s="24">
        <v>1.39</v>
      </c>
      <c r="C911" s="25">
        <v>2.0699999999999998</v>
      </c>
      <c r="D911" s="26">
        <v>0.72</v>
      </c>
      <c r="E911" s="25">
        <v>0</v>
      </c>
      <c r="F911" s="26">
        <v>1.79</v>
      </c>
      <c r="G911" s="26">
        <v>1.43</v>
      </c>
      <c r="H911" s="26">
        <v>0.91</v>
      </c>
      <c r="I911" s="25">
        <v>1.69</v>
      </c>
      <c r="J911" s="26">
        <v>0.95</v>
      </c>
      <c r="K911" s="25">
        <v>0.68</v>
      </c>
      <c r="L911" s="26">
        <v>1.63</v>
      </c>
      <c r="M911" s="26">
        <v>0.92</v>
      </c>
      <c r="N911" s="26">
        <v>1.96</v>
      </c>
      <c r="O911" s="26">
        <v>1.51</v>
      </c>
    </row>
    <row r="912" spans="1:15" x14ac:dyDescent="0.2">
      <c r="A912" s="28" t="s">
        <v>310</v>
      </c>
      <c r="B912" s="29">
        <f t="shared" ref="B912:O912" si="55">B911+B910</f>
        <v>13.020000000000001</v>
      </c>
      <c r="C912" s="29">
        <f t="shared" si="55"/>
        <v>17.13</v>
      </c>
      <c r="D912" s="29">
        <f t="shared" si="55"/>
        <v>9.0300000000000011</v>
      </c>
      <c r="E912" s="29">
        <f t="shared" si="55"/>
        <v>10.38</v>
      </c>
      <c r="F912" s="29">
        <f t="shared" si="55"/>
        <v>14.14</v>
      </c>
      <c r="G912" s="29">
        <f t="shared" si="55"/>
        <v>10.93</v>
      </c>
      <c r="H912" s="29">
        <f t="shared" si="55"/>
        <v>13.78</v>
      </c>
      <c r="I912" s="29">
        <f t="shared" si="55"/>
        <v>13.15</v>
      </c>
      <c r="J912" s="29">
        <f t="shared" si="55"/>
        <v>12.83</v>
      </c>
      <c r="K912" s="29">
        <f t="shared" si="55"/>
        <v>18.559999999999999</v>
      </c>
      <c r="L912" s="29">
        <f t="shared" si="55"/>
        <v>20.689999999999998</v>
      </c>
      <c r="M912" s="29">
        <f t="shared" si="55"/>
        <v>10.59</v>
      </c>
      <c r="N912" s="29">
        <f t="shared" si="55"/>
        <v>9.07</v>
      </c>
      <c r="O912" s="29">
        <f t="shared" si="55"/>
        <v>10.02</v>
      </c>
    </row>
    <row r="913" spans="1:15" x14ac:dyDescent="0.2">
      <c r="A913" s="23" t="s">
        <v>311</v>
      </c>
      <c r="B913" s="24">
        <v>0.27</v>
      </c>
      <c r="C913" s="25">
        <v>0.56000000000000005</v>
      </c>
      <c r="D913" s="26">
        <v>0</v>
      </c>
      <c r="E913" s="25">
        <v>0</v>
      </c>
      <c r="F913" s="26">
        <v>0</v>
      </c>
      <c r="G913" s="26">
        <v>1.32</v>
      </c>
      <c r="H913" s="26">
        <v>0</v>
      </c>
      <c r="I913" s="25">
        <v>0.1</v>
      </c>
      <c r="J913" s="26">
        <v>0.52</v>
      </c>
      <c r="K913" s="25">
        <v>0</v>
      </c>
      <c r="L913" s="26">
        <v>0.4</v>
      </c>
      <c r="M913" s="26">
        <v>0</v>
      </c>
      <c r="N913" s="26">
        <v>0</v>
      </c>
      <c r="O913" s="26">
        <v>1.1299999999999999</v>
      </c>
    </row>
    <row r="914" spans="1:15" x14ac:dyDescent="0.2">
      <c r="A914" s="23" t="s">
        <v>33</v>
      </c>
      <c r="B914" s="24">
        <v>2.6</v>
      </c>
      <c r="C914" s="25">
        <v>2.48</v>
      </c>
      <c r="D914" s="26">
        <v>2.72</v>
      </c>
      <c r="E914" s="25">
        <v>0.56000000000000005</v>
      </c>
      <c r="F914" s="26">
        <v>4.55</v>
      </c>
      <c r="G914" s="26">
        <v>0.15</v>
      </c>
      <c r="H914" s="26">
        <v>0.61</v>
      </c>
      <c r="I914" s="25">
        <v>1.2</v>
      </c>
      <c r="J914" s="26">
        <v>4.63</v>
      </c>
      <c r="K914" s="25">
        <v>1.0900000000000001</v>
      </c>
      <c r="L914" s="26">
        <v>0.63</v>
      </c>
      <c r="M914" s="26">
        <v>5.63</v>
      </c>
      <c r="N914" s="26">
        <v>2.38</v>
      </c>
      <c r="O914" s="26">
        <v>2.86</v>
      </c>
    </row>
    <row r="915" spans="1:15" x14ac:dyDescent="0.2">
      <c r="A915" s="22" t="s">
        <v>312</v>
      </c>
      <c r="B915" s="4"/>
    </row>
    <row r="916" spans="1:15" x14ac:dyDescent="0.2">
      <c r="A916" s="23" t="s">
        <v>305</v>
      </c>
      <c r="B916" s="24">
        <v>14.45</v>
      </c>
      <c r="C916" s="25">
        <v>13.99</v>
      </c>
      <c r="D916" s="26">
        <v>14.89</v>
      </c>
      <c r="E916" s="25">
        <v>8.76</v>
      </c>
      <c r="F916" s="26">
        <v>13.49</v>
      </c>
      <c r="G916" s="26">
        <v>19.89</v>
      </c>
      <c r="H916" s="26">
        <v>14.4</v>
      </c>
      <c r="I916" s="25">
        <v>12.99</v>
      </c>
      <c r="J916" s="26">
        <v>16.54</v>
      </c>
      <c r="K916" s="25">
        <v>15.94</v>
      </c>
      <c r="L916" s="26">
        <v>7.63</v>
      </c>
      <c r="M916" s="26">
        <v>18.350000000000001</v>
      </c>
      <c r="N916" s="26">
        <v>16.670000000000002</v>
      </c>
      <c r="O916" s="26">
        <v>10.89</v>
      </c>
    </row>
    <row r="917" spans="1:15" x14ac:dyDescent="0.2">
      <c r="A917" s="23" t="s">
        <v>306</v>
      </c>
      <c r="B917" s="24">
        <v>25.29</v>
      </c>
      <c r="C917" s="25">
        <v>25.04</v>
      </c>
      <c r="D917" s="26">
        <v>25.53</v>
      </c>
      <c r="E917" s="25">
        <v>21.75</v>
      </c>
      <c r="F917" s="26">
        <v>21.06</v>
      </c>
      <c r="G917" s="26">
        <v>35.119999999999997</v>
      </c>
      <c r="H917" s="26">
        <v>29.16</v>
      </c>
      <c r="I917" s="25">
        <v>23.75</v>
      </c>
      <c r="J917" s="26">
        <v>27.51</v>
      </c>
      <c r="K917" s="25">
        <v>24.6</v>
      </c>
      <c r="L917" s="26">
        <v>31.46</v>
      </c>
      <c r="M917" s="26">
        <v>19.57</v>
      </c>
      <c r="N917" s="26">
        <v>24.23</v>
      </c>
      <c r="O917" s="26">
        <v>28.66</v>
      </c>
    </row>
    <row r="918" spans="1:15" x14ac:dyDescent="0.2">
      <c r="A918" s="28" t="s">
        <v>307</v>
      </c>
      <c r="B918" s="29">
        <f t="shared" ref="B918:O918" si="56">B917+B916</f>
        <v>39.739999999999995</v>
      </c>
      <c r="C918" s="29">
        <f t="shared" si="56"/>
        <v>39.03</v>
      </c>
      <c r="D918" s="29">
        <f t="shared" si="56"/>
        <v>40.42</v>
      </c>
      <c r="E918" s="29">
        <f t="shared" si="56"/>
        <v>30.509999999999998</v>
      </c>
      <c r="F918" s="29">
        <f t="shared" si="56"/>
        <v>34.549999999999997</v>
      </c>
      <c r="G918" s="29">
        <f t="shared" si="56"/>
        <v>55.01</v>
      </c>
      <c r="H918" s="29">
        <f t="shared" si="56"/>
        <v>43.56</v>
      </c>
      <c r="I918" s="29">
        <f t="shared" si="56"/>
        <v>36.74</v>
      </c>
      <c r="J918" s="29">
        <f t="shared" si="56"/>
        <v>44.05</v>
      </c>
      <c r="K918" s="29">
        <f t="shared" si="56"/>
        <v>40.54</v>
      </c>
      <c r="L918" s="29">
        <f t="shared" si="56"/>
        <v>39.090000000000003</v>
      </c>
      <c r="M918" s="29">
        <f t="shared" si="56"/>
        <v>37.92</v>
      </c>
      <c r="N918" s="29">
        <f t="shared" si="56"/>
        <v>40.900000000000006</v>
      </c>
      <c r="O918" s="29">
        <f t="shared" si="56"/>
        <v>39.549999999999997</v>
      </c>
    </row>
    <row r="919" spans="1:15" x14ac:dyDescent="0.2">
      <c r="A919" s="23" t="s">
        <v>308</v>
      </c>
      <c r="B919" s="24">
        <v>35.61</v>
      </c>
      <c r="C919" s="25">
        <v>35.9</v>
      </c>
      <c r="D919" s="26">
        <v>35.340000000000003</v>
      </c>
      <c r="E919" s="25">
        <v>35.1</v>
      </c>
      <c r="F919" s="26">
        <v>38.86</v>
      </c>
      <c r="G919" s="26">
        <v>29.33</v>
      </c>
      <c r="H919" s="26">
        <v>33.22</v>
      </c>
      <c r="I919" s="25">
        <v>37.67</v>
      </c>
      <c r="J919" s="26">
        <v>32.65</v>
      </c>
      <c r="K919" s="25">
        <v>34.729999999999997</v>
      </c>
      <c r="L919" s="26">
        <v>32.42</v>
      </c>
      <c r="M919" s="26">
        <v>37.729999999999997</v>
      </c>
      <c r="N919" s="26">
        <v>35.72</v>
      </c>
      <c r="O919" s="26">
        <v>36.619999999999997</v>
      </c>
    </row>
    <row r="920" spans="1:15" x14ac:dyDescent="0.2">
      <c r="A920" s="23" t="s">
        <v>309</v>
      </c>
      <c r="B920" s="24">
        <v>18.829999999999998</v>
      </c>
      <c r="C920" s="25">
        <v>20.399999999999999</v>
      </c>
      <c r="D920" s="26">
        <v>17.3</v>
      </c>
      <c r="E920" s="25">
        <v>28.67</v>
      </c>
      <c r="F920" s="26">
        <v>19.28</v>
      </c>
      <c r="G920" s="26">
        <v>10.31</v>
      </c>
      <c r="H920" s="26">
        <v>21.82</v>
      </c>
      <c r="I920" s="25">
        <v>22.71</v>
      </c>
      <c r="J920" s="26">
        <v>13.24</v>
      </c>
      <c r="K920" s="25">
        <v>22.09</v>
      </c>
      <c r="L920" s="26">
        <v>25.79</v>
      </c>
      <c r="M920" s="26">
        <v>13.49</v>
      </c>
      <c r="N920" s="26">
        <v>17.920000000000002</v>
      </c>
      <c r="O920" s="26">
        <v>17.03</v>
      </c>
    </row>
    <row r="921" spans="1:15" x14ac:dyDescent="0.2">
      <c r="A921" s="28" t="s">
        <v>310</v>
      </c>
      <c r="B921" s="29">
        <f t="shared" ref="B921:O921" si="57">B920+B919</f>
        <v>54.44</v>
      </c>
      <c r="C921" s="29">
        <f t="shared" si="57"/>
        <v>56.3</v>
      </c>
      <c r="D921" s="29">
        <f t="shared" si="57"/>
        <v>52.64</v>
      </c>
      <c r="E921" s="29">
        <f t="shared" si="57"/>
        <v>63.77</v>
      </c>
      <c r="F921" s="29">
        <f t="shared" si="57"/>
        <v>58.14</v>
      </c>
      <c r="G921" s="29">
        <f t="shared" si="57"/>
        <v>39.64</v>
      </c>
      <c r="H921" s="29">
        <f t="shared" si="57"/>
        <v>55.04</v>
      </c>
      <c r="I921" s="29">
        <f t="shared" si="57"/>
        <v>60.38</v>
      </c>
      <c r="J921" s="29">
        <f t="shared" si="57"/>
        <v>45.89</v>
      </c>
      <c r="K921" s="29">
        <f t="shared" si="57"/>
        <v>56.819999999999993</v>
      </c>
      <c r="L921" s="29">
        <f t="shared" si="57"/>
        <v>58.21</v>
      </c>
      <c r="M921" s="29">
        <f t="shared" si="57"/>
        <v>51.22</v>
      </c>
      <c r="N921" s="29">
        <f t="shared" si="57"/>
        <v>53.64</v>
      </c>
      <c r="O921" s="29">
        <f t="shared" si="57"/>
        <v>53.65</v>
      </c>
    </row>
    <row r="922" spans="1:15" x14ac:dyDescent="0.2">
      <c r="A922" s="23" t="s">
        <v>311</v>
      </c>
      <c r="B922" s="24">
        <v>2.39</v>
      </c>
      <c r="C922" s="25">
        <v>1.79</v>
      </c>
      <c r="D922" s="26">
        <v>2.96</v>
      </c>
      <c r="E922" s="25">
        <v>2.99</v>
      </c>
      <c r="F922" s="26">
        <v>2.29</v>
      </c>
      <c r="G922" s="26">
        <v>3.99</v>
      </c>
      <c r="H922" s="26">
        <v>0.14000000000000001</v>
      </c>
      <c r="I922" s="25">
        <v>1.35</v>
      </c>
      <c r="J922" s="26">
        <v>3.88</v>
      </c>
      <c r="K922" s="25">
        <v>1.17</v>
      </c>
      <c r="L922" s="26">
        <v>1.4</v>
      </c>
      <c r="M922" s="26">
        <v>4.58</v>
      </c>
      <c r="N922" s="26">
        <v>2.16</v>
      </c>
      <c r="O922" s="26">
        <v>2.4500000000000002</v>
      </c>
    </row>
    <row r="923" spans="1:15" x14ac:dyDescent="0.2">
      <c r="A923" s="23" t="s">
        <v>33</v>
      </c>
      <c r="B923" s="24">
        <v>3.43</v>
      </c>
      <c r="C923" s="25">
        <v>2.88</v>
      </c>
      <c r="D923" s="26">
        <v>3.97</v>
      </c>
      <c r="E923" s="25">
        <v>2.74</v>
      </c>
      <c r="F923" s="26">
        <v>5.01</v>
      </c>
      <c r="G923" s="26">
        <v>1.36</v>
      </c>
      <c r="H923" s="26">
        <v>1.27</v>
      </c>
      <c r="I923" s="25">
        <v>1.53</v>
      </c>
      <c r="J923" s="26">
        <v>6.17</v>
      </c>
      <c r="K923" s="25">
        <v>1.47</v>
      </c>
      <c r="L923" s="26">
        <v>1.29</v>
      </c>
      <c r="M923" s="26">
        <v>6.27</v>
      </c>
      <c r="N923" s="26">
        <v>3.29</v>
      </c>
      <c r="O923" s="26">
        <v>4.3499999999999996</v>
      </c>
    </row>
    <row r="924" spans="1:15" x14ac:dyDescent="0.2">
      <c r="A924" s="23"/>
      <c r="B924" s="24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</row>
    <row r="925" spans="1:15" x14ac:dyDescent="0.2">
      <c r="A925" s="43" t="s">
        <v>313</v>
      </c>
      <c r="B925" s="4"/>
    </row>
    <row r="926" spans="1:15" x14ac:dyDescent="0.2">
      <c r="A926" s="23" t="s">
        <v>106</v>
      </c>
      <c r="B926" s="24">
        <v>6.72</v>
      </c>
      <c r="C926" s="25">
        <v>3.35</v>
      </c>
      <c r="D926" s="26">
        <v>9.99</v>
      </c>
      <c r="E926" s="25">
        <v>2.69</v>
      </c>
      <c r="F926" s="26">
        <v>9.49</v>
      </c>
      <c r="G926" s="26">
        <v>5.41</v>
      </c>
      <c r="H926" s="26">
        <v>1.78</v>
      </c>
      <c r="I926" s="25">
        <v>6.2</v>
      </c>
      <c r="J926" s="26">
        <v>7.48</v>
      </c>
      <c r="K926" s="25">
        <v>7.59</v>
      </c>
      <c r="L926" s="26">
        <v>2.83</v>
      </c>
      <c r="M926" s="26">
        <v>8.56</v>
      </c>
      <c r="N926" s="26">
        <v>6.96</v>
      </c>
      <c r="O926" s="26">
        <v>6.63</v>
      </c>
    </row>
    <row r="927" spans="1:15" x14ac:dyDescent="0.2">
      <c r="A927" s="23" t="s">
        <v>107</v>
      </c>
      <c r="B927" s="24">
        <v>32.549999999999997</v>
      </c>
      <c r="C927" s="25">
        <v>37.42</v>
      </c>
      <c r="D927" s="26">
        <v>27.83</v>
      </c>
      <c r="E927" s="25">
        <v>42.09</v>
      </c>
      <c r="F927" s="26">
        <v>33.61</v>
      </c>
      <c r="G927" s="26">
        <v>36.57</v>
      </c>
      <c r="H927" s="26">
        <v>16.79</v>
      </c>
      <c r="I927" s="25">
        <v>35.78</v>
      </c>
      <c r="J927" s="26">
        <v>27.91</v>
      </c>
      <c r="K927" s="25">
        <v>36.6</v>
      </c>
      <c r="L927" s="26">
        <v>23.08</v>
      </c>
      <c r="M927" s="26">
        <v>28.79</v>
      </c>
      <c r="N927" s="26">
        <v>35.89</v>
      </c>
      <c r="O927" s="26">
        <v>34.64</v>
      </c>
    </row>
    <row r="928" spans="1:15" x14ac:dyDescent="0.2">
      <c r="A928" s="28" t="s">
        <v>108</v>
      </c>
      <c r="B928" s="29">
        <f t="shared" ref="B928:O928" si="58">B927+B926</f>
        <v>39.269999999999996</v>
      </c>
      <c r="C928" s="29">
        <f t="shared" si="58"/>
        <v>40.770000000000003</v>
      </c>
      <c r="D928" s="29">
        <f t="shared" si="58"/>
        <v>37.82</v>
      </c>
      <c r="E928" s="29">
        <f t="shared" si="58"/>
        <v>44.78</v>
      </c>
      <c r="F928" s="29">
        <f t="shared" si="58"/>
        <v>43.1</v>
      </c>
      <c r="G928" s="29">
        <f t="shared" si="58"/>
        <v>41.980000000000004</v>
      </c>
      <c r="H928" s="29">
        <f t="shared" si="58"/>
        <v>18.57</v>
      </c>
      <c r="I928" s="29">
        <f t="shared" si="58"/>
        <v>41.980000000000004</v>
      </c>
      <c r="J928" s="29">
        <f t="shared" si="58"/>
        <v>35.39</v>
      </c>
      <c r="K928" s="29">
        <f t="shared" si="58"/>
        <v>44.19</v>
      </c>
      <c r="L928" s="29">
        <f t="shared" si="58"/>
        <v>25.909999999999997</v>
      </c>
      <c r="M928" s="29">
        <f t="shared" si="58"/>
        <v>37.35</v>
      </c>
      <c r="N928" s="29">
        <f t="shared" si="58"/>
        <v>42.85</v>
      </c>
      <c r="O928" s="29">
        <f t="shared" si="58"/>
        <v>41.27</v>
      </c>
    </row>
    <row r="929" spans="1:15" x14ac:dyDescent="0.2">
      <c r="A929" s="23" t="s">
        <v>109</v>
      </c>
      <c r="B929" s="24">
        <v>26.7</v>
      </c>
      <c r="C929" s="25">
        <v>23.22</v>
      </c>
      <c r="D929" s="26">
        <v>30.06</v>
      </c>
      <c r="E929" s="25">
        <v>19.399999999999999</v>
      </c>
      <c r="F929" s="26">
        <v>23.22</v>
      </c>
      <c r="G929" s="26">
        <v>27.74</v>
      </c>
      <c r="H929" s="26">
        <v>42.4</v>
      </c>
      <c r="I929" s="25">
        <v>26.22</v>
      </c>
      <c r="J929" s="26">
        <v>27.38</v>
      </c>
      <c r="K929" s="25">
        <v>17.12</v>
      </c>
      <c r="L929" s="26">
        <v>33.200000000000003</v>
      </c>
      <c r="M929" s="26">
        <v>28.88</v>
      </c>
      <c r="N929" s="26">
        <v>28.13</v>
      </c>
      <c r="O929" s="26">
        <v>26.79</v>
      </c>
    </row>
    <row r="930" spans="1:15" x14ac:dyDescent="0.2">
      <c r="A930" s="23" t="s">
        <v>110</v>
      </c>
      <c r="B930" s="24">
        <v>7.96</v>
      </c>
      <c r="C930" s="25">
        <v>5.78</v>
      </c>
      <c r="D930" s="26">
        <v>10.08</v>
      </c>
      <c r="E930" s="25">
        <v>14.01</v>
      </c>
      <c r="F930" s="26">
        <v>8.59</v>
      </c>
      <c r="G930" s="26">
        <v>4.51</v>
      </c>
      <c r="H930" s="26">
        <v>6.2</v>
      </c>
      <c r="I930" s="25">
        <v>6.34</v>
      </c>
      <c r="J930" s="26">
        <v>10.3</v>
      </c>
      <c r="K930" s="25">
        <v>7.85</v>
      </c>
      <c r="L930" s="26">
        <v>8.5</v>
      </c>
      <c r="M930" s="26">
        <v>13.75</v>
      </c>
      <c r="N930" s="26">
        <v>4.3499999999999996</v>
      </c>
      <c r="O930" s="26">
        <v>7.18</v>
      </c>
    </row>
    <row r="931" spans="1:15" x14ac:dyDescent="0.2">
      <c r="A931" s="28" t="s">
        <v>111</v>
      </c>
      <c r="B931" s="29">
        <f t="shared" ref="B931:O931" si="59">B930+B929</f>
        <v>34.659999999999997</v>
      </c>
      <c r="C931" s="29">
        <f t="shared" si="59"/>
        <v>29</v>
      </c>
      <c r="D931" s="29">
        <f t="shared" si="59"/>
        <v>40.14</v>
      </c>
      <c r="E931" s="29">
        <f t="shared" si="59"/>
        <v>33.409999999999997</v>
      </c>
      <c r="F931" s="29">
        <f t="shared" si="59"/>
        <v>31.81</v>
      </c>
      <c r="G931" s="29">
        <f t="shared" si="59"/>
        <v>32.25</v>
      </c>
      <c r="H931" s="29">
        <f t="shared" si="59"/>
        <v>48.6</v>
      </c>
      <c r="I931" s="29">
        <f t="shared" si="59"/>
        <v>32.56</v>
      </c>
      <c r="J931" s="29">
        <f t="shared" si="59"/>
        <v>37.68</v>
      </c>
      <c r="K931" s="29">
        <f t="shared" si="59"/>
        <v>24.97</v>
      </c>
      <c r="L931" s="29">
        <f t="shared" si="59"/>
        <v>41.7</v>
      </c>
      <c r="M931" s="29">
        <f t="shared" si="59"/>
        <v>42.629999999999995</v>
      </c>
      <c r="N931" s="29">
        <f t="shared" si="59"/>
        <v>32.479999999999997</v>
      </c>
      <c r="O931" s="29">
        <f t="shared" si="59"/>
        <v>33.97</v>
      </c>
    </row>
    <row r="932" spans="1:15" x14ac:dyDescent="0.2">
      <c r="A932" s="23" t="s">
        <v>41</v>
      </c>
      <c r="B932" s="24">
        <v>26.07</v>
      </c>
      <c r="C932" s="25">
        <v>30.22</v>
      </c>
      <c r="D932" s="26">
        <v>22.05</v>
      </c>
      <c r="E932" s="25">
        <v>21.8</v>
      </c>
      <c r="F932" s="26">
        <v>25.1</v>
      </c>
      <c r="G932" s="26">
        <v>25.77</v>
      </c>
      <c r="H932" s="26">
        <v>32.82</v>
      </c>
      <c r="I932" s="25">
        <v>25.47</v>
      </c>
      <c r="J932" s="26">
        <v>26.94</v>
      </c>
      <c r="K932" s="25">
        <v>30.84</v>
      </c>
      <c r="L932" s="26">
        <v>32.39</v>
      </c>
      <c r="M932" s="26">
        <v>20.010000000000002</v>
      </c>
      <c r="N932" s="26">
        <v>24.66</v>
      </c>
      <c r="O932" s="26">
        <v>24.77</v>
      </c>
    </row>
    <row r="933" spans="1:15" x14ac:dyDescent="0.2">
      <c r="A933" s="23"/>
      <c r="B933" s="24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</row>
    <row r="934" spans="1:15" x14ac:dyDescent="0.2">
      <c r="A934" s="22" t="s">
        <v>200</v>
      </c>
      <c r="B934" s="4"/>
    </row>
    <row r="935" spans="1:15" ht="22.5" x14ac:dyDescent="0.2">
      <c r="A935" s="23" t="s">
        <v>201</v>
      </c>
      <c r="B935" s="24">
        <v>0.14000000000000001</v>
      </c>
      <c r="C935" s="25">
        <v>0</v>
      </c>
      <c r="D935" s="26">
        <v>0.28000000000000003</v>
      </c>
      <c r="E935" s="25">
        <v>0.21</v>
      </c>
      <c r="F935" s="26">
        <v>0.23</v>
      </c>
      <c r="G935" s="26">
        <v>0</v>
      </c>
      <c r="H935" s="26">
        <v>0</v>
      </c>
      <c r="I935" s="25">
        <v>0.08</v>
      </c>
      <c r="J935" s="26">
        <v>0.23</v>
      </c>
      <c r="K935" s="25">
        <v>0.12</v>
      </c>
      <c r="L935" s="26">
        <v>0</v>
      </c>
      <c r="M935" s="26">
        <v>0</v>
      </c>
      <c r="N935" s="26">
        <v>0.42</v>
      </c>
      <c r="O935" s="26">
        <v>0</v>
      </c>
    </row>
    <row r="936" spans="1:15" x14ac:dyDescent="0.2">
      <c r="A936" s="23" t="s">
        <v>202</v>
      </c>
      <c r="B936" s="24">
        <v>6.88</v>
      </c>
      <c r="C936" s="25">
        <v>7.68</v>
      </c>
      <c r="D936" s="26">
        <v>6.11</v>
      </c>
      <c r="E936" s="25">
        <v>7.83</v>
      </c>
      <c r="F936" s="26">
        <v>9.52</v>
      </c>
      <c r="G936" s="26">
        <v>3.23</v>
      </c>
      <c r="H936" s="26">
        <v>2.02</v>
      </c>
      <c r="I936" s="25">
        <v>8.23</v>
      </c>
      <c r="J936" s="26">
        <v>4.9400000000000004</v>
      </c>
      <c r="K936" s="25">
        <v>4.53</v>
      </c>
      <c r="L936" s="26">
        <v>3.34</v>
      </c>
      <c r="M936" s="26">
        <v>7.41</v>
      </c>
      <c r="N936" s="26">
        <v>7.99</v>
      </c>
      <c r="O936" s="26">
        <v>9.73</v>
      </c>
    </row>
    <row r="937" spans="1:15" x14ac:dyDescent="0.2">
      <c r="A937" s="23" t="s">
        <v>203</v>
      </c>
      <c r="B937" s="24">
        <v>10.16</v>
      </c>
      <c r="C937" s="25">
        <v>11.8</v>
      </c>
      <c r="D937" s="26">
        <v>8.57</v>
      </c>
      <c r="E937" s="25">
        <v>10.43</v>
      </c>
      <c r="F937" s="26">
        <v>12.25</v>
      </c>
      <c r="G937" s="26">
        <v>11.42</v>
      </c>
      <c r="H937" s="26">
        <v>1.1000000000000001</v>
      </c>
      <c r="I937" s="25">
        <v>12.85</v>
      </c>
      <c r="J937" s="26">
        <v>6.29</v>
      </c>
      <c r="K937" s="25">
        <v>7.43</v>
      </c>
      <c r="L937" s="26">
        <v>10.32</v>
      </c>
      <c r="M937" s="26">
        <v>6.96</v>
      </c>
      <c r="N937" s="26">
        <v>14.73</v>
      </c>
      <c r="O937" s="26">
        <v>9.18</v>
      </c>
    </row>
    <row r="938" spans="1:15" x14ac:dyDescent="0.2">
      <c r="A938" s="23" t="s">
        <v>204</v>
      </c>
      <c r="B938" s="24">
        <v>19.260000000000002</v>
      </c>
      <c r="C938" s="25">
        <v>18.760000000000002</v>
      </c>
      <c r="D938" s="26">
        <v>19.739999999999998</v>
      </c>
      <c r="E938" s="25">
        <v>18.38</v>
      </c>
      <c r="F938" s="26">
        <v>20.43</v>
      </c>
      <c r="G938" s="26">
        <v>21.86</v>
      </c>
      <c r="H938" s="26">
        <v>12.32</v>
      </c>
      <c r="I938" s="25">
        <v>19.72</v>
      </c>
      <c r="J938" s="26">
        <v>18.600000000000001</v>
      </c>
      <c r="K938" s="25">
        <v>23.31</v>
      </c>
      <c r="L938" s="26">
        <v>20.82</v>
      </c>
      <c r="M938" s="26">
        <v>17.420000000000002</v>
      </c>
      <c r="N938" s="26">
        <v>18.82</v>
      </c>
      <c r="O938" s="26">
        <v>16.579999999999998</v>
      </c>
    </row>
    <row r="939" spans="1:15" x14ac:dyDescent="0.2">
      <c r="A939" s="23" t="s">
        <v>205</v>
      </c>
      <c r="B939" s="24">
        <v>28.34</v>
      </c>
      <c r="C939" s="25">
        <v>28.84</v>
      </c>
      <c r="D939" s="26">
        <v>27.86</v>
      </c>
      <c r="E939" s="25">
        <v>32.01</v>
      </c>
      <c r="F939" s="26">
        <v>27.27</v>
      </c>
      <c r="G939" s="26">
        <v>32.28</v>
      </c>
      <c r="H939" s="26">
        <v>24.17</v>
      </c>
      <c r="I939" s="25">
        <v>31.56</v>
      </c>
      <c r="J939" s="26">
        <v>23.71</v>
      </c>
      <c r="K939" s="25">
        <v>35.17</v>
      </c>
      <c r="L939" s="26">
        <v>31.78</v>
      </c>
      <c r="M939" s="26">
        <v>26.32</v>
      </c>
      <c r="N939" s="26">
        <v>22.74</v>
      </c>
      <c r="O939" s="26">
        <v>29.38</v>
      </c>
    </row>
    <row r="940" spans="1:15" x14ac:dyDescent="0.2">
      <c r="A940" s="23" t="s">
        <v>206</v>
      </c>
      <c r="B940" s="24">
        <v>35.21</v>
      </c>
      <c r="C940" s="25">
        <v>32.909999999999997</v>
      </c>
      <c r="D940" s="26">
        <v>37.44</v>
      </c>
      <c r="E940" s="25">
        <v>31.13</v>
      </c>
      <c r="F940" s="26">
        <v>30.31</v>
      </c>
      <c r="G940" s="26">
        <v>31.21</v>
      </c>
      <c r="H940" s="26">
        <v>60.39</v>
      </c>
      <c r="I940" s="25">
        <v>27.56</v>
      </c>
      <c r="J940" s="26">
        <v>46.23</v>
      </c>
      <c r="K940" s="25">
        <v>29.44</v>
      </c>
      <c r="L940" s="26">
        <v>33.74</v>
      </c>
      <c r="M940" s="26">
        <v>41.89</v>
      </c>
      <c r="N940" s="26">
        <v>35.299999999999997</v>
      </c>
      <c r="O940" s="26">
        <v>35.130000000000003</v>
      </c>
    </row>
    <row r="941" spans="1:15" x14ac:dyDescent="0.2">
      <c r="A941" s="23"/>
      <c r="B941" s="24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</row>
    <row r="942" spans="1:15" x14ac:dyDescent="0.2">
      <c r="A942" s="22" t="s">
        <v>52</v>
      </c>
      <c r="B942" s="4"/>
    </row>
    <row r="943" spans="1:15" ht="45" x14ac:dyDescent="0.2">
      <c r="A943" s="23" t="s">
        <v>314</v>
      </c>
      <c r="B943" s="24">
        <v>1.52</v>
      </c>
      <c r="C943" s="25">
        <v>1.92</v>
      </c>
      <c r="D943" s="26">
        <v>1.1299999999999999</v>
      </c>
      <c r="E943" s="25">
        <v>1.63</v>
      </c>
      <c r="F943" s="26">
        <v>1.48</v>
      </c>
      <c r="G943" s="26">
        <v>1.99</v>
      </c>
      <c r="H943" s="26">
        <v>0.95</v>
      </c>
      <c r="I943" s="25">
        <v>1.3</v>
      </c>
      <c r="J943" s="26">
        <v>1.84</v>
      </c>
      <c r="K943" s="25">
        <v>0.72</v>
      </c>
      <c r="L943" s="26">
        <v>0.44</v>
      </c>
      <c r="M943" s="26">
        <v>1.4</v>
      </c>
      <c r="N943" s="26">
        <v>2.75</v>
      </c>
      <c r="O943" s="26">
        <v>1.43</v>
      </c>
    </row>
    <row r="944" spans="1:15" ht="22.5" x14ac:dyDescent="0.2">
      <c r="A944" s="23" t="s">
        <v>54</v>
      </c>
      <c r="B944" s="24">
        <v>15.84</v>
      </c>
      <c r="C944" s="25">
        <v>14.53</v>
      </c>
      <c r="D944" s="26">
        <v>17.11</v>
      </c>
      <c r="E944" s="25">
        <v>8.0299999999999994</v>
      </c>
      <c r="F944" s="26">
        <v>11.15</v>
      </c>
      <c r="G944" s="26">
        <v>16.920000000000002</v>
      </c>
      <c r="H944" s="26">
        <v>36.020000000000003</v>
      </c>
      <c r="I944" s="25">
        <v>13.99</v>
      </c>
      <c r="J944" s="26">
        <v>18.5</v>
      </c>
      <c r="K944" s="25">
        <v>8.64</v>
      </c>
      <c r="L944" s="26">
        <v>15.86</v>
      </c>
      <c r="M944" s="26">
        <v>20.61</v>
      </c>
      <c r="N944" s="26">
        <v>16.62</v>
      </c>
      <c r="O944" s="26">
        <v>16.920000000000002</v>
      </c>
    </row>
    <row r="945" spans="1:15" ht="45" x14ac:dyDescent="0.2">
      <c r="A945" s="23" t="s">
        <v>197</v>
      </c>
      <c r="B945" s="24">
        <v>73.790000000000006</v>
      </c>
      <c r="C945" s="25">
        <v>72.75</v>
      </c>
      <c r="D945" s="26">
        <v>74.8</v>
      </c>
      <c r="E945" s="25">
        <v>79.12</v>
      </c>
      <c r="F945" s="26">
        <v>76.150000000000006</v>
      </c>
      <c r="G945" s="26">
        <v>76.760000000000005</v>
      </c>
      <c r="H945" s="26">
        <v>57.94</v>
      </c>
      <c r="I945" s="25">
        <v>80.38</v>
      </c>
      <c r="J945" s="26">
        <v>64.31</v>
      </c>
      <c r="K945" s="25">
        <v>83.89</v>
      </c>
      <c r="L945" s="26">
        <v>70.94</v>
      </c>
      <c r="M945" s="26">
        <v>69.23</v>
      </c>
      <c r="N945" s="26">
        <v>71.98</v>
      </c>
      <c r="O945" s="26">
        <v>73.349999999999994</v>
      </c>
    </row>
    <row r="946" spans="1:15" ht="22.5" x14ac:dyDescent="0.2">
      <c r="A946" s="23" t="s">
        <v>56</v>
      </c>
      <c r="B946" s="24">
        <v>4.76</v>
      </c>
      <c r="C946" s="25">
        <v>5.53</v>
      </c>
      <c r="D946" s="26">
        <v>4.0199999999999996</v>
      </c>
      <c r="E946" s="25">
        <v>4.91</v>
      </c>
      <c r="F946" s="26">
        <v>6.13</v>
      </c>
      <c r="G946" s="26">
        <v>2.91</v>
      </c>
      <c r="H946" s="26">
        <v>2.44</v>
      </c>
      <c r="I946" s="25">
        <v>2.65</v>
      </c>
      <c r="J946" s="26">
        <v>7.8</v>
      </c>
      <c r="K946" s="25">
        <v>4.3499999999999996</v>
      </c>
      <c r="L946" s="26">
        <v>11.18</v>
      </c>
      <c r="M946" s="26">
        <v>3.55</v>
      </c>
      <c r="N946" s="26">
        <v>2.68</v>
      </c>
      <c r="O946" s="26">
        <v>4.6100000000000003</v>
      </c>
    </row>
    <row r="947" spans="1:15" x14ac:dyDescent="0.2">
      <c r="A947" s="23" t="s">
        <v>57</v>
      </c>
      <c r="B947" s="24">
        <v>1.87</v>
      </c>
      <c r="C947" s="25">
        <v>2.92</v>
      </c>
      <c r="D947" s="26">
        <v>0.86</v>
      </c>
      <c r="E947" s="25">
        <v>0.52</v>
      </c>
      <c r="F947" s="26">
        <v>2.76</v>
      </c>
      <c r="G947" s="26">
        <v>1.43</v>
      </c>
      <c r="H947" s="26">
        <v>0.34</v>
      </c>
      <c r="I947" s="25">
        <v>1.1399999999999999</v>
      </c>
      <c r="J947" s="26">
        <v>2.92</v>
      </c>
      <c r="K947" s="25">
        <v>1.02</v>
      </c>
      <c r="L947" s="26">
        <v>1.58</v>
      </c>
      <c r="M947" s="26">
        <v>1.71</v>
      </c>
      <c r="N947" s="26">
        <v>3.6</v>
      </c>
      <c r="O947" s="26">
        <v>0.51</v>
      </c>
    </row>
    <row r="948" spans="1:15" x14ac:dyDescent="0.2">
      <c r="A948" s="23" t="s">
        <v>41</v>
      </c>
      <c r="B948" s="24">
        <v>2.21</v>
      </c>
      <c r="C948" s="25">
        <v>2.35</v>
      </c>
      <c r="D948" s="26">
        <v>2.08</v>
      </c>
      <c r="E948" s="25">
        <v>5.78</v>
      </c>
      <c r="F948" s="26">
        <v>2.3199999999999998</v>
      </c>
      <c r="G948" s="26">
        <v>0</v>
      </c>
      <c r="H948" s="26">
        <v>2.31</v>
      </c>
      <c r="I948" s="25">
        <v>0.53</v>
      </c>
      <c r="J948" s="26">
        <v>4.63</v>
      </c>
      <c r="K948" s="25">
        <v>1.38</v>
      </c>
      <c r="L948" s="26">
        <v>0</v>
      </c>
      <c r="M948" s="26">
        <v>3.5</v>
      </c>
      <c r="N948" s="26">
        <v>2.38</v>
      </c>
      <c r="O948" s="26">
        <v>3.18</v>
      </c>
    </row>
    <row r="950" spans="1:15" x14ac:dyDescent="0.2">
      <c r="A950" s="43" t="s">
        <v>282</v>
      </c>
      <c r="B950" s="4"/>
    </row>
    <row r="951" spans="1:15" x14ac:dyDescent="0.2">
      <c r="A951" s="31" t="s">
        <v>315</v>
      </c>
      <c r="B951" s="4"/>
    </row>
    <row r="952" spans="1:15" x14ac:dyDescent="0.2">
      <c r="A952" s="23" t="s">
        <v>284</v>
      </c>
      <c r="B952" s="24">
        <v>50.58</v>
      </c>
      <c r="C952" s="25">
        <v>49.08</v>
      </c>
      <c r="D952" s="26">
        <v>52.08</v>
      </c>
      <c r="E952" s="25">
        <v>40.200000000000003</v>
      </c>
      <c r="F952" s="26">
        <v>56.17</v>
      </c>
      <c r="G952" s="26">
        <v>39.28</v>
      </c>
      <c r="H952" s="27">
        <v>56.53</v>
      </c>
      <c r="I952" s="25">
        <v>53.43</v>
      </c>
      <c r="J952" s="26">
        <v>46.38</v>
      </c>
      <c r="K952" s="25">
        <v>49.1</v>
      </c>
      <c r="L952" s="26">
        <v>53.12</v>
      </c>
      <c r="M952" s="26">
        <v>41.06</v>
      </c>
      <c r="N952" s="26">
        <v>57.09</v>
      </c>
      <c r="O952" s="26">
        <v>49.22</v>
      </c>
    </row>
    <row r="953" spans="1:15" ht="22.5" x14ac:dyDescent="0.2">
      <c r="A953" s="23" t="s">
        <v>316</v>
      </c>
      <c r="B953" s="24">
        <v>6.39</v>
      </c>
      <c r="C953" s="25">
        <v>7.21</v>
      </c>
      <c r="D953" s="26">
        <v>5.58</v>
      </c>
      <c r="E953" s="25">
        <v>17.809999999999999</v>
      </c>
      <c r="F953" s="26">
        <v>4.6100000000000003</v>
      </c>
      <c r="G953" s="26">
        <v>5.54</v>
      </c>
      <c r="H953" s="27">
        <v>2.96</v>
      </c>
      <c r="I953" s="25">
        <v>6</v>
      </c>
      <c r="J953" s="26">
        <v>6.97</v>
      </c>
      <c r="K953" s="25">
        <v>9.1999999999999993</v>
      </c>
      <c r="L953" s="26">
        <v>6.23</v>
      </c>
      <c r="M953" s="26">
        <v>3.58</v>
      </c>
      <c r="N953" s="26">
        <v>5.44</v>
      </c>
      <c r="O953" s="26">
        <v>7.65</v>
      </c>
    </row>
    <row r="954" spans="1:15" x14ac:dyDescent="0.2">
      <c r="A954" s="28" t="s">
        <v>317</v>
      </c>
      <c r="B954" s="29">
        <f>B953+B952</f>
        <v>56.97</v>
      </c>
      <c r="C954" s="29">
        <f t="shared" ref="C954:O954" si="60">C953+C952</f>
        <v>56.29</v>
      </c>
      <c r="D954" s="29">
        <f t="shared" si="60"/>
        <v>57.66</v>
      </c>
      <c r="E954" s="29">
        <f t="shared" si="60"/>
        <v>58.010000000000005</v>
      </c>
      <c r="F954" s="29">
        <f t="shared" si="60"/>
        <v>60.78</v>
      </c>
      <c r="G954" s="29">
        <f t="shared" si="60"/>
        <v>44.82</v>
      </c>
      <c r="H954" s="29">
        <f t="shared" si="60"/>
        <v>59.49</v>
      </c>
      <c r="I954" s="29">
        <f t="shared" si="60"/>
        <v>59.43</v>
      </c>
      <c r="J954" s="29">
        <f t="shared" si="60"/>
        <v>53.35</v>
      </c>
      <c r="K954" s="29">
        <f t="shared" si="60"/>
        <v>58.3</v>
      </c>
      <c r="L954" s="29">
        <f t="shared" si="60"/>
        <v>59.349999999999994</v>
      </c>
      <c r="M954" s="29">
        <f t="shared" si="60"/>
        <v>44.64</v>
      </c>
      <c r="N954" s="29">
        <f t="shared" si="60"/>
        <v>62.53</v>
      </c>
      <c r="O954" s="29">
        <f t="shared" si="60"/>
        <v>56.87</v>
      </c>
    </row>
    <row r="955" spans="1:15" ht="22.5" x14ac:dyDescent="0.2">
      <c r="A955" s="23" t="s">
        <v>318</v>
      </c>
      <c r="B955" s="24">
        <v>3.78</v>
      </c>
      <c r="C955" s="25">
        <v>4.16</v>
      </c>
      <c r="D955" s="26">
        <v>3.4</v>
      </c>
      <c r="E955" s="25">
        <v>7.45</v>
      </c>
      <c r="F955" s="26">
        <v>1.64</v>
      </c>
      <c r="G955" s="26">
        <v>8</v>
      </c>
      <c r="H955" s="27">
        <v>2.93</v>
      </c>
      <c r="I955" s="25">
        <v>3.18</v>
      </c>
      <c r="J955" s="26">
        <v>4.66</v>
      </c>
      <c r="K955" s="25">
        <v>2.2599999999999998</v>
      </c>
      <c r="L955" s="26">
        <v>2.58</v>
      </c>
      <c r="M955" s="26">
        <v>1.29</v>
      </c>
      <c r="N955" s="26">
        <v>6.11</v>
      </c>
      <c r="O955" s="26">
        <v>5.21</v>
      </c>
    </row>
    <row r="956" spans="1:15" x14ac:dyDescent="0.2">
      <c r="A956" s="23" t="s">
        <v>319</v>
      </c>
      <c r="B956" s="24">
        <v>0.24</v>
      </c>
      <c r="C956" s="25">
        <v>0.36</v>
      </c>
      <c r="D956" s="26">
        <v>0.12</v>
      </c>
      <c r="E956" s="25">
        <v>0</v>
      </c>
      <c r="F956" s="26">
        <v>0.38</v>
      </c>
      <c r="G956" s="26">
        <v>0</v>
      </c>
      <c r="H956" s="27">
        <v>0</v>
      </c>
      <c r="I956" s="25">
        <v>0.4</v>
      </c>
      <c r="J956" s="26">
        <v>0</v>
      </c>
      <c r="K956" s="25">
        <v>0</v>
      </c>
      <c r="L956" s="26">
        <v>0.41</v>
      </c>
      <c r="M956" s="26">
        <v>1</v>
      </c>
      <c r="N956" s="26">
        <v>0</v>
      </c>
      <c r="O956" s="26">
        <v>0</v>
      </c>
    </row>
    <row r="957" spans="1:15" x14ac:dyDescent="0.2">
      <c r="A957" s="23" t="s">
        <v>285</v>
      </c>
      <c r="B957" s="24">
        <v>9.0500000000000007</v>
      </c>
      <c r="C957" s="25">
        <v>11.53</v>
      </c>
      <c r="D957" s="26">
        <v>6.57</v>
      </c>
      <c r="E957" s="25">
        <v>5.0999999999999996</v>
      </c>
      <c r="F957" s="26">
        <v>9.94</v>
      </c>
      <c r="G957" s="26">
        <v>7.25</v>
      </c>
      <c r="H957" s="27">
        <v>17.100000000000001</v>
      </c>
      <c r="I957" s="25">
        <v>9.0399999999999991</v>
      </c>
      <c r="J957" s="26">
        <v>9.07</v>
      </c>
      <c r="K957" s="25">
        <v>13.56</v>
      </c>
      <c r="L957" s="26">
        <v>12.54</v>
      </c>
      <c r="M957" s="26">
        <v>9.7899999999999991</v>
      </c>
      <c r="N957" s="26">
        <v>1.66</v>
      </c>
      <c r="O957" s="26">
        <v>12.15</v>
      </c>
    </row>
    <row r="958" spans="1:15" ht="33.75" x14ac:dyDescent="0.2">
      <c r="A958" s="23" t="s">
        <v>320</v>
      </c>
      <c r="B958" s="24">
        <v>14.09</v>
      </c>
      <c r="C958" s="25">
        <v>13.93</v>
      </c>
      <c r="D958" s="26">
        <v>14.25</v>
      </c>
      <c r="E958" s="25">
        <v>7.19</v>
      </c>
      <c r="F958" s="26">
        <v>13.21</v>
      </c>
      <c r="G958" s="26">
        <v>21.74</v>
      </c>
      <c r="H958" s="27">
        <v>8.4600000000000009</v>
      </c>
      <c r="I958" s="25">
        <v>15.41</v>
      </c>
      <c r="J958" s="26">
        <v>12.14</v>
      </c>
      <c r="K958" s="25">
        <v>10.18</v>
      </c>
      <c r="L958" s="26">
        <v>13.24</v>
      </c>
      <c r="M958" s="26">
        <v>15.69</v>
      </c>
      <c r="N958" s="26">
        <v>18.03</v>
      </c>
      <c r="O958" s="26">
        <v>11.34</v>
      </c>
    </row>
    <row r="959" spans="1:15" x14ac:dyDescent="0.2">
      <c r="A959" s="23" t="s">
        <v>287</v>
      </c>
      <c r="B959" s="24">
        <v>5.0599999999999996</v>
      </c>
      <c r="C959" s="25">
        <v>3.55</v>
      </c>
      <c r="D959" s="26">
        <v>6.58</v>
      </c>
      <c r="E959" s="25">
        <v>10.61</v>
      </c>
      <c r="F959" s="26">
        <v>4.2699999999999996</v>
      </c>
      <c r="G959" s="26">
        <v>4.0999999999999996</v>
      </c>
      <c r="H959" s="27">
        <v>5.31</v>
      </c>
      <c r="I959" s="25">
        <v>4.95</v>
      </c>
      <c r="J959" s="26">
        <v>5.23</v>
      </c>
      <c r="K959" s="25">
        <v>8.83</v>
      </c>
      <c r="L959" s="26">
        <v>3.9</v>
      </c>
      <c r="M959" s="26">
        <v>6.54</v>
      </c>
      <c r="N959" s="26">
        <v>3.44</v>
      </c>
      <c r="O959" s="26">
        <v>2.94</v>
      </c>
    </row>
    <row r="960" spans="1:15" x14ac:dyDescent="0.2">
      <c r="A960" s="28" t="s">
        <v>321</v>
      </c>
      <c r="B960" s="29">
        <f t="shared" ref="B960:O960" si="61">B959+B958</f>
        <v>19.149999999999999</v>
      </c>
      <c r="C960" s="29">
        <f t="shared" si="61"/>
        <v>17.48</v>
      </c>
      <c r="D960" s="29">
        <f t="shared" si="61"/>
        <v>20.83</v>
      </c>
      <c r="E960" s="29">
        <f t="shared" si="61"/>
        <v>17.8</v>
      </c>
      <c r="F960" s="29">
        <f t="shared" si="61"/>
        <v>17.48</v>
      </c>
      <c r="G960" s="29">
        <f t="shared" si="61"/>
        <v>25.839999999999996</v>
      </c>
      <c r="H960" s="29">
        <f t="shared" si="61"/>
        <v>13.77</v>
      </c>
      <c r="I960" s="29">
        <f t="shared" si="61"/>
        <v>20.36</v>
      </c>
      <c r="J960" s="29">
        <f t="shared" si="61"/>
        <v>17.37</v>
      </c>
      <c r="K960" s="29">
        <f t="shared" si="61"/>
        <v>19.009999999999998</v>
      </c>
      <c r="L960" s="29">
        <f t="shared" si="61"/>
        <v>17.14</v>
      </c>
      <c r="M960" s="29">
        <f t="shared" si="61"/>
        <v>22.23</v>
      </c>
      <c r="N960" s="29">
        <f t="shared" si="61"/>
        <v>21.470000000000002</v>
      </c>
      <c r="O960" s="29">
        <f t="shared" si="61"/>
        <v>14.28</v>
      </c>
    </row>
    <row r="961" spans="1:15" x14ac:dyDescent="0.2">
      <c r="A961" s="23" t="s">
        <v>33</v>
      </c>
      <c r="B961" s="24">
        <v>10.8</v>
      </c>
      <c r="C961" s="25">
        <v>10.19</v>
      </c>
      <c r="D961" s="26">
        <v>11.42</v>
      </c>
      <c r="E961" s="25">
        <v>11.63</v>
      </c>
      <c r="F961" s="26">
        <v>9.77</v>
      </c>
      <c r="G961" s="26">
        <v>14.08</v>
      </c>
      <c r="H961" s="27">
        <v>6.72</v>
      </c>
      <c r="I961" s="25">
        <v>7.58</v>
      </c>
      <c r="J961" s="26">
        <v>15.55</v>
      </c>
      <c r="K961" s="25">
        <v>6.88</v>
      </c>
      <c r="L961" s="26">
        <v>7.98</v>
      </c>
      <c r="M961" s="26">
        <v>21.05</v>
      </c>
      <c r="N961" s="26">
        <v>8.23</v>
      </c>
      <c r="O961" s="26">
        <v>11.48</v>
      </c>
    </row>
    <row r="963" spans="1:15" x14ac:dyDescent="0.2">
      <c r="A963" s="43" t="s">
        <v>507</v>
      </c>
      <c r="B963" s="4"/>
    </row>
    <row r="964" spans="1:15" x14ac:dyDescent="0.2">
      <c r="A964" s="43" t="s">
        <v>508</v>
      </c>
      <c r="B964" s="4"/>
    </row>
    <row r="965" spans="1:15" x14ac:dyDescent="0.2">
      <c r="A965" s="43" t="s">
        <v>509</v>
      </c>
      <c r="B965" s="4"/>
    </row>
    <row r="966" spans="1:15" x14ac:dyDescent="0.2">
      <c r="A966" s="43" t="s">
        <v>510</v>
      </c>
      <c r="B966" s="4"/>
    </row>
    <row r="967" spans="1:15" ht="22.5" x14ac:dyDescent="0.2">
      <c r="A967" s="23" t="s">
        <v>322</v>
      </c>
      <c r="B967" s="24">
        <v>26.01</v>
      </c>
      <c r="C967" s="25">
        <v>25.75</v>
      </c>
      <c r="D967" s="26">
        <v>26.25</v>
      </c>
      <c r="E967" s="25">
        <v>27.48</v>
      </c>
      <c r="F967" s="26">
        <v>24.73</v>
      </c>
      <c r="G967" s="26">
        <v>25</v>
      </c>
      <c r="H967" s="26">
        <v>30.75</v>
      </c>
      <c r="I967" s="25">
        <v>22.81</v>
      </c>
      <c r="J967" s="26">
        <v>30.61</v>
      </c>
      <c r="K967" s="25">
        <v>22.04</v>
      </c>
      <c r="L967" s="26">
        <v>30.01</v>
      </c>
      <c r="M967" s="26">
        <v>27.37</v>
      </c>
      <c r="N967" s="26">
        <v>25.11</v>
      </c>
      <c r="O967" s="26">
        <v>26.81</v>
      </c>
    </row>
    <row r="968" spans="1:15" x14ac:dyDescent="0.2">
      <c r="A968" s="23">
        <v>1</v>
      </c>
      <c r="B968" s="24">
        <v>8.0500000000000007</v>
      </c>
      <c r="C968" s="25">
        <v>5.31</v>
      </c>
      <c r="D968" s="26">
        <v>10.71</v>
      </c>
      <c r="E968" s="25">
        <v>7.27</v>
      </c>
      <c r="F968" s="26">
        <v>7.54</v>
      </c>
      <c r="G968" s="26">
        <v>7.41</v>
      </c>
      <c r="H968" s="26">
        <v>11.21</v>
      </c>
      <c r="I968" s="25">
        <v>8.23</v>
      </c>
      <c r="J968" s="26">
        <v>7.79</v>
      </c>
      <c r="K968" s="25">
        <v>7.92</v>
      </c>
      <c r="L968" s="26">
        <v>7.49</v>
      </c>
      <c r="M968" s="26">
        <v>5.88</v>
      </c>
      <c r="N968" s="26">
        <v>10.68</v>
      </c>
      <c r="O968" s="26">
        <v>6.87</v>
      </c>
    </row>
    <row r="969" spans="1:15" x14ac:dyDescent="0.2">
      <c r="A969" s="23">
        <v>2</v>
      </c>
      <c r="B969" s="24">
        <v>9.11</v>
      </c>
      <c r="C969" s="25">
        <v>9.35</v>
      </c>
      <c r="D969" s="26">
        <v>8.89</v>
      </c>
      <c r="E969" s="25">
        <v>11.79</v>
      </c>
      <c r="F969" s="26">
        <v>8.4</v>
      </c>
      <c r="G969" s="26">
        <v>10.18</v>
      </c>
      <c r="H969" s="26">
        <v>8.25</v>
      </c>
      <c r="I969" s="25">
        <v>9.76</v>
      </c>
      <c r="J969" s="26">
        <v>8.18</v>
      </c>
      <c r="K969" s="25">
        <v>7.05</v>
      </c>
      <c r="L969" s="26">
        <v>7.31</v>
      </c>
      <c r="M969" s="26">
        <v>10.67</v>
      </c>
      <c r="N969" s="26">
        <v>9.26</v>
      </c>
      <c r="O969" s="26">
        <v>10.73</v>
      </c>
    </row>
    <row r="970" spans="1:15" x14ac:dyDescent="0.2">
      <c r="A970" s="23">
        <v>3</v>
      </c>
      <c r="B970" s="24">
        <v>14.74</v>
      </c>
      <c r="C970" s="25">
        <v>15.11</v>
      </c>
      <c r="D970" s="26">
        <v>14.39</v>
      </c>
      <c r="E970" s="25">
        <v>15.06</v>
      </c>
      <c r="F970" s="26">
        <v>15.67</v>
      </c>
      <c r="G970" s="26">
        <v>13.67</v>
      </c>
      <c r="H970" s="26">
        <v>12.78</v>
      </c>
      <c r="I970" s="25">
        <v>16.079999999999998</v>
      </c>
      <c r="J970" s="26">
        <v>12.82</v>
      </c>
      <c r="K970" s="25">
        <v>13.22</v>
      </c>
      <c r="L970" s="26">
        <v>15.37</v>
      </c>
      <c r="M970" s="26">
        <v>15.02</v>
      </c>
      <c r="N970" s="26">
        <v>13.63</v>
      </c>
      <c r="O970" s="26">
        <v>17.16</v>
      </c>
    </row>
    <row r="971" spans="1:15" x14ac:dyDescent="0.2">
      <c r="A971" s="23">
        <v>4</v>
      </c>
      <c r="B971" s="24">
        <v>9.9600000000000009</v>
      </c>
      <c r="C971" s="25">
        <v>9.7100000000000009</v>
      </c>
      <c r="D971" s="26">
        <v>10.199999999999999</v>
      </c>
      <c r="E971" s="25">
        <v>11.29</v>
      </c>
      <c r="F971" s="26">
        <v>10.38</v>
      </c>
      <c r="G971" s="26">
        <v>10.23</v>
      </c>
      <c r="H971" s="26">
        <v>7.22</v>
      </c>
      <c r="I971" s="25">
        <v>10.98</v>
      </c>
      <c r="J971" s="26">
        <v>8.49</v>
      </c>
      <c r="K971" s="25">
        <v>19.91</v>
      </c>
      <c r="L971" s="26">
        <v>5.62</v>
      </c>
      <c r="M971" s="26">
        <v>6.7</v>
      </c>
      <c r="N971" s="26">
        <v>10.49</v>
      </c>
      <c r="O971" s="26">
        <v>5.99</v>
      </c>
    </row>
    <row r="972" spans="1:15" x14ac:dyDescent="0.2">
      <c r="A972" s="23">
        <v>5</v>
      </c>
      <c r="B972" s="24">
        <v>8.11</v>
      </c>
      <c r="C972" s="25">
        <v>9.98</v>
      </c>
      <c r="D972" s="26">
        <v>6.3</v>
      </c>
      <c r="E972" s="25">
        <v>5.41</v>
      </c>
      <c r="F972" s="26">
        <v>9.77</v>
      </c>
      <c r="G972" s="26">
        <v>6.74</v>
      </c>
      <c r="H972" s="26">
        <v>6.11</v>
      </c>
      <c r="I972" s="25">
        <v>7.44</v>
      </c>
      <c r="J972" s="26">
        <v>9.07</v>
      </c>
      <c r="K972" s="25">
        <v>9.39</v>
      </c>
      <c r="L972" s="26">
        <v>5.76</v>
      </c>
      <c r="M972" s="26">
        <v>7.81</v>
      </c>
      <c r="N972" s="26">
        <v>6.81</v>
      </c>
      <c r="O972" s="26">
        <v>10.89</v>
      </c>
    </row>
    <row r="973" spans="1:15" x14ac:dyDescent="0.2">
      <c r="A973" s="23">
        <v>6</v>
      </c>
      <c r="B973" s="24">
        <v>6.05</v>
      </c>
      <c r="C973" s="25">
        <v>7.34</v>
      </c>
      <c r="D973" s="26">
        <v>4.79</v>
      </c>
      <c r="E973" s="25">
        <v>3.55</v>
      </c>
      <c r="F973" s="26">
        <v>4.5599999999999996</v>
      </c>
      <c r="G973" s="26">
        <v>12.73</v>
      </c>
      <c r="H973" s="26">
        <v>3.92</v>
      </c>
      <c r="I973" s="25">
        <v>6.99</v>
      </c>
      <c r="J973" s="26">
        <v>4.6900000000000004</v>
      </c>
      <c r="K973" s="25">
        <v>5.07</v>
      </c>
      <c r="L973" s="26">
        <v>3.89</v>
      </c>
      <c r="M973" s="26">
        <v>4.01</v>
      </c>
      <c r="N973" s="26">
        <v>9.23</v>
      </c>
      <c r="O973" s="26">
        <v>5.99</v>
      </c>
    </row>
    <row r="974" spans="1:15" x14ac:dyDescent="0.2">
      <c r="A974" s="23" t="s">
        <v>323</v>
      </c>
      <c r="B974" s="24">
        <v>13.78</v>
      </c>
      <c r="C974" s="25">
        <v>13.2</v>
      </c>
      <c r="D974" s="26">
        <v>14.34</v>
      </c>
      <c r="E974" s="25">
        <v>12.22</v>
      </c>
      <c r="F974" s="26">
        <v>13.19</v>
      </c>
      <c r="G974" s="26">
        <v>12.39</v>
      </c>
      <c r="H974" s="26">
        <v>18.78</v>
      </c>
      <c r="I974" s="25">
        <v>14.83</v>
      </c>
      <c r="J974" s="26">
        <v>12.27</v>
      </c>
      <c r="K974" s="25">
        <v>10.64</v>
      </c>
      <c r="L974" s="26">
        <v>18.93</v>
      </c>
      <c r="M974" s="26">
        <v>17.63</v>
      </c>
      <c r="N974" s="26">
        <v>12.93</v>
      </c>
      <c r="O974" s="26">
        <v>10.28</v>
      </c>
    </row>
    <row r="975" spans="1:15" x14ac:dyDescent="0.2">
      <c r="A975" s="23" t="s">
        <v>41</v>
      </c>
      <c r="B975" s="24">
        <v>4.1900000000000004</v>
      </c>
      <c r="C975" s="25">
        <v>4.25</v>
      </c>
      <c r="D975" s="26">
        <v>4.13</v>
      </c>
      <c r="E975" s="25">
        <v>5.93</v>
      </c>
      <c r="F975" s="26">
        <v>5.76</v>
      </c>
      <c r="G975" s="26">
        <v>1.64</v>
      </c>
      <c r="H975" s="26">
        <v>0.98</v>
      </c>
      <c r="I975" s="25">
        <v>2.87</v>
      </c>
      <c r="J975" s="26">
        <v>6.08</v>
      </c>
      <c r="K975" s="25">
        <v>4.76</v>
      </c>
      <c r="L975" s="26">
        <v>5.62</v>
      </c>
      <c r="M975" s="26">
        <v>4.9000000000000004</v>
      </c>
      <c r="N975" s="26">
        <v>1.86</v>
      </c>
      <c r="O975" s="26">
        <v>5.28</v>
      </c>
    </row>
    <row r="976" spans="1:15" x14ac:dyDescent="0.2">
      <c r="A976" s="23"/>
      <c r="B976" s="24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</row>
    <row r="977" spans="1:15" x14ac:dyDescent="0.2">
      <c r="A977" s="43" t="s">
        <v>324</v>
      </c>
      <c r="B977" s="4"/>
    </row>
    <row r="978" spans="1:15" x14ac:dyDescent="0.2">
      <c r="A978" s="23" t="s">
        <v>325</v>
      </c>
      <c r="B978" s="24">
        <v>14.38</v>
      </c>
      <c r="C978" s="25">
        <v>16.43</v>
      </c>
      <c r="D978" s="26">
        <v>12.4</v>
      </c>
      <c r="E978" s="25">
        <v>8.5399999999999991</v>
      </c>
      <c r="F978" s="26">
        <v>12.16</v>
      </c>
      <c r="G978" s="26">
        <v>15.3</v>
      </c>
      <c r="H978" s="26">
        <v>24.91</v>
      </c>
      <c r="I978" s="25">
        <v>14.78</v>
      </c>
      <c r="J978" s="26">
        <v>13.81</v>
      </c>
      <c r="K978" s="25">
        <v>5.74</v>
      </c>
      <c r="L978" s="26">
        <v>21.82</v>
      </c>
      <c r="M978" s="26">
        <v>14.62</v>
      </c>
      <c r="N978" s="26">
        <v>13.34</v>
      </c>
      <c r="O978" s="26">
        <v>18.54</v>
      </c>
    </row>
    <row r="979" spans="1:15" x14ac:dyDescent="0.2">
      <c r="A979" s="23">
        <v>1</v>
      </c>
      <c r="B979" s="24">
        <v>6.15</v>
      </c>
      <c r="C979" s="25">
        <v>5.3</v>
      </c>
      <c r="D979" s="26">
        <v>6.97</v>
      </c>
      <c r="E979" s="25">
        <v>4.99</v>
      </c>
      <c r="F979" s="26">
        <v>6.28</v>
      </c>
      <c r="G979" s="26">
        <v>3.9</v>
      </c>
      <c r="H979" s="26">
        <v>9.52</v>
      </c>
      <c r="I979" s="25">
        <v>6.51</v>
      </c>
      <c r="J979" s="26">
        <v>5.63</v>
      </c>
      <c r="K979" s="25">
        <v>6.53</v>
      </c>
      <c r="L979" s="26">
        <v>6.62</v>
      </c>
      <c r="M979" s="26">
        <v>2.86</v>
      </c>
      <c r="N979" s="26">
        <v>7.48</v>
      </c>
      <c r="O979" s="26">
        <v>6.77</v>
      </c>
    </row>
    <row r="980" spans="1:15" x14ac:dyDescent="0.2">
      <c r="A980" s="23">
        <v>2</v>
      </c>
      <c r="B980" s="24">
        <v>7.17</v>
      </c>
      <c r="C980" s="25">
        <v>8.41</v>
      </c>
      <c r="D980" s="26">
        <v>5.97</v>
      </c>
      <c r="E980" s="25">
        <v>8.92</v>
      </c>
      <c r="F980" s="26">
        <v>5.36</v>
      </c>
      <c r="G980" s="26">
        <v>8.01</v>
      </c>
      <c r="H980" s="26">
        <v>11.06</v>
      </c>
      <c r="I980" s="25">
        <v>7.09</v>
      </c>
      <c r="J980" s="26">
        <v>7.3</v>
      </c>
      <c r="K980" s="25">
        <v>4.6399999999999997</v>
      </c>
      <c r="L980" s="26">
        <v>7.06</v>
      </c>
      <c r="M980" s="26">
        <v>7.46</v>
      </c>
      <c r="N980" s="26">
        <v>7.63</v>
      </c>
      <c r="O980" s="26">
        <v>8.7899999999999991</v>
      </c>
    </row>
    <row r="981" spans="1:15" x14ac:dyDescent="0.2">
      <c r="A981" s="23">
        <v>3</v>
      </c>
      <c r="B981" s="24">
        <v>12.72</v>
      </c>
      <c r="C981" s="25">
        <v>15.94</v>
      </c>
      <c r="D981" s="26">
        <v>9.6</v>
      </c>
      <c r="E981" s="25">
        <v>11.03</v>
      </c>
      <c r="F981" s="26">
        <v>14.56</v>
      </c>
      <c r="G981" s="26">
        <v>11.9</v>
      </c>
      <c r="H981" s="26">
        <v>8.66</v>
      </c>
      <c r="I981" s="25">
        <v>12.65</v>
      </c>
      <c r="J981" s="26">
        <v>12.82</v>
      </c>
      <c r="K981" s="25">
        <v>15.15</v>
      </c>
      <c r="L981" s="26">
        <v>6.31</v>
      </c>
      <c r="M981" s="26">
        <v>14.36</v>
      </c>
      <c r="N981" s="26">
        <v>16.95</v>
      </c>
      <c r="O981" s="26">
        <v>7.24</v>
      </c>
    </row>
    <row r="982" spans="1:15" x14ac:dyDescent="0.2">
      <c r="A982" s="23">
        <v>4</v>
      </c>
      <c r="B982" s="24">
        <v>8.43</v>
      </c>
      <c r="C982" s="25">
        <v>7.16</v>
      </c>
      <c r="D982" s="26">
        <v>9.66</v>
      </c>
      <c r="E982" s="25">
        <v>8</v>
      </c>
      <c r="F982" s="26">
        <v>6.91</v>
      </c>
      <c r="G982" s="26">
        <v>12.2</v>
      </c>
      <c r="H982" s="26">
        <v>8.8800000000000008</v>
      </c>
      <c r="I982" s="25">
        <v>7.43</v>
      </c>
      <c r="J982" s="26">
        <v>9.86</v>
      </c>
      <c r="K982" s="25">
        <v>11.22</v>
      </c>
      <c r="L982" s="26">
        <v>4.87</v>
      </c>
      <c r="M982" s="26">
        <v>6.28</v>
      </c>
      <c r="N982" s="26">
        <v>6.81</v>
      </c>
      <c r="O982" s="26">
        <v>13</v>
      </c>
    </row>
    <row r="983" spans="1:15" x14ac:dyDescent="0.2">
      <c r="A983" s="23">
        <v>5</v>
      </c>
      <c r="B983" s="24">
        <v>12.51</v>
      </c>
      <c r="C983" s="25">
        <v>11.85</v>
      </c>
      <c r="D983" s="26">
        <v>13.15</v>
      </c>
      <c r="E983" s="25">
        <v>12.66</v>
      </c>
      <c r="F983" s="26">
        <v>12.72</v>
      </c>
      <c r="G983" s="26">
        <v>13.45</v>
      </c>
      <c r="H983" s="26">
        <v>10.43</v>
      </c>
      <c r="I983" s="25">
        <v>13.01</v>
      </c>
      <c r="J983" s="26">
        <v>11.8</v>
      </c>
      <c r="K983" s="25">
        <v>10.9</v>
      </c>
      <c r="L983" s="26">
        <v>12.21</v>
      </c>
      <c r="M983" s="26">
        <v>12.96</v>
      </c>
      <c r="N983" s="26">
        <v>13.63</v>
      </c>
      <c r="O983" s="26">
        <v>12.23</v>
      </c>
    </row>
    <row r="984" spans="1:15" x14ac:dyDescent="0.2">
      <c r="A984" s="23">
        <v>6</v>
      </c>
      <c r="B984" s="24">
        <v>10.97</v>
      </c>
      <c r="C984" s="25">
        <v>9.32</v>
      </c>
      <c r="D984" s="26">
        <v>12.57</v>
      </c>
      <c r="E984" s="25">
        <v>10.83</v>
      </c>
      <c r="F984" s="26">
        <v>12.14</v>
      </c>
      <c r="G984" s="26">
        <v>9.19</v>
      </c>
      <c r="H984" s="26">
        <v>9.43</v>
      </c>
      <c r="I984" s="25">
        <v>11.93</v>
      </c>
      <c r="J984" s="26">
        <v>9.59</v>
      </c>
      <c r="K984" s="25">
        <v>12.93</v>
      </c>
      <c r="L984" s="26">
        <v>12.65</v>
      </c>
      <c r="M984" s="26">
        <v>14</v>
      </c>
      <c r="N984" s="26">
        <v>9.94</v>
      </c>
      <c r="O984" s="26">
        <v>6.2</v>
      </c>
    </row>
    <row r="985" spans="1:15" x14ac:dyDescent="0.2">
      <c r="A985" s="23">
        <v>7</v>
      </c>
      <c r="B985" s="24">
        <v>12.81</v>
      </c>
      <c r="C985" s="25">
        <v>12.72</v>
      </c>
      <c r="D985" s="26">
        <v>12.9</v>
      </c>
      <c r="E985" s="25">
        <v>14.55</v>
      </c>
      <c r="F985" s="26">
        <v>15.33</v>
      </c>
      <c r="G985" s="26">
        <v>10.33</v>
      </c>
      <c r="H985" s="26">
        <v>6.24</v>
      </c>
      <c r="I985" s="25">
        <v>14.19</v>
      </c>
      <c r="J985" s="26">
        <v>10.83</v>
      </c>
      <c r="K985" s="25">
        <v>16</v>
      </c>
      <c r="L985" s="26">
        <v>15.41</v>
      </c>
      <c r="M985" s="26">
        <v>8.76</v>
      </c>
      <c r="N985" s="26">
        <v>10.87</v>
      </c>
      <c r="O985" s="26">
        <v>14.69</v>
      </c>
    </row>
    <row r="986" spans="1:15" x14ac:dyDescent="0.2">
      <c r="A986" s="23">
        <v>8</v>
      </c>
      <c r="B986" s="24">
        <v>6.73</v>
      </c>
      <c r="C986" s="25">
        <v>6.27</v>
      </c>
      <c r="D986" s="26">
        <v>7.19</v>
      </c>
      <c r="E986" s="25">
        <v>11.06</v>
      </c>
      <c r="F986" s="26">
        <v>5.6</v>
      </c>
      <c r="G986" s="26">
        <v>9.08</v>
      </c>
      <c r="H986" s="26">
        <v>4.46</v>
      </c>
      <c r="I986" s="25">
        <v>6.47</v>
      </c>
      <c r="J986" s="26">
        <v>7.11</v>
      </c>
      <c r="K986" s="25">
        <v>5.49</v>
      </c>
      <c r="L986" s="26">
        <v>8.9</v>
      </c>
      <c r="M986" s="26">
        <v>7.63</v>
      </c>
      <c r="N986" s="26">
        <v>7.14</v>
      </c>
      <c r="O986" s="26">
        <v>4.78</v>
      </c>
    </row>
    <row r="987" spans="1:15" x14ac:dyDescent="0.2">
      <c r="A987" s="23">
        <v>9</v>
      </c>
      <c r="B987" s="24">
        <v>1.85</v>
      </c>
      <c r="C987" s="25">
        <v>1.0900000000000001</v>
      </c>
      <c r="D987" s="26">
        <v>2.58</v>
      </c>
      <c r="E987" s="25">
        <v>3.39</v>
      </c>
      <c r="F987" s="26">
        <v>1.05</v>
      </c>
      <c r="G987" s="26">
        <v>2.89</v>
      </c>
      <c r="H987" s="26">
        <v>2.1</v>
      </c>
      <c r="I987" s="25">
        <v>1.77</v>
      </c>
      <c r="J987" s="26">
        <v>1.96</v>
      </c>
      <c r="K987" s="25">
        <v>1.6</v>
      </c>
      <c r="L987" s="26">
        <v>0.88</v>
      </c>
      <c r="M987" s="26">
        <v>1.79</v>
      </c>
      <c r="N987" s="26">
        <v>1.88</v>
      </c>
      <c r="O987" s="26">
        <v>2.85</v>
      </c>
    </row>
    <row r="988" spans="1:15" x14ac:dyDescent="0.2">
      <c r="A988" s="23" t="s">
        <v>326</v>
      </c>
      <c r="B988" s="24">
        <v>4.05</v>
      </c>
      <c r="C988" s="25">
        <v>3.39</v>
      </c>
      <c r="D988" s="26">
        <v>4.6900000000000004</v>
      </c>
      <c r="E988" s="25">
        <v>4.66</v>
      </c>
      <c r="F988" s="26">
        <v>4.45</v>
      </c>
      <c r="G988" s="26">
        <v>3.23</v>
      </c>
      <c r="H988" s="26">
        <v>3.36</v>
      </c>
      <c r="I988" s="25">
        <v>2.61</v>
      </c>
      <c r="J988" s="26">
        <v>6.12</v>
      </c>
      <c r="K988" s="25">
        <v>6.62</v>
      </c>
      <c r="L988" s="26">
        <v>2.85</v>
      </c>
      <c r="M988" s="26">
        <v>5.79</v>
      </c>
      <c r="N988" s="26">
        <v>3.12</v>
      </c>
      <c r="O988" s="26">
        <v>2.0699999999999998</v>
      </c>
    </row>
    <row r="989" spans="1:15" x14ac:dyDescent="0.2">
      <c r="A989" s="23" t="s">
        <v>327</v>
      </c>
      <c r="B989" s="24">
        <v>2.2200000000000002</v>
      </c>
      <c r="C989" s="25">
        <v>2.12</v>
      </c>
      <c r="D989" s="26">
        <v>2.31</v>
      </c>
      <c r="E989" s="25">
        <v>1.38</v>
      </c>
      <c r="F989" s="26">
        <v>3.43</v>
      </c>
      <c r="G989" s="26">
        <v>0.5</v>
      </c>
      <c r="H989" s="26">
        <v>0.94</v>
      </c>
      <c r="I989" s="25">
        <v>1.56</v>
      </c>
      <c r="J989" s="26">
        <v>3.16</v>
      </c>
      <c r="K989" s="25">
        <v>3.19</v>
      </c>
      <c r="L989" s="26">
        <v>0.42</v>
      </c>
      <c r="M989" s="26">
        <v>3.5</v>
      </c>
      <c r="N989" s="26">
        <v>1.21</v>
      </c>
      <c r="O989" s="26">
        <v>2.84</v>
      </c>
    </row>
    <row r="990" spans="1:15" x14ac:dyDescent="0.2">
      <c r="A990" s="28" t="s">
        <v>328</v>
      </c>
      <c r="B990" s="29">
        <f>SUM(B978:B980)</f>
        <v>27.700000000000003</v>
      </c>
      <c r="C990" s="29">
        <f t="shared" ref="C990:O990" si="62">SUM(C978:C980)</f>
        <v>30.14</v>
      </c>
      <c r="D990" s="29">
        <f t="shared" si="62"/>
        <v>25.34</v>
      </c>
      <c r="E990" s="29">
        <f t="shared" si="62"/>
        <v>22.45</v>
      </c>
      <c r="F990" s="29">
        <f t="shared" si="62"/>
        <v>23.8</v>
      </c>
      <c r="G990" s="29">
        <f t="shared" si="62"/>
        <v>27.21</v>
      </c>
      <c r="H990" s="29">
        <f t="shared" si="62"/>
        <v>45.49</v>
      </c>
      <c r="I990" s="29">
        <f t="shared" si="62"/>
        <v>28.38</v>
      </c>
      <c r="J990" s="29">
        <f t="shared" si="62"/>
        <v>26.740000000000002</v>
      </c>
      <c r="K990" s="29">
        <f t="shared" si="62"/>
        <v>16.91</v>
      </c>
      <c r="L990" s="29">
        <f t="shared" si="62"/>
        <v>35.5</v>
      </c>
      <c r="M990" s="29">
        <f t="shared" si="62"/>
        <v>24.94</v>
      </c>
      <c r="N990" s="29">
        <f t="shared" si="62"/>
        <v>28.45</v>
      </c>
      <c r="O990" s="29">
        <f t="shared" si="62"/>
        <v>34.099999999999994</v>
      </c>
    </row>
    <row r="991" spans="1:15" x14ac:dyDescent="0.2">
      <c r="A991" s="28" t="s">
        <v>329</v>
      </c>
      <c r="B991" s="29">
        <f>SUM(B981:B985)</f>
        <v>57.44</v>
      </c>
      <c r="C991" s="29">
        <f t="shared" ref="C991:O991" si="63">SUM(C981:C985)</f>
        <v>56.99</v>
      </c>
      <c r="D991" s="29">
        <f t="shared" si="63"/>
        <v>57.879999999999995</v>
      </c>
      <c r="E991" s="29">
        <f t="shared" si="63"/>
        <v>57.070000000000007</v>
      </c>
      <c r="F991" s="29">
        <f t="shared" si="63"/>
        <v>61.66</v>
      </c>
      <c r="G991" s="29">
        <f t="shared" si="63"/>
        <v>57.069999999999993</v>
      </c>
      <c r="H991" s="29">
        <f t="shared" si="63"/>
        <v>43.64</v>
      </c>
      <c r="I991" s="29">
        <f t="shared" si="63"/>
        <v>59.209999999999994</v>
      </c>
      <c r="J991" s="29">
        <f t="shared" si="63"/>
        <v>54.900000000000006</v>
      </c>
      <c r="K991" s="29">
        <f t="shared" si="63"/>
        <v>66.2</v>
      </c>
      <c r="L991" s="29">
        <f t="shared" si="63"/>
        <v>51.45</v>
      </c>
      <c r="M991" s="29">
        <f t="shared" si="63"/>
        <v>56.36</v>
      </c>
      <c r="N991" s="29">
        <f t="shared" si="63"/>
        <v>58.199999999999996</v>
      </c>
      <c r="O991" s="29">
        <f t="shared" si="63"/>
        <v>53.36</v>
      </c>
    </row>
    <row r="992" spans="1:15" x14ac:dyDescent="0.2">
      <c r="A992" s="28" t="s">
        <v>330</v>
      </c>
      <c r="B992" s="29">
        <f>SUM(B986:B988)</f>
        <v>12.629999999999999</v>
      </c>
      <c r="C992" s="29">
        <f t="shared" ref="C992:O992" si="64">SUM(C986:C988)</f>
        <v>10.75</v>
      </c>
      <c r="D992" s="29">
        <f t="shared" si="64"/>
        <v>14.46</v>
      </c>
      <c r="E992" s="29">
        <f t="shared" si="64"/>
        <v>19.11</v>
      </c>
      <c r="F992" s="29">
        <f t="shared" si="64"/>
        <v>11.1</v>
      </c>
      <c r="G992" s="29">
        <f t="shared" si="64"/>
        <v>15.200000000000001</v>
      </c>
      <c r="H992" s="29">
        <f t="shared" si="64"/>
        <v>9.92</v>
      </c>
      <c r="I992" s="29">
        <f t="shared" si="64"/>
        <v>10.85</v>
      </c>
      <c r="J992" s="29">
        <f t="shared" si="64"/>
        <v>15.190000000000001</v>
      </c>
      <c r="K992" s="29">
        <f t="shared" si="64"/>
        <v>13.71</v>
      </c>
      <c r="L992" s="29">
        <f t="shared" si="64"/>
        <v>12.63</v>
      </c>
      <c r="M992" s="29">
        <f t="shared" si="64"/>
        <v>15.21</v>
      </c>
      <c r="N992" s="29">
        <f t="shared" si="64"/>
        <v>12.14</v>
      </c>
      <c r="O992" s="29">
        <f t="shared" si="64"/>
        <v>9.7000000000000011</v>
      </c>
    </row>
    <row r="993" spans="1:15" x14ac:dyDescent="0.2">
      <c r="A993" s="23"/>
      <c r="B993" s="24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</row>
    <row r="994" spans="1:15" x14ac:dyDescent="0.2">
      <c r="A994" s="43" t="s">
        <v>331</v>
      </c>
      <c r="B994" s="4"/>
    </row>
    <row r="995" spans="1:15" ht="33.75" x14ac:dyDescent="0.2">
      <c r="A995" s="23" t="s">
        <v>332</v>
      </c>
      <c r="B995" s="24">
        <v>3.71</v>
      </c>
      <c r="C995" s="25">
        <v>3.21</v>
      </c>
      <c r="D995" s="26">
        <v>4.2</v>
      </c>
      <c r="E995" s="25">
        <v>1.48</v>
      </c>
      <c r="F995" s="26">
        <v>5.12</v>
      </c>
      <c r="G995" s="26">
        <v>2.85</v>
      </c>
      <c r="H995" s="26">
        <v>1.61</v>
      </c>
      <c r="I995" s="25">
        <v>1.85</v>
      </c>
      <c r="J995" s="26">
        <v>6.39</v>
      </c>
      <c r="K995" s="25">
        <v>6.67</v>
      </c>
      <c r="L995" s="26">
        <v>0.64</v>
      </c>
      <c r="M995" s="26">
        <v>5.56</v>
      </c>
      <c r="N995" s="26">
        <v>3.59</v>
      </c>
      <c r="O995" s="26">
        <v>1.46</v>
      </c>
    </row>
    <row r="996" spans="1:15" ht="22.5" x14ac:dyDescent="0.2">
      <c r="A996" s="23" t="s">
        <v>333</v>
      </c>
      <c r="B996" s="24">
        <v>8.59</v>
      </c>
      <c r="C996" s="25">
        <v>8.02</v>
      </c>
      <c r="D996" s="26">
        <v>9.1300000000000008</v>
      </c>
      <c r="E996" s="25">
        <v>10.1</v>
      </c>
      <c r="F996" s="26">
        <v>8.64</v>
      </c>
      <c r="G996" s="26">
        <v>12.4</v>
      </c>
      <c r="H996" s="26">
        <v>2.2000000000000002</v>
      </c>
      <c r="I996" s="25">
        <v>6.22</v>
      </c>
      <c r="J996" s="26">
        <v>11.99</v>
      </c>
      <c r="K996" s="25">
        <v>9.59</v>
      </c>
      <c r="L996" s="26">
        <v>7.17</v>
      </c>
      <c r="M996" s="26">
        <v>10.85</v>
      </c>
      <c r="N996" s="26">
        <v>7.07</v>
      </c>
      <c r="O996" s="26">
        <v>8.65</v>
      </c>
    </row>
    <row r="997" spans="1:15" ht="22.5" x14ac:dyDescent="0.2">
      <c r="A997" s="23" t="s">
        <v>334</v>
      </c>
      <c r="B997" s="24">
        <v>28.83</v>
      </c>
      <c r="C997" s="25">
        <v>28.68</v>
      </c>
      <c r="D997" s="26">
        <v>28.96</v>
      </c>
      <c r="E997" s="25">
        <v>28.27</v>
      </c>
      <c r="F997" s="26">
        <v>28.6</v>
      </c>
      <c r="G997" s="26">
        <v>34.340000000000003</v>
      </c>
      <c r="H997" s="26">
        <v>22.59</v>
      </c>
      <c r="I997" s="25">
        <v>31.61</v>
      </c>
      <c r="J997" s="26">
        <v>24.81</v>
      </c>
      <c r="K997" s="25">
        <v>23.9</v>
      </c>
      <c r="L997" s="26">
        <v>32.369999999999997</v>
      </c>
      <c r="M997" s="26">
        <v>33.83</v>
      </c>
      <c r="N997" s="26">
        <v>27.51</v>
      </c>
      <c r="O997" s="26">
        <v>27.84</v>
      </c>
    </row>
    <row r="998" spans="1:15" ht="22.5" x14ac:dyDescent="0.2">
      <c r="A998" s="23" t="s">
        <v>335</v>
      </c>
      <c r="B998" s="24">
        <v>17.260000000000002</v>
      </c>
      <c r="C998" s="25">
        <v>15.33</v>
      </c>
      <c r="D998" s="26">
        <v>19.13</v>
      </c>
      <c r="E998" s="25">
        <v>17.63</v>
      </c>
      <c r="F998" s="26">
        <v>16.77</v>
      </c>
      <c r="G998" s="26">
        <v>15.71</v>
      </c>
      <c r="H998" s="26">
        <v>20.77</v>
      </c>
      <c r="I998" s="25">
        <v>16.72</v>
      </c>
      <c r="J998" s="26">
        <v>18.03</v>
      </c>
      <c r="K998" s="25">
        <v>13.19</v>
      </c>
      <c r="L998" s="26">
        <v>21.04</v>
      </c>
      <c r="M998" s="26">
        <v>9.8000000000000007</v>
      </c>
      <c r="N998" s="26">
        <v>22.46</v>
      </c>
      <c r="O998" s="26">
        <v>18.21</v>
      </c>
    </row>
    <row r="999" spans="1:15" ht="22.5" x14ac:dyDescent="0.2">
      <c r="A999" s="23" t="s">
        <v>336</v>
      </c>
      <c r="B999" s="24">
        <v>27.79</v>
      </c>
      <c r="C999" s="25">
        <v>29.47</v>
      </c>
      <c r="D999" s="26">
        <v>26.16</v>
      </c>
      <c r="E999" s="25">
        <v>25.79</v>
      </c>
      <c r="F999" s="26">
        <v>22.18</v>
      </c>
      <c r="G999" s="26">
        <v>29.24</v>
      </c>
      <c r="H999" s="26">
        <v>46.6</v>
      </c>
      <c r="I999" s="25">
        <v>29.51</v>
      </c>
      <c r="J999" s="26">
        <v>25.32</v>
      </c>
      <c r="K999" s="25">
        <v>28.7</v>
      </c>
      <c r="L999" s="26">
        <v>29.57</v>
      </c>
      <c r="M999" s="26">
        <v>26.39</v>
      </c>
      <c r="N999" s="26">
        <v>27.69</v>
      </c>
      <c r="O999" s="26">
        <v>27.11</v>
      </c>
    </row>
    <row r="1000" spans="1:15" ht="22.5" x14ac:dyDescent="0.2">
      <c r="A1000" s="23" t="s">
        <v>337</v>
      </c>
      <c r="B1000" s="24">
        <v>7.94</v>
      </c>
      <c r="C1000" s="25">
        <v>8.64</v>
      </c>
      <c r="D1000" s="26">
        <v>7.26</v>
      </c>
      <c r="E1000" s="25">
        <v>6.42</v>
      </c>
      <c r="F1000" s="26">
        <v>10.83</v>
      </c>
      <c r="G1000" s="26">
        <v>3.29</v>
      </c>
      <c r="H1000" s="26">
        <v>5.28</v>
      </c>
      <c r="I1000" s="25">
        <v>10.9</v>
      </c>
      <c r="J1000" s="26">
        <v>3.69</v>
      </c>
      <c r="K1000" s="25">
        <v>12.5</v>
      </c>
      <c r="L1000" s="26">
        <v>6.25</v>
      </c>
      <c r="M1000" s="26">
        <v>3.9</v>
      </c>
      <c r="N1000" s="26">
        <v>6.74</v>
      </c>
      <c r="O1000" s="26">
        <v>10.63</v>
      </c>
    </row>
    <row r="1001" spans="1:15" x14ac:dyDescent="0.2">
      <c r="A1001" s="23" t="s">
        <v>33</v>
      </c>
      <c r="B1001" s="24">
        <v>5.88</v>
      </c>
      <c r="C1001" s="25">
        <v>6.64</v>
      </c>
      <c r="D1001" s="26">
        <v>5.15</v>
      </c>
      <c r="E1001" s="25">
        <v>10.31</v>
      </c>
      <c r="F1001" s="26">
        <v>7.86</v>
      </c>
      <c r="G1001" s="26">
        <v>2.17</v>
      </c>
      <c r="H1001" s="26">
        <v>0.94</v>
      </c>
      <c r="I1001" s="25">
        <v>3.18</v>
      </c>
      <c r="J1001" s="26">
        <v>9.77</v>
      </c>
      <c r="K1001" s="25">
        <v>5.45</v>
      </c>
      <c r="L1001" s="26">
        <v>2.95</v>
      </c>
      <c r="M1001" s="26">
        <v>9.67</v>
      </c>
      <c r="N1001" s="26">
        <v>4.95</v>
      </c>
      <c r="O1001" s="26">
        <v>6.1</v>
      </c>
    </row>
    <row r="1002" spans="1:15" x14ac:dyDescent="0.2">
      <c r="A1002" s="23"/>
      <c r="B1002" s="24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</row>
    <row r="1003" spans="1:15" x14ac:dyDescent="0.2">
      <c r="A1003" s="43" t="s">
        <v>338</v>
      </c>
      <c r="B1003" s="24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</row>
    <row r="1004" spans="1:15" x14ac:dyDescent="0.2">
      <c r="A1004" s="22" t="s">
        <v>339</v>
      </c>
      <c r="B1004" s="4"/>
    </row>
    <row r="1005" spans="1:15" ht="22.5" x14ac:dyDescent="0.2">
      <c r="A1005" s="23" t="s">
        <v>340</v>
      </c>
      <c r="B1005" s="24">
        <v>71.040000000000006</v>
      </c>
      <c r="C1005" s="25">
        <v>71.27</v>
      </c>
      <c r="D1005" s="26">
        <v>70.81</v>
      </c>
      <c r="E1005" s="25">
        <v>72.62</v>
      </c>
      <c r="F1005" s="26">
        <v>67.91</v>
      </c>
      <c r="G1005" s="26">
        <v>72.45</v>
      </c>
      <c r="H1005" s="26">
        <v>78.81</v>
      </c>
      <c r="I1005" s="25">
        <v>74.25</v>
      </c>
      <c r="J1005" s="26">
        <v>66.42</v>
      </c>
      <c r="K1005" s="25">
        <v>71.62</v>
      </c>
      <c r="L1005" s="26">
        <v>65.180000000000007</v>
      </c>
      <c r="M1005" s="26">
        <v>72.87</v>
      </c>
      <c r="N1005" s="26">
        <v>69.5</v>
      </c>
      <c r="O1005" s="26">
        <v>75.41</v>
      </c>
    </row>
    <row r="1006" spans="1:15" ht="22.5" x14ac:dyDescent="0.2">
      <c r="A1006" s="23" t="s">
        <v>341</v>
      </c>
      <c r="B1006" s="24">
        <v>22.64</v>
      </c>
      <c r="C1006" s="25">
        <v>23.26</v>
      </c>
      <c r="D1006" s="26">
        <v>22.03</v>
      </c>
      <c r="E1006" s="25">
        <v>20.23</v>
      </c>
      <c r="F1006" s="26">
        <v>22.87</v>
      </c>
      <c r="G1006" s="26">
        <v>26.14</v>
      </c>
      <c r="H1006" s="26">
        <v>18.829999999999998</v>
      </c>
      <c r="I1006" s="25">
        <v>21.48</v>
      </c>
      <c r="J1006" s="26">
        <v>24.3</v>
      </c>
      <c r="K1006" s="25">
        <v>23.16</v>
      </c>
      <c r="L1006" s="26">
        <v>32.049999999999997</v>
      </c>
      <c r="M1006" s="26">
        <v>17.78</v>
      </c>
      <c r="N1006" s="26">
        <v>24.1</v>
      </c>
      <c r="O1006" s="26">
        <v>17.64</v>
      </c>
    </row>
    <row r="1007" spans="1:15" ht="22.5" x14ac:dyDescent="0.2">
      <c r="A1007" s="23" t="s">
        <v>342</v>
      </c>
      <c r="B1007" s="24">
        <v>1.18</v>
      </c>
      <c r="C1007" s="25">
        <v>1.7</v>
      </c>
      <c r="D1007" s="26">
        <v>0.68</v>
      </c>
      <c r="E1007" s="25">
        <v>3.07</v>
      </c>
      <c r="F1007" s="26">
        <v>1.45</v>
      </c>
      <c r="G1007" s="26">
        <v>0.22</v>
      </c>
      <c r="H1007" s="26">
        <v>0.23</v>
      </c>
      <c r="I1007" s="25">
        <v>1.1599999999999999</v>
      </c>
      <c r="J1007" s="26">
        <v>1.22</v>
      </c>
      <c r="K1007" s="25">
        <v>1.9</v>
      </c>
      <c r="L1007" s="26">
        <v>0.27</v>
      </c>
      <c r="M1007" s="26">
        <v>2.09</v>
      </c>
      <c r="N1007" s="26">
        <v>1.1100000000000001</v>
      </c>
      <c r="O1007" s="26">
        <v>0.35</v>
      </c>
    </row>
    <row r="1008" spans="1:15" x14ac:dyDescent="0.2">
      <c r="A1008" s="23" t="s">
        <v>343</v>
      </c>
      <c r="B1008" s="24">
        <v>0.26</v>
      </c>
      <c r="C1008" s="25">
        <v>0.39</v>
      </c>
      <c r="D1008" s="26">
        <v>0.14000000000000001</v>
      </c>
      <c r="E1008" s="25">
        <v>0.21</v>
      </c>
      <c r="F1008" s="26">
        <v>0.31</v>
      </c>
      <c r="G1008" s="26">
        <v>0.36</v>
      </c>
      <c r="H1008" s="26">
        <v>0</v>
      </c>
      <c r="I1008" s="25">
        <v>0.37</v>
      </c>
      <c r="J1008" s="26">
        <v>0.11</v>
      </c>
      <c r="K1008" s="25">
        <v>0.75</v>
      </c>
      <c r="L1008" s="26">
        <v>0</v>
      </c>
      <c r="M1008" s="26">
        <v>0</v>
      </c>
      <c r="N1008" s="26">
        <v>0.26</v>
      </c>
      <c r="O1008" s="26">
        <v>0.25</v>
      </c>
    </row>
    <row r="1009" spans="1:15" x14ac:dyDescent="0.2">
      <c r="A1009" s="23" t="s">
        <v>41</v>
      </c>
      <c r="B1009" s="24">
        <v>4.88</v>
      </c>
      <c r="C1009" s="25">
        <v>3.37</v>
      </c>
      <c r="D1009" s="26">
        <v>6.34</v>
      </c>
      <c r="E1009" s="25">
        <v>3.86</v>
      </c>
      <c r="F1009" s="26">
        <v>7.46</v>
      </c>
      <c r="G1009" s="26">
        <v>0.83</v>
      </c>
      <c r="H1009" s="26">
        <v>2.12</v>
      </c>
      <c r="I1009" s="25">
        <v>2.74</v>
      </c>
      <c r="J1009" s="26">
        <v>7.95</v>
      </c>
      <c r="K1009" s="25">
        <v>2.57</v>
      </c>
      <c r="L1009" s="26">
        <v>2.4900000000000002</v>
      </c>
      <c r="M1009" s="26">
        <v>7.26</v>
      </c>
      <c r="N1009" s="26">
        <v>5.0199999999999996</v>
      </c>
      <c r="O1009" s="26">
        <v>6.35</v>
      </c>
    </row>
    <row r="1010" spans="1:15" x14ac:dyDescent="0.2">
      <c r="A1010" s="22" t="s">
        <v>344</v>
      </c>
      <c r="B1010" s="4"/>
    </row>
    <row r="1011" spans="1:15" ht="22.5" x14ac:dyDescent="0.2">
      <c r="A1011" s="23" t="s">
        <v>340</v>
      </c>
      <c r="B1011" s="24">
        <v>57.46</v>
      </c>
      <c r="C1011" s="25">
        <v>56.73</v>
      </c>
      <c r="D1011" s="26">
        <v>58.17</v>
      </c>
      <c r="E1011" s="25">
        <v>52.38</v>
      </c>
      <c r="F1011" s="26">
        <v>54.46</v>
      </c>
      <c r="G1011" s="26">
        <v>62.05</v>
      </c>
      <c r="H1011" s="26">
        <v>65.209999999999994</v>
      </c>
      <c r="I1011" s="25">
        <v>59.99</v>
      </c>
      <c r="J1011" s="26">
        <v>53.82</v>
      </c>
      <c r="K1011" s="25">
        <v>49.97</v>
      </c>
      <c r="L1011" s="26">
        <v>58.51</v>
      </c>
      <c r="M1011" s="26">
        <v>61.69</v>
      </c>
      <c r="N1011" s="26">
        <v>55.63</v>
      </c>
      <c r="O1011" s="26">
        <v>62.5</v>
      </c>
    </row>
    <row r="1012" spans="1:15" ht="22.5" x14ac:dyDescent="0.2">
      <c r="A1012" s="23" t="s">
        <v>341</v>
      </c>
      <c r="B1012" s="24">
        <v>34.93</v>
      </c>
      <c r="C1012" s="25">
        <v>36.94</v>
      </c>
      <c r="D1012" s="26">
        <v>32.979999999999997</v>
      </c>
      <c r="E1012" s="25">
        <v>37.880000000000003</v>
      </c>
      <c r="F1012" s="26">
        <v>35.65</v>
      </c>
      <c r="G1012" s="26">
        <v>34.07</v>
      </c>
      <c r="H1012" s="26">
        <v>31.52</v>
      </c>
      <c r="I1012" s="25">
        <v>35.119999999999997</v>
      </c>
      <c r="J1012" s="26">
        <v>34.65</v>
      </c>
      <c r="K1012" s="25">
        <v>44.15</v>
      </c>
      <c r="L1012" s="26">
        <v>37.97</v>
      </c>
      <c r="M1012" s="26">
        <v>29.7</v>
      </c>
      <c r="N1012" s="26">
        <v>35.25</v>
      </c>
      <c r="O1012" s="26">
        <v>28.33</v>
      </c>
    </row>
    <row r="1013" spans="1:15" ht="22.5" x14ac:dyDescent="0.2">
      <c r="A1013" s="23" t="s">
        <v>342</v>
      </c>
      <c r="B1013" s="24">
        <v>2.2200000000000002</v>
      </c>
      <c r="C1013" s="25">
        <v>1.99</v>
      </c>
      <c r="D1013" s="26">
        <v>2.4500000000000002</v>
      </c>
      <c r="E1013" s="25">
        <v>3.4</v>
      </c>
      <c r="F1013" s="26">
        <v>2.13</v>
      </c>
      <c r="G1013" s="26">
        <v>2.68</v>
      </c>
      <c r="H1013" s="26">
        <v>1.0900000000000001</v>
      </c>
      <c r="I1013" s="25">
        <v>2</v>
      </c>
      <c r="J1013" s="26">
        <v>2.5499999999999998</v>
      </c>
      <c r="K1013" s="25">
        <v>2.57</v>
      </c>
      <c r="L1013" s="26">
        <v>1.03</v>
      </c>
      <c r="M1013" s="26">
        <v>1.08</v>
      </c>
      <c r="N1013" s="26">
        <v>2.68</v>
      </c>
      <c r="O1013" s="26">
        <v>3.28</v>
      </c>
    </row>
    <row r="1014" spans="1:15" x14ac:dyDescent="0.2">
      <c r="A1014" s="23" t="s">
        <v>343</v>
      </c>
      <c r="B1014" s="24">
        <v>0.56999999999999995</v>
      </c>
      <c r="C1014" s="25">
        <v>0.97</v>
      </c>
      <c r="D1014" s="26">
        <v>0.19</v>
      </c>
      <c r="E1014" s="25">
        <v>2.4700000000000002</v>
      </c>
      <c r="F1014" s="26">
        <v>0.43</v>
      </c>
      <c r="G1014" s="26">
        <v>0.36</v>
      </c>
      <c r="H1014" s="26">
        <v>0</v>
      </c>
      <c r="I1014" s="25">
        <v>0.17</v>
      </c>
      <c r="J1014" s="26">
        <v>1.1599999999999999</v>
      </c>
      <c r="K1014" s="25">
        <v>1.03</v>
      </c>
      <c r="L1014" s="26">
        <v>0</v>
      </c>
      <c r="M1014" s="26">
        <v>0.38</v>
      </c>
      <c r="N1014" s="26">
        <v>1.08</v>
      </c>
      <c r="O1014" s="26">
        <v>0</v>
      </c>
    </row>
    <row r="1015" spans="1:15" x14ac:dyDescent="0.2">
      <c r="A1015" s="23" t="s">
        <v>41</v>
      </c>
      <c r="B1015" s="24">
        <v>4.8099999999999996</v>
      </c>
      <c r="C1015" s="25">
        <v>3.37</v>
      </c>
      <c r="D1015" s="26">
        <v>6.2</v>
      </c>
      <c r="E1015" s="25">
        <v>3.86</v>
      </c>
      <c r="F1015" s="26">
        <v>7.32</v>
      </c>
      <c r="G1015" s="26">
        <v>0.83</v>
      </c>
      <c r="H1015" s="26">
        <v>2.1800000000000002</v>
      </c>
      <c r="I1015" s="25">
        <v>2.72</v>
      </c>
      <c r="J1015" s="26">
        <v>7.82</v>
      </c>
      <c r="K1015" s="25">
        <v>2.27</v>
      </c>
      <c r="L1015" s="26">
        <v>2.4900000000000002</v>
      </c>
      <c r="M1015" s="26">
        <v>7.15</v>
      </c>
      <c r="N1015" s="26">
        <v>5.36</v>
      </c>
      <c r="O1015" s="26">
        <v>5.89</v>
      </c>
    </row>
    <row r="1016" spans="1:15" x14ac:dyDescent="0.2">
      <c r="A1016" s="22" t="s">
        <v>345</v>
      </c>
      <c r="B1016" s="4"/>
    </row>
    <row r="1017" spans="1:15" ht="22.5" x14ac:dyDescent="0.2">
      <c r="A1017" s="23" t="s">
        <v>340</v>
      </c>
      <c r="B1017" s="24">
        <v>22.2</v>
      </c>
      <c r="C1017" s="25">
        <v>24.47</v>
      </c>
      <c r="D1017" s="26">
        <v>20.010000000000002</v>
      </c>
      <c r="E1017" s="25">
        <v>22.71</v>
      </c>
      <c r="F1017" s="26">
        <v>23.67</v>
      </c>
      <c r="G1017" s="26">
        <v>24</v>
      </c>
      <c r="H1017" s="26">
        <v>14.35</v>
      </c>
      <c r="I1017" s="25">
        <v>20.72</v>
      </c>
      <c r="J1017" s="26">
        <v>24.33</v>
      </c>
      <c r="K1017" s="25">
        <v>26.14</v>
      </c>
      <c r="L1017" s="26">
        <v>20.32</v>
      </c>
      <c r="M1017" s="26">
        <v>25.42</v>
      </c>
      <c r="N1017" s="26">
        <v>21.55</v>
      </c>
      <c r="O1017" s="26">
        <v>17.440000000000001</v>
      </c>
    </row>
    <row r="1018" spans="1:15" ht="22.5" x14ac:dyDescent="0.2">
      <c r="A1018" s="23" t="s">
        <v>341</v>
      </c>
      <c r="B1018" s="24">
        <v>20.69</v>
      </c>
      <c r="C1018" s="25">
        <v>19.579999999999998</v>
      </c>
      <c r="D1018" s="26">
        <v>21.76</v>
      </c>
      <c r="E1018" s="25">
        <v>17.600000000000001</v>
      </c>
      <c r="F1018" s="26">
        <v>20.77</v>
      </c>
      <c r="G1018" s="26">
        <v>23.32</v>
      </c>
      <c r="H1018" s="26">
        <v>19.03</v>
      </c>
      <c r="I1018" s="25">
        <v>19.05</v>
      </c>
      <c r="J1018" s="26">
        <v>23.03</v>
      </c>
      <c r="K1018" s="25">
        <v>20.32</v>
      </c>
      <c r="L1018" s="26">
        <v>23.08</v>
      </c>
      <c r="M1018" s="26">
        <v>22.4</v>
      </c>
      <c r="N1018" s="26">
        <v>17.399999999999999</v>
      </c>
      <c r="O1018" s="26">
        <v>22.38</v>
      </c>
    </row>
    <row r="1019" spans="1:15" ht="22.5" x14ac:dyDescent="0.2">
      <c r="A1019" s="23" t="s">
        <v>342</v>
      </c>
      <c r="B1019" s="24">
        <v>24.81</v>
      </c>
      <c r="C1019" s="25">
        <v>24.82</v>
      </c>
      <c r="D1019" s="26">
        <v>24.8</v>
      </c>
      <c r="E1019" s="25">
        <v>22.65</v>
      </c>
      <c r="F1019" s="26">
        <v>23.28</v>
      </c>
      <c r="G1019" s="26">
        <v>29.89</v>
      </c>
      <c r="H1019" s="26">
        <v>24.75</v>
      </c>
      <c r="I1019" s="25">
        <v>30.1</v>
      </c>
      <c r="J1019" s="26">
        <v>17.190000000000001</v>
      </c>
      <c r="K1019" s="25">
        <v>21</v>
      </c>
      <c r="L1019" s="26">
        <v>24.88</v>
      </c>
      <c r="M1019" s="26">
        <v>23.14</v>
      </c>
      <c r="N1019" s="26">
        <v>29.1</v>
      </c>
      <c r="O1019" s="26">
        <v>23.8</v>
      </c>
    </row>
    <row r="1020" spans="1:15" x14ac:dyDescent="0.2">
      <c r="A1020" s="23" t="s">
        <v>343</v>
      </c>
      <c r="B1020" s="24">
        <v>21.13</v>
      </c>
      <c r="C1020" s="25">
        <v>20.89</v>
      </c>
      <c r="D1020" s="26">
        <v>21.35</v>
      </c>
      <c r="E1020" s="25">
        <v>26.54</v>
      </c>
      <c r="F1020" s="26">
        <v>18.13</v>
      </c>
      <c r="G1020" s="26">
        <v>15.55</v>
      </c>
      <c r="H1020" s="26">
        <v>35.15</v>
      </c>
      <c r="I1020" s="25">
        <v>22.22</v>
      </c>
      <c r="J1020" s="26">
        <v>19.55</v>
      </c>
      <c r="K1020" s="25">
        <v>20.8</v>
      </c>
      <c r="L1020" s="26">
        <v>21.63</v>
      </c>
      <c r="M1020" s="26">
        <v>15.16</v>
      </c>
      <c r="N1020" s="26">
        <v>21.29</v>
      </c>
      <c r="O1020" s="26">
        <v>26.89</v>
      </c>
    </row>
    <row r="1021" spans="1:15" x14ac:dyDescent="0.2">
      <c r="A1021" s="23" t="s">
        <v>41</v>
      </c>
      <c r="B1021" s="24">
        <v>11.18</v>
      </c>
      <c r="C1021" s="25">
        <v>10.24</v>
      </c>
      <c r="D1021" s="26">
        <v>12.09</v>
      </c>
      <c r="E1021" s="25">
        <v>10.5</v>
      </c>
      <c r="F1021" s="26">
        <v>14.14</v>
      </c>
      <c r="G1021" s="26">
        <v>7.24</v>
      </c>
      <c r="H1021" s="26">
        <v>6.73</v>
      </c>
      <c r="I1021" s="25">
        <v>7.9</v>
      </c>
      <c r="J1021" s="26">
        <v>15.9</v>
      </c>
      <c r="K1021" s="25">
        <v>11.75</v>
      </c>
      <c r="L1021" s="26">
        <v>10.08</v>
      </c>
      <c r="M1021" s="26">
        <v>13.87</v>
      </c>
      <c r="N1021" s="26">
        <v>10.66</v>
      </c>
      <c r="O1021" s="26">
        <v>9.5</v>
      </c>
    </row>
    <row r="1022" spans="1:15" x14ac:dyDescent="0.2">
      <c r="A1022" s="23"/>
      <c r="B1022" s="24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</row>
    <row r="1023" spans="1:15" x14ac:dyDescent="0.2">
      <c r="A1023" s="43" t="s">
        <v>511</v>
      </c>
      <c r="B1023" s="4"/>
    </row>
    <row r="1024" spans="1:15" x14ac:dyDescent="0.2">
      <c r="A1024" s="43" t="s">
        <v>512</v>
      </c>
      <c r="B1024" s="4"/>
    </row>
    <row r="1025" spans="1:15" x14ac:dyDescent="0.2">
      <c r="A1025" s="23" t="s">
        <v>346</v>
      </c>
      <c r="B1025" s="24">
        <v>3.97</v>
      </c>
      <c r="C1025" s="25">
        <v>4.62</v>
      </c>
      <c r="D1025" s="26">
        <v>3.34</v>
      </c>
      <c r="E1025" s="25">
        <v>3.91</v>
      </c>
      <c r="F1025" s="26">
        <v>4.01</v>
      </c>
      <c r="G1025" s="26">
        <v>4.66</v>
      </c>
      <c r="H1025" s="26">
        <v>2.96</v>
      </c>
      <c r="I1025" s="25">
        <v>4.21</v>
      </c>
      <c r="J1025" s="26">
        <v>3.63</v>
      </c>
      <c r="K1025" s="25">
        <v>5.32</v>
      </c>
      <c r="L1025" s="26">
        <v>1.78</v>
      </c>
      <c r="M1025" s="26">
        <v>5.66</v>
      </c>
      <c r="N1025" s="26">
        <v>2.62</v>
      </c>
      <c r="O1025" s="26">
        <v>4.6100000000000003</v>
      </c>
    </row>
    <row r="1026" spans="1:15" x14ac:dyDescent="0.2">
      <c r="A1026" s="23" t="s">
        <v>347</v>
      </c>
      <c r="B1026" s="24">
        <v>18.8</v>
      </c>
      <c r="C1026" s="25">
        <v>15.2</v>
      </c>
      <c r="D1026" s="26">
        <v>22.29</v>
      </c>
      <c r="E1026" s="25">
        <v>23.75</v>
      </c>
      <c r="F1026" s="26">
        <v>17.09</v>
      </c>
      <c r="G1026" s="26">
        <v>17.670000000000002</v>
      </c>
      <c r="H1026" s="26">
        <v>22.77</v>
      </c>
      <c r="I1026" s="25">
        <v>19.62</v>
      </c>
      <c r="J1026" s="26">
        <v>17.63</v>
      </c>
      <c r="K1026" s="25">
        <v>23.28</v>
      </c>
      <c r="L1026" s="26">
        <v>24.51</v>
      </c>
      <c r="M1026" s="26">
        <v>15.96</v>
      </c>
      <c r="N1026" s="26">
        <v>16.3</v>
      </c>
      <c r="O1026" s="26">
        <v>16.64</v>
      </c>
    </row>
    <row r="1027" spans="1:15" x14ac:dyDescent="0.2">
      <c r="A1027" s="28" t="s">
        <v>348</v>
      </c>
      <c r="B1027" s="29">
        <f t="shared" ref="B1027:O1027" si="65">B1026+B1025</f>
        <v>22.77</v>
      </c>
      <c r="C1027" s="29">
        <f t="shared" si="65"/>
        <v>19.82</v>
      </c>
      <c r="D1027" s="29">
        <f t="shared" si="65"/>
        <v>25.63</v>
      </c>
      <c r="E1027" s="29">
        <f t="shared" si="65"/>
        <v>27.66</v>
      </c>
      <c r="F1027" s="29">
        <f t="shared" si="65"/>
        <v>21.1</v>
      </c>
      <c r="G1027" s="29">
        <f t="shared" si="65"/>
        <v>22.330000000000002</v>
      </c>
      <c r="H1027" s="29">
        <f t="shared" si="65"/>
        <v>25.73</v>
      </c>
      <c r="I1027" s="29">
        <f t="shared" si="65"/>
        <v>23.830000000000002</v>
      </c>
      <c r="J1027" s="29">
        <f t="shared" si="65"/>
        <v>21.259999999999998</v>
      </c>
      <c r="K1027" s="29">
        <f t="shared" si="65"/>
        <v>28.6</v>
      </c>
      <c r="L1027" s="29">
        <f t="shared" si="65"/>
        <v>26.290000000000003</v>
      </c>
      <c r="M1027" s="29">
        <f t="shared" si="65"/>
        <v>21.62</v>
      </c>
      <c r="N1027" s="29">
        <f t="shared" si="65"/>
        <v>18.920000000000002</v>
      </c>
      <c r="O1027" s="29">
        <f t="shared" si="65"/>
        <v>21.25</v>
      </c>
    </row>
    <row r="1028" spans="1:15" x14ac:dyDescent="0.2">
      <c r="A1028" s="23" t="s">
        <v>349</v>
      </c>
      <c r="B1028" s="24">
        <v>44.44</v>
      </c>
      <c r="C1028" s="25">
        <v>48</v>
      </c>
      <c r="D1028" s="26">
        <v>40.99</v>
      </c>
      <c r="E1028" s="25">
        <v>35.69</v>
      </c>
      <c r="F1028" s="26">
        <v>42.92</v>
      </c>
      <c r="G1028" s="26">
        <v>52.15</v>
      </c>
      <c r="H1028" s="26">
        <v>45.43</v>
      </c>
      <c r="I1028" s="25">
        <v>43.74</v>
      </c>
      <c r="J1028" s="26">
        <v>45.44</v>
      </c>
      <c r="K1028" s="25">
        <v>33.46</v>
      </c>
      <c r="L1028" s="26">
        <v>52.37</v>
      </c>
      <c r="M1028" s="26">
        <v>33.770000000000003</v>
      </c>
      <c r="N1028" s="26">
        <v>52.99</v>
      </c>
      <c r="O1028" s="26">
        <v>47.26</v>
      </c>
    </row>
    <row r="1029" spans="1:15" x14ac:dyDescent="0.2">
      <c r="A1029" s="23" t="s">
        <v>350</v>
      </c>
      <c r="B1029" s="24">
        <v>12.1</v>
      </c>
      <c r="C1029" s="25">
        <v>12.01</v>
      </c>
      <c r="D1029" s="26">
        <v>12.18</v>
      </c>
      <c r="E1029" s="25">
        <v>19.22</v>
      </c>
      <c r="F1029" s="26">
        <v>11.6</v>
      </c>
      <c r="G1029" s="26">
        <v>9.24</v>
      </c>
      <c r="H1029" s="26">
        <v>12.64</v>
      </c>
      <c r="I1029" s="25">
        <v>13.14</v>
      </c>
      <c r="J1029" s="26">
        <v>10.59</v>
      </c>
      <c r="K1029" s="25">
        <v>17.62</v>
      </c>
      <c r="L1029" s="26">
        <v>5.49</v>
      </c>
      <c r="M1029" s="26">
        <v>15.1</v>
      </c>
      <c r="N1029" s="26">
        <v>11.24</v>
      </c>
      <c r="O1029" s="26">
        <v>9.92</v>
      </c>
    </row>
    <row r="1030" spans="1:15" x14ac:dyDescent="0.2">
      <c r="A1030" s="23" t="s">
        <v>351</v>
      </c>
      <c r="B1030" s="24">
        <v>5.61</v>
      </c>
      <c r="C1030" s="25">
        <v>5.5</v>
      </c>
      <c r="D1030" s="26">
        <v>5.73</v>
      </c>
      <c r="E1030" s="25">
        <v>3.4</v>
      </c>
      <c r="F1030" s="26">
        <v>6.04</v>
      </c>
      <c r="G1030" s="26">
        <v>5.3</v>
      </c>
      <c r="H1030" s="26">
        <v>6.12</v>
      </c>
      <c r="I1030" s="25">
        <v>6.13</v>
      </c>
      <c r="J1030" s="26">
        <v>4.87</v>
      </c>
      <c r="K1030" s="25">
        <v>2.0499999999999998</v>
      </c>
      <c r="L1030" s="26">
        <v>4.41</v>
      </c>
      <c r="M1030" s="26">
        <v>5.32</v>
      </c>
      <c r="N1030" s="26">
        <v>6.22</v>
      </c>
      <c r="O1030" s="26">
        <v>9.4600000000000009</v>
      </c>
    </row>
    <row r="1031" spans="1:15" x14ac:dyDescent="0.2">
      <c r="A1031" s="28" t="s">
        <v>352</v>
      </c>
      <c r="B1031" s="29">
        <f t="shared" ref="B1031:O1031" si="66">B1030+B1029</f>
        <v>17.71</v>
      </c>
      <c r="C1031" s="29">
        <f t="shared" si="66"/>
        <v>17.509999999999998</v>
      </c>
      <c r="D1031" s="29">
        <f t="shared" si="66"/>
        <v>17.91</v>
      </c>
      <c r="E1031" s="29">
        <f t="shared" si="66"/>
        <v>22.619999999999997</v>
      </c>
      <c r="F1031" s="29">
        <f t="shared" si="66"/>
        <v>17.64</v>
      </c>
      <c r="G1031" s="29">
        <f t="shared" si="66"/>
        <v>14.54</v>
      </c>
      <c r="H1031" s="29">
        <f t="shared" si="66"/>
        <v>18.760000000000002</v>
      </c>
      <c r="I1031" s="29">
        <f t="shared" si="66"/>
        <v>19.27</v>
      </c>
      <c r="J1031" s="29">
        <f t="shared" si="66"/>
        <v>15.46</v>
      </c>
      <c r="K1031" s="29">
        <f t="shared" si="66"/>
        <v>19.670000000000002</v>
      </c>
      <c r="L1031" s="29">
        <f t="shared" si="66"/>
        <v>9.9</v>
      </c>
      <c r="M1031" s="29">
        <f t="shared" si="66"/>
        <v>20.420000000000002</v>
      </c>
      <c r="N1031" s="29">
        <f t="shared" si="66"/>
        <v>17.46</v>
      </c>
      <c r="O1031" s="29">
        <f t="shared" si="66"/>
        <v>19.380000000000003</v>
      </c>
    </row>
    <row r="1032" spans="1:15" x14ac:dyDescent="0.2">
      <c r="A1032" s="23" t="s">
        <v>41</v>
      </c>
      <c r="B1032" s="24">
        <v>15.08</v>
      </c>
      <c r="C1032" s="25">
        <v>14.67</v>
      </c>
      <c r="D1032" s="26">
        <v>15.48</v>
      </c>
      <c r="E1032" s="25">
        <v>14.02</v>
      </c>
      <c r="F1032" s="26">
        <v>18.34</v>
      </c>
      <c r="G1032" s="26">
        <v>10.99</v>
      </c>
      <c r="H1032" s="26">
        <v>10.08</v>
      </c>
      <c r="I1032" s="25">
        <v>13.16</v>
      </c>
      <c r="J1032" s="26">
        <v>17.84</v>
      </c>
      <c r="K1032" s="25">
        <v>18.28</v>
      </c>
      <c r="L1032" s="26">
        <v>11.45</v>
      </c>
      <c r="M1032" s="26">
        <v>24.19</v>
      </c>
      <c r="N1032" s="26">
        <v>10.61</v>
      </c>
      <c r="O1032" s="26">
        <v>12.1</v>
      </c>
    </row>
    <row r="1034" spans="1:15" x14ac:dyDescent="0.2">
      <c r="A1034" s="3" t="s">
        <v>353</v>
      </c>
    </row>
    <row r="1035" spans="1:15" x14ac:dyDescent="0.2">
      <c r="A1035" s="3" t="s">
        <v>354</v>
      </c>
    </row>
    <row r="1036" spans="1:15" ht="12.75" x14ac:dyDescent="0.2">
      <c r="A1036" s="4"/>
      <c r="B1036" s="41"/>
      <c r="C1036" s="6" t="s">
        <v>3</v>
      </c>
      <c r="D1036" s="7"/>
      <c r="E1036" s="6" t="s">
        <v>4</v>
      </c>
      <c r="F1036" s="7"/>
      <c r="G1036" s="7"/>
      <c r="H1036" s="7"/>
      <c r="I1036" s="6" t="s">
        <v>5</v>
      </c>
      <c r="J1036" s="7"/>
      <c r="K1036" s="8" t="s">
        <v>6</v>
      </c>
      <c r="L1036" s="10"/>
      <c r="M1036" s="10"/>
      <c r="N1036" s="10"/>
      <c r="O1036" s="9"/>
    </row>
    <row r="1037" spans="1:15" ht="25.5" x14ac:dyDescent="0.2">
      <c r="A1037" s="11"/>
      <c r="B1037" s="5" t="s">
        <v>7</v>
      </c>
      <c r="C1037" s="5" t="s">
        <v>8</v>
      </c>
      <c r="D1037" s="5" t="s">
        <v>9</v>
      </c>
      <c r="E1037" s="5" t="s">
        <v>10</v>
      </c>
      <c r="F1037" s="5" t="s">
        <v>11</v>
      </c>
      <c r="G1037" s="5" t="s">
        <v>12</v>
      </c>
      <c r="H1037" s="5" t="s">
        <v>13</v>
      </c>
      <c r="I1037" s="5" t="s">
        <v>14</v>
      </c>
      <c r="J1037" s="5" t="s">
        <v>15</v>
      </c>
      <c r="K1037" s="5" t="s">
        <v>16</v>
      </c>
      <c r="L1037" s="5" t="s">
        <v>17</v>
      </c>
      <c r="M1037" s="5" t="s">
        <v>18</v>
      </c>
      <c r="N1037" s="5" t="s">
        <v>19</v>
      </c>
      <c r="O1037" s="5" t="s">
        <v>20</v>
      </c>
    </row>
    <row r="1038" spans="1:15" x14ac:dyDescent="0.2">
      <c r="A1038" s="13" t="s">
        <v>22</v>
      </c>
      <c r="B1038" s="14">
        <v>1257</v>
      </c>
      <c r="C1038" s="15">
        <v>618.44000000000005</v>
      </c>
      <c r="D1038" s="15">
        <v>638.55999999999995</v>
      </c>
      <c r="E1038" s="15">
        <v>135.76</v>
      </c>
      <c r="F1038" s="15">
        <v>667.47</v>
      </c>
      <c r="G1038" s="15">
        <v>260.2</v>
      </c>
      <c r="H1038" s="15">
        <v>193.58</v>
      </c>
      <c r="I1038" s="15">
        <v>741.63</v>
      </c>
      <c r="J1038" s="15">
        <v>515.37</v>
      </c>
      <c r="K1038" s="15">
        <v>250.54</v>
      </c>
      <c r="L1038" s="15">
        <v>178.11</v>
      </c>
      <c r="M1038" s="15">
        <v>234.79</v>
      </c>
      <c r="N1038" s="15">
        <v>379.51</v>
      </c>
      <c r="O1038" s="15">
        <v>214.05</v>
      </c>
    </row>
    <row r="1039" spans="1:15" x14ac:dyDescent="0.2">
      <c r="A1039" s="17" t="s">
        <v>23</v>
      </c>
      <c r="B1039" s="18">
        <v>1257</v>
      </c>
      <c r="C1039" s="19">
        <v>511</v>
      </c>
      <c r="D1039" s="19">
        <v>746</v>
      </c>
      <c r="E1039" s="19">
        <v>128</v>
      </c>
      <c r="F1039" s="19">
        <v>688</v>
      </c>
      <c r="G1039" s="19">
        <v>249</v>
      </c>
      <c r="H1039" s="19">
        <v>192</v>
      </c>
      <c r="I1039" s="19">
        <v>862</v>
      </c>
      <c r="J1039" s="19">
        <v>395</v>
      </c>
      <c r="K1039" s="19">
        <v>265</v>
      </c>
      <c r="L1039" s="19">
        <v>186</v>
      </c>
      <c r="M1039" s="19">
        <v>237</v>
      </c>
      <c r="N1039" s="19">
        <v>353</v>
      </c>
      <c r="O1039" s="19">
        <v>216</v>
      </c>
    </row>
    <row r="1040" spans="1:15" x14ac:dyDescent="0.2">
      <c r="A1040" s="12"/>
      <c r="B1040" s="20" t="s">
        <v>24</v>
      </c>
      <c r="C1040" s="21" t="s">
        <v>24</v>
      </c>
      <c r="D1040" s="21" t="s">
        <v>24</v>
      </c>
      <c r="E1040" s="21" t="s">
        <v>24</v>
      </c>
      <c r="F1040" s="21" t="s">
        <v>24</v>
      </c>
      <c r="G1040" s="21" t="s">
        <v>24</v>
      </c>
      <c r="H1040" s="21" t="s">
        <v>24</v>
      </c>
      <c r="I1040" s="21" t="s">
        <v>24</v>
      </c>
      <c r="J1040" s="21" t="s">
        <v>24</v>
      </c>
      <c r="K1040" s="21" t="s">
        <v>24</v>
      </c>
      <c r="L1040" s="21" t="s">
        <v>24</v>
      </c>
      <c r="M1040" s="21" t="s">
        <v>24</v>
      </c>
      <c r="N1040" s="21" t="s">
        <v>24</v>
      </c>
      <c r="O1040" s="21" t="s">
        <v>24</v>
      </c>
    </row>
    <row r="1041" spans="1:15" x14ac:dyDescent="0.2">
      <c r="A1041" s="4" t="s">
        <v>303</v>
      </c>
    </row>
    <row r="1042" spans="1:15" x14ac:dyDescent="0.2">
      <c r="A1042" s="22" t="s">
        <v>304</v>
      </c>
      <c r="B1042" s="4"/>
    </row>
    <row r="1043" spans="1:15" x14ac:dyDescent="0.2">
      <c r="A1043" s="23" t="s">
        <v>305</v>
      </c>
      <c r="B1043" s="24">
        <v>36.229999999999997</v>
      </c>
      <c r="C1043" s="25">
        <v>32.840000000000003</v>
      </c>
      <c r="D1043" s="26">
        <v>39.51</v>
      </c>
      <c r="E1043" s="25">
        <v>22.37</v>
      </c>
      <c r="F1043" s="26">
        <v>34.54</v>
      </c>
      <c r="G1043" s="26">
        <v>46.97</v>
      </c>
      <c r="H1043" s="26">
        <v>37.36</v>
      </c>
      <c r="I1043" s="25">
        <v>31.76</v>
      </c>
      <c r="J1043" s="26">
        <v>42.67</v>
      </c>
      <c r="K1043" s="25">
        <v>33.01</v>
      </c>
      <c r="L1043" s="26">
        <v>39.729999999999997</v>
      </c>
      <c r="M1043" s="26">
        <v>28.35</v>
      </c>
      <c r="N1043" s="26">
        <v>40.76</v>
      </c>
      <c r="O1043" s="26">
        <v>37.700000000000003</v>
      </c>
    </row>
    <row r="1044" spans="1:15" x14ac:dyDescent="0.2">
      <c r="A1044" s="23" t="s">
        <v>306</v>
      </c>
      <c r="B1044" s="24">
        <v>43.74</v>
      </c>
      <c r="C1044" s="25">
        <v>41.62</v>
      </c>
      <c r="D1044" s="26">
        <v>45.8</v>
      </c>
      <c r="E1044" s="25">
        <v>48.58</v>
      </c>
      <c r="F1044" s="26">
        <v>42.83</v>
      </c>
      <c r="G1044" s="26">
        <v>39.450000000000003</v>
      </c>
      <c r="H1044" s="26">
        <v>49.26</v>
      </c>
      <c r="I1044" s="25">
        <v>48.24</v>
      </c>
      <c r="J1044" s="26">
        <v>37.26</v>
      </c>
      <c r="K1044" s="25">
        <v>42.99</v>
      </c>
      <c r="L1044" s="26">
        <v>43.75</v>
      </c>
      <c r="M1044" s="26">
        <v>50.66</v>
      </c>
      <c r="N1044" s="26">
        <v>38.840000000000003</v>
      </c>
      <c r="O1044" s="26">
        <v>45.71</v>
      </c>
    </row>
    <row r="1045" spans="1:15" x14ac:dyDescent="0.2">
      <c r="A1045" s="28" t="s">
        <v>307</v>
      </c>
      <c r="B1045" s="29">
        <f>B1044+B1043</f>
        <v>79.97</v>
      </c>
      <c r="C1045" s="29">
        <f t="shared" ref="C1045:O1045" si="67">C1044+C1043</f>
        <v>74.460000000000008</v>
      </c>
      <c r="D1045" s="29">
        <f t="shared" si="67"/>
        <v>85.31</v>
      </c>
      <c r="E1045" s="29">
        <f t="shared" si="67"/>
        <v>70.95</v>
      </c>
      <c r="F1045" s="29">
        <f t="shared" si="67"/>
        <v>77.37</v>
      </c>
      <c r="G1045" s="29">
        <f t="shared" si="67"/>
        <v>86.42</v>
      </c>
      <c r="H1045" s="29">
        <f t="shared" si="67"/>
        <v>86.62</v>
      </c>
      <c r="I1045" s="29">
        <f t="shared" si="67"/>
        <v>80</v>
      </c>
      <c r="J1045" s="29">
        <f t="shared" si="67"/>
        <v>79.930000000000007</v>
      </c>
      <c r="K1045" s="29">
        <f t="shared" si="67"/>
        <v>76</v>
      </c>
      <c r="L1045" s="29">
        <f t="shared" si="67"/>
        <v>83.47999999999999</v>
      </c>
      <c r="M1045" s="29">
        <f t="shared" si="67"/>
        <v>79.009999999999991</v>
      </c>
      <c r="N1045" s="29">
        <f t="shared" si="67"/>
        <v>79.599999999999994</v>
      </c>
      <c r="O1045" s="29">
        <f t="shared" si="67"/>
        <v>83.41</v>
      </c>
    </row>
    <row r="1046" spans="1:15" x14ac:dyDescent="0.2">
      <c r="A1046" s="23" t="s">
        <v>308</v>
      </c>
      <c r="B1046" s="24">
        <v>12.88</v>
      </c>
      <c r="C1046" s="25">
        <v>15.57</v>
      </c>
      <c r="D1046" s="26">
        <v>10.26</v>
      </c>
      <c r="E1046" s="25">
        <v>16.100000000000001</v>
      </c>
      <c r="F1046" s="26">
        <v>14.27</v>
      </c>
      <c r="G1046" s="26">
        <v>9.33</v>
      </c>
      <c r="H1046" s="26">
        <v>10.57</v>
      </c>
      <c r="I1046" s="25">
        <v>14.9</v>
      </c>
      <c r="J1046" s="26">
        <v>9.9700000000000006</v>
      </c>
      <c r="K1046" s="25">
        <v>20.23</v>
      </c>
      <c r="L1046" s="26">
        <v>9.51</v>
      </c>
      <c r="M1046" s="26">
        <v>9.1300000000000008</v>
      </c>
      <c r="N1046" s="26">
        <v>13.77</v>
      </c>
      <c r="O1046" s="26">
        <v>9.61</v>
      </c>
    </row>
    <row r="1047" spans="1:15" x14ac:dyDescent="0.2">
      <c r="A1047" s="23" t="s">
        <v>309</v>
      </c>
      <c r="B1047" s="24">
        <v>2.39</v>
      </c>
      <c r="C1047" s="25">
        <v>2.75</v>
      </c>
      <c r="D1047" s="26">
        <v>2.0299999999999998</v>
      </c>
      <c r="E1047" s="25">
        <v>2.57</v>
      </c>
      <c r="F1047" s="26">
        <v>2.79</v>
      </c>
      <c r="G1047" s="26">
        <v>2.33</v>
      </c>
      <c r="H1047" s="26">
        <v>0.95</v>
      </c>
      <c r="I1047" s="25">
        <v>2.94</v>
      </c>
      <c r="J1047" s="26">
        <v>1.59</v>
      </c>
      <c r="K1047" s="25">
        <v>1.95</v>
      </c>
      <c r="L1047" s="26">
        <v>3.37</v>
      </c>
      <c r="M1047" s="26">
        <v>2.98</v>
      </c>
      <c r="N1047" s="26">
        <v>2.35</v>
      </c>
      <c r="O1047" s="26">
        <v>1.49</v>
      </c>
    </row>
    <row r="1048" spans="1:15" x14ac:dyDescent="0.2">
      <c r="A1048" s="28" t="s">
        <v>310</v>
      </c>
      <c r="B1048" s="29">
        <f t="shared" ref="B1048:O1048" si="68">B1047+B1046</f>
        <v>15.270000000000001</v>
      </c>
      <c r="C1048" s="29">
        <f t="shared" si="68"/>
        <v>18.32</v>
      </c>
      <c r="D1048" s="29">
        <f t="shared" si="68"/>
        <v>12.29</v>
      </c>
      <c r="E1048" s="29">
        <f t="shared" si="68"/>
        <v>18.670000000000002</v>
      </c>
      <c r="F1048" s="29">
        <f t="shared" si="68"/>
        <v>17.059999999999999</v>
      </c>
      <c r="G1048" s="29">
        <f t="shared" si="68"/>
        <v>11.66</v>
      </c>
      <c r="H1048" s="29">
        <f t="shared" si="68"/>
        <v>11.52</v>
      </c>
      <c r="I1048" s="29">
        <f t="shared" si="68"/>
        <v>17.84</v>
      </c>
      <c r="J1048" s="29">
        <f t="shared" si="68"/>
        <v>11.56</v>
      </c>
      <c r="K1048" s="29">
        <f t="shared" si="68"/>
        <v>22.18</v>
      </c>
      <c r="L1048" s="29">
        <f t="shared" si="68"/>
        <v>12.879999999999999</v>
      </c>
      <c r="M1048" s="29">
        <f t="shared" si="68"/>
        <v>12.110000000000001</v>
      </c>
      <c r="N1048" s="29">
        <f t="shared" si="68"/>
        <v>16.12</v>
      </c>
      <c r="O1048" s="29">
        <f t="shared" si="68"/>
        <v>11.1</v>
      </c>
    </row>
    <row r="1049" spans="1:15" x14ac:dyDescent="0.2">
      <c r="A1049" s="23" t="s">
        <v>311</v>
      </c>
      <c r="B1049" s="24">
        <v>0.77</v>
      </c>
      <c r="C1049" s="25">
        <v>1.48</v>
      </c>
      <c r="D1049" s="26">
        <v>0.09</v>
      </c>
      <c r="E1049" s="25">
        <v>2.2000000000000002</v>
      </c>
      <c r="F1049" s="26">
        <v>1</v>
      </c>
      <c r="G1049" s="26">
        <v>0</v>
      </c>
      <c r="H1049" s="26">
        <v>0</v>
      </c>
      <c r="I1049" s="25">
        <v>0.69</v>
      </c>
      <c r="J1049" s="26">
        <v>0.88</v>
      </c>
      <c r="K1049" s="25">
        <v>0.27</v>
      </c>
      <c r="L1049" s="26">
        <v>1.36</v>
      </c>
      <c r="M1049" s="26">
        <v>0</v>
      </c>
      <c r="N1049" s="26">
        <v>1.18</v>
      </c>
      <c r="O1049" s="26">
        <v>0.98</v>
      </c>
    </row>
    <row r="1050" spans="1:15" x14ac:dyDescent="0.2">
      <c r="A1050" s="23" t="s">
        <v>33</v>
      </c>
      <c r="B1050" s="24">
        <v>3.99</v>
      </c>
      <c r="C1050" s="25">
        <v>5.73</v>
      </c>
      <c r="D1050" s="26">
        <v>2.31</v>
      </c>
      <c r="E1050" s="25">
        <v>8.18</v>
      </c>
      <c r="F1050" s="26">
        <v>4.57</v>
      </c>
      <c r="G1050" s="26">
        <v>1.92</v>
      </c>
      <c r="H1050" s="26">
        <v>1.85</v>
      </c>
      <c r="I1050" s="25">
        <v>1.46</v>
      </c>
      <c r="J1050" s="26">
        <v>7.64</v>
      </c>
      <c r="K1050" s="25">
        <v>1.55</v>
      </c>
      <c r="L1050" s="26">
        <v>2.2799999999999998</v>
      </c>
      <c r="M1050" s="26">
        <v>8.8800000000000008</v>
      </c>
      <c r="N1050" s="26">
        <v>3.1</v>
      </c>
      <c r="O1050" s="26">
        <v>4.51</v>
      </c>
    </row>
    <row r="1051" spans="1:15" x14ac:dyDescent="0.2">
      <c r="A1051" s="22" t="s">
        <v>312</v>
      </c>
      <c r="B1051" s="4"/>
    </row>
    <row r="1052" spans="1:15" x14ac:dyDescent="0.2">
      <c r="A1052" s="23" t="s">
        <v>305</v>
      </c>
      <c r="B1052" s="24">
        <v>11.74</v>
      </c>
      <c r="C1052" s="25">
        <v>13.32</v>
      </c>
      <c r="D1052" s="26">
        <v>10.199999999999999</v>
      </c>
      <c r="E1052" s="25">
        <v>6.3</v>
      </c>
      <c r="F1052" s="26">
        <v>11.13</v>
      </c>
      <c r="G1052" s="26">
        <v>14.74</v>
      </c>
      <c r="H1052" s="26">
        <v>13.61</v>
      </c>
      <c r="I1052" s="25">
        <v>9.4600000000000009</v>
      </c>
      <c r="J1052" s="26">
        <v>15.01</v>
      </c>
      <c r="K1052" s="25">
        <v>11.09</v>
      </c>
      <c r="L1052" s="26">
        <v>9.2799999999999994</v>
      </c>
      <c r="M1052" s="26">
        <v>9.7899999999999991</v>
      </c>
      <c r="N1052" s="26">
        <v>14</v>
      </c>
      <c r="O1052" s="26">
        <v>12.67</v>
      </c>
    </row>
    <row r="1053" spans="1:15" x14ac:dyDescent="0.2">
      <c r="A1053" s="23" t="s">
        <v>306</v>
      </c>
      <c r="B1053" s="24">
        <v>28.08</v>
      </c>
      <c r="C1053" s="25">
        <v>27.11</v>
      </c>
      <c r="D1053" s="26">
        <v>29.03</v>
      </c>
      <c r="E1053" s="25">
        <v>17.14</v>
      </c>
      <c r="F1053" s="26">
        <v>26.62</v>
      </c>
      <c r="G1053" s="26">
        <v>33.090000000000003</v>
      </c>
      <c r="H1053" s="26">
        <v>34.090000000000003</v>
      </c>
      <c r="I1053" s="25">
        <v>24.56</v>
      </c>
      <c r="J1053" s="26">
        <v>33.159999999999997</v>
      </c>
      <c r="K1053" s="25">
        <v>19.09</v>
      </c>
      <c r="L1053" s="26">
        <v>30.25</v>
      </c>
      <c r="M1053" s="26">
        <v>23</v>
      </c>
      <c r="N1053" s="26">
        <v>34.729999999999997</v>
      </c>
      <c r="O1053" s="26">
        <v>30.6</v>
      </c>
    </row>
    <row r="1054" spans="1:15" x14ac:dyDescent="0.2">
      <c r="A1054" s="28" t="s">
        <v>307</v>
      </c>
      <c r="B1054" s="29">
        <f t="shared" ref="B1054:O1054" si="69">B1053+B1052</f>
        <v>39.82</v>
      </c>
      <c r="C1054" s="29">
        <f t="shared" si="69"/>
        <v>40.43</v>
      </c>
      <c r="D1054" s="29">
        <f t="shared" si="69"/>
        <v>39.230000000000004</v>
      </c>
      <c r="E1054" s="29">
        <f t="shared" si="69"/>
        <v>23.44</v>
      </c>
      <c r="F1054" s="29">
        <f t="shared" si="69"/>
        <v>37.75</v>
      </c>
      <c r="G1054" s="29">
        <f t="shared" si="69"/>
        <v>47.830000000000005</v>
      </c>
      <c r="H1054" s="29">
        <f t="shared" si="69"/>
        <v>47.7</v>
      </c>
      <c r="I1054" s="29">
        <f t="shared" si="69"/>
        <v>34.019999999999996</v>
      </c>
      <c r="J1054" s="29">
        <f t="shared" si="69"/>
        <v>48.169999999999995</v>
      </c>
      <c r="K1054" s="29">
        <f t="shared" si="69"/>
        <v>30.18</v>
      </c>
      <c r="L1054" s="29">
        <f t="shared" si="69"/>
        <v>39.53</v>
      </c>
      <c r="M1054" s="29">
        <f t="shared" si="69"/>
        <v>32.79</v>
      </c>
      <c r="N1054" s="29">
        <f t="shared" si="69"/>
        <v>48.73</v>
      </c>
      <c r="O1054" s="29">
        <f t="shared" si="69"/>
        <v>43.27</v>
      </c>
    </row>
    <row r="1055" spans="1:15" x14ac:dyDescent="0.2">
      <c r="A1055" s="23" t="s">
        <v>308</v>
      </c>
      <c r="B1055" s="24">
        <v>30.35</v>
      </c>
      <c r="C1055" s="25">
        <v>28.24</v>
      </c>
      <c r="D1055" s="26">
        <v>32.4</v>
      </c>
      <c r="E1055" s="25">
        <v>25.88</v>
      </c>
      <c r="F1055" s="26">
        <v>29.48</v>
      </c>
      <c r="G1055" s="26">
        <v>33.26</v>
      </c>
      <c r="H1055" s="26">
        <v>32.58</v>
      </c>
      <c r="I1055" s="25">
        <v>33.89</v>
      </c>
      <c r="J1055" s="26">
        <v>25.26</v>
      </c>
      <c r="K1055" s="25">
        <v>32.130000000000003</v>
      </c>
      <c r="L1055" s="26">
        <v>29.46</v>
      </c>
      <c r="M1055" s="26">
        <v>30.85</v>
      </c>
      <c r="N1055" s="26">
        <v>28.18</v>
      </c>
      <c r="O1055" s="26">
        <v>32.32</v>
      </c>
    </row>
    <row r="1056" spans="1:15" x14ac:dyDescent="0.2">
      <c r="A1056" s="23" t="s">
        <v>309</v>
      </c>
      <c r="B1056" s="24">
        <v>21.23</v>
      </c>
      <c r="C1056" s="25">
        <v>21.09</v>
      </c>
      <c r="D1056" s="26">
        <v>21.38</v>
      </c>
      <c r="E1056" s="25">
        <v>31.58</v>
      </c>
      <c r="F1056" s="26">
        <v>23.46</v>
      </c>
      <c r="G1056" s="26">
        <v>14.87</v>
      </c>
      <c r="H1056" s="26">
        <v>14.87</v>
      </c>
      <c r="I1056" s="25">
        <v>26.24</v>
      </c>
      <c r="J1056" s="26">
        <v>14.03</v>
      </c>
      <c r="K1056" s="25">
        <v>31.18</v>
      </c>
      <c r="L1056" s="26">
        <v>25.02</v>
      </c>
      <c r="M1056" s="26">
        <v>22.15</v>
      </c>
      <c r="N1056" s="26">
        <v>14.82</v>
      </c>
      <c r="O1056" s="26">
        <v>16.82</v>
      </c>
    </row>
    <row r="1057" spans="1:15" x14ac:dyDescent="0.2">
      <c r="A1057" s="28" t="s">
        <v>310</v>
      </c>
      <c r="B1057" s="29">
        <f t="shared" ref="B1057:O1057" si="70">B1056+B1055</f>
        <v>51.58</v>
      </c>
      <c r="C1057" s="29">
        <f t="shared" si="70"/>
        <v>49.33</v>
      </c>
      <c r="D1057" s="29">
        <f t="shared" si="70"/>
        <v>53.78</v>
      </c>
      <c r="E1057" s="29">
        <f t="shared" si="70"/>
        <v>57.459999999999994</v>
      </c>
      <c r="F1057" s="29">
        <f t="shared" si="70"/>
        <v>52.94</v>
      </c>
      <c r="G1057" s="29">
        <f t="shared" si="70"/>
        <v>48.129999999999995</v>
      </c>
      <c r="H1057" s="29">
        <f t="shared" si="70"/>
        <v>47.449999999999996</v>
      </c>
      <c r="I1057" s="29">
        <f t="shared" si="70"/>
        <v>60.129999999999995</v>
      </c>
      <c r="J1057" s="29">
        <f t="shared" si="70"/>
        <v>39.29</v>
      </c>
      <c r="K1057" s="29">
        <f t="shared" si="70"/>
        <v>63.31</v>
      </c>
      <c r="L1057" s="29">
        <f t="shared" si="70"/>
        <v>54.480000000000004</v>
      </c>
      <c r="M1057" s="29">
        <f t="shared" si="70"/>
        <v>53</v>
      </c>
      <c r="N1057" s="29">
        <f t="shared" si="70"/>
        <v>43</v>
      </c>
      <c r="O1057" s="29">
        <f t="shared" si="70"/>
        <v>49.14</v>
      </c>
    </row>
    <row r="1058" spans="1:15" x14ac:dyDescent="0.2">
      <c r="A1058" s="23" t="s">
        <v>311</v>
      </c>
      <c r="B1058" s="24">
        <v>3.09</v>
      </c>
      <c r="C1058" s="25">
        <v>3.52</v>
      </c>
      <c r="D1058" s="26">
        <v>2.68</v>
      </c>
      <c r="E1058" s="25">
        <v>5.52</v>
      </c>
      <c r="F1058" s="26">
        <v>3.43</v>
      </c>
      <c r="G1058" s="26">
        <v>1.1200000000000001</v>
      </c>
      <c r="H1058" s="26">
        <v>2.87</v>
      </c>
      <c r="I1058" s="25">
        <v>2.5</v>
      </c>
      <c r="J1058" s="26">
        <v>3.95</v>
      </c>
      <c r="K1058" s="25">
        <v>2.39</v>
      </c>
      <c r="L1058" s="26">
        <v>1.8</v>
      </c>
      <c r="M1058" s="26">
        <v>3.03</v>
      </c>
      <c r="N1058" s="26">
        <v>5.03</v>
      </c>
      <c r="O1058" s="26">
        <v>1.63</v>
      </c>
    </row>
    <row r="1059" spans="1:15" x14ac:dyDescent="0.2">
      <c r="A1059" s="23" t="s">
        <v>33</v>
      </c>
      <c r="B1059" s="24">
        <v>5.5</v>
      </c>
      <c r="C1059" s="25">
        <v>6.73</v>
      </c>
      <c r="D1059" s="26">
        <v>4.32</v>
      </c>
      <c r="E1059" s="25">
        <v>13.59</v>
      </c>
      <c r="F1059" s="26">
        <v>5.88</v>
      </c>
      <c r="G1059" s="26">
        <v>2.93</v>
      </c>
      <c r="H1059" s="26">
        <v>1.97</v>
      </c>
      <c r="I1059" s="25">
        <v>3.35</v>
      </c>
      <c r="J1059" s="26">
        <v>8.6</v>
      </c>
      <c r="K1059" s="25">
        <v>4.13</v>
      </c>
      <c r="L1059" s="26">
        <v>4.2</v>
      </c>
      <c r="M1059" s="26">
        <v>11.18</v>
      </c>
      <c r="N1059" s="26">
        <v>3.25</v>
      </c>
      <c r="O1059" s="26">
        <v>5.95</v>
      </c>
    </row>
    <row r="1060" spans="1:15" x14ac:dyDescent="0.2">
      <c r="A1060" s="23"/>
      <c r="B1060" s="24"/>
      <c r="C1060" s="26"/>
      <c r="D1060" s="26"/>
      <c r="E1060" s="26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</row>
    <row r="1061" spans="1:15" x14ac:dyDescent="0.2">
      <c r="A1061" s="43" t="s">
        <v>313</v>
      </c>
      <c r="B1061" s="4"/>
    </row>
    <row r="1062" spans="1:15" x14ac:dyDescent="0.2">
      <c r="A1062" s="23" t="s">
        <v>106</v>
      </c>
      <c r="B1062" s="24">
        <v>7.69</v>
      </c>
      <c r="C1062" s="25">
        <v>6.72</v>
      </c>
      <c r="D1062" s="26">
        <v>8.6300000000000008</v>
      </c>
      <c r="E1062" s="25">
        <v>1.77</v>
      </c>
      <c r="F1062" s="26">
        <v>11.1</v>
      </c>
      <c r="G1062" s="26">
        <v>6.94</v>
      </c>
      <c r="H1062" s="26">
        <v>1.08</v>
      </c>
      <c r="I1062" s="25">
        <v>7.86</v>
      </c>
      <c r="J1062" s="26">
        <v>7.44</v>
      </c>
      <c r="K1062" s="25">
        <v>6.85</v>
      </c>
      <c r="L1062" s="26">
        <v>4.66</v>
      </c>
      <c r="M1062" s="26">
        <v>5.39</v>
      </c>
      <c r="N1062" s="26">
        <v>11.31</v>
      </c>
      <c r="O1062" s="26">
        <v>7.29</v>
      </c>
    </row>
    <row r="1063" spans="1:15" x14ac:dyDescent="0.2">
      <c r="A1063" s="23" t="s">
        <v>107</v>
      </c>
      <c r="B1063" s="24">
        <v>30</v>
      </c>
      <c r="C1063" s="25">
        <v>29.25</v>
      </c>
      <c r="D1063" s="26">
        <v>30.73</v>
      </c>
      <c r="E1063" s="25">
        <v>33.58</v>
      </c>
      <c r="F1063" s="26">
        <v>34.49</v>
      </c>
      <c r="G1063" s="26">
        <v>27.3</v>
      </c>
      <c r="H1063" s="26">
        <v>15.67</v>
      </c>
      <c r="I1063" s="25">
        <v>31.43</v>
      </c>
      <c r="J1063" s="26">
        <v>27.95</v>
      </c>
      <c r="K1063" s="25">
        <v>33.46</v>
      </c>
      <c r="L1063" s="26">
        <v>27.7</v>
      </c>
      <c r="M1063" s="26">
        <v>25.84</v>
      </c>
      <c r="N1063" s="26">
        <v>31.2</v>
      </c>
      <c r="O1063" s="26">
        <v>30.33</v>
      </c>
    </row>
    <row r="1064" spans="1:15" x14ac:dyDescent="0.2">
      <c r="A1064" s="28" t="s">
        <v>108</v>
      </c>
      <c r="B1064" s="29">
        <f t="shared" ref="B1064:O1064" si="71">B1063+B1062</f>
        <v>37.69</v>
      </c>
      <c r="C1064" s="29">
        <f t="shared" si="71"/>
        <v>35.97</v>
      </c>
      <c r="D1064" s="29">
        <f t="shared" si="71"/>
        <v>39.36</v>
      </c>
      <c r="E1064" s="29">
        <f t="shared" si="71"/>
        <v>35.35</v>
      </c>
      <c r="F1064" s="29">
        <f t="shared" si="71"/>
        <v>45.59</v>
      </c>
      <c r="G1064" s="29">
        <f t="shared" si="71"/>
        <v>34.24</v>
      </c>
      <c r="H1064" s="29">
        <f t="shared" si="71"/>
        <v>16.75</v>
      </c>
      <c r="I1064" s="29">
        <f t="shared" si="71"/>
        <v>39.29</v>
      </c>
      <c r="J1064" s="29">
        <f t="shared" si="71"/>
        <v>35.39</v>
      </c>
      <c r="K1064" s="29">
        <f t="shared" si="71"/>
        <v>40.31</v>
      </c>
      <c r="L1064" s="29">
        <f t="shared" si="71"/>
        <v>32.36</v>
      </c>
      <c r="M1064" s="29">
        <f t="shared" si="71"/>
        <v>31.23</v>
      </c>
      <c r="N1064" s="29">
        <f t="shared" si="71"/>
        <v>42.51</v>
      </c>
      <c r="O1064" s="29">
        <f t="shared" si="71"/>
        <v>37.619999999999997</v>
      </c>
    </row>
    <row r="1065" spans="1:15" x14ac:dyDescent="0.2">
      <c r="A1065" s="23" t="s">
        <v>109</v>
      </c>
      <c r="B1065" s="24">
        <v>27.89</v>
      </c>
      <c r="C1065" s="25">
        <v>29.97</v>
      </c>
      <c r="D1065" s="26">
        <v>25.88</v>
      </c>
      <c r="E1065" s="25">
        <v>27.75</v>
      </c>
      <c r="F1065" s="26">
        <v>24.5</v>
      </c>
      <c r="G1065" s="26">
        <v>26.14</v>
      </c>
      <c r="H1065" s="26">
        <v>42.05</v>
      </c>
      <c r="I1065" s="25">
        <v>29.24</v>
      </c>
      <c r="J1065" s="26">
        <v>25.95</v>
      </c>
      <c r="K1065" s="25">
        <v>28.14</v>
      </c>
      <c r="L1065" s="26">
        <v>22.07</v>
      </c>
      <c r="M1065" s="26">
        <v>33.78</v>
      </c>
      <c r="N1065" s="26">
        <v>25.96</v>
      </c>
      <c r="O1065" s="26">
        <v>29.41</v>
      </c>
    </row>
    <row r="1066" spans="1:15" x14ac:dyDescent="0.2">
      <c r="A1066" s="23" t="s">
        <v>110</v>
      </c>
      <c r="B1066" s="24">
        <v>7.19</v>
      </c>
      <c r="C1066" s="25">
        <v>6.2</v>
      </c>
      <c r="D1066" s="26">
        <v>8.14</v>
      </c>
      <c r="E1066" s="25">
        <v>12.16</v>
      </c>
      <c r="F1066" s="26">
        <v>5.79</v>
      </c>
      <c r="G1066" s="26">
        <v>6.46</v>
      </c>
      <c r="H1066" s="26">
        <v>9.5</v>
      </c>
      <c r="I1066" s="25">
        <v>8.6300000000000008</v>
      </c>
      <c r="J1066" s="26">
        <v>5.0999999999999996</v>
      </c>
      <c r="K1066" s="25">
        <v>5.92</v>
      </c>
      <c r="L1066" s="26">
        <v>11.27</v>
      </c>
      <c r="M1066" s="26">
        <v>6.61</v>
      </c>
      <c r="N1066" s="26">
        <v>7.91</v>
      </c>
      <c r="O1066" s="26">
        <v>4.63</v>
      </c>
    </row>
    <row r="1067" spans="1:15" x14ac:dyDescent="0.2">
      <c r="A1067" s="28" t="s">
        <v>111</v>
      </c>
      <c r="B1067" s="29">
        <f t="shared" ref="B1067:O1067" si="72">B1066+B1065</f>
        <v>35.08</v>
      </c>
      <c r="C1067" s="29">
        <f t="shared" si="72"/>
        <v>36.17</v>
      </c>
      <c r="D1067" s="29">
        <f t="shared" si="72"/>
        <v>34.019999999999996</v>
      </c>
      <c r="E1067" s="29">
        <f t="shared" si="72"/>
        <v>39.909999999999997</v>
      </c>
      <c r="F1067" s="29">
        <f t="shared" si="72"/>
        <v>30.29</v>
      </c>
      <c r="G1067" s="29">
        <f t="shared" si="72"/>
        <v>32.6</v>
      </c>
      <c r="H1067" s="29">
        <f t="shared" si="72"/>
        <v>51.55</v>
      </c>
      <c r="I1067" s="29">
        <f t="shared" si="72"/>
        <v>37.869999999999997</v>
      </c>
      <c r="J1067" s="29">
        <f t="shared" si="72"/>
        <v>31.049999999999997</v>
      </c>
      <c r="K1067" s="29">
        <f t="shared" si="72"/>
        <v>34.06</v>
      </c>
      <c r="L1067" s="29">
        <f t="shared" si="72"/>
        <v>33.340000000000003</v>
      </c>
      <c r="M1067" s="29">
        <f t="shared" si="72"/>
        <v>40.39</v>
      </c>
      <c r="N1067" s="29">
        <f t="shared" si="72"/>
        <v>33.870000000000005</v>
      </c>
      <c r="O1067" s="29">
        <f t="shared" si="72"/>
        <v>34.04</v>
      </c>
    </row>
    <row r="1068" spans="1:15" x14ac:dyDescent="0.2">
      <c r="A1068" s="23" t="s">
        <v>41</v>
      </c>
      <c r="B1068" s="24">
        <v>27.23</v>
      </c>
      <c r="C1068" s="25">
        <v>27.85</v>
      </c>
      <c r="D1068" s="26">
        <v>26.63</v>
      </c>
      <c r="E1068" s="25">
        <v>24.74</v>
      </c>
      <c r="F1068" s="26">
        <v>24.13</v>
      </c>
      <c r="G1068" s="26">
        <v>33.159999999999997</v>
      </c>
      <c r="H1068" s="26">
        <v>31.7</v>
      </c>
      <c r="I1068" s="25">
        <v>22.83</v>
      </c>
      <c r="J1068" s="26">
        <v>33.56</v>
      </c>
      <c r="K1068" s="25">
        <v>25.64</v>
      </c>
      <c r="L1068" s="26">
        <v>34.299999999999997</v>
      </c>
      <c r="M1068" s="26">
        <v>28.37</v>
      </c>
      <c r="N1068" s="26">
        <v>23.62</v>
      </c>
      <c r="O1068" s="26">
        <v>28.34</v>
      </c>
    </row>
    <row r="1069" spans="1:15" x14ac:dyDescent="0.2">
      <c r="A1069" s="23"/>
      <c r="B1069" s="20"/>
      <c r="C1069" s="26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</row>
    <row r="1070" spans="1:15" x14ac:dyDescent="0.2">
      <c r="A1070" s="22" t="s">
        <v>200</v>
      </c>
      <c r="B1070" s="4"/>
    </row>
    <row r="1071" spans="1:15" ht="22.5" x14ac:dyDescent="0.2">
      <c r="A1071" s="23" t="s">
        <v>201</v>
      </c>
      <c r="B1071" s="24">
        <v>0.27</v>
      </c>
      <c r="C1071" s="25">
        <v>0.56000000000000005</v>
      </c>
      <c r="D1071" s="26">
        <v>0</v>
      </c>
      <c r="E1071" s="25">
        <v>0</v>
      </c>
      <c r="F1071" s="26">
        <v>0.39</v>
      </c>
      <c r="G1071" s="26">
        <v>0.32</v>
      </c>
      <c r="H1071" s="26">
        <v>0</v>
      </c>
      <c r="I1071" s="25">
        <v>0.35</v>
      </c>
      <c r="J1071" s="26">
        <v>0.16</v>
      </c>
      <c r="K1071" s="25">
        <v>1.05</v>
      </c>
      <c r="L1071" s="26">
        <v>0</v>
      </c>
      <c r="M1071" s="26">
        <v>0</v>
      </c>
      <c r="N1071" s="26">
        <v>0</v>
      </c>
      <c r="O1071" s="26">
        <v>0.38</v>
      </c>
    </row>
    <row r="1072" spans="1:15" x14ac:dyDescent="0.2">
      <c r="A1072" s="23" t="s">
        <v>202</v>
      </c>
      <c r="B1072" s="24">
        <v>7.55</v>
      </c>
      <c r="C1072" s="25">
        <v>8.4700000000000006</v>
      </c>
      <c r="D1072" s="26">
        <v>6.65</v>
      </c>
      <c r="E1072" s="25">
        <v>13.23</v>
      </c>
      <c r="F1072" s="26">
        <v>9.25</v>
      </c>
      <c r="G1072" s="26">
        <v>4.6900000000000004</v>
      </c>
      <c r="H1072" s="26">
        <v>1.53</v>
      </c>
      <c r="I1072" s="25">
        <v>8.36</v>
      </c>
      <c r="J1072" s="26">
        <v>6.38</v>
      </c>
      <c r="K1072" s="25">
        <v>4.8899999999999997</v>
      </c>
      <c r="L1072" s="26">
        <v>5.38</v>
      </c>
      <c r="M1072" s="26">
        <v>3.81</v>
      </c>
      <c r="N1072" s="26">
        <v>12.77</v>
      </c>
      <c r="O1072" s="26">
        <v>7.29</v>
      </c>
    </row>
    <row r="1073" spans="1:15" x14ac:dyDescent="0.2">
      <c r="A1073" s="23" t="s">
        <v>203</v>
      </c>
      <c r="B1073" s="24">
        <v>6.67</v>
      </c>
      <c r="C1073" s="25">
        <v>6.91</v>
      </c>
      <c r="D1073" s="26">
        <v>6.44</v>
      </c>
      <c r="E1073" s="25">
        <v>5.9</v>
      </c>
      <c r="F1073" s="26">
        <v>8.0299999999999994</v>
      </c>
      <c r="G1073" s="26">
        <v>6.27</v>
      </c>
      <c r="H1073" s="26">
        <v>3.06</v>
      </c>
      <c r="I1073" s="25">
        <v>6.79</v>
      </c>
      <c r="J1073" s="26">
        <v>6.5</v>
      </c>
      <c r="K1073" s="25">
        <v>7.4</v>
      </c>
      <c r="L1073" s="26">
        <v>5.87</v>
      </c>
      <c r="M1073" s="26">
        <v>5.77</v>
      </c>
      <c r="N1073" s="26">
        <v>6.39</v>
      </c>
      <c r="O1073" s="26">
        <v>7.98</v>
      </c>
    </row>
    <row r="1074" spans="1:15" x14ac:dyDescent="0.2">
      <c r="A1074" s="23" t="s">
        <v>204</v>
      </c>
      <c r="B1074" s="24">
        <v>20.14</v>
      </c>
      <c r="C1074" s="25">
        <v>18.84</v>
      </c>
      <c r="D1074" s="26">
        <v>21.4</v>
      </c>
      <c r="E1074" s="25">
        <v>15.14</v>
      </c>
      <c r="F1074" s="26">
        <v>21.69</v>
      </c>
      <c r="G1074" s="26">
        <v>24.83</v>
      </c>
      <c r="H1074" s="26">
        <v>12</v>
      </c>
      <c r="I1074" s="25">
        <v>20.059999999999999</v>
      </c>
      <c r="J1074" s="26">
        <v>20.260000000000002</v>
      </c>
      <c r="K1074" s="25">
        <v>22.73</v>
      </c>
      <c r="L1074" s="26">
        <v>13.84</v>
      </c>
      <c r="M1074" s="26">
        <v>25.18</v>
      </c>
      <c r="N1074" s="26">
        <v>19.71</v>
      </c>
      <c r="O1074" s="26">
        <v>17.59</v>
      </c>
    </row>
    <row r="1075" spans="1:15" x14ac:dyDescent="0.2">
      <c r="A1075" s="23" t="s">
        <v>205</v>
      </c>
      <c r="B1075" s="24">
        <v>33.090000000000003</v>
      </c>
      <c r="C1075" s="25">
        <v>30.83</v>
      </c>
      <c r="D1075" s="26">
        <v>35.270000000000003</v>
      </c>
      <c r="E1075" s="25">
        <v>32.24</v>
      </c>
      <c r="F1075" s="26">
        <v>32.049999999999997</v>
      </c>
      <c r="G1075" s="26">
        <v>37.33</v>
      </c>
      <c r="H1075" s="26">
        <v>31.54</v>
      </c>
      <c r="I1075" s="25">
        <v>34.57</v>
      </c>
      <c r="J1075" s="26">
        <v>30.95</v>
      </c>
      <c r="K1075" s="25">
        <v>36.5</v>
      </c>
      <c r="L1075" s="26">
        <v>45.33</v>
      </c>
      <c r="M1075" s="26">
        <v>28.82</v>
      </c>
      <c r="N1075" s="26">
        <v>27.63</v>
      </c>
      <c r="O1075" s="26">
        <v>33.26</v>
      </c>
    </row>
    <row r="1076" spans="1:15" x14ac:dyDescent="0.2">
      <c r="A1076" s="23" t="s">
        <v>206</v>
      </c>
      <c r="B1076" s="24">
        <v>32.28</v>
      </c>
      <c r="C1076" s="25">
        <v>34.39</v>
      </c>
      <c r="D1076" s="26">
        <v>30.23</v>
      </c>
      <c r="E1076" s="25">
        <v>33.479999999999997</v>
      </c>
      <c r="F1076" s="26">
        <v>28.59</v>
      </c>
      <c r="G1076" s="26">
        <v>26.55</v>
      </c>
      <c r="H1076" s="26">
        <v>51.87</v>
      </c>
      <c r="I1076" s="25">
        <v>29.87</v>
      </c>
      <c r="J1076" s="26">
        <v>35.74</v>
      </c>
      <c r="K1076" s="25">
        <v>27.43</v>
      </c>
      <c r="L1076" s="26">
        <v>29.58</v>
      </c>
      <c r="M1076" s="26">
        <v>36.42</v>
      </c>
      <c r="N1076" s="26">
        <v>33.5</v>
      </c>
      <c r="O1076" s="26">
        <v>33.5</v>
      </c>
    </row>
    <row r="1077" spans="1:15" x14ac:dyDescent="0.2">
      <c r="A1077" s="23"/>
      <c r="B1077" s="24"/>
      <c r="C1077" s="26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</row>
    <row r="1078" spans="1:15" x14ac:dyDescent="0.2">
      <c r="A1078" s="22" t="s">
        <v>52</v>
      </c>
      <c r="B1078" s="4"/>
    </row>
    <row r="1079" spans="1:15" ht="45" x14ac:dyDescent="0.2">
      <c r="A1079" s="23" t="s">
        <v>314</v>
      </c>
      <c r="B1079" s="24">
        <v>1.95</v>
      </c>
      <c r="C1079" s="25">
        <v>2.5</v>
      </c>
      <c r="D1079" s="26">
        <v>1.41</v>
      </c>
      <c r="E1079" s="25">
        <v>3.18</v>
      </c>
      <c r="F1079" s="26">
        <v>2.4700000000000002</v>
      </c>
      <c r="G1079" s="26">
        <v>0.95</v>
      </c>
      <c r="H1079" s="26">
        <v>0.63</v>
      </c>
      <c r="I1079" s="25">
        <v>0.88</v>
      </c>
      <c r="J1079" s="26">
        <v>3.49</v>
      </c>
      <c r="K1079" s="25">
        <v>2.1800000000000002</v>
      </c>
      <c r="L1079" s="26">
        <v>0.67</v>
      </c>
      <c r="M1079" s="26">
        <v>0.45</v>
      </c>
      <c r="N1079" s="26">
        <v>4.1900000000000004</v>
      </c>
      <c r="O1079" s="26">
        <v>0.42</v>
      </c>
    </row>
    <row r="1080" spans="1:15" ht="22.5" x14ac:dyDescent="0.2">
      <c r="A1080" s="23" t="s">
        <v>54</v>
      </c>
      <c r="B1080" s="24">
        <v>13.13</v>
      </c>
      <c r="C1080" s="25">
        <v>12.46</v>
      </c>
      <c r="D1080" s="26">
        <v>13.78</v>
      </c>
      <c r="E1080" s="25">
        <v>9.4</v>
      </c>
      <c r="F1080" s="26">
        <v>7.48</v>
      </c>
      <c r="G1080" s="26">
        <v>10.24</v>
      </c>
      <c r="H1080" s="26">
        <v>39.090000000000003</v>
      </c>
      <c r="I1080" s="25">
        <v>10.88</v>
      </c>
      <c r="J1080" s="26">
        <v>16.36</v>
      </c>
      <c r="K1080" s="25">
        <v>9.83</v>
      </c>
      <c r="L1080" s="26">
        <v>13.18</v>
      </c>
      <c r="M1080" s="26">
        <v>14.35</v>
      </c>
      <c r="N1080" s="26">
        <v>13.3</v>
      </c>
      <c r="O1080" s="26">
        <v>15.3</v>
      </c>
    </row>
    <row r="1081" spans="1:15" ht="45" x14ac:dyDescent="0.2">
      <c r="A1081" s="23" t="s">
        <v>197</v>
      </c>
      <c r="B1081" s="24">
        <v>70.8</v>
      </c>
      <c r="C1081" s="25">
        <v>66.08</v>
      </c>
      <c r="D1081" s="26">
        <v>75.37</v>
      </c>
      <c r="E1081" s="25">
        <v>73.989999999999995</v>
      </c>
      <c r="F1081" s="26">
        <v>71.72</v>
      </c>
      <c r="G1081" s="26">
        <v>76.33</v>
      </c>
      <c r="H1081" s="26">
        <v>57.97</v>
      </c>
      <c r="I1081" s="25">
        <v>80.709999999999994</v>
      </c>
      <c r="J1081" s="26">
        <v>56.55</v>
      </c>
      <c r="K1081" s="25">
        <v>75.680000000000007</v>
      </c>
      <c r="L1081" s="26">
        <v>72.209999999999994</v>
      </c>
      <c r="M1081" s="26">
        <v>67.599999999999994</v>
      </c>
      <c r="N1081" s="26">
        <v>68.12</v>
      </c>
      <c r="O1081" s="26">
        <v>72.180000000000007</v>
      </c>
    </row>
    <row r="1082" spans="1:15" ht="22.5" x14ac:dyDescent="0.2">
      <c r="A1082" s="23" t="s">
        <v>56</v>
      </c>
      <c r="B1082" s="24">
        <v>5</v>
      </c>
      <c r="C1082" s="25">
        <v>5.91</v>
      </c>
      <c r="D1082" s="26">
        <v>4.1100000000000003</v>
      </c>
      <c r="E1082" s="25">
        <v>2.4700000000000002</v>
      </c>
      <c r="F1082" s="26">
        <v>5.7</v>
      </c>
      <c r="G1082" s="26">
        <v>7.15</v>
      </c>
      <c r="H1082" s="26">
        <v>1.47</v>
      </c>
      <c r="I1082" s="25">
        <v>3.23</v>
      </c>
      <c r="J1082" s="26">
        <v>7.53</v>
      </c>
      <c r="K1082" s="25">
        <v>3.87</v>
      </c>
      <c r="L1082" s="26">
        <v>3.5</v>
      </c>
      <c r="M1082" s="26">
        <v>5.72</v>
      </c>
      <c r="N1082" s="26">
        <v>5.72</v>
      </c>
      <c r="O1082" s="26">
        <v>5.48</v>
      </c>
    </row>
    <row r="1083" spans="1:15" x14ac:dyDescent="0.2">
      <c r="A1083" s="23" t="s">
        <v>57</v>
      </c>
      <c r="B1083" s="24">
        <v>4.57</v>
      </c>
      <c r="C1083" s="25">
        <v>7.45</v>
      </c>
      <c r="D1083" s="26">
        <v>1.78</v>
      </c>
      <c r="E1083" s="25">
        <v>2.2000000000000002</v>
      </c>
      <c r="F1083" s="26">
        <v>6.29</v>
      </c>
      <c r="G1083" s="26">
        <v>4.5199999999999996</v>
      </c>
      <c r="H1083" s="26">
        <v>0.37</v>
      </c>
      <c r="I1083" s="25">
        <v>2.4</v>
      </c>
      <c r="J1083" s="26">
        <v>7.69</v>
      </c>
      <c r="K1083" s="25">
        <v>4.25</v>
      </c>
      <c r="L1083" s="26">
        <v>7.61</v>
      </c>
      <c r="M1083" s="26">
        <v>5.91</v>
      </c>
      <c r="N1083" s="26">
        <v>3.45</v>
      </c>
      <c r="O1083" s="26">
        <v>2.93</v>
      </c>
    </row>
    <row r="1084" spans="1:15" x14ac:dyDescent="0.2">
      <c r="A1084" s="23" t="s">
        <v>41</v>
      </c>
      <c r="B1084" s="24">
        <v>4.5599999999999996</v>
      </c>
      <c r="C1084" s="25">
        <v>5.6</v>
      </c>
      <c r="D1084" s="26">
        <v>3.55</v>
      </c>
      <c r="E1084" s="25">
        <v>8.76</v>
      </c>
      <c r="F1084" s="26">
        <v>6.34</v>
      </c>
      <c r="G1084" s="26">
        <v>0.82</v>
      </c>
      <c r="H1084" s="26">
        <v>0.47</v>
      </c>
      <c r="I1084" s="25">
        <v>1.9</v>
      </c>
      <c r="J1084" s="26">
        <v>8.3699999999999992</v>
      </c>
      <c r="K1084" s="25">
        <v>4.1900000000000004</v>
      </c>
      <c r="L1084" s="26">
        <v>2.84</v>
      </c>
      <c r="M1084" s="26">
        <v>5.97</v>
      </c>
      <c r="N1084" s="26">
        <v>5.21</v>
      </c>
      <c r="O1084" s="26">
        <v>3.69</v>
      </c>
    </row>
    <row r="1085" spans="1:15" x14ac:dyDescent="0.2">
      <c r="A1085" s="23"/>
      <c r="B1085" s="20"/>
      <c r="C1085" s="26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</row>
    <row r="1086" spans="1:15" x14ac:dyDescent="0.2">
      <c r="A1086" s="43" t="s">
        <v>282</v>
      </c>
      <c r="B1086" s="4"/>
    </row>
    <row r="1087" spans="1:15" x14ac:dyDescent="0.2">
      <c r="A1087" s="23" t="s">
        <v>284</v>
      </c>
      <c r="B1087" s="24">
        <v>43.69</v>
      </c>
      <c r="C1087" s="25">
        <v>44.51</v>
      </c>
      <c r="D1087" s="26">
        <v>42.9</v>
      </c>
      <c r="E1087" s="25">
        <v>27.71</v>
      </c>
      <c r="F1087" s="26">
        <v>54.68</v>
      </c>
      <c r="G1087" s="26">
        <v>47.56</v>
      </c>
      <c r="H1087" s="26">
        <v>11.78</v>
      </c>
      <c r="I1087" s="25">
        <v>50.67</v>
      </c>
      <c r="J1087" s="26">
        <v>33.64</v>
      </c>
      <c r="K1087" s="25">
        <v>48.15</v>
      </c>
      <c r="L1087" s="26">
        <v>37.869999999999997</v>
      </c>
      <c r="M1087" s="26">
        <v>44.87</v>
      </c>
      <c r="N1087" s="26">
        <v>45.72</v>
      </c>
      <c r="O1087" s="26">
        <v>38.42</v>
      </c>
    </row>
    <row r="1088" spans="1:15" ht="22.5" x14ac:dyDescent="0.2">
      <c r="A1088" s="23" t="s">
        <v>283</v>
      </c>
      <c r="B1088" s="24">
        <v>26.07</v>
      </c>
      <c r="C1088" s="25">
        <v>23.12</v>
      </c>
      <c r="D1088" s="26">
        <v>28.92</v>
      </c>
      <c r="E1088" s="25">
        <v>20.84</v>
      </c>
      <c r="F1088" s="26">
        <v>11.16</v>
      </c>
      <c r="G1088" s="26">
        <v>28.72</v>
      </c>
      <c r="H1088" s="26">
        <v>77.56</v>
      </c>
      <c r="I1088" s="25">
        <v>19.239999999999998</v>
      </c>
      <c r="J1088" s="26">
        <v>35.89</v>
      </c>
      <c r="K1088" s="25">
        <v>23.78</v>
      </c>
      <c r="L1088" s="26">
        <v>30.67</v>
      </c>
      <c r="M1088" s="26">
        <v>24.41</v>
      </c>
      <c r="N1088" s="26">
        <v>25.57</v>
      </c>
      <c r="O1088" s="26">
        <v>27.61</v>
      </c>
    </row>
    <row r="1089" spans="1:15" ht="22.5" x14ac:dyDescent="0.2">
      <c r="A1089" s="23" t="s">
        <v>316</v>
      </c>
      <c r="B1089" s="24">
        <v>2.82</v>
      </c>
      <c r="C1089" s="25">
        <v>4.6399999999999997</v>
      </c>
      <c r="D1089" s="26">
        <v>1.06</v>
      </c>
      <c r="E1089" s="25">
        <v>8.01</v>
      </c>
      <c r="F1089" s="26">
        <v>2.37</v>
      </c>
      <c r="G1089" s="26">
        <v>3.09</v>
      </c>
      <c r="H1089" s="26">
        <v>0.37</v>
      </c>
      <c r="I1089" s="25">
        <v>2.4300000000000002</v>
      </c>
      <c r="J1089" s="26">
        <v>3.39</v>
      </c>
      <c r="K1089" s="25">
        <v>1.62</v>
      </c>
      <c r="L1089" s="26">
        <v>3.16</v>
      </c>
      <c r="M1089" s="26">
        <v>0.86</v>
      </c>
      <c r="N1089" s="26">
        <v>1.27</v>
      </c>
      <c r="O1089" s="26">
        <v>8.85</v>
      </c>
    </row>
    <row r="1090" spans="1:15" x14ac:dyDescent="0.2">
      <c r="A1090" s="28" t="s">
        <v>317</v>
      </c>
      <c r="B1090" s="29">
        <f>B1089+B1088+B1087</f>
        <v>72.58</v>
      </c>
      <c r="C1090" s="29">
        <f t="shared" ref="C1090:O1090" si="73">C1089+C1088</f>
        <v>27.76</v>
      </c>
      <c r="D1090" s="29">
        <f t="shared" si="73"/>
        <v>29.98</v>
      </c>
      <c r="E1090" s="29">
        <f t="shared" si="73"/>
        <v>28.85</v>
      </c>
      <c r="F1090" s="29">
        <f t="shared" si="73"/>
        <v>13.530000000000001</v>
      </c>
      <c r="G1090" s="29">
        <f t="shared" si="73"/>
        <v>31.81</v>
      </c>
      <c r="H1090" s="29">
        <f t="shared" si="73"/>
        <v>77.930000000000007</v>
      </c>
      <c r="I1090" s="29">
        <f t="shared" si="73"/>
        <v>21.669999999999998</v>
      </c>
      <c r="J1090" s="29">
        <f t="shared" si="73"/>
        <v>39.28</v>
      </c>
      <c r="K1090" s="29">
        <f t="shared" si="73"/>
        <v>25.400000000000002</v>
      </c>
      <c r="L1090" s="29">
        <f t="shared" si="73"/>
        <v>33.83</v>
      </c>
      <c r="M1090" s="29">
        <f t="shared" si="73"/>
        <v>25.27</v>
      </c>
      <c r="N1090" s="29">
        <f t="shared" si="73"/>
        <v>26.84</v>
      </c>
      <c r="O1090" s="29">
        <f t="shared" si="73"/>
        <v>36.46</v>
      </c>
    </row>
    <row r="1091" spans="1:15" ht="22.5" x14ac:dyDescent="0.2">
      <c r="A1091" s="23" t="s">
        <v>318</v>
      </c>
      <c r="B1091" s="24">
        <v>1.1000000000000001</v>
      </c>
      <c r="C1091" s="25">
        <v>1.59</v>
      </c>
      <c r="D1091" s="26">
        <v>0.62</v>
      </c>
      <c r="E1091" s="25">
        <v>0</v>
      </c>
      <c r="F1091" s="26">
        <v>1.77</v>
      </c>
      <c r="G1091" s="26">
        <v>0.6</v>
      </c>
      <c r="H1091" s="26">
        <v>0.21</v>
      </c>
      <c r="I1091" s="25">
        <v>1.51</v>
      </c>
      <c r="J1091" s="26">
        <v>0.5</v>
      </c>
      <c r="K1091" s="25">
        <v>0.37</v>
      </c>
      <c r="L1091" s="26">
        <v>1.19</v>
      </c>
      <c r="M1091" s="26">
        <v>3</v>
      </c>
      <c r="N1091" s="26">
        <v>0.57999999999999996</v>
      </c>
      <c r="O1091" s="26">
        <v>0.7</v>
      </c>
    </row>
    <row r="1092" spans="1:15" x14ac:dyDescent="0.2">
      <c r="A1092" s="23" t="s">
        <v>319</v>
      </c>
      <c r="B1092" s="24">
        <v>0.65</v>
      </c>
      <c r="C1092" s="25">
        <v>0.37</v>
      </c>
      <c r="D1092" s="26">
        <v>0.92</v>
      </c>
      <c r="E1092" s="25">
        <v>3.61</v>
      </c>
      <c r="F1092" s="26">
        <v>0.49</v>
      </c>
      <c r="G1092" s="26">
        <v>0</v>
      </c>
      <c r="H1092" s="26">
        <v>0</v>
      </c>
      <c r="I1092" s="25">
        <v>0.62</v>
      </c>
      <c r="J1092" s="26">
        <v>0.69</v>
      </c>
      <c r="K1092" s="25">
        <v>1.32</v>
      </c>
      <c r="L1092" s="26">
        <v>1.18</v>
      </c>
      <c r="M1092" s="26">
        <v>0.8</v>
      </c>
      <c r="N1092" s="26">
        <v>0</v>
      </c>
      <c r="O1092" s="26">
        <v>0.41</v>
      </c>
    </row>
    <row r="1093" spans="1:15" x14ac:dyDescent="0.2">
      <c r="A1093" s="23" t="s">
        <v>285</v>
      </c>
      <c r="B1093" s="24">
        <v>5.7</v>
      </c>
      <c r="C1093" s="25">
        <v>4.8099999999999996</v>
      </c>
      <c r="D1093" s="26">
        <v>6.56</v>
      </c>
      <c r="E1093" s="25">
        <v>2.31</v>
      </c>
      <c r="F1093" s="26">
        <v>7.33</v>
      </c>
      <c r="G1093" s="26">
        <v>7.15</v>
      </c>
      <c r="H1093" s="26">
        <v>0.5</v>
      </c>
      <c r="I1093" s="25">
        <v>6.36</v>
      </c>
      <c r="J1093" s="26">
        <v>4.75</v>
      </c>
      <c r="K1093" s="25">
        <v>9.7200000000000006</v>
      </c>
      <c r="L1093" s="26">
        <v>3.22</v>
      </c>
      <c r="M1093" s="26">
        <v>5.31</v>
      </c>
      <c r="N1093" s="26">
        <v>6.3</v>
      </c>
      <c r="O1093" s="26">
        <v>2.39</v>
      </c>
    </row>
    <row r="1094" spans="1:15" ht="33.75" x14ac:dyDescent="0.2">
      <c r="A1094" s="23" t="s">
        <v>320</v>
      </c>
      <c r="B1094" s="24">
        <v>9.0500000000000007</v>
      </c>
      <c r="C1094" s="25">
        <v>9.2799999999999994</v>
      </c>
      <c r="D1094" s="26">
        <v>8.82</v>
      </c>
      <c r="E1094" s="25">
        <v>18.48</v>
      </c>
      <c r="F1094" s="26">
        <v>10.61</v>
      </c>
      <c r="G1094" s="26">
        <v>5.6</v>
      </c>
      <c r="H1094" s="26">
        <v>1.67</v>
      </c>
      <c r="I1094" s="25">
        <v>9.84</v>
      </c>
      <c r="J1094" s="26">
        <v>7.91</v>
      </c>
      <c r="K1094" s="25">
        <v>8.15</v>
      </c>
      <c r="L1094" s="26">
        <v>12.11</v>
      </c>
      <c r="M1094" s="26">
        <v>7.82</v>
      </c>
      <c r="N1094" s="26">
        <v>8.84</v>
      </c>
      <c r="O1094" s="26">
        <v>9.2799999999999994</v>
      </c>
    </row>
    <row r="1095" spans="1:15" x14ac:dyDescent="0.2">
      <c r="A1095" s="23" t="s">
        <v>287</v>
      </c>
      <c r="B1095" s="24">
        <v>3.82</v>
      </c>
      <c r="C1095" s="25">
        <v>2.75</v>
      </c>
      <c r="D1095" s="26">
        <v>4.8499999999999996</v>
      </c>
      <c r="E1095" s="25">
        <v>5</v>
      </c>
      <c r="F1095" s="26">
        <v>4.54</v>
      </c>
      <c r="G1095" s="26">
        <v>3.2</v>
      </c>
      <c r="H1095" s="26">
        <v>1.32</v>
      </c>
      <c r="I1095" s="25">
        <v>3.94</v>
      </c>
      <c r="J1095" s="26">
        <v>3.65</v>
      </c>
      <c r="K1095" s="25">
        <v>4.2699999999999996</v>
      </c>
      <c r="L1095" s="26">
        <v>3.31</v>
      </c>
      <c r="M1095" s="26">
        <v>5.0999999999999996</v>
      </c>
      <c r="N1095" s="26">
        <v>2.65</v>
      </c>
      <c r="O1095" s="26">
        <v>4.4000000000000004</v>
      </c>
    </row>
    <row r="1096" spans="1:15" x14ac:dyDescent="0.2">
      <c r="A1096" s="28" t="s">
        <v>321</v>
      </c>
      <c r="B1096" s="29">
        <f>B1095+B1094+B1093+B1092+B1091</f>
        <v>20.32</v>
      </c>
      <c r="C1096" s="29">
        <f t="shared" ref="C1096:O1096" si="74">C1095+C1094</f>
        <v>12.03</v>
      </c>
      <c r="D1096" s="29">
        <f t="shared" si="74"/>
        <v>13.67</v>
      </c>
      <c r="E1096" s="29">
        <f t="shared" si="74"/>
        <v>23.48</v>
      </c>
      <c r="F1096" s="29">
        <f t="shared" si="74"/>
        <v>15.149999999999999</v>
      </c>
      <c r="G1096" s="29">
        <f t="shared" si="74"/>
        <v>8.8000000000000007</v>
      </c>
      <c r="H1096" s="29">
        <f t="shared" si="74"/>
        <v>2.99</v>
      </c>
      <c r="I1096" s="29">
        <f t="shared" si="74"/>
        <v>13.78</v>
      </c>
      <c r="J1096" s="29">
        <f t="shared" si="74"/>
        <v>11.56</v>
      </c>
      <c r="K1096" s="29">
        <f t="shared" si="74"/>
        <v>12.42</v>
      </c>
      <c r="L1096" s="29">
        <f t="shared" si="74"/>
        <v>15.42</v>
      </c>
      <c r="M1096" s="29">
        <f t="shared" si="74"/>
        <v>12.92</v>
      </c>
      <c r="N1096" s="29">
        <f t="shared" si="74"/>
        <v>11.49</v>
      </c>
      <c r="O1096" s="29">
        <f t="shared" si="74"/>
        <v>13.68</v>
      </c>
    </row>
    <row r="1097" spans="1:15" x14ac:dyDescent="0.2">
      <c r="A1097" s="23" t="s">
        <v>33</v>
      </c>
      <c r="B1097" s="24">
        <v>7.12</v>
      </c>
      <c r="C1097" s="25">
        <v>8.93</v>
      </c>
      <c r="D1097" s="26">
        <v>5.36</v>
      </c>
      <c r="E1097" s="25">
        <v>14.05</v>
      </c>
      <c r="F1097" s="26">
        <v>7.04</v>
      </c>
      <c r="G1097" s="26">
        <v>4.07</v>
      </c>
      <c r="H1097" s="26">
        <v>6.59</v>
      </c>
      <c r="I1097" s="25">
        <v>5.4</v>
      </c>
      <c r="J1097" s="26">
        <v>9.58</v>
      </c>
      <c r="K1097" s="25">
        <v>2.63</v>
      </c>
      <c r="L1097" s="26">
        <v>7.29</v>
      </c>
      <c r="M1097" s="26">
        <v>7.83</v>
      </c>
      <c r="N1097" s="26">
        <v>9.08</v>
      </c>
      <c r="O1097" s="26">
        <v>7.95</v>
      </c>
    </row>
    <row r="1098" spans="1:15" x14ac:dyDescent="0.2">
      <c r="A1098" s="44" t="s">
        <v>355</v>
      </c>
      <c r="B1098" s="24"/>
      <c r="C1098" s="26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</row>
    <row r="1099" spans="1:15" x14ac:dyDescent="0.2">
      <c r="A1099" s="23"/>
      <c r="B1099" s="24"/>
      <c r="C1099" s="26"/>
      <c r="D1099" s="26"/>
      <c r="E1099" s="26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</row>
    <row r="1100" spans="1:15" x14ac:dyDescent="0.2">
      <c r="A1100" s="43" t="s">
        <v>507</v>
      </c>
      <c r="B1100" s="4"/>
    </row>
    <row r="1101" spans="1:15" x14ac:dyDescent="0.2">
      <c r="A1101" s="43" t="s">
        <v>508</v>
      </c>
      <c r="B1101" s="4"/>
    </row>
    <row r="1102" spans="1:15" x14ac:dyDescent="0.2">
      <c r="A1102" s="43" t="s">
        <v>509</v>
      </c>
      <c r="B1102" s="4"/>
    </row>
    <row r="1103" spans="1:15" x14ac:dyDescent="0.2">
      <c r="A1103" s="43" t="s">
        <v>510</v>
      </c>
      <c r="B1103" s="4"/>
    </row>
    <row r="1104" spans="1:15" ht="22.5" x14ac:dyDescent="0.2">
      <c r="A1104" s="23" t="s">
        <v>322</v>
      </c>
      <c r="B1104" s="24">
        <v>24.67</v>
      </c>
      <c r="C1104" s="25">
        <v>22.04</v>
      </c>
      <c r="D1104" s="26">
        <v>27.22</v>
      </c>
      <c r="E1104" s="25">
        <v>17.600000000000001</v>
      </c>
      <c r="F1104" s="26">
        <v>22.69</v>
      </c>
      <c r="G1104" s="26">
        <v>27.71</v>
      </c>
      <c r="H1104" s="26">
        <v>32.39</v>
      </c>
      <c r="I1104" s="25">
        <v>19.690000000000001</v>
      </c>
      <c r="J1104" s="26">
        <v>31.84</v>
      </c>
      <c r="K1104" s="25">
        <v>27.55</v>
      </c>
      <c r="L1104" s="26">
        <v>23.98</v>
      </c>
      <c r="M1104" s="26">
        <v>17.66</v>
      </c>
      <c r="N1104" s="26">
        <v>26.77</v>
      </c>
      <c r="O1104" s="26">
        <v>25.87</v>
      </c>
    </row>
    <row r="1105" spans="1:15" x14ac:dyDescent="0.2">
      <c r="A1105" s="23">
        <v>1</v>
      </c>
      <c r="B1105" s="24">
        <v>8.67</v>
      </c>
      <c r="C1105" s="25">
        <v>8.57</v>
      </c>
      <c r="D1105" s="26">
        <v>8.76</v>
      </c>
      <c r="E1105" s="25">
        <v>15.45</v>
      </c>
      <c r="F1105" s="26">
        <v>7.99</v>
      </c>
      <c r="G1105" s="26">
        <v>5.53</v>
      </c>
      <c r="H1105" s="26">
        <v>10.48</v>
      </c>
      <c r="I1105" s="25">
        <v>7.33</v>
      </c>
      <c r="J1105" s="26">
        <v>10.59</v>
      </c>
      <c r="K1105" s="25">
        <v>6.11</v>
      </c>
      <c r="L1105" s="26">
        <v>10.67</v>
      </c>
      <c r="M1105" s="26">
        <v>8.67</v>
      </c>
      <c r="N1105" s="26">
        <v>10.36</v>
      </c>
      <c r="O1105" s="26">
        <v>7</v>
      </c>
    </row>
    <row r="1106" spans="1:15" x14ac:dyDescent="0.2">
      <c r="A1106" s="23">
        <v>2</v>
      </c>
      <c r="B1106" s="24">
        <v>11.22</v>
      </c>
      <c r="C1106" s="25">
        <v>10.9</v>
      </c>
      <c r="D1106" s="26">
        <v>11.53</v>
      </c>
      <c r="E1106" s="25">
        <v>9.1199999999999992</v>
      </c>
      <c r="F1106" s="26">
        <v>11.86</v>
      </c>
      <c r="G1106" s="26">
        <v>12.23</v>
      </c>
      <c r="H1106" s="26">
        <v>9.1199999999999992</v>
      </c>
      <c r="I1106" s="25">
        <v>13.05</v>
      </c>
      <c r="J1106" s="26">
        <v>8.59</v>
      </c>
      <c r="K1106" s="25">
        <v>10.87</v>
      </c>
      <c r="L1106" s="26">
        <v>13.83</v>
      </c>
      <c r="M1106" s="26">
        <v>8.67</v>
      </c>
      <c r="N1106" s="26">
        <v>12.13</v>
      </c>
      <c r="O1106" s="26">
        <v>10.64</v>
      </c>
    </row>
    <row r="1107" spans="1:15" x14ac:dyDescent="0.2">
      <c r="A1107" s="23">
        <v>3</v>
      </c>
      <c r="B1107" s="24">
        <v>12.24</v>
      </c>
      <c r="C1107" s="25">
        <v>12.02</v>
      </c>
      <c r="D1107" s="26">
        <v>12.44</v>
      </c>
      <c r="E1107" s="25">
        <v>12.67</v>
      </c>
      <c r="F1107" s="26">
        <v>12.58</v>
      </c>
      <c r="G1107" s="26">
        <v>13.11</v>
      </c>
      <c r="H1107" s="26">
        <v>9.5500000000000007</v>
      </c>
      <c r="I1107" s="25">
        <v>14.14</v>
      </c>
      <c r="J1107" s="26">
        <v>9.5</v>
      </c>
      <c r="K1107" s="25">
        <v>12.38</v>
      </c>
      <c r="L1107" s="26">
        <v>16.510000000000002</v>
      </c>
      <c r="M1107" s="26">
        <v>13.97</v>
      </c>
      <c r="N1107" s="26">
        <v>9.17</v>
      </c>
      <c r="O1107" s="26">
        <v>12.04</v>
      </c>
    </row>
    <row r="1108" spans="1:15" x14ac:dyDescent="0.2">
      <c r="A1108" s="23">
        <v>4</v>
      </c>
      <c r="B1108" s="24">
        <v>10.58</v>
      </c>
      <c r="C1108" s="25">
        <v>10.119999999999999</v>
      </c>
      <c r="D1108" s="26">
        <v>11.03</v>
      </c>
      <c r="E1108" s="25">
        <v>16.059999999999999</v>
      </c>
      <c r="F1108" s="26">
        <v>11.32</v>
      </c>
      <c r="G1108" s="26">
        <v>6.8</v>
      </c>
      <c r="H1108" s="26">
        <v>9.3000000000000007</v>
      </c>
      <c r="I1108" s="25">
        <v>12.17</v>
      </c>
      <c r="J1108" s="26">
        <v>8.2899999999999991</v>
      </c>
      <c r="K1108" s="25">
        <v>10.31</v>
      </c>
      <c r="L1108" s="26">
        <v>6.81</v>
      </c>
      <c r="M1108" s="26">
        <v>11.96</v>
      </c>
      <c r="N1108" s="26">
        <v>11.6</v>
      </c>
      <c r="O1108" s="26">
        <v>10.71</v>
      </c>
    </row>
    <row r="1109" spans="1:15" x14ac:dyDescent="0.2">
      <c r="A1109" s="23">
        <v>5</v>
      </c>
      <c r="B1109" s="24">
        <v>9.1199999999999992</v>
      </c>
      <c r="C1109" s="25">
        <v>10.18</v>
      </c>
      <c r="D1109" s="26">
        <v>8.09</v>
      </c>
      <c r="E1109" s="25">
        <v>4.3899999999999997</v>
      </c>
      <c r="F1109" s="26">
        <v>10.38</v>
      </c>
      <c r="G1109" s="26">
        <v>9.36</v>
      </c>
      <c r="H1109" s="26">
        <v>7.77</v>
      </c>
      <c r="I1109" s="25">
        <v>11.31</v>
      </c>
      <c r="J1109" s="26">
        <v>5.97</v>
      </c>
      <c r="K1109" s="25">
        <v>8.93</v>
      </c>
      <c r="L1109" s="26">
        <v>6.54</v>
      </c>
      <c r="M1109" s="26">
        <v>7.85</v>
      </c>
      <c r="N1109" s="26">
        <v>8.69</v>
      </c>
      <c r="O1109" s="26">
        <v>13.65</v>
      </c>
    </row>
    <row r="1110" spans="1:15" x14ac:dyDescent="0.2">
      <c r="A1110" s="23">
        <v>6</v>
      </c>
      <c r="B1110" s="24">
        <v>4.32</v>
      </c>
      <c r="C1110" s="25">
        <v>3.92</v>
      </c>
      <c r="D1110" s="26">
        <v>4.7</v>
      </c>
      <c r="E1110" s="25">
        <v>5.2</v>
      </c>
      <c r="F1110" s="26">
        <v>4.57</v>
      </c>
      <c r="G1110" s="26">
        <v>2.65</v>
      </c>
      <c r="H1110" s="26">
        <v>5.05</v>
      </c>
      <c r="I1110" s="25">
        <v>4.9000000000000004</v>
      </c>
      <c r="J1110" s="26">
        <v>3.48</v>
      </c>
      <c r="K1110" s="25">
        <v>4.26</v>
      </c>
      <c r="L1110" s="26">
        <v>1.64</v>
      </c>
      <c r="M1110" s="26">
        <v>4.82</v>
      </c>
      <c r="N1110" s="26">
        <v>4.58</v>
      </c>
      <c r="O1110" s="26">
        <v>5.6</v>
      </c>
    </row>
    <row r="1111" spans="1:15" x14ac:dyDescent="0.2">
      <c r="A1111" s="23" t="s">
        <v>323</v>
      </c>
      <c r="B1111" s="24">
        <v>14.94</v>
      </c>
      <c r="C1111" s="25">
        <v>16.23</v>
      </c>
      <c r="D1111" s="26">
        <v>13.68</v>
      </c>
      <c r="E1111" s="25">
        <v>12</v>
      </c>
      <c r="F1111" s="26">
        <v>12.6</v>
      </c>
      <c r="G1111" s="26">
        <v>21.61</v>
      </c>
      <c r="H1111" s="26">
        <v>16.059999999999999</v>
      </c>
      <c r="I1111" s="25">
        <v>15.65</v>
      </c>
      <c r="J1111" s="26">
        <v>13.91</v>
      </c>
      <c r="K1111" s="25">
        <v>17.8</v>
      </c>
      <c r="L1111" s="26">
        <v>17.7</v>
      </c>
      <c r="M1111" s="26">
        <v>17.02</v>
      </c>
      <c r="N1111" s="26">
        <v>13.05</v>
      </c>
      <c r="O1111" s="26">
        <v>10.35</v>
      </c>
    </row>
    <row r="1112" spans="1:15" x14ac:dyDescent="0.2">
      <c r="A1112" s="23" t="s">
        <v>41</v>
      </c>
      <c r="B1112" s="24">
        <v>4.25</v>
      </c>
      <c r="C1112" s="25">
        <v>6</v>
      </c>
      <c r="D1112" s="26">
        <v>2.5499999999999998</v>
      </c>
      <c r="E1112" s="25">
        <v>7.5</v>
      </c>
      <c r="F1112" s="26">
        <v>6.01</v>
      </c>
      <c r="G1112" s="26">
        <v>1</v>
      </c>
      <c r="H1112" s="26">
        <v>0.28000000000000003</v>
      </c>
      <c r="I1112" s="25">
        <v>1.76</v>
      </c>
      <c r="J1112" s="26">
        <v>7.83</v>
      </c>
      <c r="K1112" s="25">
        <v>1.78</v>
      </c>
      <c r="L1112" s="26">
        <v>2.3199999999999998</v>
      </c>
      <c r="M1112" s="26">
        <v>9.3800000000000008</v>
      </c>
      <c r="N1112" s="26">
        <v>3.67</v>
      </c>
      <c r="O1112" s="26">
        <v>4.1500000000000004</v>
      </c>
    </row>
    <row r="1113" spans="1:15" x14ac:dyDescent="0.2">
      <c r="A1113" s="23"/>
      <c r="B1113" s="20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</row>
    <row r="1114" spans="1:15" x14ac:dyDescent="0.2">
      <c r="A1114" s="43" t="s">
        <v>324</v>
      </c>
      <c r="B1114" s="4"/>
    </row>
    <row r="1115" spans="1:15" x14ac:dyDescent="0.2">
      <c r="A1115" s="23" t="s">
        <v>325</v>
      </c>
      <c r="B1115" s="24">
        <v>15.12</v>
      </c>
      <c r="C1115" s="25">
        <v>19.13</v>
      </c>
      <c r="D1115" s="26">
        <v>11.24</v>
      </c>
      <c r="E1115" s="25">
        <v>9.18</v>
      </c>
      <c r="F1115" s="26">
        <v>14.01</v>
      </c>
      <c r="G1115" s="26">
        <v>18.61</v>
      </c>
      <c r="H1115" s="26">
        <v>18.45</v>
      </c>
      <c r="I1115" s="25">
        <v>13.91</v>
      </c>
      <c r="J1115" s="26">
        <v>16.87</v>
      </c>
      <c r="K1115" s="25">
        <v>18.899999999999999</v>
      </c>
      <c r="L1115" s="26">
        <v>17.440000000000001</v>
      </c>
      <c r="M1115" s="26">
        <v>16.309999999999999</v>
      </c>
      <c r="N1115" s="26">
        <v>11.55</v>
      </c>
      <c r="O1115" s="26">
        <v>13.81</v>
      </c>
    </row>
    <row r="1116" spans="1:15" x14ac:dyDescent="0.2">
      <c r="A1116" s="23">
        <v>1</v>
      </c>
      <c r="B1116" s="24">
        <v>5.49</v>
      </c>
      <c r="C1116" s="25">
        <v>6.04</v>
      </c>
      <c r="D1116" s="26">
        <v>4.95</v>
      </c>
      <c r="E1116" s="25">
        <v>3.06</v>
      </c>
      <c r="F1116" s="26">
        <v>4.0199999999999996</v>
      </c>
      <c r="G1116" s="26">
        <v>6.15</v>
      </c>
      <c r="H1116" s="26">
        <v>11.35</v>
      </c>
      <c r="I1116" s="25">
        <v>5.16</v>
      </c>
      <c r="J1116" s="26">
        <v>5.96</v>
      </c>
      <c r="K1116" s="25">
        <v>5.26</v>
      </c>
      <c r="L1116" s="26">
        <v>8.2200000000000006</v>
      </c>
      <c r="M1116" s="26">
        <v>5.71</v>
      </c>
      <c r="N1116" s="26">
        <v>4.3899999999999997</v>
      </c>
      <c r="O1116" s="26">
        <v>5.18</v>
      </c>
    </row>
    <row r="1117" spans="1:15" x14ac:dyDescent="0.2">
      <c r="A1117" s="23">
        <v>2</v>
      </c>
      <c r="B1117" s="24">
        <v>8.02</v>
      </c>
      <c r="C1117" s="25">
        <v>6.58</v>
      </c>
      <c r="D1117" s="26">
        <v>9.42</v>
      </c>
      <c r="E1117" s="25">
        <v>4.04</v>
      </c>
      <c r="F1117" s="26">
        <v>6.52</v>
      </c>
      <c r="G1117" s="26">
        <v>14.96</v>
      </c>
      <c r="H1117" s="26">
        <v>6.66</v>
      </c>
      <c r="I1117" s="25">
        <v>8.25</v>
      </c>
      <c r="J1117" s="26">
        <v>7.68</v>
      </c>
      <c r="K1117" s="25">
        <v>7.95</v>
      </c>
      <c r="L1117" s="26">
        <v>3.99</v>
      </c>
      <c r="M1117" s="26">
        <v>10</v>
      </c>
      <c r="N1117" s="26">
        <v>6.35</v>
      </c>
      <c r="O1117" s="26">
        <v>12.25</v>
      </c>
    </row>
    <row r="1118" spans="1:15" x14ac:dyDescent="0.2">
      <c r="A1118" s="23">
        <v>3</v>
      </c>
      <c r="B1118" s="24">
        <v>7.47</v>
      </c>
      <c r="C1118" s="25">
        <v>7.92</v>
      </c>
      <c r="D1118" s="26">
        <v>7.04</v>
      </c>
      <c r="E1118" s="25">
        <v>11.7</v>
      </c>
      <c r="F1118" s="26">
        <v>6.68</v>
      </c>
      <c r="G1118" s="26">
        <v>6.01</v>
      </c>
      <c r="H1118" s="26">
        <v>9.1999999999999993</v>
      </c>
      <c r="I1118" s="25">
        <v>7.17</v>
      </c>
      <c r="J1118" s="26">
        <v>7.91</v>
      </c>
      <c r="K1118" s="25">
        <v>8.7100000000000009</v>
      </c>
      <c r="L1118" s="26">
        <v>4.09</v>
      </c>
      <c r="M1118" s="26">
        <v>11.49</v>
      </c>
      <c r="N1118" s="26">
        <v>7.29</v>
      </c>
      <c r="O1118" s="26">
        <v>4.7300000000000004</v>
      </c>
    </row>
    <row r="1119" spans="1:15" x14ac:dyDescent="0.2">
      <c r="A1119" s="23">
        <v>4</v>
      </c>
      <c r="B1119" s="24">
        <v>8.43</v>
      </c>
      <c r="C1119" s="25">
        <v>10.67</v>
      </c>
      <c r="D1119" s="26">
        <v>6.27</v>
      </c>
      <c r="E1119" s="25">
        <v>18.05</v>
      </c>
      <c r="F1119" s="26">
        <v>6.46</v>
      </c>
      <c r="G1119" s="26">
        <v>11.2</v>
      </c>
      <c r="H1119" s="26">
        <v>4.79</v>
      </c>
      <c r="I1119" s="25">
        <v>10.44</v>
      </c>
      <c r="J1119" s="26">
        <v>5.54</v>
      </c>
      <c r="K1119" s="25">
        <v>7.83</v>
      </c>
      <c r="L1119" s="26">
        <v>7.4</v>
      </c>
      <c r="M1119" s="26">
        <v>5.48</v>
      </c>
      <c r="N1119" s="26">
        <v>8.0399999999999991</v>
      </c>
      <c r="O1119" s="26">
        <v>13.94</v>
      </c>
    </row>
    <row r="1120" spans="1:15" x14ac:dyDescent="0.2">
      <c r="A1120" s="23">
        <v>5</v>
      </c>
      <c r="B1120" s="24">
        <v>13.47</v>
      </c>
      <c r="C1120" s="25">
        <v>13.3</v>
      </c>
      <c r="D1120" s="26">
        <v>13.64</v>
      </c>
      <c r="E1120" s="25">
        <v>4.49</v>
      </c>
      <c r="F1120" s="26">
        <v>14.79</v>
      </c>
      <c r="G1120" s="26">
        <v>13.87</v>
      </c>
      <c r="H1120" s="26">
        <v>14.66</v>
      </c>
      <c r="I1120" s="25">
        <v>12.48</v>
      </c>
      <c r="J1120" s="26">
        <v>14.89</v>
      </c>
      <c r="K1120" s="25">
        <v>14.81</v>
      </c>
      <c r="L1120" s="26">
        <v>14.34</v>
      </c>
      <c r="M1120" s="26">
        <v>9.7200000000000006</v>
      </c>
      <c r="N1120" s="26">
        <v>13.67</v>
      </c>
      <c r="O1120" s="26">
        <v>14.94</v>
      </c>
    </row>
    <row r="1121" spans="1:15" x14ac:dyDescent="0.2">
      <c r="A1121" s="23">
        <v>6</v>
      </c>
      <c r="B1121" s="24">
        <v>10.31</v>
      </c>
      <c r="C1121" s="25">
        <v>8.66</v>
      </c>
      <c r="D1121" s="26">
        <v>11.91</v>
      </c>
      <c r="E1121" s="25">
        <v>15.31</v>
      </c>
      <c r="F1121" s="26">
        <v>11.47</v>
      </c>
      <c r="G1121" s="26">
        <v>6.21</v>
      </c>
      <c r="H1121" s="26">
        <v>8.33</v>
      </c>
      <c r="I1121" s="25">
        <v>13.03</v>
      </c>
      <c r="J1121" s="26">
        <v>6.4</v>
      </c>
      <c r="K1121" s="25">
        <v>10.61</v>
      </c>
      <c r="L1121" s="26">
        <v>8.74</v>
      </c>
      <c r="M1121" s="26">
        <v>8.23</v>
      </c>
      <c r="N1121" s="26">
        <v>12.5</v>
      </c>
      <c r="O1121" s="26">
        <v>9.68</v>
      </c>
    </row>
    <row r="1122" spans="1:15" x14ac:dyDescent="0.2">
      <c r="A1122" s="23">
        <v>7</v>
      </c>
      <c r="B1122" s="24">
        <v>11.49</v>
      </c>
      <c r="C1122" s="25">
        <v>9.6300000000000008</v>
      </c>
      <c r="D1122" s="26">
        <v>13.3</v>
      </c>
      <c r="E1122" s="25">
        <v>8.5299999999999994</v>
      </c>
      <c r="F1122" s="26">
        <v>12.28</v>
      </c>
      <c r="G1122" s="26">
        <v>8.5299999999999994</v>
      </c>
      <c r="H1122" s="26">
        <v>14.84</v>
      </c>
      <c r="I1122" s="25">
        <v>12.78</v>
      </c>
      <c r="J1122" s="26">
        <v>9.65</v>
      </c>
      <c r="K1122" s="25">
        <v>8.69</v>
      </c>
      <c r="L1122" s="26">
        <v>15.2</v>
      </c>
      <c r="M1122" s="26">
        <v>14.36</v>
      </c>
      <c r="N1122" s="26">
        <v>10.45</v>
      </c>
      <c r="O1122" s="26">
        <v>10.4</v>
      </c>
    </row>
    <row r="1123" spans="1:15" x14ac:dyDescent="0.2">
      <c r="A1123" s="23">
        <v>8</v>
      </c>
      <c r="B1123" s="24">
        <v>10.35</v>
      </c>
      <c r="C1123" s="25">
        <v>9.39</v>
      </c>
      <c r="D1123" s="26">
        <v>11.27</v>
      </c>
      <c r="E1123" s="25">
        <v>8.1999999999999993</v>
      </c>
      <c r="F1123" s="26">
        <v>12.53</v>
      </c>
      <c r="G1123" s="26">
        <v>8.5500000000000007</v>
      </c>
      <c r="H1123" s="26">
        <v>6.73</v>
      </c>
      <c r="I1123" s="25">
        <v>9.35</v>
      </c>
      <c r="J1123" s="26">
        <v>11.78</v>
      </c>
      <c r="K1123" s="25">
        <v>8.8800000000000008</v>
      </c>
      <c r="L1123" s="26">
        <v>8.5399999999999991</v>
      </c>
      <c r="M1123" s="26">
        <v>7.89</v>
      </c>
      <c r="N1123" s="26">
        <v>14.61</v>
      </c>
      <c r="O1123" s="26">
        <v>8.69</v>
      </c>
    </row>
    <row r="1124" spans="1:15" x14ac:dyDescent="0.2">
      <c r="A1124" s="23">
        <v>9</v>
      </c>
      <c r="B1124" s="24">
        <v>2.8</v>
      </c>
      <c r="C1124" s="25">
        <v>1.81</v>
      </c>
      <c r="D1124" s="26">
        <v>3.76</v>
      </c>
      <c r="E1124" s="25">
        <v>1.02</v>
      </c>
      <c r="F1124" s="26">
        <v>3</v>
      </c>
      <c r="G1124" s="26">
        <v>2.57</v>
      </c>
      <c r="H1124" s="26">
        <v>3.67</v>
      </c>
      <c r="I1124" s="25">
        <v>2.11</v>
      </c>
      <c r="J1124" s="26">
        <v>3.8</v>
      </c>
      <c r="K1124" s="25">
        <v>2.57</v>
      </c>
      <c r="L1124" s="26">
        <v>4.62</v>
      </c>
      <c r="M1124" s="26">
        <v>2.56</v>
      </c>
      <c r="N1124" s="26">
        <v>3.12</v>
      </c>
      <c r="O1124" s="26">
        <v>1.26</v>
      </c>
    </row>
    <row r="1125" spans="1:15" x14ac:dyDescent="0.2">
      <c r="A1125" s="23" t="s">
        <v>326</v>
      </c>
      <c r="B1125" s="24">
        <v>3.8</v>
      </c>
      <c r="C1125" s="25">
        <v>2.5299999999999998</v>
      </c>
      <c r="D1125" s="26">
        <v>5.0199999999999996</v>
      </c>
      <c r="E1125" s="25">
        <v>2.83</v>
      </c>
      <c r="F1125" s="26">
        <v>5.03</v>
      </c>
      <c r="G1125" s="26">
        <v>3.34</v>
      </c>
      <c r="H1125" s="26">
        <v>0.83</v>
      </c>
      <c r="I1125" s="25">
        <v>3.35</v>
      </c>
      <c r="J1125" s="26">
        <v>4.4400000000000004</v>
      </c>
      <c r="K1125" s="25">
        <v>3.59</v>
      </c>
      <c r="L1125" s="26">
        <v>3.75</v>
      </c>
      <c r="M1125" s="26">
        <v>3.88</v>
      </c>
      <c r="N1125" s="26">
        <v>5.15</v>
      </c>
      <c r="O1125" s="26">
        <v>1.58</v>
      </c>
    </row>
    <row r="1126" spans="1:15" x14ac:dyDescent="0.2">
      <c r="A1126" s="23" t="s">
        <v>327</v>
      </c>
      <c r="B1126" s="24">
        <v>3.25</v>
      </c>
      <c r="C1126" s="25">
        <v>4.3499999999999996</v>
      </c>
      <c r="D1126" s="26">
        <v>2.1800000000000002</v>
      </c>
      <c r="E1126" s="25">
        <v>13.59</v>
      </c>
      <c r="F1126" s="26">
        <v>3.21</v>
      </c>
      <c r="G1126" s="26">
        <v>0</v>
      </c>
      <c r="H1126" s="26">
        <v>0.5</v>
      </c>
      <c r="I1126" s="25">
        <v>1.98</v>
      </c>
      <c r="J1126" s="26">
        <v>5.07</v>
      </c>
      <c r="K1126" s="25">
        <v>2.21</v>
      </c>
      <c r="L1126" s="26">
        <v>3.68</v>
      </c>
      <c r="M1126" s="26">
        <v>4.38</v>
      </c>
      <c r="N1126" s="26">
        <v>2.87</v>
      </c>
      <c r="O1126" s="26">
        <v>3.53</v>
      </c>
    </row>
    <row r="1127" spans="1:15" x14ac:dyDescent="0.2">
      <c r="A1127" s="28" t="s">
        <v>328</v>
      </c>
      <c r="B1127" s="29">
        <f>SUM(B1115:B1117)</f>
        <v>28.63</v>
      </c>
      <c r="C1127" s="29">
        <f t="shared" ref="C1127:O1127" si="75">SUM(C1115:C1117)</f>
        <v>31.75</v>
      </c>
      <c r="D1127" s="29">
        <f t="shared" si="75"/>
        <v>25.61</v>
      </c>
      <c r="E1127" s="29">
        <f t="shared" si="75"/>
        <v>16.28</v>
      </c>
      <c r="F1127" s="29">
        <f t="shared" si="75"/>
        <v>24.55</v>
      </c>
      <c r="G1127" s="29">
        <f t="shared" si="75"/>
        <v>39.72</v>
      </c>
      <c r="H1127" s="29">
        <f t="shared" si="75"/>
        <v>36.459999999999994</v>
      </c>
      <c r="I1127" s="29">
        <f t="shared" si="75"/>
        <v>27.32</v>
      </c>
      <c r="J1127" s="29">
        <f t="shared" si="75"/>
        <v>30.51</v>
      </c>
      <c r="K1127" s="29">
        <f t="shared" si="75"/>
        <v>32.11</v>
      </c>
      <c r="L1127" s="29">
        <f t="shared" si="75"/>
        <v>29.650000000000006</v>
      </c>
      <c r="M1127" s="29">
        <f t="shared" si="75"/>
        <v>32.019999999999996</v>
      </c>
      <c r="N1127" s="29">
        <f t="shared" si="75"/>
        <v>22.29</v>
      </c>
      <c r="O1127" s="29">
        <f t="shared" si="75"/>
        <v>31.240000000000002</v>
      </c>
    </row>
    <row r="1128" spans="1:15" x14ac:dyDescent="0.2">
      <c r="A1128" s="28" t="s">
        <v>329</v>
      </c>
      <c r="B1128" s="29">
        <f>SUM(B1118:B1122)</f>
        <v>51.17</v>
      </c>
      <c r="C1128" s="29">
        <f t="shared" ref="C1128:O1128" si="76">SUM(C1118:C1122)</f>
        <v>50.18</v>
      </c>
      <c r="D1128" s="29">
        <f t="shared" si="76"/>
        <v>52.16</v>
      </c>
      <c r="E1128" s="29">
        <f t="shared" si="76"/>
        <v>58.080000000000005</v>
      </c>
      <c r="F1128" s="29">
        <f t="shared" si="76"/>
        <v>51.68</v>
      </c>
      <c r="G1128" s="29">
        <f t="shared" si="76"/>
        <v>45.82</v>
      </c>
      <c r="H1128" s="29">
        <f t="shared" si="76"/>
        <v>51.819999999999993</v>
      </c>
      <c r="I1128" s="29">
        <f t="shared" si="76"/>
        <v>55.9</v>
      </c>
      <c r="J1128" s="29">
        <f t="shared" si="76"/>
        <v>44.39</v>
      </c>
      <c r="K1128" s="29">
        <f t="shared" si="76"/>
        <v>50.65</v>
      </c>
      <c r="L1128" s="29">
        <f t="shared" si="76"/>
        <v>49.769999999999996</v>
      </c>
      <c r="M1128" s="29">
        <f t="shared" si="76"/>
        <v>49.28</v>
      </c>
      <c r="N1128" s="29">
        <f t="shared" si="76"/>
        <v>51.95</v>
      </c>
      <c r="O1128" s="29">
        <f t="shared" si="76"/>
        <v>53.69</v>
      </c>
    </row>
    <row r="1129" spans="1:15" x14ac:dyDescent="0.2">
      <c r="A1129" s="28" t="s">
        <v>330</v>
      </c>
      <c r="B1129" s="29">
        <f>SUM(B1123:B1125)</f>
        <v>16.95</v>
      </c>
      <c r="C1129" s="29">
        <f t="shared" ref="C1129:O1129" si="77">SUM(C1123:C1125)</f>
        <v>13.73</v>
      </c>
      <c r="D1129" s="29">
        <f t="shared" si="77"/>
        <v>20.049999999999997</v>
      </c>
      <c r="E1129" s="29">
        <f t="shared" si="77"/>
        <v>12.049999999999999</v>
      </c>
      <c r="F1129" s="29">
        <f t="shared" si="77"/>
        <v>20.56</v>
      </c>
      <c r="G1129" s="29">
        <f t="shared" si="77"/>
        <v>14.46</v>
      </c>
      <c r="H1129" s="29">
        <f t="shared" si="77"/>
        <v>11.23</v>
      </c>
      <c r="I1129" s="29">
        <f t="shared" si="77"/>
        <v>14.809999999999999</v>
      </c>
      <c r="J1129" s="29">
        <f t="shared" si="77"/>
        <v>20.02</v>
      </c>
      <c r="K1129" s="29">
        <f t="shared" si="77"/>
        <v>15.040000000000001</v>
      </c>
      <c r="L1129" s="29">
        <f t="shared" si="77"/>
        <v>16.91</v>
      </c>
      <c r="M1129" s="29">
        <f t="shared" si="77"/>
        <v>14.329999999999998</v>
      </c>
      <c r="N1129" s="29">
        <f t="shared" si="77"/>
        <v>22.880000000000003</v>
      </c>
      <c r="O1129" s="29">
        <f t="shared" si="77"/>
        <v>11.53</v>
      </c>
    </row>
    <row r="1130" spans="1:15" x14ac:dyDescent="0.2">
      <c r="A1130" s="23"/>
      <c r="B1130" s="24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</row>
    <row r="1131" spans="1:15" x14ac:dyDescent="0.2">
      <c r="A1131" s="43" t="s">
        <v>331</v>
      </c>
      <c r="B1131" s="4"/>
    </row>
    <row r="1132" spans="1:15" ht="22.5" x14ac:dyDescent="0.2">
      <c r="A1132" s="23" t="s">
        <v>356</v>
      </c>
      <c r="B1132" s="24">
        <v>2.0699999999999998</v>
      </c>
      <c r="C1132" s="25">
        <v>1.66</v>
      </c>
      <c r="D1132" s="26">
        <v>2.4700000000000002</v>
      </c>
      <c r="E1132" s="25">
        <v>2.71</v>
      </c>
      <c r="F1132" s="26">
        <v>2.4</v>
      </c>
      <c r="G1132" s="26">
        <v>1.87</v>
      </c>
      <c r="H1132" s="26">
        <v>0.74</v>
      </c>
      <c r="I1132" s="25">
        <v>1.27</v>
      </c>
      <c r="J1132" s="26">
        <v>3.22</v>
      </c>
      <c r="K1132" s="25">
        <v>1.17</v>
      </c>
      <c r="L1132" s="26">
        <v>3.38</v>
      </c>
      <c r="M1132" s="26">
        <v>1.69</v>
      </c>
      <c r="N1132" s="26">
        <v>2.4</v>
      </c>
      <c r="O1132" s="26">
        <v>1.84</v>
      </c>
    </row>
    <row r="1133" spans="1:15" ht="22.5" x14ac:dyDescent="0.2">
      <c r="A1133" s="23" t="s">
        <v>333</v>
      </c>
      <c r="B1133" s="24">
        <v>7.62</v>
      </c>
      <c r="C1133" s="25">
        <v>9.75</v>
      </c>
      <c r="D1133" s="26">
        <v>5.55</v>
      </c>
      <c r="E1133" s="25">
        <v>4.47</v>
      </c>
      <c r="F1133" s="26">
        <v>9.01</v>
      </c>
      <c r="G1133" s="26">
        <v>10.61</v>
      </c>
      <c r="H1133" s="26">
        <v>0.99</v>
      </c>
      <c r="I1133" s="25">
        <v>5.37</v>
      </c>
      <c r="J1133" s="26">
        <v>10.84</v>
      </c>
      <c r="K1133" s="25">
        <v>7.1</v>
      </c>
      <c r="L1133" s="26">
        <v>3.99</v>
      </c>
      <c r="M1133" s="26">
        <v>5.53</v>
      </c>
      <c r="N1133" s="26">
        <v>10.59</v>
      </c>
      <c r="O1133" s="26">
        <v>8.26</v>
      </c>
    </row>
    <row r="1134" spans="1:15" ht="22.5" x14ac:dyDescent="0.2">
      <c r="A1134" s="23" t="s">
        <v>334</v>
      </c>
      <c r="B1134" s="24">
        <v>25.56</v>
      </c>
      <c r="C1134" s="25">
        <v>24.39</v>
      </c>
      <c r="D1134" s="26">
        <v>26.71</v>
      </c>
      <c r="E1134" s="25">
        <v>22.82</v>
      </c>
      <c r="F1134" s="26">
        <v>28.98</v>
      </c>
      <c r="G1134" s="26">
        <v>24.29</v>
      </c>
      <c r="H1134" s="26">
        <v>17.420000000000002</v>
      </c>
      <c r="I1134" s="25">
        <v>27.85</v>
      </c>
      <c r="J1134" s="26">
        <v>22.27</v>
      </c>
      <c r="K1134" s="25">
        <v>28.21</v>
      </c>
      <c r="L1134" s="26">
        <v>27.14</v>
      </c>
      <c r="M1134" s="26">
        <v>26.69</v>
      </c>
      <c r="N1134" s="26">
        <v>25.03</v>
      </c>
      <c r="O1134" s="26">
        <v>20.88</v>
      </c>
    </row>
    <row r="1135" spans="1:15" ht="22.5" x14ac:dyDescent="0.2">
      <c r="A1135" s="23" t="s">
        <v>335</v>
      </c>
      <c r="B1135" s="24">
        <v>14.85</v>
      </c>
      <c r="C1135" s="25">
        <v>13.81</v>
      </c>
      <c r="D1135" s="26">
        <v>15.85</v>
      </c>
      <c r="E1135" s="25">
        <v>13.09</v>
      </c>
      <c r="F1135" s="26">
        <v>16.39</v>
      </c>
      <c r="G1135" s="26">
        <v>14.77</v>
      </c>
      <c r="H1135" s="26">
        <v>10.85</v>
      </c>
      <c r="I1135" s="25">
        <v>17.829999999999998</v>
      </c>
      <c r="J1135" s="26">
        <v>10.56</v>
      </c>
      <c r="K1135" s="25">
        <v>19.510000000000002</v>
      </c>
      <c r="L1135" s="26">
        <v>11.45</v>
      </c>
      <c r="M1135" s="26">
        <v>14.55</v>
      </c>
      <c r="N1135" s="26">
        <v>14.27</v>
      </c>
      <c r="O1135" s="26">
        <v>13.55</v>
      </c>
    </row>
    <row r="1136" spans="1:15" ht="22.5" x14ac:dyDescent="0.2">
      <c r="A1136" s="23" t="s">
        <v>336</v>
      </c>
      <c r="B1136" s="24">
        <v>34.630000000000003</v>
      </c>
      <c r="C1136" s="25">
        <v>29.86</v>
      </c>
      <c r="D1136" s="26">
        <v>39.25</v>
      </c>
      <c r="E1136" s="25">
        <v>31.27</v>
      </c>
      <c r="F1136" s="26">
        <v>24.6</v>
      </c>
      <c r="G1136" s="26">
        <v>39.33</v>
      </c>
      <c r="H1136" s="26">
        <v>65.25</v>
      </c>
      <c r="I1136" s="25">
        <v>33.58</v>
      </c>
      <c r="J1136" s="26">
        <v>36.14</v>
      </c>
      <c r="K1136" s="25">
        <v>26.47</v>
      </c>
      <c r="L1136" s="26">
        <v>44.48</v>
      </c>
      <c r="M1136" s="26">
        <v>37.58</v>
      </c>
      <c r="N1136" s="26">
        <v>32.229999999999997</v>
      </c>
      <c r="O1136" s="26">
        <v>37</v>
      </c>
    </row>
    <row r="1137" spans="1:15" ht="22.5" x14ac:dyDescent="0.2">
      <c r="A1137" s="23" t="s">
        <v>337</v>
      </c>
      <c r="B1137" s="24">
        <v>6.82</v>
      </c>
      <c r="C1137" s="25">
        <v>8.74</v>
      </c>
      <c r="D1137" s="26">
        <v>4.97</v>
      </c>
      <c r="E1137" s="25">
        <v>8.91</v>
      </c>
      <c r="F1137" s="26">
        <v>8.8000000000000007</v>
      </c>
      <c r="G1137" s="26">
        <v>3.52</v>
      </c>
      <c r="H1137" s="26">
        <v>3.01</v>
      </c>
      <c r="I1137" s="25">
        <v>9.39</v>
      </c>
      <c r="J1137" s="26">
        <v>3.14</v>
      </c>
      <c r="K1137" s="25">
        <v>11.22</v>
      </c>
      <c r="L1137" s="26">
        <v>3.84</v>
      </c>
      <c r="M1137" s="26">
        <v>3.27</v>
      </c>
      <c r="N1137" s="26">
        <v>7</v>
      </c>
      <c r="O1137" s="26">
        <v>7.75</v>
      </c>
    </row>
    <row r="1138" spans="1:15" x14ac:dyDescent="0.2">
      <c r="A1138" s="23" t="s">
        <v>33</v>
      </c>
      <c r="B1138" s="24">
        <v>8.4499999999999993</v>
      </c>
      <c r="C1138" s="25">
        <v>11.81</v>
      </c>
      <c r="D1138" s="26">
        <v>5.2</v>
      </c>
      <c r="E1138" s="25">
        <v>16.73</v>
      </c>
      <c r="F1138" s="26">
        <v>9.81</v>
      </c>
      <c r="G1138" s="26">
        <v>5.61</v>
      </c>
      <c r="H1138" s="26">
        <v>1.76</v>
      </c>
      <c r="I1138" s="25">
        <v>4.71</v>
      </c>
      <c r="J1138" s="26">
        <v>13.83</v>
      </c>
      <c r="K1138" s="25">
        <v>6.33</v>
      </c>
      <c r="L1138" s="26">
        <v>5.72</v>
      </c>
      <c r="M1138" s="26">
        <v>10.68</v>
      </c>
      <c r="N1138" s="26">
        <v>8.48</v>
      </c>
      <c r="O1138" s="26">
        <v>10.72</v>
      </c>
    </row>
    <row r="1139" spans="1:15" x14ac:dyDescent="0.2">
      <c r="A1139" s="23"/>
      <c r="B1139" s="20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</row>
    <row r="1140" spans="1:15" x14ac:dyDescent="0.2">
      <c r="A1140" s="43" t="s">
        <v>338</v>
      </c>
      <c r="B1140" s="4"/>
    </row>
    <row r="1141" spans="1:15" x14ac:dyDescent="0.2">
      <c r="A1141" s="22" t="s">
        <v>339</v>
      </c>
      <c r="B1141" s="4"/>
    </row>
    <row r="1142" spans="1:15" ht="22.5" x14ac:dyDescent="0.2">
      <c r="A1142" s="23" t="s">
        <v>340</v>
      </c>
      <c r="B1142" s="24">
        <v>70.41</v>
      </c>
      <c r="C1142" s="25">
        <v>65.099999999999994</v>
      </c>
      <c r="D1142" s="26">
        <v>75.540000000000006</v>
      </c>
      <c r="E1142" s="25">
        <v>59.65</v>
      </c>
      <c r="F1142" s="26">
        <v>67.88</v>
      </c>
      <c r="G1142" s="26">
        <v>81.48</v>
      </c>
      <c r="H1142" s="26">
        <v>71.75</v>
      </c>
      <c r="I1142" s="25">
        <v>73.33</v>
      </c>
      <c r="J1142" s="26">
        <v>66.209999999999994</v>
      </c>
      <c r="K1142" s="25">
        <v>74.89</v>
      </c>
      <c r="L1142" s="26">
        <v>63.74</v>
      </c>
      <c r="M1142" s="26">
        <v>69.069999999999993</v>
      </c>
      <c r="N1142" s="26">
        <v>68.900000000000006</v>
      </c>
      <c r="O1142" s="26">
        <v>74.83</v>
      </c>
    </row>
    <row r="1143" spans="1:15" ht="22.5" x14ac:dyDescent="0.2">
      <c r="A1143" s="23" t="s">
        <v>341</v>
      </c>
      <c r="B1143" s="24">
        <v>19.25</v>
      </c>
      <c r="C1143" s="25">
        <v>21.27</v>
      </c>
      <c r="D1143" s="26">
        <v>17.29</v>
      </c>
      <c r="E1143" s="25">
        <v>20.190000000000001</v>
      </c>
      <c r="F1143" s="26">
        <v>20.32</v>
      </c>
      <c r="G1143" s="26">
        <v>15.19</v>
      </c>
      <c r="H1143" s="26">
        <v>20.34</v>
      </c>
      <c r="I1143" s="25">
        <v>20.12</v>
      </c>
      <c r="J1143" s="26">
        <v>18</v>
      </c>
      <c r="K1143" s="25">
        <v>16.690000000000001</v>
      </c>
      <c r="L1143" s="26">
        <v>27.15</v>
      </c>
      <c r="M1143" s="26">
        <v>16.2</v>
      </c>
      <c r="N1143" s="26">
        <v>19.61</v>
      </c>
      <c r="O1143" s="26">
        <v>18.38</v>
      </c>
    </row>
    <row r="1144" spans="1:15" ht="22.5" x14ac:dyDescent="0.2">
      <c r="A1144" s="23" t="s">
        <v>342</v>
      </c>
      <c r="B1144" s="24">
        <v>1.55</v>
      </c>
      <c r="C1144" s="25">
        <v>2.39</v>
      </c>
      <c r="D1144" s="26">
        <v>0.74</v>
      </c>
      <c r="E1144" s="25">
        <v>2.87</v>
      </c>
      <c r="F1144" s="26">
        <v>1.56</v>
      </c>
      <c r="G1144" s="26">
        <v>1.1000000000000001</v>
      </c>
      <c r="H1144" s="26">
        <v>1.21</v>
      </c>
      <c r="I1144" s="25">
        <v>1.42</v>
      </c>
      <c r="J1144" s="26">
        <v>1.74</v>
      </c>
      <c r="K1144" s="25">
        <v>1.65</v>
      </c>
      <c r="L1144" s="26">
        <v>2.62</v>
      </c>
      <c r="M1144" s="26">
        <v>0.6</v>
      </c>
      <c r="N1144" s="26">
        <v>1.74</v>
      </c>
      <c r="O1144" s="26">
        <v>1.26</v>
      </c>
    </row>
    <row r="1145" spans="1:15" x14ac:dyDescent="0.2">
      <c r="A1145" s="23" t="s">
        <v>343</v>
      </c>
      <c r="B1145" s="24">
        <v>0.41</v>
      </c>
      <c r="C1145" s="25">
        <v>0.69</v>
      </c>
      <c r="D1145" s="26">
        <v>0.13</v>
      </c>
      <c r="E1145" s="25">
        <v>0.63</v>
      </c>
      <c r="F1145" s="26">
        <v>0.64</v>
      </c>
      <c r="G1145" s="26">
        <v>0</v>
      </c>
      <c r="H1145" s="26">
        <v>0</v>
      </c>
      <c r="I1145" s="25">
        <v>0.53</v>
      </c>
      <c r="J1145" s="26">
        <v>0.23</v>
      </c>
      <c r="K1145" s="25">
        <v>0</v>
      </c>
      <c r="L1145" s="26">
        <v>0</v>
      </c>
      <c r="M1145" s="26">
        <v>0.51</v>
      </c>
      <c r="N1145" s="26">
        <v>1.03</v>
      </c>
      <c r="O1145" s="26">
        <v>0</v>
      </c>
    </row>
    <row r="1146" spans="1:15" x14ac:dyDescent="0.2">
      <c r="A1146" s="23" t="s">
        <v>41</v>
      </c>
      <c r="B1146" s="24">
        <v>8.39</v>
      </c>
      <c r="C1146" s="25">
        <v>10.54</v>
      </c>
      <c r="D1146" s="26">
        <v>6.3</v>
      </c>
      <c r="E1146" s="25">
        <v>16.66</v>
      </c>
      <c r="F1146" s="26">
        <v>9.6</v>
      </c>
      <c r="G1146" s="26">
        <v>2.23</v>
      </c>
      <c r="H1146" s="26">
        <v>6.69</v>
      </c>
      <c r="I1146" s="25">
        <v>4.5999999999999996</v>
      </c>
      <c r="J1146" s="26">
        <v>13.83</v>
      </c>
      <c r="K1146" s="25">
        <v>6.77</v>
      </c>
      <c r="L1146" s="26">
        <v>6.48</v>
      </c>
      <c r="M1146" s="26">
        <v>13.62</v>
      </c>
      <c r="N1146" s="26">
        <v>8.7200000000000006</v>
      </c>
      <c r="O1146" s="26">
        <v>5.53</v>
      </c>
    </row>
    <row r="1147" spans="1:15" x14ac:dyDescent="0.2">
      <c r="A1147" s="22" t="s">
        <v>344</v>
      </c>
      <c r="B1147" s="4"/>
    </row>
    <row r="1148" spans="1:15" ht="22.5" x14ac:dyDescent="0.2">
      <c r="A1148" s="23" t="s">
        <v>340</v>
      </c>
      <c r="B1148" s="24">
        <v>58.86</v>
      </c>
      <c r="C1148" s="25">
        <v>53.01</v>
      </c>
      <c r="D1148" s="26">
        <v>64.52</v>
      </c>
      <c r="E1148" s="25">
        <v>44.11</v>
      </c>
      <c r="F1148" s="26">
        <v>56.55</v>
      </c>
      <c r="G1148" s="26">
        <v>70.069999999999993</v>
      </c>
      <c r="H1148" s="26">
        <v>62.08</v>
      </c>
      <c r="I1148" s="25">
        <v>59.05</v>
      </c>
      <c r="J1148" s="26">
        <v>58.57</v>
      </c>
      <c r="K1148" s="25">
        <v>60.62</v>
      </c>
      <c r="L1148" s="26">
        <v>57.34</v>
      </c>
      <c r="M1148" s="26">
        <v>59.68</v>
      </c>
      <c r="N1148" s="26">
        <v>56.47</v>
      </c>
      <c r="O1148" s="26">
        <v>61.38</v>
      </c>
    </row>
    <row r="1149" spans="1:15" ht="22.5" x14ac:dyDescent="0.2">
      <c r="A1149" s="23" t="s">
        <v>341</v>
      </c>
      <c r="B1149" s="24">
        <v>28.19</v>
      </c>
      <c r="C1149" s="25">
        <v>30.59</v>
      </c>
      <c r="D1149" s="26">
        <v>25.87</v>
      </c>
      <c r="E1149" s="25">
        <v>31.94</v>
      </c>
      <c r="F1149" s="26">
        <v>28.73</v>
      </c>
      <c r="G1149" s="26">
        <v>24.98</v>
      </c>
      <c r="H1149" s="26">
        <v>28.02</v>
      </c>
      <c r="I1149" s="25">
        <v>32.01</v>
      </c>
      <c r="J1149" s="26">
        <v>22.7</v>
      </c>
      <c r="K1149" s="25">
        <v>29.54</v>
      </c>
      <c r="L1149" s="26">
        <v>29.57</v>
      </c>
      <c r="M1149" s="26">
        <v>22.96</v>
      </c>
      <c r="N1149" s="26">
        <v>28.58</v>
      </c>
      <c r="O1149" s="26">
        <v>30.53</v>
      </c>
    </row>
    <row r="1150" spans="1:15" ht="22.5" x14ac:dyDescent="0.2">
      <c r="A1150" s="23" t="s">
        <v>342</v>
      </c>
      <c r="B1150" s="24">
        <v>2.85</v>
      </c>
      <c r="C1150" s="25">
        <v>4.22</v>
      </c>
      <c r="D1150" s="26">
        <v>1.52</v>
      </c>
      <c r="E1150" s="25">
        <v>4.67</v>
      </c>
      <c r="F1150" s="26">
        <v>3.04</v>
      </c>
      <c r="G1150" s="26">
        <v>1.41</v>
      </c>
      <c r="H1150" s="26">
        <v>2.82</v>
      </c>
      <c r="I1150" s="25">
        <v>2.8</v>
      </c>
      <c r="J1150" s="26">
        <v>2.92</v>
      </c>
      <c r="K1150" s="25">
        <v>2.37</v>
      </c>
      <c r="L1150" s="26">
        <v>6.41</v>
      </c>
      <c r="M1150" s="26">
        <v>2.2000000000000002</v>
      </c>
      <c r="N1150" s="26">
        <v>2.36</v>
      </c>
      <c r="O1150" s="26">
        <v>2.0099999999999998</v>
      </c>
    </row>
    <row r="1151" spans="1:15" x14ac:dyDescent="0.2">
      <c r="A1151" s="23" t="s">
        <v>343</v>
      </c>
      <c r="B1151" s="24">
        <v>1.33</v>
      </c>
      <c r="C1151" s="25">
        <v>1.33</v>
      </c>
      <c r="D1151" s="26">
        <v>1.33</v>
      </c>
      <c r="E1151" s="25">
        <v>0</v>
      </c>
      <c r="F1151" s="26">
        <v>2.09</v>
      </c>
      <c r="G1151" s="26">
        <v>1.08</v>
      </c>
      <c r="H1151" s="26">
        <v>0</v>
      </c>
      <c r="I1151" s="25">
        <v>0.98</v>
      </c>
      <c r="J1151" s="26">
        <v>1.85</v>
      </c>
      <c r="K1151" s="25">
        <v>1.77</v>
      </c>
      <c r="L1151" s="26">
        <v>0.34</v>
      </c>
      <c r="M1151" s="26">
        <v>0.15</v>
      </c>
      <c r="N1151" s="26">
        <v>2.4300000000000002</v>
      </c>
      <c r="O1151" s="26">
        <v>1.01</v>
      </c>
    </row>
    <row r="1152" spans="1:15" x14ac:dyDescent="0.2">
      <c r="A1152" s="23" t="s">
        <v>41</v>
      </c>
      <c r="B1152" s="24">
        <v>8.77</v>
      </c>
      <c r="C1152" s="25">
        <v>10.85</v>
      </c>
      <c r="D1152" s="26">
        <v>6.75</v>
      </c>
      <c r="E1152" s="25">
        <v>19.28</v>
      </c>
      <c r="F1152" s="26">
        <v>9.58</v>
      </c>
      <c r="G1152" s="26">
        <v>2.46</v>
      </c>
      <c r="H1152" s="26">
        <v>7.08</v>
      </c>
      <c r="I1152" s="25">
        <v>5.16</v>
      </c>
      <c r="J1152" s="26">
        <v>13.96</v>
      </c>
      <c r="K1152" s="25">
        <v>5.7</v>
      </c>
      <c r="L1152" s="26">
        <v>6.35</v>
      </c>
      <c r="M1152" s="26">
        <v>15.01</v>
      </c>
      <c r="N1152" s="26">
        <v>10.16</v>
      </c>
      <c r="O1152" s="26">
        <v>5.07</v>
      </c>
    </row>
    <row r="1153" spans="1:15" x14ac:dyDescent="0.2">
      <c r="A1153" s="22" t="s">
        <v>345</v>
      </c>
      <c r="B1153" s="4"/>
    </row>
    <row r="1154" spans="1:15" ht="22.5" x14ac:dyDescent="0.2">
      <c r="A1154" s="23" t="s">
        <v>340</v>
      </c>
      <c r="B1154" s="24">
        <v>19.12</v>
      </c>
      <c r="C1154" s="25">
        <v>21.25</v>
      </c>
      <c r="D1154" s="26">
        <v>17.05</v>
      </c>
      <c r="E1154" s="25">
        <v>14.12</v>
      </c>
      <c r="F1154" s="26">
        <v>19.09</v>
      </c>
      <c r="G1154" s="26">
        <v>27.91</v>
      </c>
      <c r="H1154" s="26">
        <v>10.89</v>
      </c>
      <c r="I1154" s="25">
        <v>18.760000000000002</v>
      </c>
      <c r="J1154" s="26">
        <v>19.63</v>
      </c>
      <c r="K1154" s="25">
        <v>19.399999999999999</v>
      </c>
      <c r="L1154" s="26">
        <v>20.34</v>
      </c>
      <c r="M1154" s="26">
        <v>15.48</v>
      </c>
      <c r="N1154" s="26">
        <v>19.5</v>
      </c>
      <c r="O1154" s="26">
        <v>21.08</v>
      </c>
    </row>
    <row r="1155" spans="1:15" ht="22.5" x14ac:dyDescent="0.2">
      <c r="A1155" s="23" t="s">
        <v>341</v>
      </c>
      <c r="B1155" s="24">
        <v>19.41</v>
      </c>
      <c r="C1155" s="25">
        <v>20.36</v>
      </c>
      <c r="D1155" s="26">
        <v>18.48</v>
      </c>
      <c r="E1155" s="25">
        <v>15.39</v>
      </c>
      <c r="F1155" s="26">
        <v>23.49</v>
      </c>
      <c r="G1155" s="26">
        <v>16.309999999999999</v>
      </c>
      <c r="H1155" s="26">
        <v>12.31</v>
      </c>
      <c r="I1155" s="25">
        <v>20.7</v>
      </c>
      <c r="J1155" s="26">
        <v>17.54</v>
      </c>
      <c r="K1155" s="25">
        <v>18.52</v>
      </c>
      <c r="L1155" s="26">
        <v>12.89</v>
      </c>
      <c r="M1155" s="26">
        <v>20.8</v>
      </c>
      <c r="N1155" s="26">
        <v>25.03</v>
      </c>
      <c r="O1155" s="26">
        <v>14.36</v>
      </c>
    </row>
    <row r="1156" spans="1:15" ht="22.5" x14ac:dyDescent="0.2">
      <c r="A1156" s="23" t="s">
        <v>342</v>
      </c>
      <c r="B1156" s="24">
        <v>24.06</v>
      </c>
      <c r="C1156" s="25">
        <v>21.53</v>
      </c>
      <c r="D1156" s="26">
        <v>26.5</v>
      </c>
      <c r="E1156" s="25">
        <v>26.56</v>
      </c>
      <c r="F1156" s="26">
        <v>22.81</v>
      </c>
      <c r="G1156" s="26">
        <v>25.84</v>
      </c>
      <c r="H1156" s="26">
        <v>24.22</v>
      </c>
      <c r="I1156" s="25">
        <v>27.61</v>
      </c>
      <c r="J1156" s="26">
        <v>18.940000000000001</v>
      </c>
      <c r="K1156" s="25">
        <v>27.88</v>
      </c>
      <c r="L1156" s="26">
        <v>26.53</v>
      </c>
      <c r="M1156" s="26">
        <v>22.45</v>
      </c>
      <c r="N1156" s="26">
        <v>20.25</v>
      </c>
      <c r="O1156" s="26">
        <v>26.03</v>
      </c>
    </row>
    <row r="1157" spans="1:15" x14ac:dyDescent="0.2">
      <c r="A1157" s="23" t="s">
        <v>343</v>
      </c>
      <c r="B1157" s="24">
        <v>23.09</v>
      </c>
      <c r="C1157" s="25">
        <v>22.53</v>
      </c>
      <c r="D1157" s="26">
        <v>23.63</v>
      </c>
      <c r="E1157" s="25">
        <v>20.13</v>
      </c>
      <c r="F1157" s="26">
        <v>18.09</v>
      </c>
      <c r="G1157" s="26">
        <v>21.3</v>
      </c>
      <c r="H1157" s="26">
        <v>44.8</v>
      </c>
      <c r="I1157" s="25">
        <v>22.77</v>
      </c>
      <c r="J1157" s="26">
        <v>23.55</v>
      </c>
      <c r="K1157" s="25">
        <v>17.399999999999999</v>
      </c>
      <c r="L1157" s="26">
        <v>26.61</v>
      </c>
      <c r="M1157" s="26">
        <v>23.43</v>
      </c>
      <c r="N1157" s="26">
        <v>21.24</v>
      </c>
      <c r="O1157" s="26">
        <v>29.72</v>
      </c>
    </row>
    <row r="1158" spans="1:15" x14ac:dyDescent="0.2">
      <c r="A1158" s="23" t="s">
        <v>41</v>
      </c>
      <c r="B1158" s="24">
        <v>14.33</v>
      </c>
      <c r="C1158" s="25">
        <v>14.32</v>
      </c>
      <c r="D1158" s="26">
        <v>14.33</v>
      </c>
      <c r="E1158" s="25">
        <v>23.8</v>
      </c>
      <c r="F1158" s="26">
        <v>16.52</v>
      </c>
      <c r="G1158" s="26">
        <v>8.64</v>
      </c>
      <c r="H1158" s="26">
        <v>7.78</v>
      </c>
      <c r="I1158" s="25">
        <v>10.15</v>
      </c>
      <c r="J1158" s="26">
        <v>20.34</v>
      </c>
      <c r="K1158" s="25">
        <v>16.79</v>
      </c>
      <c r="L1158" s="26">
        <v>13.63</v>
      </c>
      <c r="M1158" s="26">
        <v>17.829999999999998</v>
      </c>
      <c r="N1158" s="26">
        <v>13.97</v>
      </c>
      <c r="O1158" s="26">
        <v>8.82</v>
      </c>
    </row>
    <row r="1159" spans="1:15" x14ac:dyDescent="0.2">
      <c r="A1159" s="23"/>
      <c r="B1159" s="24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</row>
    <row r="1160" spans="1:15" x14ac:dyDescent="0.2">
      <c r="A1160" s="43" t="s">
        <v>511</v>
      </c>
      <c r="B1160" s="4"/>
    </row>
    <row r="1161" spans="1:15" x14ac:dyDescent="0.2">
      <c r="A1161" s="43" t="s">
        <v>512</v>
      </c>
      <c r="B1161" s="4"/>
    </row>
    <row r="1162" spans="1:15" x14ac:dyDescent="0.2">
      <c r="A1162" s="23" t="s">
        <v>346</v>
      </c>
      <c r="B1162" s="24">
        <v>3.87</v>
      </c>
      <c r="C1162" s="25">
        <v>3.8</v>
      </c>
      <c r="D1162" s="26">
        <v>3.93</v>
      </c>
      <c r="E1162" s="25">
        <v>1.36</v>
      </c>
      <c r="F1162" s="26">
        <v>5.9</v>
      </c>
      <c r="G1162" s="26">
        <v>1.01</v>
      </c>
      <c r="H1162" s="26">
        <v>2.4700000000000002</v>
      </c>
      <c r="I1162" s="25">
        <v>3.72</v>
      </c>
      <c r="J1162" s="26">
        <v>4.08</v>
      </c>
      <c r="K1162" s="25">
        <v>1.88</v>
      </c>
      <c r="L1162" s="26">
        <v>1.93</v>
      </c>
      <c r="M1162" s="26">
        <v>3.86</v>
      </c>
      <c r="N1162" s="26">
        <v>6.42</v>
      </c>
      <c r="O1162" s="26">
        <v>3.3</v>
      </c>
    </row>
    <row r="1163" spans="1:15" x14ac:dyDescent="0.2">
      <c r="A1163" s="23" t="s">
        <v>347</v>
      </c>
      <c r="B1163" s="24">
        <v>19.690000000000001</v>
      </c>
      <c r="C1163" s="25">
        <v>16.510000000000002</v>
      </c>
      <c r="D1163" s="26">
        <v>22.77</v>
      </c>
      <c r="E1163" s="25">
        <v>21.82</v>
      </c>
      <c r="F1163" s="26">
        <v>15.73</v>
      </c>
      <c r="G1163" s="26">
        <v>27.02</v>
      </c>
      <c r="H1163" s="26">
        <v>22</v>
      </c>
      <c r="I1163" s="25">
        <v>22.23</v>
      </c>
      <c r="J1163" s="26">
        <v>16.04</v>
      </c>
      <c r="K1163" s="25">
        <v>21.42</v>
      </c>
      <c r="L1163" s="26">
        <v>19.34</v>
      </c>
      <c r="M1163" s="26">
        <v>21.99</v>
      </c>
      <c r="N1163" s="26">
        <v>18.25</v>
      </c>
      <c r="O1163" s="26">
        <v>17.989999999999998</v>
      </c>
    </row>
    <row r="1164" spans="1:15" x14ac:dyDescent="0.2">
      <c r="A1164" s="28" t="s">
        <v>348</v>
      </c>
      <c r="B1164" s="29">
        <f t="shared" ref="B1164:O1164" si="78">B1163+B1162</f>
        <v>23.560000000000002</v>
      </c>
      <c r="C1164" s="29">
        <f t="shared" si="78"/>
        <v>20.310000000000002</v>
      </c>
      <c r="D1164" s="29">
        <f t="shared" si="78"/>
        <v>26.7</v>
      </c>
      <c r="E1164" s="29">
        <f t="shared" si="78"/>
        <v>23.18</v>
      </c>
      <c r="F1164" s="29">
        <f t="shared" si="78"/>
        <v>21.630000000000003</v>
      </c>
      <c r="G1164" s="29">
        <f t="shared" si="78"/>
        <v>28.03</v>
      </c>
      <c r="H1164" s="29">
        <f t="shared" si="78"/>
        <v>24.47</v>
      </c>
      <c r="I1164" s="29">
        <f t="shared" si="78"/>
        <v>25.95</v>
      </c>
      <c r="J1164" s="29">
        <f t="shared" si="78"/>
        <v>20.119999999999997</v>
      </c>
      <c r="K1164" s="29">
        <f t="shared" si="78"/>
        <v>23.3</v>
      </c>
      <c r="L1164" s="29">
        <f t="shared" si="78"/>
        <v>21.27</v>
      </c>
      <c r="M1164" s="29">
        <f t="shared" si="78"/>
        <v>25.849999999999998</v>
      </c>
      <c r="N1164" s="29">
        <f t="shared" si="78"/>
        <v>24.67</v>
      </c>
      <c r="O1164" s="29">
        <f t="shared" si="78"/>
        <v>21.29</v>
      </c>
    </row>
    <row r="1165" spans="1:15" x14ac:dyDescent="0.2">
      <c r="A1165" s="23" t="s">
        <v>349</v>
      </c>
      <c r="B1165" s="24">
        <v>39.82</v>
      </c>
      <c r="C1165" s="25">
        <v>40.46</v>
      </c>
      <c r="D1165" s="26">
        <v>39.21</v>
      </c>
      <c r="E1165" s="25">
        <v>31.11</v>
      </c>
      <c r="F1165" s="26">
        <v>40.31</v>
      </c>
      <c r="G1165" s="26">
        <v>37.96</v>
      </c>
      <c r="H1165" s="26">
        <v>46.78</v>
      </c>
      <c r="I1165" s="25">
        <v>40.29</v>
      </c>
      <c r="J1165" s="26">
        <v>39.15</v>
      </c>
      <c r="K1165" s="25">
        <v>37.94</v>
      </c>
      <c r="L1165" s="26">
        <v>42.09</v>
      </c>
      <c r="M1165" s="26">
        <v>36.18</v>
      </c>
      <c r="N1165" s="26">
        <v>41.51</v>
      </c>
      <c r="O1165" s="26">
        <v>41.16</v>
      </c>
    </row>
    <row r="1166" spans="1:15" x14ac:dyDescent="0.2">
      <c r="A1166" s="23" t="s">
        <v>350</v>
      </c>
      <c r="B1166" s="24">
        <v>12.42</v>
      </c>
      <c r="C1166" s="25">
        <v>12.02</v>
      </c>
      <c r="D1166" s="26">
        <v>12.81</v>
      </c>
      <c r="E1166" s="25">
        <v>16.04</v>
      </c>
      <c r="F1166" s="26">
        <v>12.63</v>
      </c>
      <c r="G1166" s="26">
        <v>11.02</v>
      </c>
      <c r="H1166" s="26">
        <v>11.04</v>
      </c>
      <c r="I1166" s="25">
        <v>13.02</v>
      </c>
      <c r="J1166" s="26">
        <v>11.56</v>
      </c>
      <c r="K1166" s="25">
        <v>11.98</v>
      </c>
      <c r="L1166" s="26">
        <v>14.9</v>
      </c>
      <c r="M1166" s="26">
        <v>13.11</v>
      </c>
      <c r="N1166" s="26">
        <v>11.42</v>
      </c>
      <c r="O1166" s="26">
        <v>11.92</v>
      </c>
    </row>
    <row r="1167" spans="1:15" x14ac:dyDescent="0.2">
      <c r="A1167" s="23" t="s">
        <v>351</v>
      </c>
      <c r="B1167" s="24">
        <v>7.07</v>
      </c>
      <c r="C1167" s="25">
        <v>8.98</v>
      </c>
      <c r="D1167" s="26">
        <v>5.23</v>
      </c>
      <c r="E1167" s="25">
        <v>2.9</v>
      </c>
      <c r="F1167" s="26">
        <v>7.2</v>
      </c>
      <c r="G1167" s="26">
        <v>9.57</v>
      </c>
      <c r="H1167" s="26">
        <v>6.21</v>
      </c>
      <c r="I1167" s="25">
        <v>5.64</v>
      </c>
      <c r="J1167" s="26">
        <v>9.1300000000000008</v>
      </c>
      <c r="K1167" s="25">
        <v>6.74</v>
      </c>
      <c r="L1167" s="26">
        <v>6.21</v>
      </c>
      <c r="M1167" s="26">
        <v>3.8</v>
      </c>
      <c r="N1167" s="26">
        <v>8.0500000000000007</v>
      </c>
      <c r="O1167" s="26">
        <v>10.050000000000001</v>
      </c>
    </row>
    <row r="1168" spans="1:15" x14ac:dyDescent="0.2">
      <c r="A1168" s="28" t="s">
        <v>352</v>
      </c>
      <c r="B1168" s="29">
        <f t="shared" ref="B1168:O1168" si="79">B1167+B1166</f>
        <v>19.490000000000002</v>
      </c>
      <c r="C1168" s="29">
        <f t="shared" si="79"/>
        <v>21</v>
      </c>
      <c r="D1168" s="29">
        <f t="shared" si="79"/>
        <v>18.04</v>
      </c>
      <c r="E1168" s="29">
        <f t="shared" si="79"/>
        <v>18.939999999999998</v>
      </c>
      <c r="F1168" s="29">
        <f t="shared" si="79"/>
        <v>19.830000000000002</v>
      </c>
      <c r="G1168" s="29">
        <f t="shared" si="79"/>
        <v>20.59</v>
      </c>
      <c r="H1168" s="29">
        <f t="shared" si="79"/>
        <v>17.25</v>
      </c>
      <c r="I1168" s="29">
        <f t="shared" si="79"/>
        <v>18.66</v>
      </c>
      <c r="J1168" s="29">
        <f t="shared" si="79"/>
        <v>20.69</v>
      </c>
      <c r="K1168" s="29">
        <f t="shared" si="79"/>
        <v>18.72</v>
      </c>
      <c r="L1168" s="29">
        <f t="shared" si="79"/>
        <v>21.11</v>
      </c>
      <c r="M1168" s="29">
        <f t="shared" si="79"/>
        <v>16.91</v>
      </c>
      <c r="N1168" s="29">
        <f t="shared" si="79"/>
        <v>19.47</v>
      </c>
      <c r="O1168" s="29">
        <f t="shared" si="79"/>
        <v>21.97</v>
      </c>
    </row>
    <row r="1169" spans="1:15" x14ac:dyDescent="0.2">
      <c r="A1169" s="23" t="s">
        <v>41</v>
      </c>
      <c r="B1169" s="24">
        <v>17.12</v>
      </c>
      <c r="C1169" s="25">
        <v>18.239999999999998</v>
      </c>
      <c r="D1169" s="26">
        <v>16.04</v>
      </c>
      <c r="E1169" s="25">
        <v>26.77</v>
      </c>
      <c r="F1169" s="26">
        <v>18.23</v>
      </c>
      <c r="G1169" s="26">
        <v>13.42</v>
      </c>
      <c r="H1169" s="26">
        <v>11.5</v>
      </c>
      <c r="I1169" s="25">
        <v>15.09</v>
      </c>
      <c r="J1169" s="26">
        <v>20.04</v>
      </c>
      <c r="K1169" s="25">
        <v>20.04</v>
      </c>
      <c r="L1169" s="26">
        <v>15.54</v>
      </c>
      <c r="M1169" s="26">
        <v>21.06</v>
      </c>
      <c r="N1169" s="26">
        <v>14.37</v>
      </c>
      <c r="O1169" s="26">
        <v>15.58</v>
      </c>
    </row>
    <row r="1170" spans="1:15" x14ac:dyDescent="0.2">
      <c r="A1170" s="23"/>
      <c r="B1170" s="24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</row>
    <row r="1171" spans="1:15" x14ac:dyDescent="0.2">
      <c r="A1171" s="43" t="s">
        <v>513</v>
      </c>
      <c r="B1171" s="4"/>
    </row>
    <row r="1172" spans="1:15" x14ac:dyDescent="0.2">
      <c r="A1172" s="43" t="s">
        <v>514</v>
      </c>
      <c r="B1172" s="4"/>
    </row>
    <row r="1173" spans="1:15" x14ac:dyDescent="0.2">
      <c r="A1173" s="2" t="s">
        <v>515</v>
      </c>
      <c r="B1173" s="4"/>
    </row>
    <row r="1174" spans="1:15" x14ac:dyDescent="0.2">
      <c r="A1174" s="22" t="s">
        <v>357</v>
      </c>
      <c r="B1174" s="4"/>
    </row>
    <row r="1175" spans="1:15" x14ac:dyDescent="0.2">
      <c r="A1175" s="23" t="s">
        <v>358</v>
      </c>
      <c r="B1175" s="24">
        <v>23.25</v>
      </c>
      <c r="C1175" s="25">
        <v>24.4</v>
      </c>
      <c r="D1175" s="26">
        <v>22.15</v>
      </c>
      <c r="E1175" s="25">
        <v>23.44</v>
      </c>
      <c r="F1175" s="26">
        <v>23.5</v>
      </c>
      <c r="G1175" s="26">
        <v>20.71</v>
      </c>
      <c r="H1175" s="26">
        <v>25.69</v>
      </c>
      <c r="I1175" s="25">
        <v>27.26</v>
      </c>
      <c r="J1175" s="26">
        <v>17.48</v>
      </c>
      <c r="K1175" s="25">
        <v>26.79</v>
      </c>
      <c r="L1175" s="26">
        <v>27.7</v>
      </c>
      <c r="M1175" s="26">
        <v>21.81</v>
      </c>
      <c r="N1175" s="26">
        <v>22.3</v>
      </c>
      <c r="O1175" s="26">
        <v>18.690000000000001</v>
      </c>
    </row>
    <row r="1176" spans="1:15" x14ac:dyDescent="0.2">
      <c r="A1176" s="23">
        <v>2</v>
      </c>
      <c r="B1176" s="24">
        <v>23.17</v>
      </c>
      <c r="C1176" s="25">
        <v>24.31</v>
      </c>
      <c r="D1176" s="26">
        <v>22.07</v>
      </c>
      <c r="E1176" s="25">
        <v>15.15</v>
      </c>
      <c r="F1176" s="26">
        <v>23.34</v>
      </c>
      <c r="G1176" s="26">
        <v>26.35</v>
      </c>
      <c r="H1176" s="26">
        <v>23.92</v>
      </c>
      <c r="I1176" s="25">
        <v>26.35</v>
      </c>
      <c r="J1176" s="26">
        <v>18.59</v>
      </c>
      <c r="K1176" s="25">
        <v>30.79</v>
      </c>
      <c r="L1176" s="26">
        <v>21.64</v>
      </c>
      <c r="M1176" s="26">
        <v>26.83</v>
      </c>
      <c r="N1176" s="26">
        <v>16.59</v>
      </c>
      <c r="O1176" s="26">
        <v>23.18</v>
      </c>
    </row>
    <row r="1177" spans="1:15" x14ac:dyDescent="0.2">
      <c r="A1177" s="23">
        <v>3</v>
      </c>
      <c r="B1177" s="24">
        <v>22.61</v>
      </c>
      <c r="C1177" s="25">
        <v>22.96</v>
      </c>
      <c r="D1177" s="26">
        <v>22.28</v>
      </c>
      <c r="E1177" s="25">
        <v>18.78</v>
      </c>
      <c r="F1177" s="26">
        <v>20.3</v>
      </c>
      <c r="G1177" s="26">
        <v>23.94</v>
      </c>
      <c r="H1177" s="26">
        <v>31.5</v>
      </c>
      <c r="I1177" s="25">
        <v>20.56</v>
      </c>
      <c r="J1177" s="26">
        <v>25.57</v>
      </c>
      <c r="K1177" s="25">
        <v>22.69</v>
      </c>
      <c r="L1177" s="26">
        <v>24.12</v>
      </c>
      <c r="M1177" s="26">
        <v>18.46</v>
      </c>
      <c r="N1177" s="26">
        <v>24.39</v>
      </c>
      <c r="O1177" s="26">
        <v>22.67</v>
      </c>
    </row>
    <row r="1178" spans="1:15" x14ac:dyDescent="0.2">
      <c r="A1178" s="23">
        <v>4</v>
      </c>
      <c r="B1178" s="24">
        <v>13.07</v>
      </c>
      <c r="C1178" s="25">
        <v>12.14</v>
      </c>
      <c r="D1178" s="26">
        <v>13.98</v>
      </c>
      <c r="E1178" s="25">
        <v>19.62</v>
      </c>
      <c r="F1178" s="26">
        <v>12.98</v>
      </c>
      <c r="G1178" s="26">
        <v>13.46</v>
      </c>
      <c r="H1178" s="26">
        <v>8.2799999999999994</v>
      </c>
      <c r="I1178" s="25">
        <v>10.89</v>
      </c>
      <c r="J1178" s="26">
        <v>16.21</v>
      </c>
      <c r="K1178" s="25">
        <v>6.23</v>
      </c>
      <c r="L1178" s="26">
        <v>12.2</v>
      </c>
      <c r="M1178" s="26">
        <v>14.7</v>
      </c>
      <c r="N1178" s="26">
        <v>16.47</v>
      </c>
      <c r="O1178" s="26">
        <v>14.02</v>
      </c>
    </row>
    <row r="1179" spans="1:15" x14ac:dyDescent="0.2">
      <c r="A1179" s="23" t="s">
        <v>359</v>
      </c>
      <c r="B1179" s="24">
        <v>10</v>
      </c>
      <c r="C1179" s="25">
        <v>7.18</v>
      </c>
      <c r="D1179" s="26">
        <v>12.73</v>
      </c>
      <c r="E1179" s="25">
        <v>9.31</v>
      </c>
      <c r="F1179" s="26">
        <v>10.83</v>
      </c>
      <c r="G1179" s="26">
        <v>10.99</v>
      </c>
      <c r="H1179" s="26">
        <v>6.29</v>
      </c>
      <c r="I1179" s="25">
        <v>9.17</v>
      </c>
      <c r="J1179" s="26">
        <v>11.2</v>
      </c>
      <c r="K1179" s="25">
        <v>8.1300000000000008</v>
      </c>
      <c r="L1179" s="26">
        <v>8.18</v>
      </c>
      <c r="M1179" s="26">
        <v>5.15</v>
      </c>
      <c r="N1179" s="26">
        <v>13.34</v>
      </c>
      <c r="O1179" s="26">
        <v>13.1</v>
      </c>
    </row>
    <row r="1180" spans="1:15" x14ac:dyDescent="0.2">
      <c r="A1180" s="23" t="s">
        <v>41</v>
      </c>
      <c r="B1180" s="24">
        <v>7.89</v>
      </c>
      <c r="C1180" s="25">
        <v>9.01</v>
      </c>
      <c r="D1180" s="26">
        <v>6.8</v>
      </c>
      <c r="E1180" s="25">
        <v>13.7</v>
      </c>
      <c r="F1180" s="26">
        <v>9.0500000000000007</v>
      </c>
      <c r="G1180" s="26">
        <v>4.54</v>
      </c>
      <c r="H1180" s="26">
        <v>4.3099999999999996</v>
      </c>
      <c r="I1180" s="25">
        <v>5.77</v>
      </c>
      <c r="J1180" s="26">
        <v>10.94</v>
      </c>
      <c r="K1180" s="25">
        <v>5.39</v>
      </c>
      <c r="L1180" s="26">
        <v>6.15</v>
      </c>
      <c r="M1180" s="26">
        <v>13.05</v>
      </c>
      <c r="N1180" s="26">
        <v>6.91</v>
      </c>
      <c r="O1180" s="26">
        <v>8.35</v>
      </c>
    </row>
    <row r="1181" spans="1:15" x14ac:dyDescent="0.2">
      <c r="A1181" s="22" t="s">
        <v>360</v>
      </c>
      <c r="B1181" s="4"/>
    </row>
    <row r="1182" spans="1:15" x14ac:dyDescent="0.2">
      <c r="A1182" s="23" t="s">
        <v>358</v>
      </c>
      <c r="B1182" s="24">
        <v>3.86</v>
      </c>
      <c r="C1182" s="25">
        <v>6.4</v>
      </c>
      <c r="D1182" s="26">
        <v>1.41</v>
      </c>
      <c r="E1182" s="25">
        <v>3.71</v>
      </c>
      <c r="F1182" s="26">
        <v>4.29</v>
      </c>
      <c r="G1182" s="26">
        <v>4.16</v>
      </c>
      <c r="H1182" s="26">
        <v>2.12</v>
      </c>
      <c r="I1182" s="25">
        <v>4.28</v>
      </c>
      <c r="J1182" s="26">
        <v>3.27</v>
      </c>
      <c r="K1182" s="25">
        <v>3.16</v>
      </c>
      <c r="L1182" s="26">
        <v>7.63</v>
      </c>
      <c r="M1182" s="26">
        <v>1.71</v>
      </c>
      <c r="N1182" s="26">
        <v>4.47</v>
      </c>
      <c r="O1182" s="26">
        <v>2.85</v>
      </c>
    </row>
    <row r="1183" spans="1:15" x14ac:dyDescent="0.2">
      <c r="A1183" s="23">
        <v>2</v>
      </c>
      <c r="B1183" s="24">
        <v>6.15</v>
      </c>
      <c r="C1183" s="25">
        <v>7.12</v>
      </c>
      <c r="D1183" s="26">
        <v>5.21</v>
      </c>
      <c r="E1183" s="25">
        <v>7.5</v>
      </c>
      <c r="F1183" s="26">
        <v>5.61</v>
      </c>
      <c r="G1183" s="26">
        <v>8.9499999999999993</v>
      </c>
      <c r="H1183" s="26">
        <v>3.26</v>
      </c>
      <c r="I1183" s="25">
        <v>7.91</v>
      </c>
      <c r="J1183" s="26">
        <v>3.61</v>
      </c>
      <c r="K1183" s="25">
        <v>7.99</v>
      </c>
      <c r="L1183" s="26">
        <v>8.0399999999999991</v>
      </c>
      <c r="M1183" s="26">
        <v>6.67</v>
      </c>
      <c r="N1183" s="26">
        <v>4.71</v>
      </c>
      <c r="O1183" s="26">
        <v>4.3899999999999997</v>
      </c>
    </row>
    <row r="1184" spans="1:15" x14ac:dyDescent="0.2">
      <c r="A1184" s="23">
        <v>3</v>
      </c>
      <c r="B1184" s="24">
        <v>17.98</v>
      </c>
      <c r="C1184" s="25">
        <v>18.82</v>
      </c>
      <c r="D1184" s="26">
        <v>17.16</v>
      </c>
      <c r="E1184" s="25">
        <v>13.48</v>
      </c>
      <c r="F1184" s="26">
        <v>18.78</v>
      </c>
      <c r="G1184" s="26">
        <v>14.01</v>
      </c>
      <c r="H1184" s="26">
        <v>23.7</v>
      </c>
      <c r="I1184" s="25">
        <v>19.89</v>
      </c>
      <c r="J1184" s="26">
        <v>15.22</v>
      </c>
      <c r="K1184" s="25">
        <v>23.9</v>
      </c>
      <c r="L1184" s="26">
        <v>15.14</v>
      </c>
      <c r="M1184" s="26">
        <v>15.18</v>
      </c>
      <c r="N1184" s="26">
        <v>16.350000000000001</v>
      </c>
      <c r="O1184" s="26">
        <v>19.350000000000001</v>
      </c>
    </row>
    <row r="1185" spans="1:15" x14ac:dyDescent="0.2">
      <c r="A1185" s="23">
        <v>4</v>
      </c>
      <c r="B1185" s="24">
        <v>27.21</v>
      </c>
      <c r="C1185" s="25">
        <v>26.52</v>
      </c>
      <c r="D1185" s="26">
        <v>27.87</v>
      </c>
      <c r="E1185" s="25">
        <v>23.35</v>
      </c>
      <c r="F1185" s="26">
        <v>25.27</v>
      </c>
      <c r="G1185" s="26">
        <v>29.44</v>
      </c>
      <c r="H1185" s="26">
        <v>33.58</v>
      </c>
      <c r="I1185" s="25">
        <v>29.12</v>
      </c>
      <c r="J1185" s="26">
        <v>24.46</v>
      </c>
      <c r="K1185" s="25">
        <v>25.42</v>
      </c>
      <c r="L1185" s="26">
        <v>26.65</v>
      </c>
      <c r="M1185" s="26">
        <v>26.35</v>
      </c>
      <c r="N1185" s="26">
        <v>28.01</v>
      </c>
      <c r="O1185" s="26">
        <v>29.29</v>
      </c>
    </row>
    <row r="1186" spans="1:15" x14ac:dyDescent="0.2">
      <c r="A1186" s="23" t="s">
        <v>359</v>
      </c>
      <c r="B1186" s="24">
        <v>37.96</v>
      </c>
      <c r="C1186" s="25">
        <v>33.24</v>
      </c>
      <c r="D1186" s="26">
        <v>42.52</v>
      </c>
      <c r="E1186" s="25">
        <v>39.93</v>
      </c>
      <c r="F1186" s="26">
        <v>37.619999999999997</v>
      </c>
      <c r="G1186" s="26">
        <v>39.9</v>
      </c>
      <c r="H1186" s="26">
        <v>35.119999999999997</v>
      </c>
      <c r="I1186" s="25">
        <v>34.840000000000003</v>
      </c>
      <c r="J1186" s="26">
        <v>42.44</v>
      </c>
      <c r="K1186" s="25">
        <v>35.630000000000003</v>
      </c>
      <c r="L1186" s="26">
        <v>39.15</v>
      </c>
      <c r="M1186" s="26">
        <v>38.4</v>
      </c>
      <c r="N1186" s="26">
        <v>38.82</v>
      </c>
      <c r="O1186" s="26">
        <v>37.68</v>
      </c>
    </row>
    <row r="1187" spans="1:15" x14ac:dyDescent="0.2">
      <c r="A1187" s="23" t="s">
        <v>41</v>
      </c>
      <c r="B1187" s="24">
        <v>6.85</v>
      </c>
      <c r="C1187" s="25">
        <v>7.9</v>
      </c>
      <c r="D1187" s="26">
        <v>5.82</v>
      </c>
      <c r="E1187" s="25">
        <v>12.03</v>
      </c>
      <c r="F1187" s="26">
        <v>8.43</v>
      </c>
      <c r="G1187" s="26">
        <v>3.54</v>
      </c>
      <c r="H1187" s="26">
        <v>2.2000000000000002</v>
      </c>
      <c r="I1187" s="25">
        <v>3.96</v>
      </c>
      <c r="J1187" s="26">
        <v>11</v>
      </c>
      <c r="K1187" s="25">
        <v>3.91</v>
      </c>
      <c r="L1187" s="26">
        <v>3.38</v>
      </c>
      <c r="M1187" s="26">
        <v>11.69</v>
      </c>
      <c r="N1187" s="26">
        <v>7.64</v>
      </c>
      <c r="O1187" s="26">
        <v>6.45</v>
      </c>
    </row>
    <row r="1188" spans="1:15" x14ac:dyDescent="0.2">
      <c r="A1188" s="22" t="s">
        <v>361</v>
      </c>
      <c r="B1188" s="4"/>
    </row>
    <row r="1189" spans="1:15" x14ac:dyDescent="0.2">
      <c r="A1189" s="23" t="s">
        <v>358</v>
      </c>
      <c r="B1189" s="24">
        <v>3.54</v>
      </c>
      <c r="C1189" s="25">
        <v>4.42</v>
      </c>
      <c r="D1189" s="26">
        <v>2.68</v>
      </c>
      <c r="E1189" s="25">
        <v>4.76</v>
      </c>
      <c r="F1189" s="26">
        <v>4.93</v>
      </c>
      <c r="G1189" s="26">
        <v>1.29</v>
      </c>
      <c r="H1189" s="26">
        <v>0.89</v>
      </c>
      <c r="I1189" s="25">
        <v>4.3499999999999996</v>
      </c>
      <c r="J1189" s="26">
        <v>2.37</v>
      </c>
      <c r="K1189" s="25">
        <v>2.64</v>
      </c>
      <c r="L1189" s="26">
        <v>3.38</v>
      </c>
      <c r="M1189" s="26">
        <v>1.2</v>
      </c>
      <c r="N1189" s="26">
        <v>6.76</v>
      </c>
      <c r="O1189" s="26">
        <v>1.58</v>
      </c>
    </row>
    <row r="1190" spans="1:15" x14ac:dyDescent="0.2">
      <c r="A1190" s="23">
        <v>2</v>
      </c>
      <c r="B1190" s="24">
        <v>11.48</v>
      </c>
      <c r="C1190" s="25">
        <v>13.87</v>
      </c>
      <c r="D1190" s="26">
        <v>9.17</v>
      </c>
      <c r="E1190" s="25">
        <v>12.01</v>
      </c>
      <c r="F1190" s="26">
        <v>11.65</v>
      </c>
      <c r="G1190" s="26">
        <v>12.13</v>
      </c>
      <c r="H1190" s="26">
        <v>9.65</v>
      </c>
      <c r="I1190" s="25">
        <v>12.11</v>
      </c>
      <c r="J1190" s="26">
        <v>10.57</v>
      </c>
      <c r="K1190" s="25">
        <v>13.95</v>
      </c>
      <c r="L1190" s="26">
        <v>15.03</v>
      </c>
      <c r="M1190" s="26">
        <v>10.47</v>
      </c>
      <c r="N1190" s="26">
        <v>10.07</v>
      </c>
      <c r="O1190" s="26">
        <v>9.23</v>
      </c>
    </row>
    <row r="1191" spans="1:15" x14ac:dyDescent="0.2">
      <c r="A1191" s="23">
        <v>3</v>
      </c>
      <c r="B1191" s="24">
        <v>28.24</v>
      </c>
      <c r="C1191" s="25">
        <v>28.65</v>
      </c>
      <c r="D1191" s="26">
        <v>27.85</v>
      </c>
      <c r="E1191" s="25">
        <v>28.01</v>
      </c>
      <c r="F1191" s="26">
        <v>29.23</v>
      </c>
      <c r="G1191" s="26">
        <v>27.42</v>
      </c>
      <c r="H1191" s="26">
        <v>26.1</v>
      </c>
      <c r="I1191" s="25">
        <v>31.73</v>
      </c>
      <c r="J1191" s="26">
        <v>23.22</v>
      </c>
      <c r="K1191" s="25">
        <v>38.520000000000003</v>
      </c>
      <c r="L1191" s="26">
        <v>29.81</v>
      </c>
      <c r="M1191" s="26">
        <v>24.86</v>
      </c>
      <c r="N1191" s="26">
        <v>23.95</v>
      </c>
      <c r="O1191" s="26">
        <v>26.22</v>
      </c>
    </row>
    <row r="1192" spans="1:15" x14ac:dyDescent="0.2">
      <c r="A1192" s="23">
        <v>4</v>
      </c>
      <c r="B1192" s="24">
        <v>26.25</v>
      </c>
      <c r="C1192" s="25">
        <v>24.92</v>
      </c>
      <c r="D1192" s="26">
        <v>27.54</v>
      </c>
      <c r="E1192" s="25">
        <v>19.48</v>
      </c>
      <c r="F1192" s="26">
        <v>23.71</v>
      </c>
      <c r="G1192" s="26">
        <v>30.6</v>
      </c>
      <c r="H1192" s="26">
        <v>33.9</v>
      </c>
      <c r="I1192" s="25">
        <v>26.47</v>
      </c>
      <c r="J1192" s="26">
        <v>25.94</v>
      </c>
      <c r="K1192" s="25">
        <v>19.649999999999999</v>
      </c>
      <c r="L1192" s="26">
        <v>25.11</v>
      </c>
      <c r="M1192" s="26">
        <v>25.62</v>
      </c>
      <c r="N1192" s="26">
        <v>30.09</v>
      </c>
      <c r="O1192" s="26">
        <v>28.81</v>
      </c>
    </row>
    <row r="1193" spans="1:15" x14ac:dyDescent="0.2">
      <c r="A1193" s="23" t="s">
        <v>359</v>
      </c>
      <c r="B1193" s="24">
        <v>23.88</v>
      </c>
      <c r="C1193" s="25">
        <v>19.68</v>
      </c>
      <c r="D1193" s="26">
        <v>27.95</v>
      </c>
      <c r="E1193" s="25">
        <v>23.71</v>
      </c>
      <c r="F1193" s="26">
        <v>22.42</v>
      </c>
      <c r="G1193" s="26">
        <v>25.21</v>
      </c>
      <c r="H1193" s="26">
        <v>27.25</v>
      </c>
      <c r="I1193" s="25">
        <v>21.28</v>
      </c>
      <c r="J1193" s="26">
        <v>27.63</v>
      </c>
      <c r="K1193" s="25">
        <v>21.33</v>
      </c>
      <c r="L1193" s="26">
        <v>22.93</v>
      </c>
      <c r="M1193" s="26">
        <v>26.39</v>
      </c>
      <c r="N1193" s="26">
        <v>22.67</v>
      </c>
      <c r="O1193" s="26">
        <v>27.04</v>
      </c>
    </row>
    <row r="1194" spans="1:15" x14ac:dyDescent="0.2">
      <c r="A1194" s="23" t="s">
        <v>41</v>
      </c>
      <c r="B1194" s="24">
        <v>6.61</v>
      </c>
      <c r="C1194" s="25">
        <v>8.4700000000000006</v>
      </c>
      <c r="D1194" s="26">
        <v>4.8099999999999996</v>
      </c>
      <c r="E1194" s="25">
        <v>12.03</v>
      </c>
      <c r="F1194" s="26">
        <v>8.06</v>
      </c>
      <c r="G1194" s="26">
        <v>3.34</v>
      </c>
      <c r="H1194" s="26">
        <v>2.2000000000000002</v>
      </c>
      <c r="I1194" s="25">
        <v>4.07</v>
      </c>
      <c r="J1194" s="26">
        <v>10.27</v>
      </c>
      <c r="K1194" s="25">
        <v>3.91</v>
      </c>
      <c r="L1194" s="26">
        <v>3.74</v>
      </c>
      <c r="M1194" s="26">
        <v>11.47</v>
      </c>
      <c r="N1194" s="26">
        <v>6.46</v>
      </c>
      <c r="O1194" s="26">
        <v>7.11</v>
      </c>
    </row>
    <row r="1195" spans="1:15" x14ac:dyDescent="0.2">
      <c r="A1195" s="22" t="s">
        <v>362</v>
      </c>
      <c r="B1195" s="4"/>
    </row>
    <row r="1196" spans="1:15" x14ac:dyDescent="0.2">
      <c r="A1196" s="23" t="s">
        <v>358</v>
      </c>
      <c r="B1196" s="24">
        <v>10.44</v>
      </c>
      <c r="C1196" s="25">
        <v>11.99</v>
      </c>
      <c r="D1196" s="26">
        <v>8.9499999999999993</v>
      </c>
      <c r="E1196" s="25">
        <v>8.33</v>
      </c>
      <c r="F1196" s="26">
        <v>10.54</v>
      </c>
      <c r="G1196" s="26">
        <v>10.18</v>
      </c>
      <c r="H1196" s="26">
        <v>11.95</v>
      </c>
      <c r="I1196" s="25">
        <v>11.1</v>
      </c>
      <c r="J1196" s="26">
        <v>9.5</v>
      </c>
      <c r="K1196" s="25">
        <v>15.14</v>
      </c>
      <c r="L1196" s="26">
        <v>15.07</v>
      </c>
      <c r="M1196" s="26">
        <v>6.02</v>
      </c>
      <c r="N1196" s="26">
        <v>9.67</v>
      </c>
      <c r="O1196" s="26">
        <v>7.33</v>
      </c>
    </row>
    <row r="1197" spans="1:15" x14ac:dyDescent="0.2">
      <c r="A1197" s="23">
        <v>2</v>
      </c>
      <c r="B1197" s="24">
        <v>20.69</v>
      </c>
      <c r="C1197" s="25">
        <v>21.12</v>
      </c>
      <c r="D1197" s="26">
        <v>20.28</v>
      </c>
      <c r="E1197" s="25">
        <v>15.41</v>
      </c>
      <c r="F1197" s="26">
        <v>20.16</v>
      </c>
      <c r="G1197" s="26">
        <v>25.43</v>
      </c>
      <c r="H1197" s="26">
        <v>19.850000000000001</v>
      </c>
      <c r="I1197" s="25">
        <v>20.89</v>
      </c>
      <c r="J1197" s="26">
        <v>20.399999999999999</v>
      </c>
      <c r="K1197" s="25">
        <v>18.55</v>
      </c>
      <c r="L1197" s="26">
        <v>20.82</v>
      </c>
      <c r="M1197" s="26">
        <v>22.01</v>
      </c>
      <c r="N1197" s="26">
        <v>20.43</v>
      </c>
      <c r="O1197" s="26">
        <v>22.1</v>
      </c>
    </row>
    <row r="1198" spans="1:15" x14ac:dyDescent="0.2">
      <c r="A1198" s="23">
        <v>3</v>
      </c>
      <c r="B1198" s="24">
        <v>30.24</v>
      </c>
      <c r="C1198" s="25">
        <v>29.68</v>
      </c>
      <c r="D1198" s="26">
        <v>30.78</v>
      </c>
      <c r="E1198" s="25">
        <v>30.79</v>
      </c>
      <c r="F1198" s="26">
        <v>26.65</v>
      </c>
      <c r="G1198" s="26">
        <v>32.299999999999997</v>
      </c>
      <c r="H1198" s="26">
        <v>39.450000000000003</v>
      </c>
      <c r="I1198" s="25">
        <v>30.65</v>
      </c>
      <c r="J1198" s="26">
        <v>29.64</v>
      </c>
      <c r="K1198" s="25">
        <v>28.99</v>
      </c>
      <c r="L1198" s="26">
        <v>24.8</v>
      </c>
      <c r="M1198" s="26">
        <v>34.049999999999997</v>
      </c>
      <c r="N1198" s="26">
        <v>27.47</v>
      </c>
      <c r="O1198" s="26">
        <v>36.950000000000003</v>
      </c>
    </row>
    <row r="1199" spans="1:15" x14ac:dyDescent="0.2">
      <c r="A1199" s="23">
        <v>4</v>
      </c>
      <c r="B1199" s="24">
        <v>18.46</v>
      </c>
      <c r="C1199" s="25">
        <v>16.5</v>
      </c>
      <c r="D1199" s="26">
        <v>20.350000000000001</v>
      </c>
      <c r="E1199" s="25">
        <v>17.34</v>
      </c>
      <c r="F1199" s="26">
        <v>18.829999999999998</v>
      </c>
      <c r="G1199" s="26">
        <v>18.940000000000001</v>
      </c>
      <c r="H1199" s="26">
        <v>17.32</v>
      </c>
      <c r="I1199" s="25">
        <v>17.670000000000002</v>
      </c>
      <c r="J1199" s="26">
        <v>19.59</v>
      </c>
      <c r="K1199" s="25">
        <v>20.309999999999999</v>
      </c>
      <c r="L1199" s="26">
        <v>18.8</v>
      </c>
      <c r="M1199" s="26">
        <v>14.69</v>
      </c>
      <c r="N1199" s="26">
        <v>22.14</v>
      </c>
      <c r="O1199" s="26">
        <v>13.63</v>
      </c>
    </row>
    <row r="1200" spans="1:15" x14ac:dyDescent="0.2">
      <c r="A1200" s="23" t="s">
        <v>359</v>
      </c>
      <c r="B1200" s="24">
        <v>12.17</v>
      </c>
      <c r="C1200" s="25">
        <v>12.47</v>
      </c>
      <c r="D1200" s="26">
        <v>11.88</v>
      </c>
      <c r="E1200" s="25">
        <v>15.63</v>
      </c>
      <c r="F1200" s="26">
        <v>13.74</v>
      </c>
      <c r="G1200" s="26">
        <v>10.53</v>
      </c>
      <c r="H1200" s="26">
        <v>6.52</v>
      </c>
      <c r="I1200" s="25">
        <v>13.81</v>
      </c>
      <c r="J1200" s="26">
        <v>9.81</v>
      </c>
      <c r="K1200" s="25">
        <v>11.91</v>
      </c>
      <c r="L1200" s="26">
        <v>13.82</v>
      </c>
      <c r="M1200" s="26">
        <v>7.88</v>
      </c>
      <c r="N1200" s="26">
        <v>14.29</v>
      </c>
      <c r="O1200" s="26">
        <v>12.04</v>
      </c>
    </row>
    <row r="1201" spans="1:15" x14ac:dyDescent="0.2">
      <c r="A1201" s="23" t="s">
        <v>41</v>
      </c>
      <c r="B1201" s="24">
        <v>8</v>
      </c>
      <c r="C1201" s="25">
        <v>8.25</v>
      </c>
      <c r="D1201" s="26">
        <v>7.76</v>
      </c>
      <c r="E1201" s="25">
        <v>12.5</v>
      </c>
      <c r="F1201" s="26">
        <v>10.08</v>
      </c>
      <c r="G1201" s="26">
        <v>2.62</v>
      </c>
      <c r="H1201" s="26">
        <v>4.92</v>
      </c>
      <c r="I1201" s="25">
        <v>5.87</v>
      </c>
      <c r="J1201" s="26">
        <v>11.06</v>
      </c>
      <c r="K1201" s="25">
        <v>5.1100000000000003</v>
      </c>
      <c r="L1201" s="26">
        <v>6.69</v>
      </c>
      <c r="M1201" s="26">
        <v>15.36</v>
      </c>
      <c r="N1201" s="26">
        <v>6</v>
      </c>
      <c r="O1201" s="26">
        <v>7.94</v>
      </c>
    </row>
    <row r="1202" spans="1:15" x14ac:dyDescent="0.2">
      <c r="A1202" s="22" t="s">
        <v>363</v>
      </c>
      <c r="B1202" s="4"/>
    </row>
    <row r="1203" spans="1:15" x14ac:dyDescent="0.2">
      <c r="A1203" s="23" t="s">
        <v>358</v>
      </c>
      <c r="B1203" s="24">
        <v>4.5</v>
      </c>
      <c r="C1203" s="25">
        <v>5.99</v>
      </c>
      <c r="D1203" s="26">
        <v>3.07</v>
      </c>
      <c r="E1203" s="25">
        <v>5.72</v>
      </c>
      <c r="F1203" s="26">
        <v>5.0999999999999996</v>
      </c>
      <c r="G1203" s="26">
        <v>4.5599999999999996</v>
      </c>
      <c r="H1203" s="26">
        <v>1.53</v>
      </c>
      <c r="I1203" s="25">
        <v>5.57</v>
      </c>
      <c r="J1203" s="26">
        <v>2.97</v>
      </c>
      <c r="K1203" s="25">
        <v>7.6</v>
      </c>
      <c r="L1203" s="26">
        <v>4.08</v>
      </c>
      <c r="M1203" s="26">
        <v>3.73</v>
      </c>
      <c r="N1203" s="26">
        <v>4.2699999999999996</v>
      </c>
      <c r="O1203" s="26">
        <v>2.4900000000000002</v>
      </c>
    </row>
    <row r="1204" spans="1:15" x14ac:dyDescent="0.2">
      <c r="A1204" s="23">
        <v>2</v>
      </c>
      <c r="B1204" s="24">
        <v>5.8</v>
      </c>
      <c r="C1204" s="25">
        <v>6.85</v>
      </c>
      <c r="D1204" s="26">
        <v>4.78</v>
      </c>
      <c r="E1204" s="25">
        <v>7.29</v>
      </c>
      <c r="F1204" s="26">
        <v>6.42</v>
      </c>
      <c r="G1204" s="26">
        <v>4.13</v>
      </c>
      <c r="H1204" s="26">
        <v>4.8600000000000003</v>
      </c>
      <c r="I1204" s="25">
        <v>5.78</v>
      </c>
      <c r="J1204" s="26">
        <v>5.84</v>
      </c>
      <c r="K1204" s="25">
        <v>4.6500000000000004</v>
      </c>
      <c r="L1204" s="26">
        <v>2.06</v>
      </c>
      <c r="M1204" s="26">
        <v>4.79</v>
      </c>
      <c r="N1204" s="26">
        <v>9.61</v>
      </c>
      <c r="O1204" s="26">
        <v>4.62</v>
      </c>
    </row>
    <row r="1205" spans="1:15" x14ac:dyDescent="0.2">
      <c r="A1205" s="23">
        <v>3</v>
      </c>
      <c r="B1205" s="24">
        <v>15.21</v>
      </c>
      <c r="C1205" s="25">
        <v>17.13</v>
      </c>
      <c r="D1205" s="26">
        <v>13.34</v>
      </c>
      <c r="E1205" s="25">
        <v>10.6</v>
      </c>
      <c r="F1205" s="26">
        <v>16.57</v>
      </c>
      <c r="G1205" s="26">
        <v>12.25</v>
      </c>
      <c r="H1205" s="26">
        <v>17.73</v>
      </c>
      <c r="I1205" s="25">
        <v>16.98</v>
      </c>
      <c r="J1205" s="26">
        <v>12.65</v>
      </c>
      <c r="K1205" s="25">
        <v>12.02</v>
      </c>
      <c r="L1205" s="26">
        <v>15.75</v>
      </c>
      <c r="M1205" s="26">
        <v>16.72</v>
      </c>
      <c r="N1205" s="26">
        <v>14.74</v>
      </c>
      <c r="O1205" s="26">
        <v>17.66</v>
      </c>
    </row>
    <row r="1206" spans="1:15" x14ac:dyDescent="0.2">
      <c r="A1206" s="23">
        <v>4</v>
      </c>
      <c r="B1206" s="24">
        <v>19.22</v>
      </c>
      <c r="C1206" s="25">
        <v>18.899999999999999</v>
      </c>
      <c r="D1206" s="26">
        <v>19.53</v>
      </c>
      <c r="E1206" s="25">
        <v>20.79</v>
      </c>
      <c r="F1206" s="26">
        <v>20.34</v>
      </c>
      <c r="G1206" s="26">
        <v>18.149999999999999</v>
      </c>
      <c r="H1206" s="26">
        <v>15.73</v>
      </c>
      <c r="I1206" s="25">
        <v>23.11</v>
      </c>
      <c r="J1206" s="26">
        <v>13.63</v>
      </c>
      <c r="K1206" s="25">
        <v>24.1</v>
      </c>
      <c r="L1206" s="26">
        <v>18.86</v>
      </c>
      <c r="M1206" s="26">
        <v>16.239999999999998</v>
      </c>
      <c r="N1206" s="26">
        <v>16.420000000000002</v>
      </c>
      <c r="O1206" s="26">
        <v>22.06</v>
      </c>
    </row>
    <row r="1207" spans="1:15" x14ac:dyDescent="0.2">
      <c r="A1207" s="23" t="s">
        <v>359</v>
      </c>
      <c r="B1207" s="24">
        <v>46.88</v>
      </c>
      <c r="C1207" s="25">
        <v>42.36</v>
      </c>
      <c r="D1207" s="26">
        <v>51.26</v>
      </c>
      <c r="E1207" s="25">
        <v>43.35</v>
      </c>
      <c r="F1207" s="26">
        <v>41.55</v>
      </c>
      <c r="G1207" s="26">
        <v>55.3</v>
      </c>
      <c r="H1207" s="26">
        <v>56.44</v>
      </c>
      <c r="I1207" s="25">
        <v>42.15</v>
      </c>
      <c r="J1207" s="26">
        <v>53.69</v>
      </c>
      <c r="K1207" s="25">
        <v>45.41</v>
      </c>
      <c r="L1207" s="26">
        <v>53.59</v>
      </c>
      <c r="M1207" s="26">
        <v>43.18</v>
      </c>
      <c r="N1207" s="26">
        <v>48.1</v>
      </c>
      <c r="O1207" s="26">
        <v>44.93</v>
      </c>
    </row>
    <row r="1208" spans="1:15" x14ac:dyDescent="0.2">
      <c r="A1208" s="23" t="s">
        <v>41</v>
      </c>
      <c r="B1208" s="24">
        <v>8.3800000000000008</v>
      </c>
      <c r="C1208" s="25">
        <v>8.76</v>
      </c>
      <c r="D1208" s="26">
        <v>8.02</v>
      </c>
      <c r="E1208" s="25">
        <v>12.26</v>
      </c>
      <c r="F1208" s="26">
        <v>10.029999999999999</v>
      </c>
      <c r="G1208" s="26">
        <v>5.61</v>
      </c>
      <c r="H1208" s="26">
        <v>3.72</v>
      </c>
      <c r="I1208" s="25">
        <v>6.41</v>
      </c>
      <c r="J1208" s="26">
        <v>11.23</v>
      </c>
      <c r="K1208" s="25">
        <v>6.22</v>
      </c>
      <c r="L1208" s="26">
        <v>5.67</v>
      </c>
      <c r="M1208" s="26">
        <v>15.34</v>
      </c>
      <c r="N1208" s="26">
        <v>6.87</v>
      </c>
      <c r="O1208" s="26">
        <v>8.23</v>
      </c>
    </row>
    <row r="1209" spans="1:15" x14ac:dyDescent="0.2">
      <c r="A1209" s="43" t="s">
        <v>364</v>
      </c>
      <c r="B1209" s="4"/>
    </row>
    <row r="1210" spans="1:15" x14ac:dyDescent="0.2">
      <c r="A1210" s="23" t="s">
        <v>358</v>
      </c>
      <c r="B1210" s="24">
        <v>11.28</v>
      </c>
      <c r="C1210" s="25">
        <v>13.3</v>
      </c>
      <c r="D1210" s="26">
        <v>9.32</v>
      </c>
      <c r="E1210" s="25">
        <v>13.66</v>
      </c>
      <c r="F1210" s="26">
        <v>12.37</v>
      </c>
      <c r="G1210" s="26">
        <v>10.16</v>
      </c>
      <c r="H1210" s="26">
        <v>7.38</v>
      </c>
      <c r="I1210" s="25">
        <v>12.22</v>
      </c>
      <c r="J1210" s="26">
        <v>9.93</v>
      </c>
      <c r="K1210" s="25">
        <v>13.66</v>
      </c>
      <c r="L1210" s="26">
        <v>12.14</v>
      </c>
      <c r="M1210" s="26">
        <v>8.3000000000000007</v>
      </c>
      <c r="N1210" s="26">
        <v>11.56</v>
      </c>
      <c r="O1210" s="26">
        <v>10.56</v>
      </c>
    </row>
    <row r="1211" spans="1:15" x14ac:dyDescent="0.2">
      <c r="A1211" s="23">
        <v>2</v>
      </c>
      <c r="B1211" s="24">
        <v>16.510000000000002</v>
      </c>
      <c r="C1211" s="25">
        <v>15.27</v>
      </c>
      <c r="D1211" s="26">
        <v>17.7</v>
      </c>
      <c r="E1211" s="25">
        <v>11.22</v>
      </c>
      <c r="F1211" s="26">
        <v>17.41</v>
      </c>
      <c r="G1211" s="26">
        <v>16.149999999999999</v>
      </c>
      <c r="H1211" s="26">
        <v>17.579999999999998</v>
      </c>
      <c r="I1211" s="25">
        <v>20.11</v>
      </c>
      <c r="J1211" s="26">
        <v>11.32</v>
      </c>
      <c r="K1211" s="25">
        <v>19.75</v>
      </c>
      <c r="L1211" s="26">
        <v>16.07</v>
      </c>
      <c r="M1211" s="26">
        <v>14.35</v>
      </c>
      <c r="N1211" s="26">
        <v>14.08</v>
      </c>
      <c r="O1211" s="26">
        <v>19.75</v>
      </c>
    </row>
    <row r="1212" spans="1:15" x14ac:dyDescent="0.2">
      <c r="A1212" s="23">
        <v>3</v>
      </c>
      <c r="B1212" s="24">
        <v>32.96</v>
      </c>
      <c r="C1212" s="25">
        <v>33.36</v>
      </c>
      <c r="D1212" s="26">
        <v>32.58</v>
      </c>
      <c r="E1212" s="25">
        <v>30.76</v>
      </c>
      <c r="F1212" s="26">
        <v>29.99</v>
      </c>
      <c r="G1212" s="26">
        <v>34.26</v>
      </c>
      <c r="H1212" s="26">
        <v>43.02</v>
      </c>
      <c r="I1212" s="25">
        <v>33.43</v>
      </c>
      <c r="J1212" s="26">
        <v>32.29</v>
      </c>
      <c r="K1212" s="25">
        <v>27.02</v>
      </c>
      <c r="L1212" s="26">
        <v>31.01</v>
      </c>
      <c r="M1212" s="26">
        <v>34.79</v>
      </c>
      <c r="N1212" s="26">
        <v>35.96</v>
      </c>
      <c r="O1212" s="26">
        <v>34.21</v>
      </c>
    </row>
    <row r="1213" spans="1:15" x14ac:dyDescent="0.2">
      <c r="A1213" s="23">
        <v>4</v>
      </c>
      <c r="B1213" s="24">
        <v>19.54</v>
      </c>
      <c r="C1213" s="25">
        <v>18.46</v>
      </c>
      <c r="D1213" s="26">
        <v>20.59</v>
      </c>
      <c r="E1213" s="25">
        <v>19.260000000000002</v>
      </c>
      <c r="F1213" s="26">
        <v>19.29</v>
      </c>
      <c r="G1213" s="26">
        <v>19.95</v>
      </c>
      <c r="H1213" s="26">
        <v>20.059999999999999</v>
      </c>
      <c r="I1213" s="25">
        <v>19.309999999999999</v>
      </c>
      <c r="J1213" s="26">
        <v>19.88</v>
      </c>
      <c r="K1213" s="25">
        <v>21.21</v>
      </c>
      <c r="L1213" s="26">
        <v>20.76</v>
      </c>
      <c r="M1213" s="26">
        <v>19.399999999999999</v>
      </c>
      <c r="N1213" s="26">
        <v>17.809999999999999</v>
      </c>
      <c r="O1213" s="26">
        <v>19.8</v>
      </c>
    </row>
    <row r="1214" spans="1:15" x14ac:dyDescent="0.2">
      <c r="A1214" s="23" t="s">
        <v>359</v>
      </c>
      <c r="B1214" s="24">
        <v>12.04</v>
      </c>
      <c r="C1214" s="25">
        <v>10.3</v>
      </c>
      <c r="D1214" s="26">
        <v>13.71</v>
      </c>
      <c r="E1214" s="25">
        <v>13.07</v>
      </c>
      <c r="F1214" s="26">
        <v>12.12</v>
      </c>
      <c r="G1214" s="26">
        <v>14.22</v>
      </c>
      <c r="H1214" s="26">
        <v>8.09</v>
      </c>
      <c r="I1214" s="25">
        <v>10.25</v>
      </c>
      <c r="J1214" s="26">
        <v>14.6</v>
      </c>
      <c r="K1214" s="25">
        <v>13.24</v>
      </c>
      <c r="L1214" s="26">
        <v>14.89</v>
      </c>
      <c r="M1214" s="26">
        <v>10.68</v>
      </c>
      <c r="N1214" s="26">
        <v>12.7</v>
      </c>
      <c r="O1214" s="26">
        <v>8.56</v>
      </c>
    </row>
    <row r="1215" spans="1:15" x14ac:dyDescent="0.2">
      <c r="A1215" s="23" t="s">
        <v>41</v>
      </c>
      <c r="B1215" s="24">
        <v>7.67</v>
      </c>
      <c r="C1215" s="25">
        <v>9.31</v>
      </c>
      <c r="D1215" s="26">
        <v>6.09</v>
      </c>
      <c r="E1215" s="25">
        <v>12.03</v>
      </c>
      <c r="F1215" s="26">
        <v>8.83</v>
      </c>
      <c r="G1215" s="26">
        <v>5.26</v>
      </c>
      <c r="H1215" s="26">
        <v>3.87</v>
      </c>
      <c r="I1215" s="25">
        <v>4.6900000000000004</v>
      </c>
      <c r="J1215" s="26">
        <v>11.97</v>
      </c>
      <c r="K1215" s="25">
        <v>5.12</v>
      </c>
      <c r="L1215" s="26">
        <v>5.13</v>
      </c>
      <c r="M1215" s="26">
        <v>12.49</v>
      </c>
      <c r="N1215" s="26">
        <v>7.89</v>
      </c>
      <c r="O1215" s="26">
        <v>7.12</v>
      </c>
    </row>
    <row r="1216" spans="1:15" x14ac:dyDescent="0.2">
      <c r="A1216" s="43" t="s">
        <v>365</v>
      </c>
      <c r="B1216" s="4"/>
    </row>
    <row r="1217" spans="1:15" x14ac:dyDescent="0.2">
      <c r="A1217" s="23" t="s">
        <v>358</v>
      </c>
      <c r="B1217" s="24">
        <v>1.95</v>
      </c>
      <c r="C1217" s="25">
        <v>3.34</v>
      </c>
      <c r="D1217" s="26">
        <v>0.61</v>
      </c>
      <c r="E1217" s="25">
        <v>5.79</v>
      </c>
      <c r="F1217" s="26">
        <v>1.78</v>
      </c>
      <c r="G1217" s="26">
        <v>1.35</v>
      </c>
      <c r="H1217" s="26">
        <v>0.68</v>
      </c>
      <c r="I1217" s="25">
        <v>2.29</v>
      </c>
      <c r="J1217" s="26">
        <v>1.47</v>
      </c>
      <c r="K1217" s="25">
        <v>1.08</v>
      </c>
      <c r="L1217" s="26">
        <v>2.97</v>
      </c>
      <c r="M1217" s="26">
        <v>0.87</v>
      </c>
      <c r="N1217" s="26">
        <v>3.56</v>
      </c>
      <c r="O1217" s="26">
        <v>0.46</v>
      </c>
    </row>
    <row r="1218" spans="1:15" x14ac:dyDescent="0.2">
      <c r="A1218" s="23">
        <v>2</v>
      </c>
      <c r="B1218" s="24">
        <v>1.17</v>
      </c>
      <c r="C1218" s="25">
        <v>1.87</v>
      </c>
      <c r="D1218" s="26">
        <v>0.48</v>
      </c>
      <c r="E1218" s="25">
        <v>0.23</v>
      </c>
      <c r="F1218" s="26">
        <v>1.38</v>
      </c>
      <c r="G1218" s="26">
        <v>1.41</v>
      </c>
      <c r="H1218" s="26">
        <v>0.77</v>
      </c>
      <c r="I1218" s="25">
        <v>1.59</v>
      </c>
      <c r="J1218" s="26">
        <v>0.56000000000000005</v>
      </c>
      <c r="K1218" s="25">
        <v>2.2799999999999998</v>
      </c>
      <c r="L1218" s="26">
        <v>0.61</v>
      </c>
      <c r="M1218" s="26">
        <v>1.9</v>
      </c>
      <c r="N1218" s="26">
        <v>0.69</v>
      </c>
      <c r="O1218" s="26">
        <v>0.36</v>
      </c>
    </row>
    <row r="1219" spans="1:15" x14ac:dyDescent="0.2">
      <c r="A1219" s="23">
        <v>3</v>
      </c>
      <c r="B1219" s="24">
        <v>6.66</v>
      </c>
      <c r="C1219" s="25">
        <v>7.63</v>
      </c>
      <c r="D1219" s="26">
        <v>5.72</v>
      </c>
      <c r="E1219" s="25">
        <v>5.86</v>
      </c>
      <c r="F1219" s="26">
        <v>6.7</v>
      </c>
      <c r="G1219" s="26">
        <v>4.3899999999999997</v>
      </c>
      <c r="H1219" s="26">
        <v>10.119999999999999</v>
      </c>
      <c r="I1219" s="25">
        <v>5.93</v>
      </c>
      <c r="J1219" s="26">
        <v>7.71</v>
      </c>
      <c r="K1219" s="25">
        <v>6.32</v>
      </c>
      <c r="L1219" s="26">
        <v>5.28</v>
      </c>
      <c r="M1219" s="26">
        <v>5.54</v>
      </c>
      <c r="N1219" s="26">
        <v>5.64</v>
      </c>
      <c r="O1219" s="26">
        <v>11.24</v>
      </c>
    </row>
    <row r="1220" spans="1:15" x14ac:dyDescent="0.2">
      <c r="A1220" s="23">
        <v>4</v>
      </c>
      <c r="B1220" s="24">
        <v>11.39</v>
      </c>
      <c r="C1220" s="25">
        <v>15.02</v>
      </c>
      <c r="D1220" s="26">
        <v>7.89</v>
      </c>
      <c r="E1220" s="25">
        <v>13.57</v>
      </c>
      <c r="F1220" s="26">
        <v>10.050000000000001</v>
      </c>
      <c r="G1220" s="26">
        <v>14.48</v>
      </c>
      <c r="H1220" s="26">
        <v>10.36</v>
      </c>
      <c r="I1220" s="25">
        <v>13.04</v>
      </c>
      <c r="J1220" s="26">
        <v>9.02</v>
      </c>
      <c r="K1220" s="25">
        <v>9.4</v>
      </c>
      <c r="L1220" s="26">
        <v>12.78</v>
      </c>
      <c r="M1220" s="26">
        <v>10.57</v>
      </c>
      <c r="N1220" s="26">
        <v>11.68</v>
      </c>
      <c r="O1220" s="26">
        <v>12.98</v>
      </c>
    </row>
    <row r="1221" spans="1:15" x14ac:dyDescent="0.2">
      <c r="A1221" s="23" t="s">
        <v>359</v>
      </c>
      <c r="B1221" s="24">
        <v>71.11</v>
      </c>
      <c r="C1221" s="25">
        <v>63.59</v>
      </c>
      <c r="D1221" s="26">
        <v>78.39</v>
      </c>
      <c r="E1221" s="25">
        <v>60.82</v>
      </c>
      <c r="F1221" s="26">
        <v>70.56</v>
      </c>
      <c r="G1221" s="26">
        <v>75.48</v>
      </c>
      <c r="H1221" s="26">
        <v>74.319999999999993</v>
      </c>
      <c r="I1221" s="25">
        <v>71.400000000000006</v>
      </c>
      <c r="J1221" s="26">
        <v>70.69</v>
      </c>
      <c r="K1221" s="25">
        <v>73.260000000000005</v>
      </c>
      <c r="L1221" s="26">
        <v>74.77</v>
      </c>
      <c r="M1221" s="26">
        <v>66.42</v>
      </c>
      <c r="N1221" s="26">
        <v>72.03</v>
      </c>
      <c r="O1221" s="26">
        <v>69.06</v>
      </c>
    </row>
    <row r="1222" spans="1:15" x14ac:dyDescent="0.2">
      <c r="A1222" s="23" t="s">
        <v>41</v>
      </c>
      <c r="B1222" s="24">
        <v>7.72</v>
      </c>
      <c r="C1222" s="25">
        <v>8.5500000000000007</v>
      </c>
      <c r="D1222" s="26">
        <v>6.91</v>
      </c>
      <c r="E1222" s="25">
        <v>13.73</v>
      </c>
      <c r="F1222" s="26">
        <v>9.5299999999999994</v>
      </c>
      <c r="G1222" s="26">
        <v>2.89</v>
      </c>
      <c r="H1222" s="26">
        <v>3.75</v>
      </c>
      <c r="I1222" s="25">
        <v>5.74</v>
      </c>
      <c r="J1222" s="26">
        <v>10.56</v>
      </c>
      <c r="K1222" s="25">
        <v>7.66</v>
      </c>
      <c r="L1222" s="26">
        <v>3.6</v>
      </c>
      <c r="M1222" s="26">
        <v>14.69</v>
      </c>
      <c r="N1222" s="26">
        <v>6.4</v>
      </c>
      <c r="O1222" s="26">
        <v>5.91</v>
      </c>
    </row>
    <row r="1223" spans="1:15" x14ac:dyDescent="0.2">
      <c r="A1223" s="43" t="s">
        <v>366</v>
      </c>
      <c r="B1223" s="4"/>
    </row>
    <row r="1224" spans="1:15" x14ac:dyDescent="0.2">
      <c r="A1224" s="23" t="s">
        <v>358</v>
      </c>
      <c r="B1224" s="24">
        <v>10.33</v>
      </c>
      <c r="C1224" s="25">
        <v>11.84</v>
      </c>
      <c r="D1224" s="26">
        <v>8.8699999999999992</v>
      </c>
      <c r="E1224" s="25">
        <v>14.74</v>
      </c>
      <c r="F1224" s="26">
        <v>9.15</v>
      </c>
      <c r="G1224" s="26">
        <v>9.84</v>
      </c>
      <c r="H1224" s="26">
        <v>11.95</v>
      </c>
      <c r="I1224" s="25">
        <v>11.6</v>
      </c>
      <c r="J1224" s="26">
        <v>8.5</v>
      </c>
      <c r="K1224" s="25">
        <v>10.11</v>
      </c>
      <c r="L1224" s="26">
        <v>11.43</v>
      </c>
      <c r="M1224" s="26">
        <v>5.58</v>
      </c>
      <c r="N1224" s="26">
        <v>14.15</v>
      </c>
      <c r="O1224" s="26">
        <v>8.1199999999999992</v>
      </c>
    </row>
    <row r="1225" spans="1:15" x14ac:dyDescent="0.2">
      <c r="A1225" s="23">
        <v>2</v>
      </c>
      <c r="B1225" s="24">
        <v>21.71</v>
      </c>
      <c r="C1225" s="25">
        <v>23.65</v>
      </c>
      <c r="D1225" s="26">
        <v>19.829999999999998</v>
      </c>
      <c r="E1225" s="25">
        <v>17.97</v>
      </c>
      <c r="F1225" s="26">
        <v>22.45</v>
      </c>
      <c r="G1225" s="26">
        <v>23.31</v>
      </c>
      <c r="H1225" s="26">
        <v>19.64</v>
      </c>
      <c r="I1225" s="25">
        <v>25.58</v>
      </c>
      <c r="J1225" s="26">
        <v>16.14</v>
      </c>
      <c r="K1225" s="25">
        <v>24.74</v>
      </c>
      <c r="L1225" s="26">
        <v>21.38</v>
      </c>
      <c r="M1225" s="26">
        <v>19.489999999999998</v>
      </c>
      <c r="N1225" s="26">
        <v>19.5</v>
      </c>
      <c r="O1225" s="26">
        <v>24.8</v>
      </c>
    </row>
    <row r="1226" spans="1:15" x14ac:dyDescent="0.2">
      <c r="A1226" s="23">
        <v>3</v>
      </c>
      <c r="B1226" s="24">
        <v>29.82</v>
      </c>
      <c r="C1226" s="25">
        <v>28.39</v>
      </c>
      <c r="D1226" s="26">
        <v>31.2</v>
      </c>
      <c r="E1226" s="25">
        <v>26.39</v>
      </c>
      <c r="F1226" s="26">
        <v>29.37</v>
      </c>
      <c r="G1226" s="26">
        <v>28.2</v>
      </c>
      <c r="H1226" s="26">
        <v>35.97</v>
      </c>
      <c r="I1226" s="25">
        <v>31.04</v>
      </c>
      <c r="J1226" s="26">
        <v>28.07</v>
      </c>
      <c r="K1226" s="25">
        <v>28.51</v>
      </c>
      <c r="L1226" s="26">
        <v>34.520000000000003</v>
      </c>
      <c r="M1226" s="26">
        <v>34.090000000000003</v>
      </c>
      <c r="N1226" s="26">
        <v>26.39</v>
      </c>
      <c r="O1226" s="26">
        <v>28.84</v>
      </c>
    </row>
    <row r="1227" spans="1:15" x14ac:dyDescent="0.2">
      <c r="A1227" s="23">
        <v>4</v>
      </c>
      <c r="B1227" s="24">
        <v>20.67</v>
      </c>
      <c r="C1227" s="25">
        <v>17.75</v>
      </c>
      <c r="D1227" s="26">
        <v>23.5</v>
      </c>
      <c r="E1227" s="25">
        <v>15.52</v>
      </c>
      <c r="F1227" s="26">
        <v>21.68</v>
      </c>
      <c r="G1227" s="26">
        <v>20.23</v>
      </c>
      <c r="H1227" s="26">
        <v>21.4</v>
      </c>
      <c r="I1227" s="25">
        <v>20.07</v>
      </c>
      <c r="J1227" s="26">
        <v>21.54</v>
      </c>
      <c r="K1227" s="25">
        <v>24.65</v>
      </c>
      <c r="L1227" s="26">
        <v>15.56</v>
      </c>
      <c r="M1227" s="26">
        <v>17.86</v>
      </c>
      <c r="N1227" s="26">
        <v>24.69</v>
      </c>
      <c r="O1227" s="26">
        <v>16.23</v>
      </c>
    </row>
    <row r="1228" spans="1:15" x14ac:dyDescent="0.2">
      <c r="A1228" s="23" t="s">
        <v>359</v>
      </c>
      <c r="B1228" s="24">
        <v>10.96</v>
      </c>
      <c r="C1228" s="25">
        <v>10.37</v>
      </c>
      <c r="D1228" s="26">
        <v>11.54</v>
      </c>
      <c r="E1228" s="25">
        <v>12.98</v>
      </c>
      <c r="F1228" s="26">
        <v>9.89</v>
      </c>
      <c r="G1228" s="26">
        <v>15.07</v>
      </c>
      <c r="H1228" s="26">
        <v>7.73</v>
      </c>
      <c r="I1228" s="25">
        <v>7.54</v>
      </c>
      <c r="J1228" s="26">
        <v>15.89</v>
      </c>
      <c r="K1228" s="25">
        <v>8.1999999999999993</v>
      </c>
      <c r="L1228" s="26">
        <v>13.56</v>
      </c>
      <c r="M1228" s="26">
        <v>11.41</v>
      </c>
      <c r="N1228" s="26">
        <v>8.69</v>
      </c>
      <c r="O1228" s="26">
        <v>15.58</v>
      </c>
    </row>
    <row r="1229" spans="1:15" x14ac:dyDescent="0.2">
      <c r="A1229" s="23" t="s">
        <v>41</v>
      </c>
      <c r="B1229" s="24">
        <v>6.5</v>
      </c>
      <c r="C1229" s="25">
        <v>7.99</v>
      </c>
      <c r="D1229" s="26">
        <v>5.0599999999999996</v>
      </c>
      <c r="E1229" s="25">
        <v>12.4</v>
      </c>
      <c r="F1229" s="26">
        <v>7.46</v>
      </c>
      <c r="G1229" s="26">
        <v>3.35</v>
      </c>
      <c r="H1229" s="26">
        <v>3.31</v>
      </c>
      <c r="I1229" s="25">
        <v>4.17</v>
      </c>
      <c r="J1229" s="26">
        <v>9.86</v>
      </c>
      <c r="K1229" s="25">
        <v>3.79</v>
      </c>
      <c r="L1229" s="26">
        <v>3.55</v>
      </c>
      <c r="M1229" s="26">
        <v>11.57</v>
      </c>
      <c r="N1229" s="26">
        <v>6.58</v>
      </c>
      <c r="O1229" s="26">
        <v>6.45</v>
      </c>
    </row>
    <row r="1230" spans="1:15" x14ac:dyDescent="0.2">
      <c r="A1230" s="43" t="s">
        <v>367</v>
      </c>
      <c r="B1230" s="4"/>
    </row>
    <row r="1231" spans="1:15" x14ac:dyDescent="0.2">
      <c r="A1231" s="23" t="s">
        <v>358</v>
      </c>
      <c r="B1231" s="24">
        <v>4.6399999999999997</v>
      </c>
      <c r="C1231" s="25">
        <v>5.88</v>
      </c>
      <c r="D1231" s="26">
        <v>3.44</v>
      </c>
      <c r="E1231" s="25">
        <v>9.76</v>
      </c>
      <c r="F1231" s="26">
        <v>4.91</v>
      </c>
      <c r="G1231" s="26">
        <v>3.21</v>
      </c>
      <c r="H1231" s="26">
        <v>2.04</v>
      </c>
      <c r="I1231" s="25">
        <v>5.8</v>
      </c>
      <c r="J1231" s="26">
        <v>2.98</v>
      </c>
      <c r="K1231" s="25">
        <v>6.06</v>
      </c>
      <c r="L1231" s="26">
        <v>2.71</v>
      </c>
      <c r="M1231" s="26">
        <v>1.1000000000000001</v>
      </c>
      <c r="N1231" s="26">
        <v>7.86</v>
      </c>
      <c r="O1231" s="26">
        <v>2.77</v>
      </c>
    </row>
    <row r="1232" spans="1:15" x14ac:dyDescent="0.2">
      <c r="A1232" s="23">
        <v>2</v>
      </c>
      <c r="B1232" s="24">
        <v>11.91</v>
      </c>
      <c r="C1232" s="25">
        <v>14.98</v>
      </c>
      <c r="D1232" s="26">
        <v>8.94</v>
      </c>
      <c r="E1232" s="25">
        <v>15.45</v>
      </c>
      <c r="F1232" s="26">
        <v>13.6</v>
      </c>
      <c r="G1232" s="26">
        <v>7.3</v>
      </c>
      <c r="H1232" s="26">
        <v>9.81</v>
      </c>
      <c r="I1232" s="25">
        <v>14.32</v>
      </c>
      <c r="J1232" s="26">
        <v>8.44</v>
      </c>
      <c r="K1232" s="25">
        <v>13.2</v>
      </c>
      <c r="L1232" s="26">
        <v>15.74</v>
      </c>
      <c r="M1232" s="26">
        <v>9.43</v>
      </c>
      <c r="N1232" s="26">
        <v>7.83</v>
      </c>
      <c r="O1232" s="26">
        <v>17.170000000000002</v>
      </c>
    </row>
    <row r="1233" spans="1:15" x14ac:dyDescent="0.2">
      <c r="A1233" s="23">
        <v>3</v>
      </c>
      <c r="B1233" s="24">
        <v>22.69</v>
      </c>
      <c r="C1233" s="25">
        <v>23.85</v>
      </c>
      <c r="D1233" s="26">
        <v>21.56</v>
      </c>
      <c r="E1233" s="25">
        <v>18.71</v>
      </c>
      <c r="F1233" s="26">
        <v>23.02</v>
      </c>
      <c r="G1233" s="26">
        <v>24.3</v>
      </c>
      <c r="H1233" s="26">
        <v>22.16</v>
      </c>
      <c r="I1233" s="25">
        <v>25.96</v>
      </c>
      <c r="J1233" s="26">
        <v>17.98</v>
      </c>
      <c r="K1233" s="25">
        <v>26.9</v>
      </c>
      <c r="L1233" s="26">
        <v>23.08</v>
      </c>
      <c r="M1233" s="26">
        <v>17.760000000000002</v>
      </c>
      <c r="N1233" s="26">
        <v>21.43</v>
      </c>
      <c r="O1233" s="26">
        <v>25.06</v>
      </c>
    </row>
    <row r="1234" spans="1:15" x14ac:dyDescent="0.2">
      <c r="A1234" s="23">
        <v>4</v>
      </c>
      <c r="B1234" s="24">
        <v>27.38</v>
      </c>
      <c r="C1234" s="25">
        <v>23.76</v>
      </c>
      <c r="D1234" s="26">
        <v>30.88</v>
      </c>
      <c r="E1234" s="25">
        <v>25.11</v>
      </c>
      <c r="F1234" s="26">
        <v>24.13</v>
      </c>
      <c r="G1234" s="26">
        <v>32.369999999999997</v>
      </c>
      <c r="H1234" s="26">
        <v>33.44</v>
      </c>
      <c r="I1234" s="25">
        <v>25.56</v>
      </c>
      <c r="J1234" s="26">
        <v>29.99</v>
      </c>
      <c r="K1234" s="25">
        <v>30.44</v>
      </c>
      <c r="L1234" s="26">
        <v>24.57</v>
      </c>
      <c r="M1234" s="26">
        <v>28.46</v>
      </c>
      <c r="N1234" s="26">
        <v>29.72</v>
      </c>
      <c r="O1234" s="26">
        <v>20.79</v>
      </c>
    </row>
    <row r="1235" spans="1:15" x14ac:dyDescent="0.2">
      <c r="A1235" s="23" t="s">
        <v>359</v>
      </c>
      <c r="B1235" s="24">
        <v>26.27</v>
      </c>
      <c r="C1235" s="25">
        <v>23.01</v>
      </c>
      <c r="D1235" s="26">
        <v>29.43</v>
      </c>
      <c r="E1235" s="25">
        <v>17.25</v>
      </c>
      <c r="F1235" s="26">
        <v>26.52</v>
      </c>
      <c r="G1235" s="26">
        <v>29.57</v>
      </c>
      <c r="H1235" s="26">
        <v>27.32</v>
      </c>
      <c r="I1235" s="25">
        <v>23.51</v>
      </c>
      <c r="J1235" s="26">
        <v>30.24</v>
      </c>
      <c r="K1235" s="25">
        <v>18.96</v>
      </c>
      <c r="L1235" s="26">
        <v>30.52</v>
      </c>
      <c r="M1235" s="26">
        <v>30.8</v>
      </c>
      <c r="N1235" s="26">
        <v>26.15</v>
      </c>
      <c r="O1235" s="26">
        <v>26.54</v>
      </c>
    </row>
    <row r="1236" spans="1:15" x14ac:dyDescent="0.2">
      <c r="A1236" s="23" t="s">
        <v>41</v>
      </c>
      <c r="B1236" s="24">
        <v>7.11</v>
      </c>
      <c r="C1236" s="25">
        <v>8.51</v>
      </c>
      <c r="D1236" s="26">
        <v>5.75</v>
      </c>
      <c r="E1236" s="25">
        <v>13.7</v>
      </c>
      <c r="F1236" s="26">
        <v>7.82</v>
      </c>
      <c r="G1236" s="26">
        <v>3.25</v>
      </c>
      <c r="H1236" s="26">
        <v>5.24</v>
      </c>
      <c r="I1236" s="25">
        <v>4.84</v>
      </c>
      <c r="J1236" s="26">
        <v>10.37</v>
      </c>
      <c r="K1236" s="25">
        <v>4.43</v>
      </c>
      <c r="L1236" s="26">
        <v>3.38</v>
      </c>
      <c r="M1236" s="26">
        <v>12.46</v>
      </c>
      <c r="N1236" s="26">
        <v>7.01</v>
      </c>
      <c r="O1236" s="26">
        <v>7.67</v>
      </c>
    </row>
    <row r="1237" spans="1:15" x14ac:dyDescent="0.2">
      <c r="A1237" s="43" t="s">
        <v>368</v>
      </c>
      <c r="B1237" s="4"/>
    </row>
    <row r="1238" spans="1:15" x14ac:dyDescent="0.2">
      <c r="A1238" s="23" t="s">
        <v>358</v>
      </c>
      <c r="B1238" s="24">
        <v>37.840000000000003</v>
      </c>
      <c r="C1238" s="25">
        <v>32.659999999999997</v>
      </c>
      <c r="D1238" s="26">
        <v>42.86</v>
      </c>
      <c r="E1238" s="25">
        <v>42.7</v>
      </c>
      <c r="F1238" s="26">
        <v>37.950000000000003</v>
      </c>
      <c r="G1238" s="26">
        <v>33.4</v>
      </c>
      <c r="H1238" s="26">
        <v>40</v>
      </c>
      <c r="I1238" s="25">
        <v>40.54</v>
      </c>
      <c r="J1238" s="26">
        <v>33.94</v>
      </c>
      <c r="K1238" s="25">
        <v>46.39</v>
      </c>
      <c r="L1238" s="26">
        <v>40.1</v>
      </c>
      <c r="M1238" s="26">
        <v>31.85</v>
      </c>
      <c r="N1238" s="26">
        <v>34.17</v>
      </c>
      <c r="O1238" s="26">
        <v>39.03</v>
      </c>
    </row>
    <row r="1239" spans="1:15" x14ac:dyDescent="0.2">
      <c r="A1239" s="23">
        <v>2</v>
      </c>
      <c r="B1239" s="24">
        <v>24.42</v>
      </c>
      <c r="C1239" s="25">
        <v>25.62</v>
      </c>
      <c r="D1239" s="26">
        <v>23.26</v>
      </c>
      <c r="E1239" s="25">
        <v>20.13</v>
      </c>
      <c r="F1239" s="26">
        <v>24.34</v>
      </c>
      <c r="G1239" s="26">
        <v>27.7</v>
      </c>
      <c r="H1239" s="26">
        <v>23.3</v>
      </c>
      <c r="I1239" s="25">
        <v>25.19</v>
      </c>
      <c r="J1239" s="26">
        <v>23.32</v>
      </c>
      <c r="K1239" s="25">
        <v>24.1</v>
      </c>
      <c r="L1239" s="26">
        <v>23.87</v>
      </c>
      <c r="M1239" s="26">
        <v>25.34</v>
      </c>
      <c r="N1239" s="26">
        <v>25.53</v>
      </c>
      <c r="O1239" s="26">
        <v>22.31</v>
      </c>
    </row>
    <row r="1240" spans="1:15" x14ac:dyDescent="0.2">
      <c r="A1240" s="23">
        <v>3</v>
      </c>
      <c r="B1240" s="24">
        <v>19.600000000000001</v>
      </c>
      <c r="C1240" s="25">
        <v>21.92</v>
      </c>
      <c r="D1240" s="26">
        <v>17.34</v>
      </c>
      <c r="E1240" s="25">
        <v>16.329999999999998</v>
      </c>
      <c r="F1240" s="26">
        <v>17.5</v>
      </c>
      <c r="G1240" s="26">
        <v>24.1</v>
      </c>
      <c r="H1240" s="26">
        <v>23.07</v>
      </c>
      <c r="I1240" s="25">
        <v>19.510000000000002</v>
      </c>
      <c r="J1240" s="26">
        <v>19.72</v>
      </c>
      <c r="K1240" s="25">
        <v>14.95</v>
      </c>
      <c r="L1240" s="26">
        <v>20.23</v>
      </c>
      <c r="M1240" s="26">
        <v>21.97</v>
      </c>
      <c r="N1240" s="26">
        <v>20.36</v>
      </c>
      <c r="O1240" s="26">
        <v>20.55</v>
      </c>
    </row>
    <row r="1241" spans="1:15" x14ac:dyDescent="0.2">
      <c r="A1241" s="23">
        <v>4</v>
      </c>
      <c r="B1241" s="24">
        <v>8.26</v>
      </c>
      <c r="C1241" s="25">
        <v>9</v>
      </c>
      <c r="D1241" s="26">
        <v>7.54</v>
      </c>
      <c r="E1241" s="25">
        <v>9.4</v>
      </c>
      <c r="F1241" s="26">
        <v>7.85</v>
      </c>
      <c r="G1241" s="26">
        <v>7.45</v>
      </c>
      <c r="H1241" s="26">
        <v>9.9499999999999993</v>
      </c>
      <c r="I1241" s="25">
        <v>7.95</v>
      </c>
      <c r="J1241" s="26">
        <v>8.7100000000000009</v>
      </c>
      <c r="K1241" s="25">
        <v>9.33</v>
      </c>
      <c r="L1241" s="26">
        <v>6.77</v>
      </c>
      <c r="M1241" s="26">
        <v>4.7300000000000004</v>
      </c>
      <c r="N1241" s="26">
        <v>9.61</v>
      </c>
      <c r="O1241" s="26">
        <v>9.7100000000000009</v>
      </c>
    </row>
    <row r="1242" spans="1:15" x14ac:dyDescent="0.2">
      <c r="A1242" s="23" t="s">
        <v>359</v>
      </c>
      <c r="B1242" s="24">
        <v>4.47</v>
      </c>
      <c r="C1242" s="25">
        <v>3.86</v>
      </c>
      <c r="D1242" s="26">
        <v>5.05</v>
      </c>
      <c r="E1242" s="25">
        <v>0.68</v>
      </c>
      <c r="F1242" s="26">
        <v>5.81</v>
      </c>
      <c r="G1242" s="26">
        <v>5.42</v>
      </c>
      <c r="H1242" s="26">
        <v>1.2</v>
      </c>
      <c r="I1242" s="25">
        <v>3.11</v>
      </c>
      <c r="J1242" s="26">
        <v>6.42</v>
      </c>
      <c r="K1242" s="25">
        <v>2.23</v>
      </c>
      <c r="L1242" s="26">
        <v>6.11</v>
      </c>
      <c r="M1242" s="26">
        <v>4.24</v>
      </c>
      <c r="N1242" s="26">
        <v>6.38</v>
      </c>
      <c r="O1242" s="26">
        <v>2.56</v>
      </c>
    </row>
    <row r="1243" spans="1:15" x14ac:dyDescent="0.2">
      <c r="A1243" s="23" t="s">
        <v>41</v>
      </c>
      <c r="B1243" s="24">
        <v>5.42</v>
      </c>
      <c r="C1243" s="25">
        <v>6.94</v>
      </c>
      <c r="D1243" s="26">
        <v>3.94</v>
      </c>
      <c r="E1243" s="25">
        <v>10.76</v>
      </c>
      <c r="F1243" s="26">
        <v>6.54</v>
      </c>
      <c r="G1243" s="26">
        <v>1.93</v>
      </c>
      <c r="H1243" s="26">
        <v>2.48</v>
      </c>
      <c r="I1243" s="25">
        <v>3.7</v>
      </c>
      <c r="J1243" s="26">
        <v>7.89</v>
      </c>
      <c r="K1243" s="25">
        <v>3</v>
      </c>
      <c r="L1243" s="26">
        <v>2.92</v>
      </c>
      <c r="M1243" s="26">
        <v>11.86</v>
      </c>
      <c r="N1243" s="26">
        <v>3.95</v>
      </c>
      <c r="O1243" s="26">
        <v>5.84</v>
      </c>
    </row>
    <row r="1244" spans="1:15" x14ac:dyDescent="0.2">
      <c r="A1244" s="43" t="s">
        <v>369</v>
      </c>
      <c r="B1244" s="4"/>
    </row>
    <row r="1245" spans="1:15" x14ac:dyDescent="0.2">
      <c r="A1245" s="23" t="s">
        <v>358</v>
      </c>
      <c r="B1245" s="24">
        <v>11.73</v>
      </c>
      <c r="C1245" s="25">
        <v>13.14</v>
      </c>
      <c r="D1245" s="26">
        <v>10.36</v>
      </c>
      <c r="E1245" s="25">
        <v>11.47</v>
      </c>
      <c r="F1245" s="26">
        <v>11.48</v>
      </c>
      <c r="G1245" s="26">
        <v>9.27</v>
      </c>
      <c r="H1245" s="26">
        <v>16.09</v>
      </c>
      <c r="I1245" s="25">
        <v>13.83</v>
      </c>
      <c r="J1245" s="26">
        <v>8.7100000000000009</v>
      </c>
      <c r="K1245" s="25">
        <v>11.48</v>
      </c>
      <c r="L1245" s="26">
        <v>13.37</v>
      </c>
      <c r="M1245" s="26">
        <v>6.72</v>
      </c>
      <c r="N1245" s="26">
        <v>14.43</v>
      </c>
      <c r="O1245" s="26">
        <v>11.38</v>
      </c>
    </row>
    <row r="1246" spans="1:15" x14ac:dyDescent="0.2">
      <c r="A1246" s="23">
        <v>2</v>
      </c>
      <c r="B1246" s="24">
        <v>21.02</v>
      </c>
      <c r="C1246" s="25">
        <v>20.71</v>
      </c>
      <c r="D1246" s="26">
        <v>21.31</v>
      </c>
      <c r="E1246" s="25">
        <v>22.74</v>
      </c>
      <c r="F1246" s="26">
        <v>19.41</v>
      </c>
      <c r="G1246" s="26">
        <v>21.32</v>
      </c>
      <c r="H1246" s="26">
        <v>24.95</v>
      </c>
      <c r="I1246" s="25">
        <v>24.35</v>
      </c>
      <c r="J1246" s="26">
        <v>16.22</v>
      </c>
      <c r="K1246" s="25">
        <v>24.99</v>
      </c>
      <c r="L1246" s="26">
        <v>18.82</v>
      </c>
      <c r="M1246" s="26">
        <v>23.15</v>
      </c>
      <c r="N1246" s="26">
        <v>15.34</v>
      </c>
      <c r="O1246" s="26">
        <v>25.93</v>
      </c>
    </row>
    <row r="1247" spans="1:15" x14ac:dyDescent="0.2">
      <c r="A1247" s="23">
        <v>3</v>
      </c>
      <c r="B1247" s="24">
        <v>32.520000000000003</v>
      </c>
      <c r="C1247" s="25">
        <v>31.82</v>
      </c>
      <c r="D1247" s="26">
        <v>33.19</v>
      </c>
      <c r="E1247" s="25">
        <v>37.229999999999997</v>
      </c>
      <c r="F1247" s="26">
        <v>29.77</v>
      </c>
      <c r="G1247" s="26">
        <v>32.92</v>
      </c>
      <c r="H1247" s="26">
        <v>38.130000000000003</v>
      </c>
      <c r="I1247" s="25">
        <v>32.24</v>
      </c>
      <c r="J1247" s="26">
        <v>32.92</v>
      </c>
      <c r="K1247" s="25">
        <v>35.51</v>
      </c>
      <c r="L1247" s="26">
        <v>33.619999999999997</v>
      </c>
      <c r="M1247" s="26">
        <v>33.57</v>
      </c>
      <c r="N1247" s="26">
        <v>28.68</v>
      </c>
      <c r="O1247" s="26">
        <v>33.75</v>
      </c>
    </row>
    <row r="1248" spans="1:15" x14ac:dyDescent="0.2">
      <c r="A1248" s="23">
        <v>4</v>
      </c>
      <c r="B1248" s="24">
        <v>15.56</v>
      </c>
      <c r="C1248" s="25">
        <v>13.53</v>
      </c>
      <c r="D1248" s="26">
        <v>17.510000000000002</v>
      </c>
      <c r="E1248" s="25">
        <v>9.5</v>
      </c>
      <c r="F1248" s="26">
        <v>16.399999999999999</v>
      </c>
      <c r="G1248" s="26">
        <v>19.79</v>
      </c>
      <c r="H1248" s="26">
        <v>11.22</v>
      </c>
      <c r="I1248" s="25">
        <v>15.38</v>
      </c>
      <c r="J1248" s="26">
        <v>15.82</v>
      </c>
      <c r="K1248" s="25">
        <v>15.49</v>
      </c>
      <c r="L1248" s="26">
        <v>14.55</v>
      </c>
      <c r="M1248" s="26">
        <v>13.5</v>
      </c>
      <c r="N1248" s="26">
        <v>19.260000000000002</v>
      </c>
      <c r="O1248" s="26">
        <v>12.16</v>
      </c>
    </row>
    <row r="1249" spans="1:15" x14ac:dyDescent="0.2">
      <c r="A1249" s="23" t="s">
        <v>359</v>
      </c>
      <c r="B1249" s="24">
        <v>12.15</v>
      </c>
      <c r="C1249" s="25">
        <v>11.71</v>
      </c>
      <c r="D1249" s="26">
        <v>12.58</v>
      </c>
      <c r="E1249" s="25">
        <v>5.03</v>
      </c>
      <c r="F1249" s="26">
        <v>14.32</v>
      </c>
      <c r="G1249" s="26">
        <v>14.31</v>
      </c>
      <c r="H1249" s="26">
        <v>6.78</v>
      </c>
      <c r="I1249" s="25">
        <v>9.91</v>
      </c>
      <c r="J1249" s="26">
        <v>15.39</v>
      </c>
      <c r="K1249" s="25">
        <v>8.67</v>
      </c>
      <c r="L1249" s="26">
        <v>13.31</v>
      </c>
      <c r="M1249" s="26">
        <v>12.21</v>
      </c>
      <c r="N1249" s="26">
        <v>14.98</v>
      </c>
      <c r="O1249" s="26">
        <v>10.18</v>
      </c>
    </row>
    <row r="1250" spans="1:15" x14ac:dyDescent="0.2">
      <c r="A1250" s="23" t="s">
        <v>41</v>
      </c>
      <c r="B1250" s="24">
        <v>7.02</v>
      </c>
      <c r="C1250" s="25">
        <v>9.08</v>
      </c>
      <c r="D1250" s="26">
        <v>5.03</v>
      </c>
      <c r="E1250" s="25">
        <v>14.03</v>
      </c>
      <c r="F1250" s="26">
        <v>8.6199999999999992</v>
      </c>
      <c r="G1250" s="26">
        <v>2.39</v>
      </c>
      <c r="H1250" s="26">
        <v>2.83</v>
      </c>
      <c r="I1250" s="25">
        <v>4.3</v>
      </c>
      <c r="J1250" s="26">
        <v>10.94</v>
      </c>
      <c r="K1250" s="25">
        <v>3.85</v>
      </c>
      <c r="L1250" s="26">
        <v>6.34</v>
      </c>
      <c r="M1250" s="26">
        <v>10.85</v>
      </c>
      <c r="N1250" s="26">
        <v>7.31</v>
      </c>
      <c r="O1250" s="26">
        <v>6.61</v>
      </c>
    </row>
    <row r="1251" spans="1:15" x14ac:dyDescent="0.2">
      <c r="A1251" s="23"/>
      <c r="B1251" s="24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</row>
    <row r="1252" spans="1:15" x14ac:dyDescent="0.2">
      <c r="A1252" s="43" t="s">
        <v>517</v>
      </c>
      <c r="B1252" s="4"/>
    </row>
    <row r="1253" spans="1:15" x14ac:dyDescent="0.2">
      <c r="A1253" s="43" t="s">
        <v>516</v>
      </c>
      <c r="B1253" s="4"/>
    </row>
    <row r="1254" spans="1:15" x14ac:dyDescent="0.2">
      <c r="A1254" s="22" t="s">
        <v>370</v>
      </c>
      <c r="B1254" s="4"/>
    </row>
    <row r="1255" spans="1:15" x14ac:dyDescent="0.2">
      <c r="A1255" s="23" t="s">
        <v>371</v>
      </c>
      <c r="B1255" s="24">
        <v>2.44</v>
      </c>
      <c r="C1255" s="25">
        <v>2.79</v>
      </c>
      <c r="D1255" s="26">
        <v>2.1</v>
      </c>
      <c r="E1255" s="25">
        <v>4.97</v>
      </c>
      <c r="F1255" s="26">
        <v>2.79</v>
      </c>
      <c r="G1255" s="26">
        <v>1.73</v>
      </c>
      <c r="H1255" s="26">
        <v>0.41</v>
      </c>
      <c r="I1255" s="25">
        <v>2.59</v>
      </c>
      <c r="J1255" s="26">
        <v>2.2200000000000002</v>
      </c>
      <c r="K1255" s="25">
        <v>1.56</v>
      </c>
      <c r="L1255" s="26">
        <v>2.2599999999999998</v>
      </c>
      <c r="M1255" s="26">
        <v>0.59</v>
      </c>
      <c r="N1255" s="26">
        <v>3.76</v>
      </c>
      <c r="O1255" s="26">
        <v>3.31</v>
      </c>
    </row>
    <row r="1256" spans="1:15" x14ac:dyDescent="0.2">
      <c r="A1256" s="23" t="s">
        <v>372</v>
      </c>
      <c r="B1256" s="24">
        <v>6.16</v>
      </c>
      <c r="C1256" s="25">
        <v>6.87</v>
      </c>
      <c r="D1256" s="26">
        <v>5.47</v>
      </c>
      <c r="E1256" s="25">
        <v>9.73</v>
      </c>
      <c r="F1256" s="26">
        <v>7.28</v>
      </c>
      <c r="G1256" s="26">
        <v>3.16</v>
      </c>
      <c r="H1256" s="26">
        <v>3.81</v>
      </c>
      <c r="I1256" s="25">
        <v>7.76</v>
      </c>
      <c r="J1256" s="26">
        <v>3.85</v>
      </c>
      <c r="K1256" s="25">
        <v>8.91</v>
      </c>
      <c r="L1256" s="26">
        <v>10.11</v>
      </c>
      <c r="M1256" s="26">
        <v>4.07</v>
      </c>
      <c r="N1256" s="26">
        <v>4.4800000000000004</v>
      </c>
      <c r="O1256" s="26">
        <v>4.92</v>
      </c>
    </row>
    <row r="1257" spans="1:15" x14ac:dyDescent="0.2">
      <c r="A1257" s="28" t="s">
        <v>373</v>
      </c>
      <c r="B1257" s="29">
        <f t="shared" ref="B1257:O1257" si="80">B1256+B1255</f>
        <v>8.6</v>
      </c>
      <c r="C1257" s="29">
        <f t="shared" si="80"/>
        <v>9.66</v>
      </c>
      <c r="D1257" s="29">
        <f t="shared" si="80"/>
        <v>7.57</v>
      </c>
      <c r="E1257" s="29">
        <f t="shared" si="80"/>
        <v>14.7</v>
      </c>
      <c r="F1257" s="29">
        <f t="shared" si="80"/>
        <v>10.07</v>
      </c>
      <c r="G1257" s="29">
        <f t="shared" si="80"/>
        <v>4.8900000000000006</v>
      </c>
      <c r="H1257" s="29">
        <f t="shared" si="80"/>
        <v>4.22</v>
      </c>
      <c r="I1257" s="29">
        <f t="shared" si="80"/>
        <v>10.35</v>
      </c>
      <c r="J1257" s="29">
        <f t="shared" si="80"/>
        <v>6.07</v>
      </c>
      <c r="K1257" s="29">
        <f t="shared" si="80"/>
        <v>10.47</v>
      </c>
      <c r="L1257" s="29">
        <f t="shared" si="80"/>
        <v>12.37</v>
      </c>
      <c r="M1257" s="29">
        <f t="shared" si="80"/>
        <v>4.66</v>
      </c>
      <c r="N1257" s="29">
        <f t="shared" si="80"/>
        <v>8.24</v>
      </c>
      <c r="O1257" s="29">
        <f t="shared" si="80"/>
        <v>8.23</v>
      </c>
    </row>
    <row r="1258" spans="1:15" x14ac:dyDescent="0.2">
      <c r="A1258" s="23" t="s">
        <v>374</v>
      </c>
      <c r="B1258" s="24">
        <v>40.26</v>
      </c>
      <c r="C1258" s="25">
        <v>37.729999999999997</v>
      </c>
      <c r="D1258" s="26">
        <v>42.71</v>
      </c>
      <c r="E1258" s="25">
        <v>33.82</v>
      </c>
      <c r="F1258" s="26">
        <v>38.26</v>
      </c>
      <c r="G1258" s="26">
        <v>46.41</v>
      </c>
      <c r="H1258" s="26">
        <v>43.4</v>
      </c>
      <c r="I1258" s="25">
        <v>45.33</v>
      </c>
      <c r="J1258" s="26">
        <v>32.96</v>
      </c>
      <c r="K1258" s="25">
        <v>36.630000000000003</v>
      </c>
      <c r="L1258" s="26">
        <v>46.84</v>
      </c>
      <c r="M1258" s="26">
        <v>45.48</v>
      </c>
      <c r="N1258" s="26">
        <v>33.11</v>
      </c>
      <c r="O1258" s="26">
        <v>45.97</v>
      </c>
    </row>
    <row r="1259" spans="1:15" x14ac:dyDescent="0.2">
      <c r="A1259" s="23" t="s">
        <v>375</v>
      </c>
      <c r="B1259" s="24">
        <v>18.940000000000001</v>
      </c>
      <c r="C1259" s="25">
        <v>18.32</v>
      </c>
      <c r="D1259" s="26">
        <v>19.53</v>
      </c>
      <c r="E1259" s="25">
        <v>14.86</v>
      </c>
      <c r="F1259" s="26">
        <v>20.99</v>
      </c>
      <c r="G1259" s="26">
        <v>17.37</v>
      </c>
      <c r="H1259" s="26">
        <v>16.8</v>
      </c>
      <c r="I1259" s="25">
        <v>20.85</v>
      </c>
      <c r="J1259" s="26">
        <v>16.190000000000001</v>
      </c>
      <c r="K1259" s="25">
        <v>23.07</v>
      </c>
      <c r="L1259" s="26">
        <v>15.08</v>
      </c>
      <c r="M1259" s="26">
        <v>17.25</v>
      </c>
      <c r="N1259" s="26">
        <v>19.53</v>
      </c>
      <c r="O1259" s="26">
        <v>18.100000000000001</v>
      </c>
    </row>
    <row r="1260" spans="1:15" x14ac:dyDescent="0.2">
      <c r="A1260" s="23" t="s">
        <v>376</v>
      </c>
      <c r="B1260" s="24">
        <v>20.18</v>
      </c>
      <c r="C1260" s="25">
        <v>21.08</v>
      </c>
      <c r="D1260" s="26">
        <v>19.309999999999999</v>
      </c>
      <c r="E1260" s="25">
        <v>19.649999999999999</v>
      </c>
      <c r="F1260" s="26">
        <v>17.940000000000001</v>
      </c>
      <c r="G1260" s="26">
        <v>23.03</v>
      </c>
      <c r="H1260" s="26">
        <v>24.48</v>
      </c>
      <c r="I1260" s="25">
        <v>16.95</v>
      </c>
      <c r="J1260" s="26">
        <v>24.84</v>
      </c>
      <c r="K1260" s="25">
        <v>17.02</v>
      </c>
      <c r="L1260" s="26">
        <v>17.41</v>
      </c>
      <c r="M1260" s="26">
        <v>17.8</v>
      </c>
      <c r="N1260" s="26">
        <v>25.4</v>
      </c>
      <c r="O1260" s="26">
        <v>19.57</v>
      </c>
    </row>
    <row r="1261" spans="1:15" x14ac:dyDescent="0.2">
      <c r="A1261" s="28" t="s">
        <v>377</v>
      </c>
      <c r="B1261" s="29">
        <f t="shared" ref="B1261:O1261" si="81">B1260+B1259</f>
        <v>39.120000000000005</v>
      </c>
      <c r="C1261" s="29">
        <f t="shared" si="81"/>
        <v>39.4</v>
      </c>
      <c r="D1261" s="29">
        <f t="shared" si="81"/>
        <v>38.840000000000003</v>
      </c>
      <c r="E1261" s="29">
        <f t="shared" si="81"/>
        <v>34.51</v>
      </c>
      <c r="F1261" s="29">
        <f t="shared" si="81"/>
        <v>38.93</v>
      </c>
      <c r="G1261" s="29">
        <f t="shared" si="81"/>
        <v>40.400000000000006</v>
      </c>
      <c r="H1261" s="29">
        <f t="shared" si="81"/>
        <v>41.28</v>
      </c>
      <c r="I1261" s="29">
        <f t="shared" si="81"/>
        <v>37.799999999999997</v>
      </c>
      <c r="J1261" s="29">
        <f t="shared" si="81"/>
        <v>41.03</v>
      </c>
      <c r="K1261" s="29">
        <f t="shared" si="81"/>
        <v>40.090000000000003</v>
      </c>
      <c r="L1261" s="29">
        <f t="shared" si="81"/>
        <v>32.49</v>
      </c>
      <c r="M1261" s="29">
        <f t="shared" si="81"/>
        <v>35.049999999999997</v>
      </c>
      <c r="N1261" s="29">
        <f t="shared" si="81"/>
        <v>44.93</v>
      </c>
      <c r="O1261" s="29">
        <f t="shared" si="81"/>
        <v>37.67</v>
      </c>
    </row>
    <row r="1262" spans="1:15" x14ac:dyDescent="0.2">
      <c r="A1262" s="23" t="s">
        <v>41</v>
      </c>
      <c r="B1262" s="24">
        <v>12.02</v>
      </c>
      <c r="C1262" s="25">
        <v>13.21</v>
      </c>
      <c r="D1262" s="26">
        <v>10.88</v>
      </c>
      <c r="E1262" s="25">
        <v>16.97</v>
      </c>
      <c r="F1262" s="26">
        <v>12.74</v>
      </c>
      <c r="G1262" s="26">
        <v>8.2899999999999991</v>
      </c>
      <c r="H1262" s="26">
        <v>11.1</v>
      </c>
      <c r="I1262" s="25">
        <v>6.52</v>
      </c>
      <c r="J1262" s="26">
        <v>19.940000000000001</v>
      </c>
      <c r="K1262" s="25">
        <v>12.81</v>
      </c>
      <c r="L1262" s="26">
        <v>8.2899999999999991</v>
      </c>
      <c r="M1262" s="26">
        <v>14.81</v>
      </c>
      <c r="N1262" s="26">
        <v>13.72</v>
      </c>
      <c r="O1262" s="26">
        <v>8.14</v>
      </c>
    </row>
    <row r="1263" spans="1:15" x14ac:dyDescent="0.2">
      <c r="A1263" s="22" t="s">
        <v>378</v>
      </c>
      <c r="B1263" s="4"/>
    </row>
    <row r="1264" spans="1:15" x14ac:dyDescent="0.2">
      <c r="A1264" s="23" t="s">
        <v>371</v>
      </c>
      <c r="B1264" s="24">
        <v>1.52</v>
      </c>
      <c r="C1264" s="25">
        <v>1.1599999999999999</v>
      </c>
      <c r="D1264" s="26">
        <v>1.87</v>
      </c>
      <c r="E1264" s="25">
        <v>1.1599999999999999</v>
      </c>
      <c r="F1264" s="26">
        <v>2.14</v>
      </c>
      <c r="G1264" s="26">
        <v>1.26</v>
      </c>
      <c r="H1264" s="26">
        <v>0</v>
      </c>
      <c r="I1264" s="25">
        <v>2.15</v>
      </c>
      <c r="J1264" s="26">
        <v>0.62</v>
      </c>
      <c r="K1264" s="25">
        <v>0.51</v>
      </c>
      <c r="L1264" s="26">
        <v>2.0699999999999998</v>
      </c>
      <c r="M1264" s="26">
        <v>1.21</v>
      </c>
      <c r="N1264" s="26">
        <v>2.98</v>
      </c>
      <c r="O1264" s="26">
        <v>0</v>
      </c>
    </row>
    <row r="1265" spans="1:15" x14ac:dyDescent="0.2">
      <c r="A1265" s="23" t="s">
        <v>372</v>
      </c>
      <c r="B1265" s="24">
        <v>5.78</v>
      </c>
      <c r="C1265" s="25">
        <v>5.63</v>
      </c>
      <c r="D1265" s="26">
        <v>5.91</v>
      </c>
      <c r="E1265" s="25">
        <v>9.9</v>
      </c>
      <c r="F1265" s="26">
        <v>6.02</v>
      </c>
      <c r="G1265" s="26">
        <v>5.31</v>
      </c>
      <c r="H1265" s="26">
        <v>2.67</v>
      </c>
      <c r="I1265" s="25">
        <v>6.78</v>
      </c>
      <c r="J1265" s="26">
        <v>4.33</v>
      </c>
      <c r="K1265" s="25">
        <v>7.56</v>
      </c>
      <c r="L1265" s="26">
        <v>6.55</v>
      </c>
      <c r="M1265" s="26">
        <v>3.59</v>
      </c>
      <c r="N1265" s="26">
        <v>5.43</v>
      </c>
      <c r="O1265" s="26">
        <v>6.04</v>
      </c>
    </row>
    <row r="1266" spans="1:15" x14ac:dyDescent="0.2">
      <c r="A1266" s="28" t="s">
        <v>373</v>
      </c>
      <c r="B1266" s="29">
        <f t="shared" ref="B1266:O1266" si="82">B1265+B1264</f>
        <v>7.3000000000000007</v>
      </c>
      <c r="C1266" s="29">
        <f t="shared" si="82"/>
        <v>6.79</v>
      </c>
      <c r="D1266" s="29">
        <f t="shared" si="82"/>
        <v>7.78</v>
      </c>
      <c r="E1266" s="29">
        <f t="shared" si="82"/>
        <v>11.06</v>
      </c>
      <c r="F1266" s="29">
        <f t="shared" si="82"/>
        <v>8.16</v>
      </c>
      <c r="G1266" s="29">
        <f t="shared" si="82"/>
        <v>6.5699999999999994</v>
      </c>
      <c r="H1266" s="29">
        <f t="shared" si="82"/>
        <v>2.67</v>
      </c>
      <c r="I1266" s="29">
        <f t="shared" si="82"/>
        <v>8.93</v>
      </c>
      <c r="J1266" s="29">
        <f t="shared" si="82"/>
        <v>4.95</v>
      </c>
      <c r="K1266" s="29">
        <f t="shared" si="82"/>
        <v>8.07</v>
      </c>
      <c r="L1266" s="29">
        <f t="shared" si="82"/>
        <v>8.6199999999999992</v>
      </c>
      <c r="M1266" s="29">
        <f t="shared" si="82"/>
        <v>4.8</v>
      </c>
      <c r="N1266" s="29">
        <f t="shared" si="82"/>
        <v>8.41</v>
      </c>
      <c r="O1266" s="29">
        <f t="shared" si="82"/>
        <v>6.04</v>
      </c>
    </row>
    <row r="1267" spans="1:15" x14ac:dyDescent="0.2">
      <c r="A1267" s="23" t="s">
        <v>374</v>
      </c>
      <c r="B1267" s="24">
        <v>47.49</v>
      </c>
      <c r="C1267" s="25">
        <v>46.43</v>
      </c>
      <c r="D1267" s="26">
        <v>48.52</v>
      </c>
      <c r="E1267" s="25">
        <v>49.21</v>
      </c>
      <c r="F1267" s="26">
        <v>45.55</v>
      </c>
      <c r="G1267" s="26">
        <v>45.42</v>
      </c>
      <c r="H1267" s="26">
        <v>55.8</v>
      </c>
      <c r="I1267" s="25">
        <v>50.75</v>
      </c>
      <c r="J1267" s="26">
        <v>42.81</v>
      </c>
      <c r="K1267" s="25">
        <v>44.66</v>
      </c>
      <c r="L1267" s="26">
        <v>51.43</v>
      </c>
      <c r="M1267" s="26">
        <v>52.91</v>
      </c>
      <c r="N1267" s="26">
        <v>42.96</v>
      </c>
      <c r="O1267" s="26">
        <v>49.64</v>
      </c>
    </row>
    <row r="1268" spans="1:15" x14ac:dyDescent="0.2">
      <c r="A1268" s="23" t="s">
        <v>375</v>
      </c>
      <c r="B1268" s="24">
        <v>19.73</v>
      </c>
      <c r="C1268" s="25">
        <v>19.16</v>
      </c>
      <c r="D1268" s="26">
        <v>20.29</v>
      </c>
      <c r="E1268" s="25">
        <v>10.84</v>
      </c>
      <c r="F1268" s="26">
        <v>20.28</v>
      </c>
      <c r="G1268" s="26">
        <v>20.27</v>
      </c>
      <c r="H1268" s="26">
        <v>23.33</v>
      </c>
      <c r="I1268" s="25">
        <v>22.4</v>
      </c>
      <c r="J1268" s="26">
        <v>15.88</v>
      </c>
      <c r="K1268" s="25">
        <v>22.32</v>
      </c>
      <c r="L1268" s="26">
        <v>21.44</v>
      </c>
      <c r="M1268" s="26">
        <v>17.809999999999999</v>
      </c>
      <c r="N1268" s="26">
        <v>16.91</v>
      </c>
      <c r="O1268" s="26">
        <v>22.39</v>
      </c>
    </row>
    <row r="1269" spans="1:15" x14ac:dyDescent="0.2">
      <c r="A1269" s="23" t="s">
        <v>376</v>
      </c>
      <c r="B1269" s="24">
        <v>16.489999999999998</v>
      </c>
      <c r="C1269" s="25">
        <v>16.54</v>
      </c>
      <c r="D1269" s="26">
        <v>16.43</v>
      </c>
      <c r="E1269" s="25">
        <v>14.33</v>
      </c>
      <c r="F1269" s="26">
        <v>17.22</v>
      </c>
      <c r="G1269" s="26">
        <v>19.23</v>
      </c>
      <c r="H1269" s="26">
        <v>11.8</v>
      </c>
      <c r="I1269" s="25">
        <v>13.4</v>
      </c>
      <c r="J1269" s="26">
        <v>20.92</v>
      </c>
      <c r="K1269" s="25">
        <v>19.38</v>
      </c>
      <c r="L1269" s="26">
        <v>11.03</v>
      </c>
      <c r="M1269" s="26">
        <v>11.86</v>
      </c>
      <c r="N1269" s="26">
        <v>20.75</v>
      </c>
      <c r="O1269" s="26">
        <v>15.16</v>
      </c>
    </row>
    <row r="1270" spans="1:15" x14ac:dyDescent="0.2">
      <c r="A1270" s="28" t="s">
        <v>377</v>
      </c>
      <c r="B1270" s="29">
        <f t="shared" ref="B1270:O1270" si="83">B1269+B1268</f>
        <v>36.22</v>
      </c>
      <c r="C1270" s="29">
        <f t="shared" si="83"/>
        <v>35.700000000000003</v>
      </c>
      <c r="D1270" s="29">
        <f t="shared" si="83"/>
        <v>36.72</v>
      </c>
      <c r="E1270" s="29">
        <f t="shared" si="83"/>
        <v>25.17</v>
      </c>
      <c r="F1270" s="29">
        <f t="shared" si="83"/>
        <v>37.5</v>
      </c>
      <c r="G1270" s="29">
        <f t="shared" si="83"/>
        <v>39.5</v>
      </c>
      <c r="H1270" s="29">
        <f t="shared" si="83"/>
        <v>35.129999999999995</v>
      </c>
      <c r="I1270" s="29">
        <f t="shared" si="83"/>
        <v>35.799999999999997</v>
      </c>
      <c r="J1270" s="29">
        <f t="shared" si="83"/>
        <v>36.800000000000004</v>
      </c>
      <c r="K1270" s="29">
        <f t="shared" si="83"/>
        <v>41.7</v>
      </c>
      <c r="L1270" s="29">
        <f t="shared" si="83"/>
        <v>32.47</v>
      </c>
      <c r="M1270" s="29">
        <f t="shared" si="83"/>
        <v>29.669999999999998</v>
      </c>
      <c r="N1270" s="29">
        <f t="shared" si="83"/>
        <v>37.659999999999997</v>
      </c>
      <c r="O1270" s="29">
        <f t="shared" si="83"/>
        <v>37.549999999999997</v>
      </c>
    </row>
    <row r="1271" spans="1:15" x14ac:dyDescent="0.2">
      <c r="A1271" s="23" t="s">
        <v>41</v>
      </c>
      <c r="B1271" s="24">
        <v>8.99</v>
      </c>
      <c r="C1271" s="25">
        <v>11.08</v>
      </c>
      <c r="D1271" s="26">
        <v>6.97</v>
      </c>
      <c r="E1271" s="25">
        <v>14.55</v>
      </c>
      <c r="F1271" s="26">
        <v>8.8000000000000007</v>
      </c>
      <c r="G1271" s="26">
        <v>8.51</v>
      </c>
      <c r="H1271" s="26">
        <v>6.39</v>
      </c>
      <c r="I1271" s="25">
        <v>4.5199999999999996</v>
      </c>
      <c r="J1271" s="26">
        <v>15.43</v>
      </c>
      <c r="K1271" s="25">
        <v>5.57</v>
      </c>
      <c r="L1271" s="26">
        <v>7.49</v>
      </c>
      <c r="M1271" s="26">
        <v>12.62</v>
      </c>
      <c r="N1271" s="26">
        <v>10.97</v>
      </c>
      <c r="O1271" s="26">
        <v>6.76</v>
      </c>
    </row>
    <row r="1272" spans="1:15" x14ac:dyDescent="0.2">
      <c r="A1272" s="22" t="s">
        <v>379</v>
      </c>
      <c r="B1272" s="4"/>
    </row>
    <row r="1273" spans="1:15" x14ac:dyDescent="0.2">
      <c r="A1273" s="23" t="s">
        <v>371</v>
      </c>
      <c r="B1273" s="24">
        <v>2.33</v>
      </c>
      <c r="C1273" s="25">
        <v>2.23</v>
      </c>
      <c r="D1273" s="26">
        <v>2.42</v>
      </c>
      <c r="E1273" s="25">
        <v>2.82</v>
      </c>
      <c r="F1273" s="26">
        <v>3.1</v>
      </c>
      <c r="G1273" s="26">
        <v>1.27</v>
      </c>
      <c r="H1273" s="26">
        <v>0.75</v>
      </c>
      <c r="I1273" s="25">
        <v>2.8</v>
      </c>
      <c r="J1273" s="26">
        <v>1.65</v>
      </c>
      <c r="K1273" s="25">
        <v>1.52</v>
      </c>
      <c r="L1273" s="26">
        <v>1.85</v>
      </c>
      <c r="M1273" s="26">
        <v>0.89</v>
      </c>
      <c r="N1273" s="26">
        <v>3.46</v>
      </c>
      <c r="O1273" s="26">
        <v>3.24</v>
      </c>
    </row>
    <row r="1274" spans="1:15" x14ac:dyDescent="0.2">
      <c r="A1274" s="23" t="s">
        <v>372</v>
      </c>
      <c r="B1274" s="24">
        <v>6.03</v>
      </c>
      <c r="C1274" s="25">
        <v>4.37</v>
      </c>
      <c r="D1274" s="26">
        <v>7.63</v>
      </c>
      <c r="E1274" s="25">
        <v>6.22</v>
      </c>
      <c r="F1274" s="26">
        <v>7.49</v>
      </c>
      <c r="G1274" s="26">
        <v>4.0999999999999996</v>
      </c>
      <c r="H1274" s="26">
        <v>3.44</v>
      </c>
      <c r="I1274" s="25">
        <v>6.41</v>
      </c>
      <c r="J1274" s="26">
        <v>5.47</v>
      </c>
      <c r="K1274" s="25">
        <v>8.39</v>
      </c>
      <c r="L1274" s="26">
        <v>4.4400000000000004</v>
      </c>
      <c r="M1274" s="26">
        <v>7.91</v>
      </c>
      <c r="N1274" s="26">
        <v>5.57</v>
      </c>
      <c r="O1274" s="26">
        <v>3.31</v>
      </c>
    </row>
    <row r="1275" spans="1:15" x14ac:dyDescent="0.2">
      <c r="A1275" s="28" t="s">
        <v>373</v>
      </c>
      <c r="B1275" s="29">
        <f t="shared" ref="B1275:O1275" si="84">B1274+B1273</f>
        <v>8.36</v>
      </c>
      <c r="C1275" s="29">
        <f t="shared" si="84"/>
        <v>6.6</v>
      </c>
      <c r="D1275" s="29">
        <f t="shared" si="84"/>
        <v>10.050000000000001</v>
      </c>
      <c r="E1275" s="29">
        <f t="shared" si="84"/>
        <v>9.0399999999999991</v>
      </c>
      <c r="F1275" s="29">
        <f t="shared" si="84"/>
        <v>10.59</v>
      </c>
      <c r="G1275" s="29">
        <f t="shared" si="84"/>
        <v>5.3699999999999992</v>
      </c>
      <c r="H1275" s="29">
        <f t="shared" si="84"/>
        <v>4.1899999999999995</v>
      </c>
      <c r="I1275" s="29">
        <f t="shared" si="84"/>
        <v>9.2100000000000009</v>
      </c>
      <c r="J1275" s="29">
        <f t="shared" si="84"/>
        <v>7.1199999999999992</v>
      </c>
      <c r="K1275" s="29">
        <f t="shared" si="84"/>
        <v>9.91</v>
      </c>
      <c r="L1275" s="29">
        <f t="shared" si="84"/>
        <v>6.2900000000000009</v>
      </c>
      <c r="M1275" s="29">
        <f t="shared" si="84"/>
        <v>8.8000000000000007</v>
      </c>
      <c r="N1275" s="29">
        <f t="shared" si="84"/>
        <v>9.0300000000000011</v>
      </c>
      <c r="O1275" s="29">
        <f t="shared" si="84"/>
        <v>6.5500000000000007</v>
      </c>
    </row>
    <row r="1276" spans="1:15" x14ac:dyDescent="0.2">
      <c r="A1276" s="23" t="s">
        <v>374</v>
      </c>
      <c r="B1276" s="24">
        <v>41</v>
      </c>
      <c r="C1276" s="25">
        <v>40.39</v>
      </c>
      <c r="D1276" s="26">
        <v>41.59</v>
      </c>
      <c r="E1276" s="25">
        <v>45.22</v>
      </c>
      <c r="F1276" s="26">
        <v>40.96</v>
      </c>
      <c r="G1276" s="26">
        <v>38.51</v>
      </c>
      <c r="H1276" s="26">
        <v>41.51</v>
      </c>
      <c r="I1276" s="25">
        <v>44.79</v>
      </c>
      <c r="J1276" s="26">
        <v>35.54</v>
      </c>
      <c r="K1276" s="25">
        <v>39.840000000000003</v>
      </c>
      <c r="L1276" s="26">
        <v>42.91</v>
      </c>
      <c r="M1276" s="26">
        <v>44.56</v>
      </c>
      <c r="N1276" s="26">
        <v>34.479999999999997</v>
      </c>
      <c r="O1276" s="26">
        <v>48.42</v>
      </c>
    </row>
    <row r="1277" spans="1:15" x14ac:dyDescent="0.2">
      <c r="A1277" s="23" t="s">
        <v>375</v>
      </c>
      <c r="B1277" s="24">
        <v>15.76</v>
      </c>
      <c r="C1277" s="25">
        <v>15.97</v>
      </c>
      <c r="D1277" s="26">
        <v>15.56</v>
      </c>
      <c r="E1277" s="25">
        <v>16.850000000000001</v>
      </c>
      <c r="F1277" s="26">
        <v>16.86</v>
      </c>
      <c r="G1277" s="26">
        <v>13.6</v>
      </c>
      <c r="H1277" s="26">
        <v>14.12</v>
      </c>
      <c r="I1277" s="25">
        <v>19.38</v>
      </c>
      <c r="J1277" s="26">
        <v>10.55</v>
      </c>
      <c r="K1277" s="25">
        <v>19.36</v>
      </c>
      <c r="L1277" s="26">
        <v>18.7</v>
      </c>
      <c r="M1277" s="26">
        <v>12.65</v>
      </c>
      <c r="N1277" s="26">
        <v>14.66</v>
      </c>
      <c r="O1277" s="26">
        <v>14.47</v>
      </c>
    </row>
    <row r="1278" spans="1:15" x14ac:dyDescent="0.2">
      <c r="A1278" s="23" t="s">
        <v>376</v>
      </c>
      <c r="B1278" s="24">
        <v>22.01</v>
      </c>
      <c r="C1278" s="25">
        <v>23.03</v>
      </c>
      <c r="D1278" s="26">
        <v>21.02</v>
      </c>
      <c r="E1278" s="25">
        <v>9.89</v>
      </c>
      <c r="F1278" s="26">
        <v>19.91</v>
      </c>
      <c r="G1278" s="26">
        <v>28.69</v>
      </c>
      <c r="H1278" s="26">
        <v>28.76</v>
      </c>
      <c r="I1278" s="25">
        <v>17.95</v>
      </c>
      <c r="J1278" s="26">
        <v>27.85</v>
      </c>
      <c r="K1278" s="25">
        <v>19.8</v>
      </c>
      <c r="L1278" s="26">
        <v>24.54</v>
      </c>
      <c r="M1278" s="26">
        <v>18.52</v>
      </c>
      <c r="N1278" s="26">
        <v>26.53</v>
      </c>
      <c r="O1278" s="26">
        <v>18.28</v>
      </c>
    </row>
    <row r="1279" spans="1:15" x14ac:dyDescent="0.2">
      <c r="A1279" s="28" t="s">
        <v>377</v>
      </c>
      <c r="B1279" s="29">
        <f t="shared" ref="B1279:O1279" si="85">B1278+B1277</f>
        <v>37.770000000000003</v>
      </c>
      <c r="C1279" s="29">
        <f t="shared" si="85"/>
        <v>39</v>
      </c>
      <c r="D1279" s="29">
        <f t="shared" si="85"/>
        <v>36.58</v>
      </c>
      <c r="E1279" s="29">
        <f t="shared" si="85"/>
        <v>26.740000000000002</v>
      </c>
      <c r="F1279" s="29">
        <f t="shared" si="85"/>
        <v>36.769999999999996</v>
      </c>
      <c r="G1279" s="29">
        <f t="shared" si="85"/>
        <v>42.29</v>
      </c>
      <c r="H1279" s="29">
        <f t="shared" si="85"/>
        <v>42.88</v>
      </c>
      <c r="I1279" s="29">
        <f t="shared" si="85"/>
        <v>37.33</v>
      </c>
      <c r="J1279" s="29">
        <f t="shared" si="85"/>
        <v>38.400000000000006</v>
      </c>
      <c r="K1279" s="29">
        <f t="shared" si="85"/>
        <v>39.159999999999997</v>
      </c>
      <c r="L1279" s="29">
        <f t="shared" si="85"/>
        <v>43.239999999999995</v>
      </c>
      <c r="M1279" s="29">
        <f t="shared" si="85"/>
        <v>31.17</v>
      </c>
      <c r="N1279" s="29">
        <f t="shared" si="85"/>
        <v>41.19</v>
      </c>
      <c r="O1279" s="29">
        <f t="shared" si="85"/>
        <v>32.75</v>
      </c>
    </row>
    <row r="1280" spans="1:15" x14ac:dyDescent="0.2">
      <c r="A1280" s="23" t="s">
        <v>41</v>
      </c>
      <c r="B1280" s="24">
        <v>12.88</v>
      </c>
      <c r="C1280" s="25">
        <v>14.02</v>
      </c>
      <c r="D1280" s="26">
        <v>11.77</v>
      </c>
      <c r="E1280" s="25">
        <v>18.989999999999998</v>
      </c>
      <c r="F1280" s="26">
        <v>11.69</v>
      </c>
      <c r="G1280" s="26">
        <v>13.83</v>
      </c>
      <c r="H1280" s="26">
        <v>11.41</v>
      </c>
      <c r="I1280" s="25">
        <v>8.66</v>
      </c>
      <c r="J1280" s="26">
        <v>18.940000000000001</v>
      </c>
      <c r="K1280" s="25">
        <v>11.09</v>
      </c>
      <c r="L1280" s="26">
        <v>7.56</v>
      </c>
      <c r="M1280" s="26">
        <v>15.47</v>
      </c>
      <c r="N1280" s="26">
        <v>15.29</v>
      </c>
      <c r="O1280" s="26">
        <v>12.28</v>
      </c>
    </row>
    <row r="1281" spans="1:15" x14ac:dyDescent="0.2">
      <c r="A1281" s="22" t="s">
        <v>380</v>
      </c>
      <c r="B1281" s="4"/>
    </row>
    <row r="1282" spans="1:15" x14ac:dyDescent="0.2">
      <c r="A1282" s="23" t="s">
        <v>371</v>
      </c>
      <c r="B1282" s="24">
        <v>3.31</v>
      </c>
      <c r="C1282" s="25">
        <v>2.4900000000000002</v>
      </c>
      <c r="D1282" s="26">
        <v>4.0999999999999996</v>
      </c>
      <c r="E1282" s="25">
        <v>2.98</v>
      </c>
      <c r="F1282" s="26">
        <v>4.4400000000000004</v>
      </c>
      <c r="G1282" s="26">
        <v>2.2599999999999998</v>
      </c>
      <c r="H1282" s="26">
        <v>1.04</v>
      </c>
      <c r="I1282" s="25">
        <v>4.0599999999999996</v>
      </c>
      <c r="J1282" s="26">
        <v>2.23</v>
      </c>
      <c r="K1282" s="25">
        <v>3.45</v>
      </c>
      <c r="L1282" s="26">
        <v>1.91</v>
      </c>
      <c r="M1282" s="26">
        <v>2.6</v>
      </c>
      <c r="N1282" s="26">
        <v>5</v>
      </c>
      <c r="O1282" s="26">
        <v>2.08</v>
      </c>
    </row>
    <row r="1283" spans="1:15" x14ac:dyDescent="0.2">
      <c r="A1283" s="23" t="s">
        <v>372</v>
      </c>
      <c r="B1283" s="24">
        <v>10.59</v>
      </c>
      <c r="C1283" s="25">
        <v>8.86</v>
      </c>
      <c r="D1283" s="26">
        <v>12.27</v>
      </c>
      <c r="E1283" s="25">
        <v>9.61</v>
      </c>
      <c r="F1283" s="26">
        <v>11.38</v>
      </c>
      <c r="G1283" s="26">
        <v>10.57</v>
      </c>
      <c r="H1283" s="26">
        <v>8.61</v>
      </c>
      <c r="I1283" s="25">
        <v>12.64</v>
      </c>
      <c r="J1283" s="26">
        <v>7.65</v>
      </c>
      <c r="K1283" s="25">
        <v>14.85</v>
      </c>
      <c r="L1283" s="26">
        <v>9.74</v>
      </c>
      <c r="M1283" s="26">
        <v>10.76</v>
      </c>
      <c r="N1283" s="26">
        <v>6.82</v>
      </c>
      <c r="O1283" s="26">
        <v>12.83</v>
      </c>
    </row>
    <row r="1284" spans="1:15" x14ac:dyDescent="0.2">
      <c r="A1284" s="28" t="s">
        <v>373</v>
      </c>
      <c r="B1284" s="29">
        <f t="shared" ref="B1284:O1284" si="86">B1283+B1282</f>
        <v>13.9</v>
      </c>
      <c r="C1284" s="29">
        <f t="shared" si="86"/>
        <v>11.35</v>
      </c>
      <c r="D1284" s="29">
        <f t="shared" si="86"/>
        <v>16.369999999999997</v>
      </c>
      <c r="E1284" s="29">
        <f t="shared" si="86"/>
        <v>12.59</v>
      </c>
      <c r="F1284" s="29">
        <f t="shared" si="86"/>
        <v>15.82</v>
      </c>
      <c r="G1284" s="29">
        <f t="shared" si="86"/>
        <v>12.83</v>
      </c>
      <c r="H1284" s="29">
        <f t="shared" si="86"/>
        <v>9.6499999999999986</v>
      </c>
      <c r="I1284" s="29">
        <f t="shared" si="86"/>
        <v>16.7</v>
      </c>
      <c r="J1284" s="29">
        <f t="shared" si="86"/>
        <v>9.8800000000000008</v>
      </c>
      <c r="K1284" s="29">
        <f t="shared" si="86"/>
        <v>18.3</v>
      </c>
      <c r="L1284" s="29">
        <f t="shared" si="86"/>
        <v>11.65</v>
      </c>
      <c r="M1284" s="29">
        <f t="shared" si="86"/>
        <v>13.36</v>
      </c>
      <c r="N1284" s="29">
        <f t="shared" si="86"/>
        <v>11.82</v>
      </c>
      <c r="O1284" s="29">
        <f t="shared" si="86"/>
        <v>14.91</v>
      </c>
    </row>
    <row r="1285" spans="1:15" x14ac:dyDescent="0.2">
      <c r="A1285" s="23" t="s">
        <v>374</v>
      </c>
      <c r="B1285" s="24">
        <v>50.08</v>
      </c>
      <c r="C1285" s="25">
        <v>49.63</v>
      </c>
      <c r="D1285" s="26">
        <v>50.52</v>
      </c>
      <c r="E1285" s="25">
        <v>45.38</v>
      </c>
      <c r="F1285" s="26">
        <v>48.05</v>
      </c>
      <c r="G1285" s="26">
        <v>53.32</v>
      </c>
      <c r="H1285" s="26">
        <v>56.02</v>
      </c>
      <c r="I1285" s="25">
        <v>55.11</v>
      </c>
      <c r="J1285" s="26">
        <v>42.85</v>
      </c>
      <c r="K1285" s="25">
        <v>49.96</v>
      </c>
      <c r="L1285" s="26">
        <v>57.86</v>
      </c>
      <c r="M1285" s="26">
        <v>50.87</v>
      </c>
      <c r="N1285" s="26">
        <v>42.58</v>
      </c>
      <c r="O1285" s="26">
        <v>56.19</v>
      </c>
    </row>
    <row r="1286" spans="1:15" x14ac:dyDescent="0.2">
      <c r="A1286" s="23" t="s">
        <v>375</v>
      </c>
      <c r="B1286" s="24">
        <v>14.51</v>
      </c>
      <c r="C1286" s="25">
        <v>17.28</v>
      </c>
      <c r="D1286" s="26">
        <v>11.83</v>
      </c>
      <c r="E1286" s="25">
        <v>16.3</v>
      </c>
      <c r="F1286" s="26">
        <v>14.11</v>
      </c>
      <c r="G1286" s="26">
        <v>12.7</v>
      </c>
      <c r="H1286" s="26">
        <v>17.09</v>
      </c>
      <c r="I1286" s="25">
        <v>13.81</v>
      </c>
      <c r="J1286" s="26">
        <v>15.52</v>
      </c>
      <c r="K1286" s="25">
        <v>13.44</v>
      </c>
      <c r="L1286" s="26">
        <v>13.67</v>
      </c>
      <c r="M1286" s="26">
        <v>13.07</v>
      </c>
      <c r="N1286" s="26">
        <v>18.11</v>
      </c>
      <c r="O1286" s="26">
        <v>11.67</v>
      </c>
    </row>
    <row r="1287" spans="1:15" x14ac:dyDescent="0.2">
      <c r="A1287" s="23" t="s">
        <v>376</v>
      </c>
      <c r="B1287" s="24">
        <v>10.46</v>
      </c>
      <c r="C1287" s="25">
        <v>9.67</v>
      </c>
      <c r="D1287" s="26">
        <v>11.23</v>
      </c>
      <c r="E1287" s="25">
        <v>9.85</v>
      </c>
      <c r="F1287" s="26">
        <v>9.31</v>
      </c>
      <c r="G1287" s="26">
        <v>13.64</v>
      </c>
      <c r="H1287" s="26">
        <v>10.58</v>
      </c>
      <c r="I1287" s="25">
        <v>7.91</v>
      </c>
      <c r="J1287" s="26">
        <v>14.13</v>
      </c>
      <c r="K1287" s="25">
        <v>10.3</v>
      </c>
      <c r="L1287" s="26">
        <v>10.31</v>
      </c>
      <c r="M1287" s="26">
        <v>7.34</v>
      </c>
      <c r="N1287" s="26">
        <v>12.53</v>
      </c>
      <c r="O1287" s="26">
        <v>10.52</v>
      </c>
    </row>
    <row r="1288" spans="1:15" x14ac:dyDescent="0.2">
      <c r="A1288" s="28" t="s">
        <v>377</v>
      </c>
      <c r="B1288" s="29">
        <f t="shared" ref="B1288:O1288" si="87">B1287+B1286</f>
        <v>24.97</v>
      </c>
      <c r="C1288" s="29">
        <f t="shared" si="87"/>
        <v>26.950000000000003</v>
      </c>
      <c r="D1288" s="29">
        <f t="shared" si="87"/>
        <v>23.060000000000002</v>
      </c>
      <c r="E1288" s="29">
        <f t="shared" si="87"/>
        <v>26.15</v>
      </c>
      <c r="F1288" s="29">
        <f t="shared" si="87"/>
        <v>23.42</v>
      </c>
      <c r="G1288" s="29">
        <f t="shared" si="87"/>
        <v>26.34</v>
      </c>
      <c r="H1288" s="29">
        <f t="shared" si="87"/>
        <v>27.67</v>
      </c>
      <c r="I1288" s="29">
        <f t="shared" si="87"/>
        <v>21.72</v>
      </c>
      <c r="J1288" s="29">
        <f t="shared" si="87"/>
        <v>29.65</v>
      </c>
      <c r="K1288" s="29">
        <f t="shared" si="87"/>
        <v>23.740000000000002</v>
      </c>
      <c r="L1288" s="29">
        <f t="shared" si="87"/>
        <v>23.98</v>
      </c>
      <c r="M1288" s="29">
        <f t="shared" si="87"/>
        <v>20.41</v>
      </c>
      <c r="N1288" s="29">
        <f t="shared" si="87"/>
        <v>30.64</v>
      </c>
      <c r="O1288" s="29">
        <f t="shared" si="87"/>
        <v>22.189999999999998</v>
      </c>
    </row>
    <row r="1289" spans="1:15" x14ac:dyDescent="0.2">
      <c r="A1289" s="23" t="s">
        <v>41</v>
      </c>
      <c r="B1289" s="24">
        <v>11.05</v>
      </c>
      <c r="C1289" s="25">
        <v>12.07</v>
      </c>
      <c r="D1289" s="26">
        <v>10.06</v>
      </c>
      <c r="E1289" s="25">
        <v>15.88</v>
      </c>
      <c r="F1289" s="26">
        <v>12.71</v>
      </c>
      <c r="G1289" s="26">
        <v>7.51</v>
      </c>
      <c r="H1289" s="26">
        <v>6.67</v>
      </c>
      <c r="I1289" s="25">
        <v>6.47</v>
      </c>
      <c r="J1289" s="26">
        <v>17.62</v>
      </c>
      <c r="K1289" s="25">
        <v>8</v>
      </c>
      <c r="L1289" s="26">
        <v>6.51</v>
      </c>
      <c r="M1289" s="26">
        <v>15.36</v>
      </c>
      <c r="N1289" s="26">
        <v>14.96</v>
      </c>
      <c r="O1289" s="26">
        <v>6.7</v>
      </c>
    </row>
    <row r="1290" spans="1:15" x14ac:dyDescent="0.2">
      <c r="A1290" s="43" t="s">
        <v>381</v>
      </c>
      <c r="B1290" s="4"/>
    </row>
    <row r="1291" spans="1:15" x14ac:dyDescent="0.2">
      <c r="A1291" s="23" t="s">
        <v>371</v>
      </c>
      <c r="B1291" s="24">
        <v>1.07</v>
      </c>
      <c r="C1291" s="25">
        <v>1.28</v>
      </c>
      <c r="D1291" s="26">
        <v>0.86</v>
      </c>
      <c r="E1291" s="25">
        <v>1.68</v>
      </c>
      <c r="F1291" s="26">
        <v>1.41</v>
      </c>
      <c r="G1291" s="26">
        <v>0.67</v>
      </c>
      <c r="H1291" s="26">
        <v>0</v>
      </c>
      <c r="I1291" s="25">
        <v>1.59</v>
      </c>
      <c r="J1291" s="26">
        <v>0.31</v>
      </c>
      <c r="K1291" s="25">
        <v>0.53</v>
      </c>
      <c r="L1291" s="26">
        <v>1.6</v>
      </c>
      <c r="M1291" s="26">
        <v>0.46</v>
      </c>
      <c r="N1291" s="26">
        <v>1.77</v>
      </c>
      <c r="O1291" s="26">
        <v>0.68</v>
      </c>
    </row>
    <row r="1292" spans="1:15" x14ac:dyDescent="0.2">
      <c r="A1292" s="23" t="s">
        <v>372</v>
      </c>
      <c r="B1292" s="24">
        <v>2.4700000000000002</v>
      </c>
      <c r="C1292" s="25">
        <v>2.4900000000000002</v>
      </c>
      <c r="D1292" s="26">
        <v>2.4500000000000002</v>
      </c>
      <c r="E1292" s="25">
        <v>3.37</v>
      </c>
      <c r="F1292" s="26">
        <v>2.84</v>
      </c>
      <c r="G1292" s="26">
        <v>0.95</v>
      </c>
      <c r="H1292" s="26">
        <v>2.6</v>
      </c>
      <c r="I1292" s="25">
        <v>3.1</v>
      </c>
      <c r="J1292" s="26">
        <v>1.57</v>
      </c>
      <c r="K1292" s="25">
        <v>2.11</v>
      </c>
      <c r="L1292" s="26">
        <v>3.05</v>
      </c>
      <c r="M1292" s="26">
        <v>3.77</v>
      </c>
      <c r="N1292" s="26">
        <v>1.99</v>
      </c>
      <c r="O1292" s="26">
        <v>1.84</v>
      </c>
    </row>
    <row r="1293" spans="1:15" x14ac:dyDescent="0.2">
      <c r="A1293" s="28" t="s">
        <v>373</v>
      </c>
      <c r="B1293" s="29">
        <f t="shared" ref="B1293:O1293" si="88">B1292+B1291</f>
        <v>3.54</v>
      </c>
      <c r="C1293" s="29">
        <f t="shared" si="88"/>
        <v>3.7700000000000005</v>
      </c>
      <c r="D1293" s="29">
        <f t="shared" si="88"/>
        <v>3.31</v>
      </c>
      <c r="E1293" s="29">
        <f t="shared" si="88"/>
        <v>5.05</v>
      </c>
      <c r="F1293" s="29">
        <f t="shared" si="88"/>
        <v>4.25</v>
      </c>
      <c r="G1293" s="29">
        <f t="shared" si="88"/>
        <v>1.62</v>
      </c>
      <c r="H1293" s="29">
        <f t="shared" si="88"/>
        <v>2.6</v>
      </c>
      <c r="I1293" s="29">
        <f t="shared" si="88"/>
        <v>4.6900000000000004</v>
      </c>
      <c r="J1293" s="29">
        <f t="shared" si="88"/>
        <v>1.8800000000000001</v>
      </c>
      <c r="K1293" s="29">
        <f t="shared" si="88"/>
        <v>2.6399999999999997</v>
      </c>
      <c r="L1293" s="29">
        <f t="shared" si="88"/>
        <v>4.6500000000000004</v>
      </c>
      <c r="M1293" s="29">
        <f t="shared" si="88"/>
        <v>4.2300000000000004</v>
      </c>
      <c r="N1293" s="29">
        <f t="shared" si="88"/>
        <v>3.76</v>
      </c>
      <c r="O1293" s="29">
        <f t="shared" si="88"/>
        <v>2.52</v>
      </c>
    </row>
    <row r="1294" spans="1:15" x14ac:dyDescent="0.2">
      <c r="A1294" s="23" t="s">
        <v>374</v>
      </c>
      <c r="B1294" s="24">
        <v>37.49</v>
      </c>
      <c r="C1294" s="25">
        <v>40.11</v>
      </c>
      <c r="D1294" s="26">
        <v>34.94</v>
      </c>
      <c r="E1294" s="25">
        <v>42.26</v>
      </c>
      <c r="F1294" s="26">
        <v>38.090000000000003</v>
      </c>
      <c r="G1294" s="26">
        <v>34.42</v>
      </c>
      <c r="H1294" s="26">
        <v>36.19</v>
      </c>
      <c r="I1294" s="25">
        <v>43.21</v>
      </c>
      <c r="J1294" s="26">
        <v>29.24</v>
      </c>
      <c r="K1294" s="25">
        <v>41</v>
      </c>
      <c r="L1294" s="26">
        <v>42.74</v>
      </c>
      <c r="M1294" s="26">
        <v>37.630000000000003</v>
      </c>
      <c r="N1294" s="26">
        <v>30.46</v>
      </c>
      <c r="O1294" s="26">
        <v>41.3</v>
      </c>
    </row>
    <row r="1295" spans="1:15" x14ac:dyDescent="0.2">
      <c r="A1295" s="23" t="s">
        <v>375</v>
      </c>
      <c r="B1295" s="24">
        <v>16.78</v>
      </c>
      <c r="C1295" s="25">
        <v>14.64</v>
      </c>
      <c r="D1295" s="26">
        <v>18.86</v>
      </c>
      <c r="E1295" s="25">
        <v>16.600000000000001</v>
      </c>
      <c r="F1295" s="26">
        <v>19</v>
      </c>
      <c r="G1295" s="26">
        <v>17.03</v>
      </c>
      <c r="H1295" s="26">
        <v>8.9499999999999993</v>
      </c>
      <c r="I1295" s="25">
        <v>17.309999999999999</v>
      </c>
      <c r="J1295" s="26">
        <v>16.03</v>
      </c>
      <c r="K1295" s="25">
        <v>17.63</v>
      </c>
      <c r="L1295" s="26">
        <v>17.88</v>
      </c>
      <c r="M1295" s="26">
        <v>13.49</v>
      </c>
      <c r="N1295" s="26">
        <v>17.96</v>
      </c>
      <c r="O1295" s="26">
        <v>16.41</v>
      </c>
    </row>
    <row r="1296" spans="1:15" x14ac:dyDescent="0.2">
      <c r="A1296" s="23" t="s">
        <v>376</v>
      </c>
      <c r="B1296" s="24">
        <v>30.53</v>
      </c>
      <c r="C1296" s="25">
        <v>30.08</v>
      </c>
      <c r="D1296" s="26">
        <v>30.97</v>
      </c>
      <c r="E1296" s="25">
        <v>18.53</v>
      </c>
      <c r="F1296" s="26">
        <v>28.17</v>
      </c>
      <c r="G1296" s="26">
        <v>36.049999999999997</v>
      </c>
      <c r="H1296" s="26">
        <v>39.67</v>
      </c>
      <c r="I1296" s="25">
        <v>27.36</v>
      </c>
      <c r="J1296" s="26">
        <v>35.1</v>
      </c>
      <c r="K1296" s="25">
        <v>30.43</v>
      </c>
      <c r="L1296" s="26">
        <v>25.72</v>
      </c>
      <c r="M1296" s="26">
        <v>25.58</v>
      </c>
      <c r="N1296" s="26">
        <v>35.46</v>
      </c>
      <c r="O1296" s="26">
        <v>31.36</v>
      </c>
    </row>
    <row r="1297" spans="1:15" x14ac:dyDescent="0.2">
      <c r="A1297" s="28" t="s">
        <v>377</v>
      </c>
      <c r="B1297" s="29">
        <f t="shared" ref="B1297:O1297" si="89">B1296+B1295</f>
        <v>47.31</v>
      </c>
      <c r="C1297" s="29">
        <f t="shared" si="89"/>
        <v>44.72</v>
      </c>
      <c r="D1297" s="29">
        <f t="shared" si="89"/>
        <v>49.83</v>
      </c>
      <c r="E1297" s="29">
        <f t="shared" si="89"/>
        <v>35.130000000000003</v>
      </c>
      <c r="F1297" s="29">
        <f t="shared" si="89"/>
        <v>47.17</v>
      </c>
      <c r="G1297" s="29">
        <f t="shared" si="89"/>
        <v>53.08</v>
      </c>
      <c r="H1297" s="29">
        <f t="shared" si="89"/>
        <v>48.620000000000005</v>
      </c>
      <c r="I1297" s="29">
        <f t="shared" si="89"/>
        <v>44.67</v>
      </c>
      <c r="J1297" s="29">
        <f t="shared" si="89"/>
        <v>51.13</v>
      </c>
      <c r="K1297" s="29">
        <f t="shared" si="89"/>
        <v>48.06</v>
      </c>
      <c r="L1297" s="29">
        <f t="shared" si="89"/>
        <v>43.599999999999994</v>
      </c>
      <c r="M1297" s="29">
        <f t="shared" si="89"/>
        <v>39.07</v>
      </c>
      <c r="N1297" s="29">
        <f t="shared" si="89"/>
        <v>53.42</v>
      </c>
      <c r="O1297" s="29">
        <f t="shared" si="89"/>
        <v>47.769999999999996</v>
      </c>
    </row>
    <row r="1298" spans="1:15" x14ac:dyDescent="0.2">
      <c r="A1298" s="23" t="s">
        <v>41</v>
      </c>
      <c r="B1298" s="24">
        <v>11.66</v>
      </c>
      <c r="C1298" s="25">
        <v>11.4</v>
      </c>
      <c r="D1298" s="26">
        <v>11.91</v>
      </c>
      <c r="E1298" s="25">
        <v>17.57</v>
      </c>
      <c r="F1298" s="26">
        <v>10.49</v>
      </c>
      <c r="G1298" s="26">
        <v>10.88</v>
      </c>
      <c r="H1298" s="26">
        <v>12.58</v>
      </c>
      <c r="I1298" s="25">
        <v>7.43</v>
      </c>
      <c r="J1298" s="26">
        <v>17.739999999999998</v>
      </c>
      <c r="K1298" s="25">
        <v>8.3000000000000007</v>
      </c>
      <c r="L1298" s="26">
        <v>9.01</v>
      </c>
      <c r="M1298" s="26">
        <v>19.07</v>
      </c>
      <c r="N1298" s="26">
        <v>12.37</v>
      </c>
      <c r="O1298" s="26">
        <v>8.41</v>
      </c>
    </row>
    <row r="1299" spans="1:15" x14ac:dyDescent="0.2">
      <c r="A1299" s="43" t="s">
        <v>382</v>
      </c>
      <c r="B1299" s="4"/>
    </row>
    <row r="1300" spans="1:15" x14ac:dyDescent="0.2">
      <c r="A1300" s="23" t="s">
        <v>371</v>
      </c>
      <c r="B1300" s="24">
        <v>1.47</v>
      </c>
      <c r="C1300" s="25">
        <v>1.4</v>
      </c>
      <c r="D1300" s="26">
        <v>1.54</v>
      </c>
      <c r="E1300" s="25">
        <v>2.11</v>
      </c>
      <c r="F1300" s="26">
        <v>1.63</v>
      </c>
      <c r="G1300" s="26">
        <v>0.89</v>
      </c>
      <c r="H1300" s="26">
        <v>1.26</v>
      </c>
      <c r="I1300" s="25">
        <v>1.1200000000000001</v>
      </c>
      <c r="J1300" s="26">
        <v>1.98</v>
      </c>
      <c r="K1300" s="25">
        <v>0</v>
      </c>
      <c r="L1300" s="26">
        <v>2.16</v>
      </c>
      <c r="M1300" s="26">
        <v>0.75</v>
      </c>
      <c r="N1300" s="26">
        <v>2.77</v>
      </c>
      <c r="O1300" s="26">
        <v>1.1100000000000001</v>
      </c>
    </row>
    <row r="1301" spans="1:15" x14ac:dyDescent="0.2">
      <c r="A1301" s="23" t="s">
        <v>372</v>
      </c>
      <c r="B1301" s="24">
        <v>4.42</v>
      </c>
      <c r="C1301" s="25">
        <v>4.8099999999999996</v>
      </c>
      <c r="D1301" s="26">
        <v>4.04</v>
      </c>
      <c r="E1301" s="25">
        <v>3.45</v>
      </c>
      <c r="F1301" s="26">
        <v>3.65</v>
      </c>
      <c r="G1301" s="26">
        <v>6.46</v>
      </c>
      <c r="H1301" s="26">
        <v>5.0199999999999996</v>
      </c>
      <c r="I1301" s="25">
        <v>5.48</v>
      </c>
      <c r="J1301" s="26">
        <v>2.9</v>
      </c>
      <c r="K1301" s="25">
        <v>4.42</v>
      </c>
      <c r="L1301" s="26">
        <v>6.84</v>
      </c>
      <c r="M1301" s="26">
        <v>4.76</v>
      </c>
      <c r="N1301" s="26">
        <v>4.4800000000000004</v>
      </c>
      <c r="O1301" s="26">
        <v>1.94</v>
      </c>
    </row>
    <row r="1302" spans="1:15" x14ac:dyDescent="0.2">
      <c r="A1302" s="28" t="s">
        <v>373</v>
      </c>
      <c r="B1302" s="29">
        <f t="shared" ref="B1302:O1302" si="90">B1301+B1300</f>
        <v>5.89</v>
      </c>
      <c r="C1302" s="29">
        <f t="shared" si="90"/>
        <v>6.2099999999999991</v>
      </c>
      <c r="D1302" s="29">
        <f t="shared" si="90"/>
        <v>5.58</v>
      </c>
      <c r="E1302" s="29">
        <f t="shared" si="90"/>
        <v>5.5600000000000005</v>
      </c>
      <c r="F1302" s="29">
        <f t="shared" si="90"/>
        <v>5.2799999999999994</v>
      </c>
      <c r="G1302" s="29">
        <f t="shared" si="90"/>
        <v>7.35</v>
      </c>
      <c r="H1302" s="29">
        <f t="shared" si="90"/>
        <v>6.2799999999999994</v>
      </c>
      <c r="I1302" s="29">
        <f t="shared" si="90"/>
        <v>6.6000000000000005</v>
      </c>
      <c r="J1302" s="29">
        <f t="shared" si="90"/>
        <v>4.88</v>
      </c>
      <c r="K1302" s="29">
        <f t="shared" si="90"/>
        <v>4.42</v>
      </c>
      <c r="L1302" s="29">
        <f t="shared" si="90"/>
        <v>9</v>
      </c>
      <c r="M1302" s="29">
        <f t="shared" si="90"/>
        <v>5.51</v>
      </c>
      <c r="N1302" s="29">
        <f t="shared" si="90"/>
        <v>7.25</v>
      </c>
      <c r="O1302" s="29">
        <f t="shared" si="90"/>
        <v>3.05</v>
      </c>
    </row>
    <row r="1303" spans="1:15" x14ac:dyDescent="0.2">
      <c r="A1303" s="23" t="s">
        <v>374</v>
      </c>
      <c r="B1303" s="24">
        <v>57.72</v>
      </c>
      <c r="C1303" s="25">
        <v>55.17</v>
      </c>
      <c r="D1303" s="26">
        <v>60.18</v>
      </c>
      <c r="E1303" s="25">
        <v>53.6</v>
      </c>
      <c r="F1303" s="26">
        <v>55.48</v>
      </c>
      <c r="G1303" s="26">
        <v>57.36</v>
      </c>
      <c r="H1303" s="26">
        <v>68.819999999999993</v>
      </c>
      <c r="I1303" s="25">
        <v>61.93</v>
      </c>
      <c r="J1303" s="26">
        <v>51.66</v>
      </c>
      <c r="K1303" s="25">
        <v>53.22</v>
      </c>
      <c r="L1303" s="26">
        <v>57.26</v>
      </c>
      <c r="M1303" s="26">
        <v>58.03</v>
      </c>
      <c r="N1303" s="26">
        <v>55.28</v>
      </c>
      <c r="O1303" s="26">
        <v>67.34</v>
      </c>
    </row>
    <row r="1304" spans="1:15" x14ac:dyDescent="0.2">
      <c r="A1304" s="23" t="s">
        <v>375</v>
      </c>
      <c r="B1304" s="24">
        <v>20.190000000000001</v>
      </c>
      <c r="C1304" s="25">
        <v>20.71</v>
      </c>
      <c r="D1304" s="26">
        <v>19.690000000000001</v>
      </c>
      <c r="E1304" s="25">
        <v>20.329999999999998</v>
      </c>
      <c r="F1304" s="26">
        <v>21.05</v>
      </c>
      <c r="G1304" s="26">
        <v>19.52</v>
      </c>
      <c r="H1304" s="26">
        <v>18.02</v>
      </c>
      <c r="I1304" s="25">
        <v>21.07</v>
      </c>
      <c r="J1304" s="26">
        <v>18.93</v>
      </c>
      <c r="K1304" s="25">
        <v>25.29</v>
      </c>
      <c r="L1304" s="26">
        <v>18.53</v>
      </c>
      <c r="M1304" s="26">
        <v>19.690000000000001</v>
      </c>
      <c r="N1304" s="26">
        <v>21.36</v>
      </c>
      <c r="O1304" s="26">
        <v>14.09</v>
      </c>
    </row>
    <row r="1305" spans="1:15" x14ac:dyDescent="0.2">
      <c r="A1305" s="23" t="s">
        <v>376</v>
      </c>
      <c r="B1305" s="24">
        <v>7.84</v>
      </c>
      <c r="C1305" s="25">
        <v>7.22</v>
      </c>
      <c r="D1305" s="26">
        <v>8.4499999999999993</v>
      </c>
      <c r="E1305" s="25">
        <v>5.5</v>
      </c>
      <c r="F1305" s="26">
        <v>8.4600000000000009</v>
      </c>
      <c r="G1305" s="26">
        <v>10.17</v>
      </c>
      <c r="H1305" s="26">
        <v>4.24</v>
      </c>
      <c r="I1305" s="25">
        <v>5.28</v>
      </c>
      <c r="J1305" s="26">
        <v>11.54</v>
      </c>
      <c r="K1305" s="25">
        <v>9.61</v>
      </c>
      <c r="L1305" s="26">
        <v>7.41</v>
      </c>
      <c r="M1305" s="26">
        <v>5.25</v>
      </c>
      <c r="N1305" s="26">
        <v>8.26</v>
      </c>
      <c r="O1305" s="26">
        <v>8.24</v>
      </c>
    </row>
    <row r="1306" spans="1:15" x14ac:dyDescent="0.2">
      <c r="A1306" s="28" t="s">
        <v>377</v>
      </c>
      <c r="B1306" s="29">
        <f t="shared" ref="B1306:O1306" si="91">B1305+B1304</f>
        <v>28.03</v>
      </c>
      <c r="C1306" s="29">
        <f t="shared" si="91"/>
        <v>27.93</v>
      </c>
      <c r="D1306" s="29">
        <f t="shared" si="91"/>
        <v>28.14</v>
      </c>
      <c r="E1306" s="29">
        <f t="shared" si="91"/>
        <v>25.83</v>
      </c>
      <c r="F1306" s="29">
        <f t="shared" si="91"/>
        <v>29.51</v>
      </c>
      <c r="G1306" s="29">
        <f t="shared" si="91"/>
        <v>29.689999999999998</v>
      </c>
      <c r="H1306" s="29">
        <f t="shared" si="91"/>
        <v>22.259999999999998</v>
      </c>
      <c r="I1306" s="29">
        <f t="shared" si="91"/>
        <v>26.35</v>
      </c>
      <c r="J1306" s="29">
        <f t="shared" si="91"/>
        <v>30.47</v>
      </c>
      <c r="K1306" s="29">
        <f t="shared" si="91"/>
        <v>34.9</v>
      </c>
      <c r="L1306" s="29">
        <f t="shared" si="91"/>
        <v>25.94</v>
      </c>
      <c r="M1306" s="29">
        <f t="shared" si="91"/>
        <v>24.94</v>
      </c>
      <c r="N1306" s="29">
        <f t="shared" si="91"/>
        <v>29.619999999999997</v>
      </c>
      <c r="O1306" s="29">
        <f t="shared" si="91"/>
        <v>22.33</v>
      </c>
    </row>
    <row r="1307" spans="1:15" x14ac:dyDescent="0.2">
      <c r="A1307" s="23" t="s">
        <v>41</v>
      </c>
      <c r="B1307" s="24">
        <v>8.36</v>
      </c>
      <c r="C1307" s="25">
        <v>10.68</v>
      </c>
      <c r="D1307" s="26">
        <v>6.11</v>
      </c>
      <c r="E1307" s="25">
        <v>15.01</v>
      </c>
      <c r="F1307" s="26">
        <v>9.73</v>
      </c>
      <c r="G1307" s="26">
        <v>5.61</v>
      </c>
      <c r="H1307" s="26">
        <v>2.64</v>
      </c>
      <c r="I1307" s="25">
        <v>5.13</v>
      </c>
      <c r="J1307" s="26">
        <v>12.99</v>
      </c>
      <c r="K1307" s="25">
        <v>7.46</v>
      </c>
      <c r="L1307" s="26">
        <v>7.8</v>
      </c>
      <c r="M1307" s="26">
        <v>11.53</v>
      </c>
      <c r="N1307" s="26">
        <v>7.86</v>
      </c>
      <c r="O1307" s="26">
        <v>7.27</v>
      </c>
    </row>
    <row r="1308" spans="1:15" x14ac:dyDescent="0.2">
      <c r="A1308" s="43" t="s">
        <v>383</v>
      </c>
      <c r="B1308" s="4"/>
    </row>
    <row r="1309" spans="1:15" x14ac:dyDescent="0.2">
      <c r="A1309" s="23" t="s">
        <v>371</v>
      </c>
      <c r="B1309" s="24">
        <v>2.0299999999999998</v>
      </c>
      <c r="C1309" s="25">
        <v>1.48</v>
      </c>
      <c r="D1309" s="26">
        <v>2.57</v>
      </c>
      <c r="E1309" s="25">
        <v>1.91</v>
      </c>
      <c r="F1309" s="26">
        <v>3.04</v>
      </c>
      <c r="G1309" s="26">
        <v>0.67</v>
      </c>
      <c r="H1309" s="26">
        <v>0.47</v>
      </c>
      <c r="I1309" s="25">
        <v>2.0499999999999998</v>
      </c>
      <c r="J1309" s="26">
        <v>2</v>
      </c>
      <c r="K1309" s="25">
        <v>3.19</v>
      </c>
      <c r="L1309" s="26">
        <v>2</v>
      </c>
      <c r="M1309" s="26">
        <v>0.69</v>
      </c>
      <c r="N1309" s="26">
        <v>2.0699999999999998</v>
      </c>
      <c r="O1309" s="26">
        <v>2.11</v>
      </c>
    </row>
    <row r="1310" spans="1:15" x14ac:dyDescent="0.2">
      <c r="A1310" s="23" t="s">
        <v>372</v>
      </c>
      <c r="B1310" s="24">
        <v>4.66</v>
      </c>
      <c r="C1310" s="25">
        <v>4.6100000000000003</v>
      </c>
      <c r="D1310" s="26">
        <v>4.71</v>
      </c>
      <c r="E1310" s="25">
        <v>5.16</v>
      </c>
      <c r="F1310" s="26">
        <v>5.84</v>
      </c>
      <c r="G1310" s="26">
        <v>2.84</v>
      </c>
      <c r="H1310" s="26">
        <v>2.67</v>
      </c>
      <c r="I1310" s="25">
        <v>5.59</v>
      </c>
      <c r="J1310" s="26">
        <v>3.32</v>
      </c>
      <c r="K1310" s="25">
        <v>4.1100000000000003</v>
      </c>
      <c r="L1310" s="26">
        <v>4.37</v>
      </c>
      <c r="M1310" s="26">
        <v>4.57</v>
      </c>
      <c r="N1310" s="26">
        <v>4.5199999999999996</v>
      </c>
      <c r="O1310" s="26">
        <v>5.88</v>
      </c>
    </row>
    <row r="1311" spans="1:15" x14ac:dyDescent="0.2">
      <c r="A1311" s="28" t="s">
        <v>373</v>
      </c>
      <c r="B1311" s="29">
        <f t="shared" ref="B1311:O1311" si="92">B1310+B1309</f>
        <v>6.6899999999999995</v>
      </c>
      <c r="C1311" s="29">
        <f t="shared" si="92"/>
        <v>6.09</v>
      </c>
      <c r="D1311" s="29">
        <f t="shared" si="92"/>
        <v>7.2799999999999994</v>
      </c>
      <c r="E1311" s="29">
        <f t="shared" si="92"/>
        <v>7.07</v>
      </c>
      <c r="F1311" s="29">
        <f t="shared" si="92"/>
        <v>8.879999999999999</v>
      </c>
      <c r="G1311" s="29">
        <f t="shared" si="92"/>
        <v>3.51</v>
      </c>
      <c r="H1311" s="29">
        <f t="shared" si="92"/>
        <v>3.1399999999999997</v>
      </c>
      <c r="I1311" s="29">
        <f t="shared" si="92"/>
        <v>7.64</v>
      </c>
      <c r="J1311" s="29">
        <f t="shared" si="92"/>
        <v>5.32</v>
      </c>
      <c r="K1311" s="29">
        <f t="shared" si="92"/>
        <v>7.3000000000000007</v>
      </c>
      <c r="L1311" s="29">
        <f t="shared" si="92"/>
        <v>6.37</v>
      </c>
      <c r="M1311" s="29">
        <f t="shared" si="92"/>
        <v>5.26</v>
      </c>
      <c r="N1311" s="29">
        <f t="shared" si="92"/>
        <v>6.59</v>
      </c>
      <c r="O1311" s="29">
        <f t="shared" si="92"/>
        <v>7.99</v>
      </c>
    </row>
    <row r="1312" spans="1:15" x14ac:dyDescent="0.2">
      <c r="A1312" s="23" t="s">
        <v>374</v>
      </c>
      <c r="B1312" s="24">
        <v>49.81</v>
      </c>
      <c r="C1312" s="25">
        <v>50.23</v>
      </c>
      <c r="D1312" s="26">
        <v>49.41</v>
      </c>
      <c r="E1312" s="25">
        <v>54</v>
      </c>
      <c r="F1312" s="26">
        <v>47</v>
      </c>
      <c r="G1312" s="26">
        <v>52.84</v>
      </c>
      <c r="H1312" s="26">
        <v>52.5</v>
      </c>
      <c r="I1312" s="25">
        <v>55.67</v>
      </c>
      <c r="J1312" s="26">
        <v>41.38</v>
      </c>
      <c r="K1312" s="25">
        <v>47.1</v>
      </c>
      <c r="L1312" s="26">
        <v>57.68</v>
      </c>
      <c r="M1312" s="26">
        <v>50.9</v>
      </c>
      <c r="N1312" s="26">
        <v>43.48</v>
      </c>
      <c r="O1312" s="26">
        <v>56.49</v>
      </c>
    </row>
    <row r="1313" spans="1:15" x14ac:dyDescent="0.2">
      <c r="A1313" s="23" t="s">
        <v>375</v>
      </c>
      <c r="B1313" s="24">
        <v>11.94</v>
      </c>
      <c r="C1313" s="25">
        <v>13.68</v>
      </c>
      <c r="D1313" s="26">
        <v>10.25</v>
      </c>
      <c r="E1313" s="25">
        <v>12.55</v>
      </c>
      <c r="F1313" s="26">
        <v>14.8</v>
      </c>
      <c r="G1313" s="26">
        <v>9.0399999999999991</v>
      </c>
      <c r="H1313" s="26">
        <v>5.54</v>
      </c>
      <c r="I1313" s="25">
        <v>14.12</v>
      </c>
      <c r="J1313" s="26">
        <v>8.8000000000000007</v>
      </c>
      <c r="K1313" s="25">
        <v>15.08</v>
      </c>
      <c r="L1313" s="26">
        <v>7.35</v>
      </c>
      <c r="M1313" s="26">
        <v>10.94</v>
      </c>
      <c r="N1313" s="26">
        <v>15.81</v>
      </c>
      <c r="O1313" s="26">
        <v>6.31</v>
      </c>
    </row>
    <row r="1314" spans="1:15" x14ac:dyDescent="0.2">
      <c r="A1314" s="23" t="s">
        <v>376</v>
      </c>
      <c r="B1314" s="24">
        <v>18.82</v>
      </c>
      <c r="C1314" s="25">
        <v>17.54</v>
      </c>
      <c r="D1314" s="26">
        <v>20.059999999999999</v>
      </c>
      <c r="E1314" s="25">
        <v>12</v>
      </c>
      <c r="F1314" s="26">
        <v>18.18</v>
      </c>
      <c r="G1314" s="26">
        <v>23.18</v>
      </c>
      <c r="H1314" s="26">
        <v>19.940000000000001</v>
      </c>
      <c r="I1314" s="25">
        <v>14.33</v>
      </c>
      <c r="J1314" s="26">
        <v>25.28</v>
      </c>
      <c r="K1314" s="25">
        <v>20.52</v>
      </c>
      <c r="L1314" s="26">
        <v>19.22</v>
      </c>
      <c r="M1314" s="26">
        <v>12.87</v>
      </c>
      <c r="N1314" s="26">
        <v>22.02</v>
      </c>
      <c r="O1314" s="26">
        <v>17.34</v>
      </c>
    </row>
    <row r="1315" spans="1:15" x14ac:dyDescent="0.2">
      <c r="A1315" s="28" t="s">
        <v>377</v>
      </c>
      <c r="B1315" s="29">
        <f t="shared" ref="B1315:O1315" si="93">B1314+B1313</f>
        <v>30.759999999999998</v>
      </c>
      <c r="C1315" s="29">
        <f t="shared" si="93"/>
        <v>31.22</v>
      </c>
      <c r="D1315" s="29">
        <f t="shared" si="93"/>
        <v>30.31</v>
      </c>
      <c r="E1315" s="29">
        <f t="shared" si="93"/>
        <v>24.55</v>
      </c>
      <c r="F1315" s="29">
        <f t="shared" si="93"/>
        <v>32.980000000000004</v>
      </c>
      <c r="G1315" s="29">
        <f t="shared" si="93"/>
        <v>32.22</v>
      </c>
      <c r="H1315" s="29">
        <f t="shared" si="93"/>
        <v>25.48</v>
      </c>
      <c r="I1315" s="29">
        <f t="shared" si="93"/>
        <v>28.45</v>
      </c>
      <c r="J1315" s="29">
        <f t="shared" si="93"/>
        <v>34.08</v>
      </c>
      <c r="K1315" s="29">
        <f t="shared" si="93"/>
        <v>35.6</v>
      </c>
      <c r="L1315" s="29">
        <f t="shared" si="93"/>
        <v>26.57</v>
      </c>
      <c r="M1315" s="29">
        <f t="shared" si="93"/>
        <v>23.81</v>
      </c>
      <c r="N1315" s="29">
        <f t="shared" si="93"/>
        <v>37.83</v>
      </c>
      <c r="O1315" s="29">
        <f t="shared" si="93"/>
        <v>23.65</v>
      </c>
    </row>
    <row r="1316" spans="1:15" x14ac:dyDescent="0.2">
      <c r="A1316" s="23" t="s">
        <v>41</v>
      </c>
      <c r="B1316" s="24">
        <v>12.74</v>
      </c>
      <c r="C1316" s="25">
        <v>12.46</v>
      </c>
      <c r="D1316" s="26">
        <v>13</v>
      </c>
      <c r="E1316" s="25">
        <v>14.38</v>
      </c>
      <c r="F1316" s="26">
        <v>11.13</v>
      </c>
      <c r="G1316" s="26">
        <v>11.43</v>
      </c>
      <c r="H1316" s="26">
        <v>18.88</v>
      </c>
      <c r="I1316" s="25">
        <v>8.24</v>
      </c>
      <c r="J1316" s="26">
        <v>19.21</v>
      </c>
      <c r="K1316" s="25">
        <v>10</v>
      </c>
      <c r="L1316" s="26">
        <v>9.3699999999999992</v>
      </c>
      <c r="M1316" s="26">
        <v>20.03</v>
      </c>
      <c r="N1316" s="26">
        <v>12.1</v>
      </c>
      <c r="O1316" s="26">
        <v>11.86</v>
      </c>
    </row>
    <row r="1317" spans="1:15" x14ac:dyDescent="0.2">
      <c r="A1317" s="22" t="s">
        <v>384</v>
      </c>
      <c r="B1317" s="4"/>
    </row>
    <row r="1318" spans="1:15" x14ac:dyDescent="0.2">
      <c r="A1318" s="23" t="s">
        <v>371</v>
      </c>
      <c r="B1318" s="24">
        <v>5.72</v>
      </c>
      <c r="C1318" s="25">
        <v>3.1</v>
      </c>
      <c r="D1318" s="26">
        <v>8.26</v>
      </c>
      <c r="E1318" s="25">
        <v>6.74</v>
      </c>
      <c r="F1318" s="26">
        <v>6.79</v>
      </c>
      <c r="G1318" s="26">
        <v>3.7</v>
      </c>
      <c r="H1318" s="26">
        <v>4.01</v>
      </c>
      <c r="I1318" s="25">
        <v>6.74</v>
      </c>
      <c r="J1318" s="26">
        <v>4.25</v>
      </c>
      <c r="K1318" s="25">
        <v>6.62</v>
      </c>
      <c r="L1318" s="26">
        <v>5.94</v>
      </c>
      <c r="M1318" s="26">
        <v>6.56</v>
      </c>
      <c r="N1318" s="26">
        <v>5.0199999999999996</v>
      </c>
      <c r="O1318" s="26">
        <v>4.79</v>
      </c>
    </row>
    <row r="1319" spans="1:15" x14ac:dyDescent="0.2">
      <c r="A1319" s="23" t="s">
        <v>372</v>
      </c>
      <c r="B1319" s="24">
        <v>16.239999999999998</v>
      </c>
      <c r="C1319" s="25">
        <v>13.55</v>
      </c>
      <c r="D1319" s="26">
        <v>18.86</v>
      </c>
      <c r="E1319" s="25">
        <v>33.74</v>
      </c>
      <c r="F1319" s="26">
        <v>13.67</v>
      </c>
      <c r="G1319" s="26">
        <v>13.82</v>
      </c>
      <c r="H1319" s="26">
        <v>16.09</v>
      </c>
      <c r="I1319" s="25">
        <v>18.829999999999998</v>
      </c>
      <c r="J1319" s="26">
        <v>12.52</v>
      </c>
      <c r="K1319" s="25">
        <v>21.08</v>
      </c>
      <c r="L1319" s="26">
        <v>12.39</v>
      </c>
      <c r="M1319" s="26">
        <v>16</v>
      </c>
      <c r="N1319" s="26">
        <v>17.68</v>
      </c>
      <c r="O1319" s="26">
        <v>11.52</v>
      </c>
    </row>
    <row r="1320" spans="1:15" x14ac:dyDescent="0.2">
      <c r="A1320" s="28" t="s">
        <v>373</v>
      </c>
      <c r="B1320" s="29">
        <f t="shared" ref="B1320:O1320" si="94">B1319+B1318</f>
        <v>21.959999999999997</v>
      </c>
      <c r="C1320" s="29">
        <f t="shared" si="94"/>
        <v>16.650000000000002</v>
      </c>
      <c r="D1320" s="29">
        <f t="shared" si="94"/>
        <v>27.119999999999997</v>
      </c>
      <c r="E1320" s="29">
        <f t="shared" si="94"/>
        <v>40.480000000000004</v>
      </c>
      <c r="F1320" s="29">
        <f t="shared" si="94"/>
        <v>20.46</v>
      </c>
      <c r="G1320" s="29">
        <f t="shared" si="94"/>
        <v>17.52</v>
      </c>
      <c r="H1320" s="29">
        <f t="shared" si="94"/>
        <v>20.100000000000001</v>
      </c>
      <c r="I1320" s="29">
        <f t="shared" si="94"/>
        <v>25.57</v>
      </c>
      <c r="J1320" s="29">
        <f t="shared" si="94"/>
        <v>16.77</v>
      </c>
      <c r="K1320" s="29">
        <f t="shared" si="94"/>
        <v>27.7</v>
      </c>
      <c r="L1320" s="29">
        <f t="shared" si="94"/>
        <v>18.330000000000002</v>
      </c>
      <c r="M1320" s="29">
        <f t="shared" si="94"/>
        <v>22.56</v>
      </c>
      <c r="N1320" s="29">
        <f t="shared" si="94"/>
        <v>22.7</v>
      </c>
      <c r="O1320" s="29">
        <f t="shared" si="94"/>
        <v>16.309999999999999</v>
      </c>
    </row>
    <row r="1321" spans="1:15" x14ac:dyDescent="0.2">
      <c r="A1321" s="23" t="s">
        <v>374</v>
      </c>
      <c r="B1321" s="24">
        <v>56.01</v>
      </c>
      <c r="C1321" s="25">
        <v>56.04</v>
      </c>
      <c r="D1321" s="26">
        <v>55.98</v>
      </c>
      <c r="E1321" s="25">
        <v>30.99</v>
      </c>
      <c r="F1321" s="26">
        <v>55.07</v>
      </c>
      <c r="G1321" s="26">
        <v>60.52</v>
      </c>
      <c r="H1321" s="26">
        <v>70.760000000000005</v>
      </c>
      <c r="I1321" s="25">
        <v>56.69</v>
      </c>
      <c r="J1321" s="26">
        <v>55.04</v>
      </c>
      <c r="K1321" s="25">
        <v>52.8</v>
      </c>
      <c r="L1321" s="26">
        <v>60.15</v>
      </c>
      <c r="M1321" s="26">
        <v>55.44</v>
      </c>
      <c r="N1321" s="26">
        <v>51.22</v>
      </c>
      <c r="O1321" s="26">
        <v>65.44</v>
      </c>
    </row>
    <row r="1322" spans="1:15" x14ac:dyDescent="0.2">
      <c r="A1322" s="23" t="s">
        <v>375</v>
      </c>
      <c r="B1322" s="24">
        <v>10.050000000000001</v>
      </c>
      <c r="C1322" s="25">
        <v>12.77</v>
      </c>
      <c r="D1322" s="26">
        <v>7.41</v>
      </c>
      <c r="E1322" s="25">
        <v>9.26</v>
      </c>
      <c r="F1322" s="26">
        <v>10.73</v>
      </c>
      <c r="G1322" s="26">
        <v>12.01</v>
      </c>
      <c r="H1322" s="26">
        <v>5.61</v>
      </c>
      <c r="I1322" s="25">
        <v>11.5</v>
      </c>
      <c r="J1322" s="26">
        <v>7.96</v>
      </c>
      <c r="K1322" s="25">
        <v>9.9499999999999993</v>
      </c>
      <c r="L1322" s="26">
        <v>12.71</v>
      </c>
      <c r="M1322" s="26">
        <v>8.85</v>
      </c>
      <c r="N1322" s="26">
        <v>11.64</v>
      </c>
      <c r="O1322" s="26">
        <v>6.45</v>
      </c>
    </row>
    <row r="1323" spans="1:15" x14ac:dyDescent="0.2">
      <c r="A1323" s="23" t="s">
        <v>376</v>
      </c>
      <c r="B1323" s="24">
        <v>3.65</v>
      </c>
      <c r="C1323" s="25">
        <v>3.83</v>
      </c>
      <c r="D1323" s="26">
        <v>3.49</v>
      </c>
      <c r="E1323" s="25">
        <v>4.17</v>
      </c>
      <c r="F1323" s="26">
        <v>4.3600000000000003</v>
      </c>
      <c r="G1323" s="26">
        <v>3.31</v>
      </c>
      <c r="H1323" s="26">
        <v>1.31</v>
      </c>
      <c r="I1323" s="25">
        <v>2.2200000000000002</v>
      </c>
      <c r="J1323" s="26">
        <v>5.71</v>
      </c>
      <c r="K1323" s="25">
        <v>5.83</v>
      </c>
      <c r="L1323" s="26">
        <v>1.28</v>
      </c>
      <c r="M1323" s="26">
        <v>1.78</v>
      </c>
      <c r="N1323" s="26">
        <v>3.82</v>
      </c>
      <c r="O1323" s="26">
        <v>4.8499999999999996</v>
      </c>
    </row>
    <row r="1324" spans="1:15" x14ac:dyDescent="0.2">
      <c r="A1324" s="28" t="s">
        <v>377</v>
      </c>
      <c r="B1324" s="29">
        <f t="shared" ref="B1324:O1324" si="95">B1323+B1322</f>
        <v>13.700000000000001</v>
      </c>
      <c r="C1324" s="29">
        <f t="shared" si="95"/>
        <v>16.600000000000001</v>
      </c>
      <c r="D1324" s="29">
        <f t="shared" si="95"/>
        <v>10.9</v>
      </c>
      <c r="E1324" s="29">
        <f t="shared" si="95"/>
        <v>13.43</v>
      </c>
      <c r="F1324" s="29">
        <f t="shared" si="95"/>
        <v>15.09</v>
      </c>
      <c r="G1324" s="29">
        <f t="shared" si="95"/>
        <v>15.32</v>
      </c>
      <c r="H1324" s="29">
        <f t="shared" si="95"/>
        <v>6.92</v>
      </c>
      <c r="I1324" s="29">
        <f t="shared" si="95"/>
        <v>13.72</v>
      </c>
      <c r="J1324" s="29">
        <f t="shared" si="95"/>
        <v>13.67</v>
      </c>
      <c r="K1324" s="29">
        <f t="shared" si="95"/>
        <v>15.78</v>
      </c>
      <c r="L1324" s="29">
        <f t="shared" si="95"/>
        <v>13.99</v>
      </c>
      <c r="M1324" s="29">
        <f t="shared" si="95"/>
        <v>10.629999999999999</v>
      </c>
      <c r="N1324" s="29">
        <f t="shared" si="95"/>
        <v>15.46</v>
      </c>
      <c r="O1324" s="29">
        <f t="shared" si="95"/>
        <v>11.3</v>
      </c>
    </row>
    <row r="1325" spans="1:15" x14ac:dyDescent="0.2">
      <c r="A1325" s="23" t="s">
        <v>41</v>
      </c>
      <c r="B1325" s="24">
        <v>8.32</v>
      </c>
      <c r="C1325" s="25">
        <v>10.72</v>
      </c>
      <c r="D1325" s="26">
        <v>6</v>
      </c>
      <c r="E1325" s="25">
        <v>15.09</v>
      </c>
      <c r="F1325" s="26">
        <v>9.3699999999999992</v>
      </c>
      <c r="G1325" s="26">
        <v>6.64</v>
      </c>
      <c r="H1325" s="26">
        <v>2.2200000000000002</v>
      </c>
      <c r="I1325" s="25">
        <v>4.0199999999999996</v>
      </c>
      <c r="J1325" s="26">
        <v>14.52</v>
      </c>
      <c r="K1325" s="25">
        <v>3.73</v>
      </c>
      <c r="L1325" s="26">
        <v>7.52</v>
      </c>
      <c r="M1325" s="26">
        <v>11.38</v>
      </c>
      <c r="N1325" s="26">
        <v>10.62</v>
      </c>
      <c r="O1325" s="26">
        <v>6.95</v>
      </c>
    </row>
    <row r="1326" spans="1:15" x14ac:dyDescent="0.2">
      <c r="A1326" s="22" t="s">
        <v>385</v>
      </c>
      <c r="B1326" s="4"/>
    </row>
    <row r="1327" spans="1:15" x14ac:dyDescent="0.2">
      <c r="A1327" s="23" t="s">
        <v>371</v>
      </c>
      <c r="B1327" s="24">
        <v>0.95</v>
      </c>
      <c r="C1327" s="25">
        <v>1.06</v>
      </c>
      <c r="D1327" s="26">
        <v>0.85</v>
      </c>
      <c r="E1327" s="25">
        <v>1.81</v>
      </c>
      <c r="F1327" s="26">
        <v>1.32</v>
      </c>
      <c r="G1327" s="26">
        <v>0.26</v>
      </c>
      <c r="H1327" s="26">
        <v>0</v>
      </c>
      <c r="I1327" s="25">
        <v>1.24</v>
      </c>
      <c r="J1327" s="26">
        <v>0.54</v>
      </c>
      <c r="K1327" s="25">
        <v>0</v>
      </c>
      <c r="L1327" s="26">
        <v>1.21</v>
      </c>
      <c r="M1327" s="26">
        <v>0.46</v>
      </c>
      <c r="N1327" s="26">
        <v>2.16</v>
      </c>
      <c r="O1327" s="26">
        <v>0.25</v>
      </c>
    </row>
    <row r="1328" spans="1:15" x14ac:dyDescent="0.2">
      <c r="A1328" s="23" t="s">
        <v>372</v>
      </c>
      <c r="B1328" s="24">
        <v>2.67</v>
      </c>
      <c r="C1328" s="25">
        <v>2.89</v>
      </c>
      <c r="D1328" s="26">
        <v>2.4500000000000002</v>
      </c>
      <c r="E1328" s="25">
        <v>2.09</v>
      </c>
      <c r="F1328" s="26">
        <v>2.23</v>
      </c>
      <c r="G1328" s="26">
        <v>2.5499999999999998</v>
      </c>
      <c r="H1328" s="26">
        <v>4.74</v>
      </c>
      <c r="I1328" s="25">
        <v>1.89</v>
      </c>
      <c r="J1328" s="26">
        <v>3.78</v>
      </c>
      <c r="K1328" s="25">
        <v>1.99</v>
      </c>
      <c r="L1328" s="26">
        <v>3.48</v>
      </c>
      <c r="M1328" s="26">
        <v>2.75</v>
      </c>
      <c r="N1328" s="26">
        <v>2.57</v>
      </c>
      <c r="O1328" s="26">
        <v>2.86</v>
      </c>
    </row>
    <row r="1329" spans="1:15" x14ac:dyDescent="0.2">
      <c r="A1329" s="28" t="s">
        <v>373</v>
      </c>
      <c r="B1329" s="29">
        <f t="shared" ref="B1329:O1329" si="96">B1328+B1327</f>
        <v>3.62</v>
      </c>
      <c r="C1329" s="29">
        <f t="shared" si="96"/>
        <v>3.95</v>
      </c>
      <c r="D1329" s="29">
        <f t="shared" si="96"/>
        <v>3.3000000000000003</v>
      </c>
      <c r="E1329" s="29">
        <f t="shared" si="96"/>
        <v>3.9</v>
      </c>
      <c r="F1329" s="29">
        <f t="shared" si="96"/>
        <v>3.55</v>
      </c>
      <c r="G1329" s="29">
        <f t="shared" si="96"/>
        <v>2.8099999999999996</v>
      </c>
      <c r="H1329" s="29">
        <f t="shared" si="96"/>
        <v>4.74</v>
      </c>
      <c r="I1329" s="29">
        <f t="shared" si="96"/>
        <v>3.13</v>
      </c>
      <c r="J1329" s="29">
        <f t="shared" si="96"/>
        <v>4.32</v>
      </c>
      <c r="K1329" s="29">
        <f t="shared" si="96"/>
        <v>1.99</v>
      </c>
      <c r="L1329" s="29">
        <f t="shared" si="96"/>
        <v>4.6899999999999995</v>
      </c>
      <c r="M1329" s="29">
        <f t="shared" si="96"/>
        <v>3.21</v>
      </c>
      <c r="N1329" s="29">
        <f t="shared" si="96"/>
        <v>4.7300000000000004</v>
      </c>
      <c r="O1329" s="29">
        <f t="shared" si="96"/>
        <v>3.11</v>
      </c>
    </row>
    <row r="1330" spans="1:15" x14ac:dyDescent="0.2">
      <c r="A1330" s="23" t="s">
        <v>374</v>
      </c>
      <c r="B1330" s="24">
        <v>50.56</v>
      </c>
      <c r="C1330" s="25">
        <v>49.6</v>
      </c>
      <c r="D1330" s="26">
        <v>51.48</v>
      </c>
      <c r="E1330" s="25">
        <v>46</v>
      </c>
      <c r="F1330" s="26">
        <v>49.62</v>
      </c>
      <c r="G1330" s="26">
        <v>52.02</v>
      </c>
      <c r="H1330" s="26">
        <v>55.01</v>
      </c>
      <c r="I1330" s="25">
        <v>55.95</v>
      </c>
      <c r="J1330" s="26">
        <v>42.8</v>
      </c>
      <c r="K1330" s="25">
        <v>52.99</v>
      </c>
      <c r="L1330" s="26">
        <v>46.49</v>
      </c>
      <c r="M1330" s="26">
        <v>52.07</v>
      </c>
      <c r="N1330" s="26">
        <v>47.11</v>
      </c>
      <c r="O1330" s="26">
        <v>55.53</v>
      </c>
    </row>
    <row r="1331" spans="1:15" x14ac:dyDescent="0.2">
      <c r="A1331" s="23" t="s">
        <v>375</v>
      </c>
      <c r="B1331" s="24">
        <v>23.21</v>
      </c>
      <c r="C1331" s="25">
        <v>22.51</v>
      </c>
      <c r="D1331" s="26">
        <v>23.89</v>
      </c>
      <c r="E1331" s="25">
        <v>25.92</v>
      </c>
      <c r="F1331" s="26">
        <v>24.39</v>
      </c>
      <c r="G1331" s="26">
        <v>21.02</v>
      </c>
      <c r="H1331" s="26">
        <v>20.22</v>
      </c>
      <c r="I1331" s="25">
        <v>23.58</v>
      </c>
      <c r="J1331" s="26">
        <v>22.69</v>
      </c>
      <c r="K1331" s="25">
        <v>23.73</v>
      </c>
      <c r="L1331" s="26">
        <v>29.3</v>
      </c>
      <c r="M1331" s="26">
        <v>20.63</v>
      </c>
      <c r="N1331" s="26">
        <v>23.25</v>
      </c>
      <c r="O1331" s="26">
        <v>20.329999999999998</v>
      </c>
    </row>
    <row r="1332" spans="1:15" x14ac:dyDescent="0.2">
      <c r="A1332" s="23" t="s">
        <v>376</v>
      </c>
      <c r="B1332" s="24">
        <v>14.38</v>
      </c>
      <c r="C1332" s="25">
        <v>13.86</v>
      </c>
      <c r="D1332" s="26">
        <v>14.88</v>
      </c>
      <c r="E1332" s="25">
        <v>11.31</v>
      </c>
      <c r="F1332" s="26">
        <v>13.69</v>
      </c>
      <c r="G1332" s="26">
        <v>16.96</v>
      </c>
      <c r="H1332" s="26">
        <v>15.43</v>
      </c>
      <c r="I1332" s="25">
        <v>13.35</v>
      </c>
      <c r="J1332" s="26">
        <v>15.86</v>
      </c>
      <c r="K1332" s="25">
        <v>14.06</v>
      </c>
      <c r="L1332" s="26">
        <v>12.75</v>
      </c>
      <c r="M1332" s="26">
        <v>10.17</v>
      </c>
      <c r="N1332" s="26">
        <v>17.89</v>
      </c>
      <c r="O1332" s="26">
        <v>14.5</v>
      </c>
    </row>
    <row r="1333" spans="1:15" x14ac:dyDescent="0.2">
      <c r="A1333" s="28" t="s">
        <v>377</v>
      </c>
      <c r="B1333" s="29">
        <f t="shared" ref="B1333:O1333" si="97">B1332+B1331</f>
        <v>37.590000000000003</v>
      </c>
      <c r="C1333" s="29">
        <f t="shared" si="97"/>
        <v>36.370000000000005</v>
      </c>
      <c r="D1333" s="29">
        <f t="shared" si="97"/>
        <v>38.770000000000003</v>
      </c>
      <c r="E1333" s="29">
        <f t="shared" si="97"/>
        <v>37.230000000000004</v>
      </c>
      <c r="F1333" s="29">
        <f t="shared" si="97"/>
        <v>38.08</v>
      </c>
      <c r="G1333" s="29">
        <f t="shared" si="97"/>
        <v>37.980000000000004</v>
      </c>
      <c r="H1333" s="29">
        <f t="shared" si="97"/>
        <v>35.65</v>
      </c>
      <c r="I1333" s="29">
        <f t="shared" si="97"/>
        <v>36.93</v>
      </c>
      <c r="J1333" s="29">
        <f t="shared" si="97"/>
        <v>38.549999999999997</v>
      </c>
      <c r="K1333" s="29">
        <f t="shared" si="97"/>
        <v>37.79</v>
      </c>
      <c r="L1333" s="29">
        <f t="shared" si="97"/>
        <v>42.05</v>
      </c>
      <c r="M1333" s="29">
        <f t="shared" si="97"/>
        <v>30.799999999999997</v>
      </c>
      <c r="N1333" s="29">
        <f t="shared" si="97"/>
        <v>41.14</v>
      </c>
      <c r="O1333" s="29">
        <f t="shared" si="97"/>
        <v>34.83</v>
      </c>
    </row>
    <row r="1334" spans="1:15" x14ac:dyDescent="0.2">
      <c r="A1334" s="23" t="s">
        <v>41</v>
      </c>
      <c r="B1334" s="24">
        <v>8.23</v>
      </c>
      <c r="C1334" s="25">
        <v>10.06</v>
      </c>
      <c r="D1334" s="26">
        <v>6.46</v>
      </c>
      <c r="E1334" s="25">
        <v>12.87</v>
      </c>
      <c r="F1334" s="26">
        <v>8.75</v>
      </c>
      <c r="G1334" s="26">
        <v>7.19</v>
      </c>
      <c r="H1334" s="26">
        <v>4.5999999999999996</v>
      </c>
      <c r="I1334" s="25">
        <v>3.99</v>
      </c>
      <c r="J1334" s="26">
        <v>14.34</v>
      </c>
      <c r="K1334" s="25">
        <v>7.24</v>
      </c>
      <c r="L1334" s="26">
        <v>6.77</v>
      </c>
      <c r="M1334" s="26">
        <v>13.92</v>
      </c>
      <c r="N1334" s="26">
        <v>7.01</v>
      </c>
      <c r="O1334" s="26">
        <v>6.53</v>
      </c>
    </row>
    <row r="1335" spans="1:15" x14ac:dyDescent="0.2">
      <c r="A1335" s="23"/>
      <c r="B1335" s="24"/>
      <c r="C1335" s="26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6"/>
      <c r="O1335" s="26"/>
    </row>
    <row r="1336" spans="1:15" x14ac:dyDescent="0.2">
      <c r="A1336" s="43" t="s">
        <v>518</v>
      </c>
      <c r="B1336" s="4"/>
    </row>
    <row r="1337" spans="1:15" x14ac:dyDescent="0.2">
      <c r="A1337" s="43" t="s">
        <v>519</v>
      </c>
      <c r="B1337" s="4"/>
    </row>
    <row r="1338" spans="1:15" x14ac:dyDescent="0.2">
      <c r="A1338" s="43" t="s">
        <v>520</v>
      </c>
      <c r="B1338" s="4"/>
    </row>
    <row r="1339" spans="1:15" x14ac:dyDescent="0.2">
      <c r="A1339" s="23" t="s">
        <v>386</v>
      </c>
      <c r="B1339" s="24">
        <v>5.42</v>
      </c>
      <c r="C1339" s="25">
        <v>4.62</v>
      </c>
      <c r="D1339" s="26">
        <v>6.2</v>
      </c>
      <c r="E1339" s="25">
        <v>5.65</v>
      </c>
      <c r="F1339" s="26">
        <v>5.64</v>
      </c>
      <c r="G1339" s="26">
        <v>5.38</v>
      </c>
      <c r="H1339" s="26">
        <v>4.58</v>
      </c>
      <c r="I1339" s="25">
        <v>5.0599999999999996</v>
      </c>
      <c r="J1339" s="26">
        <v>5.94</v>
      </c>
      <c r="K1339" s="25">
        <v>7.01</v>
      </c>
      <c r="L1339" s="26">
        <v>3.77</v>
      </c>
      <c r="M1339" s="26">
        <v>5.43</v>
      </c>
      <c r="N1339" s="26">
        <v>5.17</v>
      </c>
      <c r="O1339" s="26">
        <v>5.38</v>
      </c>
    </row>
    <row r="1340" spans="1:15" x14ac:dyDescent="0.2">
      <c r="A1340" s="23" t="s">
        <v>387</v>
      </c>
      <c r="B1340" s="24">
        <v>14.11</v>
      </c>
      <c r="C1340" s="25">
        <v>15.44</v>
      </c>
      <c r="D1340" s="26">
        <v>12.82</v>
      </c>
      <c r="E1340" s="25">
        <v>16.239999999999998</v>
      </c>
      <c r="F1340" s="26">
        <v>14.49</v>
      </c>
      <c r="G1340" s="26">
        <v>16.170000000000002</v>
      </c>
      <c r="H1340" s="26">
        <v>8.5399999999999991</v>
      </c>
      <c r="I1340" s="25">
        <v>15.79</v>
      </c>
      <c r="J1340" s="26">
        <v>11.7</v>
      </c>
      <c r="K1340" s="25">
        <v>16.399999999999999</v>
      </c>
      <c r="L1340" s="26">
        <v>13.43</v>
      </c>
      <c r="M1340" s="26">
        <v>11.36</v>
      </c>
      <c r="N1340" s="26">
        <v>17.02</v>
      </c>
      <c r="O1340" s="26">
        <v>9.86</v>
      </c>
    </row>
    <row r="1341" spans="1:15" x14ac:dyDescent="0.2">
      <c r="A1341" s="28" t="s">
        <v>388</v>
      </c>
      <c r="B1341" s="29">
        <f t="shared" ref="B1341:O1341" si="98">B1340+B1339</f>
        <v>19.53</v>
      </c>
      <c r="C1341" s="29">
        <f t="shared" si="98"/>
        <v>20.059999999999999</v>
      </c>
      <c r="D1341" s="29">
        <f t="shared" si="98"/>
        <v>19.02</v>
      </c>
      <c r="E1341" s="29">
        <f t="shared" si="98"/>
        <v>21.89</v>
      </c>
      <c r="F1341" s="29">
        <f t="shared" si="98"/>
        <v>20.13</v>
      </c>
      <c r="G1341" s="29">
        <f t="shared" si="98"/>
        <v>21.55</v>
      </c>
      <c r="H1341" s="29">
        <f t="shared" si="98"/>
        <v>13.12</v>
      </c>
      <c r="I1341" s="29">
        <f t="shared" si="98"/>
        <v>20.849999999999998</v>
      </c>
      <c r="J1341" s="29">
        <f t="shared" si="98"/>
        <v>17.64</v>
      </c>
      <c r="K1341" s="29">
        <f t="shared" si="98"/>
        <v>23.409999999999997</v>
      </c>
      <c r="L1341" s="29">
        <f t="shared" si="98"/>
        <v>17.2</v>
      </c>
      <c r="M1341" s="29">
        <f t="shared" si="98"/>
        <v>16.79</v>
      </c>
      <c r="N1341" s="29">
        <f t="shared" si="98"/>
        <v>22.189999999999998</v>
      </c>
      <c r="O1341" s="29">
        <f t="shared" si="98"/>
        <v>15.239999999999998</v>
      </c>
    </row>
    <row r="1342" spans="1:15" x14ac:dyDescent="0.2">
      <c r="A1342" s="23" t="s">
        <v>389</v>
      </c>
      <c r="B1342" s="24">
        <v>49.65</v>
      </c>
      <c r="C1342" s="25">
        <v>46.9</v>
      </c>
      <c r="D1342" s="26">
        <v>52.31</v>
      </c>
      <c r="E1342" s="25">
        <v>41.54</v>
      </c>
      <c r="F1342" s="26">
        <v>48.03</v>
      </c>
      <c r="G1342" s="26">
        <v>54.22</v>
      </c>
      <c r="H1342" s="26">
        <v>54.79</v>
      </c>
      <c r="I1342" s="25">
        <v>52.18</v>
      </c>
      <c r="J1342" s="26">
        <v>46.01</v>
      </c>
      <c r="K1342" s="25">
        <v>51.13</v>
      </c>
      <c r="L1342" s="26">
        <v>54.54</v>
      </c>
      <c r="M1342" s="26">
        <v>52.23</v>
      </c>
      <c r="N1342" s="26">
        <v>43.63</v>
      </c>
      <c r="O1342" s="26">
        <v>51.69</v>
      </c>
    </row>
    <row r="1343" spans="1:15" x14ac:dyDescent="0.2">
      <c r="A1343" s="23" t="s">
        <v>390</v>
      </c>
      <c r="B1343" s="24">
        <v>14.24</v>
      </c>
      <c r="C1343" s="25">
        <v>15.38</v>
      </c>
      <c r="D1343" s="26">
        <v>13.13</v>
      </c>
      <c r="E1343" s="25">
        <v>12.56</v>
      </c>
      <c r="F1343" s="26">
        <v>14.11</v>
      </c>
      <c r="G1343" s="26">
        <v>14.25</v>
      </c>
      <c r="H1343" s="26">
        <v>15.84</v>
      </c>
      <c r="I1343" s="25">
        <v>14.78</v>
      </c>
      <c r="J1343" s="26">
        <v>13.47</v>
      </c>
      <c r="K1343" s="25">
        <v>11.66</v>
      </c>
      <c r="L1343" s="26">
        <v>12.89</v>
      </c>
      <c r="M1343" s="26">
        <v>10.83</v>
      </c>
      <c r="N1343" s="26">
        <v>18.45</v>
      </c>
      <c r="O1343" s="26">
        <v>14.67</v>
      </c>
    </row>
    <row r="1344" spans="1:15" x14ac:dyDescent="0.2">
      <c r="A1344" s="23" t="s">
        <v>391</v>
      </c>
      <c r="B1344" s="24">
        <v>8.76</v>
      </c>
      <c r="C1344" s="25">
        <v>8.41</v>
      </c>
      <c r="D1344" s="26">
        <v>9.09</v>
      </c>
      <c r="E1344" s="25">
        <v>6.9</v>
      </c>
      <c r="F1344" s="26">
        <v>8.81</v>
      </c>
      <c r="G1344" s="26">
        <v>6.88</v>
      </c>
      <c r="H1344" s="26">
        <v>12.39</v>
      </c>
      <c r="I1344" s="25">
        <v>7</v>
      </c>
      <c r="J1344" s="26">
        <v>11.29</v>
      </c>
      <c r="K1344" s="25">
        <v>8.99</v>
      </c>
      <c r="L1344" s="26">
        <v>9.68</v>
      </c>
      <c r="M1344" s="26">
        <v>8.02</v>
      </c>
      <c r="N1344" s="26">
        <v>8.81</v>
      </c>
      <c r="O1344" s="26">
        <v>8.43</v>
      </c>
    </row>
    <row r="1345" spans="1:15" x14ac:dyDescent="0.2">
      <c r="A1345" s="28" t="s">
        <v>392</v>
      </c>
      <c r="B1345" s="29">
        <f t="shared" ref="B1345:O1345" si="99">B1344+B1343</f>
        <v>23</v>
      </c>
      <c r="C1345" s="29">
        <f t="shared" si="99"/>
        <v>23.79</v>
      </c>
      <c r="D1345" s="29">
        <f t="shared" si="99"/>
        <v>22.22</v>
      </c>
      <c r="E1345" s="29">
        <f t="shared" si="99"/>
        <v>19.46</v>
      </c>
      <c r="F1345" s="29">
        <f t="shared" si="99"/>
        <v>22.92</v>
      </c>
      <c r="G1345" s="29">
        <f t="shared" si="99"/>
        <v>21.13</v>
      </c>
      <c r="H1345" s="29">
        <f t="shared" si="99"/>
        <v>28.23</v>
      </c>
      <c r="I1345" s="29">
        <f t="shared" si="99"/>
        <v>21.78</v>
      </c>
      <c r="J1345" s="29">
        <f t="shared" si="99"/>
        <v>24.759999999999998</v>
      </c>
      <c r="K1345" s="29">
        <f t="shared" si="99"/>
        <v>20.65</v>
      </c>
      <c r="L1345" s="29">
        <f t="shared" si="99"/>
        <v>22.57</v>
      </c>
      <c r="M1345" s="29">
        <f t="shared" si="99"/>
        <v>18.850000000000001</v>
      </c>
      <c r="N1345" s="29">
        <f t="shared" si="99"/>
        <v>27.259999999999998</v>
      </c>
      <c r="O1345" s="29">
        <f t="shared" si="99"/>
        <v>23.1</v>
      </c>
    </row>
    <row r="1346" spans="1:15" x14ac:dyDescent="0.2">
      <c r="A1346" s="23" t="s">
        <v>41</v>
      </c>
      <c r="B1346" s="24">
        <v>7.82</v>
      </c>
      <c r="C1346" s="25">
        <v>9.24</v>
      </c>
      <c r="D1346" s="26">
        <v>6.45</v>
      </c>
      <c r="E1346" s="25">
        <v>17.11</v>
      </c>
      <c r="F1346" s="26">
        <v>8.92</v>
      </c>
      <c r="G1346" s="26">
        <v>3.11</v>
      </c>
      <c r="H1346" s="26">
        <v>3.87</v>
      </c>
      <c r="I1346" s="25">
        <v>5.2</v>
      </c>
      <c r="J1346" s="26">
        <v>11.6</v>
      </c>
      <c r="K1346" s="25">
        <v>4.8099999999999996</v>
      </c>
      <c r="L1346" s="26">
        <v>5.7</v>
      </c>
      <c r="M1346" s="26">
        <v>12.13</v>
      </c>
      <c r="N1346" s="26">
        <v>6.93</v>
      </c>
      <c r="O1346" s="26">
        <v>9.9600000000000009</v>
      </c>
    </row>
    <row r="1347" spans="1:15" ht="8.25" customHeight="1" x14ac:dyDescent="0.2"/>
    <row r="1348" spans="1:15" x14ac:dyDescent="0.2">
      <c r="A1348" s="43" t="s">
        <v>521</v>
      </c>
      <c r="B1348" s="4"/>
    </row>
    <row r="1349" spans="1:15" x14ac:dyDescent="0.2">
      <c r="A1349" s="43" t="s">
        <v>522</v>
      </c>
      <c r="B1349" s="4"/>
    </row>
    <row r="1350" spans="1:15" x14ac:dyDescent="0.2">
      <c r="A1350" s="44" t="s">
        <v>393</v>
      </c>
      <c r="B1350" s="4"/>
    </row>
    <row r="1351" spans="1:15" x14ac:dyDescent="0.2">
      <c r="A1351" s="23" t="s">
        <v>394</v>
      </c>
      <c r="B1351" s="24">
        <v>49.98</v>
      </c>
      <c r="C1351" s="25">
        <v>44.96</v>
      </c>
      <c r="D1351" s="26">
        <v>54.54</v>
      </c>
      <c r="E1351" s="25">
        <v>43.82</v>
      </c>
      <c r="F1351" s="26">
        <v>46.19</v>
      </c>
      <c r="G1351" s="26">
        <v>60.55</v>
      </c>
      <c r="H1351" s="26">
        <v>53.3</v>
      </c>
      <c r="I1351" s="25">
        <v>54.66</v>
      </c>
      <c r="J1351" s="26">
        <v>43.53</v>
      </c>
      <c r="K1351" s="25">
        <v>65.150000000000006</v>
      </c>
      <c r="L1351" s="26">
        <v>48.74</v>
      </c>
      <c r="M1351" s="26">
        <v>55.09</v>
      </c>
      <c r="N1351" s="26">
        <v>42.09</v>
      </c>
      <c r="O1351" s="26">
        <v>43.52</v>
      </c>
    </row>
    <row r="1352" spans="1:15" x14ac:dyDescent="0.2">
      <c r="A1352" s="23" t="s">
        <v>395</v>
      </c>
      <c r="B1352" s="24">
        <v>40.950000000000003</v>
      </c>
      <c r="C1352" s="25">
        <v>41.85</v>
      </c>
      <c r="D1352" s="26">
        <v>40.14</v>
      </c>
      <c r="E1352" s="25">
        <v>26.92</v>
      </c>
      <c r="F1352" s="26">
        <v>34.97</v>
      </c>
      <c r="G1352" s="26">
        <v>47.51</v>
      </c>
      <c r="H1352" s="26">
        <v>63.88</v>
      </c>
      <c r="I1352" s="25">
        <v>40.049999999999997</v>
      </c>
      <c r="J1352" s="26">
        <v>42.2</v>
      </c>
      <c r="K1352" s="25">
        <v>28.99</v>
      </c>
      <c r="L1352" s="26">
        <v>43.55</v>
      </c>
      <c r="M1352" s="26">
        <v>58.7</v>
      </c>
      <c r="N1352" s="26">
        <v>33.799999999999997</v>
      </c>
      <c r="O1352" s="26">
        <v>51.29</v>
      </c>
    </row>
    <row r="1353" spans="1:15" x14ac:dyDescent="0.2">
      <c r="A1353" s="23" t="s">
        <v>396</v>
      </c>
      <c r="B1353" s="24">
        <v>16.920000000000002</v>
      </c>
      <c r="C1353" s="25">
        <v>21.12</v>
      </c>
      <c r="D1353" s="26">
        <v>13.12</v>
      </c>
      <c r="E1353" s="25">
        <v>14.07</v>
      </c>
      <c r="F1353" s="26">
        <v>20.67</v>
      </c>
      <c r="G1353" s="26">
        <v>15.76</v>
      </c>
      <c r="H1353" s="26">
        <v>6.88</v>
      </c>
      <c r="I1353" s="25">
        <v>23.13</v>
      </c>
      <c r="J1353" s="26">
        <v>8.3699999999999992</v>
      </c>
      <c r="K1353" s="25">
        <v>20.56</v>
      </c>
      <c r="L1353" s="26">
        <v>14.07</v>
      </c>
      <c r="M1353" s="26">
        <v>16.72</v>
      </c>
      <c r="N1353" s="26">
        <v>16.77</v>
      </c>
      <c r="O1353" s="26">
        <v>15.7</v>
      </c>
    </row>
    <row r="1354" spans="1:15" x14ac:dyDescent="0.2">
      <c r="A1354" s="23" t="s">
        <v>397</v>
      </c>
      <c r="B1354" s="24">
        <v>7.93</v>
      </c>
      <c r="C1354" s="25">
        <v>7.3</v>
      </c>
      <c r="D1354" s="26">
        <v>8.5</v>
      </c>
      <c r="E1354" s="25">
        <v>6.69</v>
      </c>
      <c r="F1354" s="26">
        <v>11.54</v>
      </c>
      <c r="G1354" s="26">
        <v>4.78</v>
      </c>
      <c r="H1354" s="26">
        <v>0</v>
      </c>
      <c r="I1354" s="25">
        <v>11.15</v>
      </c>
      <c r="J1354" s="26">
        <v>3.49</v>
      </c>
      <c r="K1354" s="25">
        <v>14.29</v>
      </c>
      <c r="L1354" s="26">
        <v>4.93</v>
      </c>
      <c r="M1354" s="26">
        <v>5.84</v>
      </c>
      <c r="N1354" s="26">
        <v>8.5</v>
      </c>
      <c r="O1354" s="26">
        <v>3.68</v>
      </c>
    </row>
    <row r="1355" spans="1:15" x14ac:dyDescent="0.2">
      <c r="A1355" s="23" t="s">
        <v>398</v>
      </c>
      <c r="B1355" s="24">
        <v>6.5</v>
      </c>
      <c r="C1355" s="25">
        <v>5.4</v>
      </c>
      <c r="D1355" s="26">
        <v>7.49</v>
      </c>
      <c r="E1355" s="25">
        <v>9.75</v>
      </c>
      <c r="F1355" s="26">
        <v>6.26</v>
      </c>
      <c r="G1355" s="26">
        <v>5.73</v>
      </c>
      <c r="H1355" s="26">
        <v>6.11</v>
      </c>
      <c r="I1355" s="25">
        <v>7.59</v>
      </c>
      <c r="J1355" s="26">
        <v>4.99</v>
      </c>
      <c r="K1355" s="25">
        <v>8.6300000000000008</v>
      </c>
      <c r="L1355" s="26">
        <v>6.1</v>
      </c>
      <c r="M1355" s="26">
        <v>9.9700000000000006</v>
      </c>
      <c r="N1355" s="26">
        <v>4.7</v>
      </c>
      <c r="O1355" s="26">
        <v>4.58</v>
      </c>
    </row>
    <row r="1356" spans="1:15" x14ac:dyDescent="0.2">
      <c r="A1356" s="23" t="s">
        <v>399</v>
      </c>
      <c r="B1356" s="24">
        <v>4.76</v>
      </c>
      <c r="C1356" s="25">
        <v>2.41</v>
      </c>
      <c r="D1356" s="26">
        <v>6.9</v>
      </c>
      <c r="E1356" s="25">
        <v>3.49</v>
      </c>
      <c r="F1356" s="26">
        <v>3.91</v>
      </c>
      <c r="G1356" s="26">
        <v>4.8899999999999997</v>
      </c>
      <c r="H1356" s="26">
        <v>8.67</v>
      </c>
      <c r="I1356" s="25">
        <v>4.99</v>
      </c>
      <c r="J1356" s="26">
        <v>4.45</v>
      </c>
      <c r="K1356" s="25">
        <v>6.93</v>
      </c>
      <c r="L1356" s="26">
        <v>4.59</v>
      </c>
      <c r="M1356" s="26">
        <v>5.66</v>
      </c>
      <c r="N1356" s="26">
        <v>2.09</v>
      </c>
      <c r="O1356" s="26">
        <v>6.91</v>
      </c>
    </row>
    <row r="1357" spans="1:15" x14ac:dyDescent="0.2">
      <c r="A1357" s="23" t="s">
        <v>400</v>
      </c>
      <c r="B1357" s="24">
        <v>2.81</v>
      </c>
      <c r="C1357" s="25">
        <v>5.91</v>
      </c>
      <c r="D1357" s="26">
        <v>0</v>
      </c>
      <c r="E1357" s="25">
        <v>14.85</v>
      </c>
      <c r="F1357" s="26">
        <v>1.29</v>
      </c>
      <c r="G1357" s="26">
        <v>2.5299999999999998</v>
      </c>
      <c r="H1357" s="26">
        <v>0</v>
      </c>
      <c r="I1357" s="25">
        <v>4.1900000000000004</v>
      </c>
      <c r="J1357" s="26">
        <v>0.92</v>
      </c>
      <c r="K1357" s="25">
        <v>0</v>
      </c>
      <c r="L1357" s="26">
        <v>0.9</v>
      </c>
      <c r="M1357" s="26">
        <v>2.5299999999999998</v>
      </c>
      <c r="N1357" s="26">
        <v>6.92</v>
      </c>
      <c r="O1357" s="26">
        <v>0</v>
      </c>
    </row>
    <row r="1358" spans="1:15" x14ac:dyDescent="0.2">
      <c r="A1358" s="23" t="s">
        <v>401</v>
      </c>
      <c r="B1358" s="24">
        <v>1.99</v>
      </c>
      <c r="C1358" s="25">
        <v>1.62</v>
      </c>
      <c r="D1358" s="26">
        <v>2.3199999999999998</v>
      </c>
      <c r="E1358" s="25">
        <v>0</v>
      </c>
      <c r="F1358" s="26">
        <v>3.22</v>
      </c>
      <c r="G1358" s="26">
        <v>1.23</v>
      </c>
      <c r="H1358" s="26">
        <v>0</v>
      </c>
      <c r="I1358" s="25">
        <v>0.36</v>
      </c>
      <c r="J1358" s="26">
        <v>4.24</v>
      </c>
      <c r="K1358" s="25">
        <v>1.29</v>
      </c>
      <c r="L1358" s="26">
        <v>0</v>
      </c>
      <c r="M1358" s="26">
        <v>2.6</v>
      </c>
      <c r="N1358" s="26">
        <v>3.68</v>
      </c>
      <c r="O1358" s="26">
        <v>0.73</v>
      </c>
    </row>
    <row r="1359" spans="1:15" x14ac:dyDescent="0.2">
      <c r="A1359" s="23" t="s">
        <v>402</v>
      </c>
      <c r="B1359" s="24">
        <v>16.75</v>
      </c>
      <c r="C1359" s="25">
        <v>15.7</v>
      </c>
      <c r="D1359" s="26">
        <v>17.71</v>
      </c>
      <c r="E1359" s="25">
        <v>15.62</v>
      </c>
      <c r="F1359" s="26">
        <v>16.510000000000002</v>
      </c>
      <c r="G1359" s="26">
        <v>17.78</v>
      </c>
      <c r="H1359" s="26">
        <v>16.989999999999998</v>
      </c>
      <c r="I1359" s="25">
        <v>14.35</v>
      </c>
      <c r="J1359" s="26">
        <v>20.059999999999999</v>
      </c>
      <c r="K1359" s="25">
        <v>14.8</v>
      </c>
      <c r="L1359" s="26">
        <v>24.76</v>
      </c>
      <c r="M1359" s="26">
        <v>12.86</v>
      </c>
      <c r="N1359" s="26">
        <v>13.36</v>
      </c>
      <c r="O1359" s="26">
        <v>22.06</v>
      </c>
    </row>
    <row r="1360" spans="1:15" x14ac:dyDescent="0.2">
      <c r="A1360" s="23" t="s">
        <v>41</v>
      </c>
      <c r="B1360" s="24">
        <v>2.4300000000000002</v>
      </c>
      <c r="C1360" s="25">
        <v>2.2999999999999998</v>
      </c>
      <c r="D1360" s="26">
        <v>2.5499999999999998</v>
      </c>
      <c r="E1360" s="25">
        <v>2.95</v>
      </c>
      <c r="F1360" s="26">
        <v>3.62</v>
      </c>
      <c r="G1360" s="26">
        <v>0.82</v>
      </c>
      <c r="H1360" s="26">
        <v>0</v>
      </c>
      <c r="I1360" s="25">
        <v>1.1599999999999999</v>
      </c>
      <c r="J1360" s="26">
        <v>4.18</v>
      </c>
      <c r="K1360" s="25">
        <v>1.17</v>
      </c>
      <c r="L1360" s="26">
        <v>0</v>
      </c>
      <c r="M1360" s="26">
        <v>1.74</v>
      </c>
      <c r="N1360" s="26">
        <v>3.68</v>
      </c>
      <c r="O1360" s="26">
        <v>4.54</v>
      </c>
    </row>
    <row r="1361" spans="1:15" ht="7.5" customHeight="1" x14ac:dyDescent="0.2"/>
    <row r="1362" spans="1:15" x14ac:dyDescent="0.2">
      <c r="A1362" s="43" t="s">
        <v>523</v>
      </c>
      <c r="B1362" s="4"/>
    </row>
    <row r="1363" spans="1:15" x14ac:dyDescent="0.2">
      <c r="A1363" s="43" t="s">
        <v>496</v>
      </c>
      <c r="B1363" s="4"/>
    </row>
    <row r="1364" spans="1:15" x14ac:dyDescent="0.2">
      <c r="A1364" s="23" t="s">
        <v>403</v>
      </c>
      <c r="B1364" s="24">
        <v>12.62</v>
      </c>
      <c r="C1364" s="25">
        <v>13.43</v>
      </c>
      <c r="D1364" s="26">
        <v>11.84</v>
      </c>
      <c r="E1364" s="25">
        <v>6.37</v>
      </c>
      <c r="F1364" s="26">
        <v>13.49</v>
      </c>
      <c r="G1364" s="26">
        <v>12.14</v>
      </c>
      <c r="H1364" s="26">
        <v>14.67</v>
      </c>
      <c r="I1364" s="25">
        <v>11.71</v>
      </c>
      <c r="J1364" s="26">
        <v>13.94</v>
      </c>
      <c r="K1364" s="25">
        <v>10.15</v>
      </c>
      <c r="L1364" s="26">
        <v>11.09</v>
      </c>
      <c r="M1364" s="26">
        <v>9.4700000000000006</v>
      </c>
      <c r="N1364" s="26">
        <v>16.47</v>
      </c>
      <c r="O1364" s="26">
        <v>13.45</v>
      </c>
    </row>
    <row r="1365" spans="1:15" x14ac:dyDescent="0.2">
      <c r="A1365" s="23" t="s">
        <v>404</v>
      </c>
      <c r="B1365" s="24">
        <v>31.11</v>
      </c>
      <c r="C1365" s="25">
        <v>28.77</v>
      </c>
      <c r="D1365" s="26">
        <v>33.39</v>
      </c>
      <c r="E1365" s="25">
        <v>32.54</v>
      </c>
      <c r="F1365" s="26">
        <v>30.06</v>
      </c>
      <c r="G1365" s="26">
        <v>28.71</v>
      </c>
      <c r="H1365" s="26">
        <v>36.99</v>
      </c>
      <c r="I1365" s="25">
        <v>33.5</v>
      </c>
      <c r="J1365" s="26">
        <v>27.68</v>
      </c>
      <c r="K1365" s="25">
        <v>34.58</v>
      </c>
      <c r="L1365" s="26">
        <v>34.799999999999997</v>
      </c>
      <c r="M1365" s="26">
        <v>35.69</v>
      </c>
      <c r="N1365" s="26">
        <v>25.03</v>
      </c>
      <c r="O1365" s="26">
        <v>29.76</v>
      </c>
    </row>
    <row r="1366" spans="1:15" x14ac:dyDescent="0.2">
      <c r="A1366" s="28" t="s">
        <v>405</v>
      </c>
      <c r="B1366" s="29">
        <f t="shared" ref="B1366:O1366" si="100">B1365+B1364</f>
        <v>43.73</v>
      </c>
      <c r="C1366" s="29">
        <f t="shared" si="100"/>
        <v>42.2</v>
      </c>
      <c r="D1366" s="29">
        <f t="shared" si="100"/>
        <v>45.230000000000004</v>
      </c>
      <c r="E1366" s="29">
        <f t="shared" si="100"/>
        <v>38.909999999999997</v>
      </c>
      <c r="F1366" s="29">
        <f t="shared" si="100"/>
        <v>43.55</v>
      </c>
      <c r="G1366" s="29">
        <f t="shared" si="100"/>
        <v>40.85</v>
      </c>
      <c r="H1366" s="29">
        <f t="shared" si="100"/>
        <v>51.660000000000004</v>
      </c>
      <c r="I1366" s="29">
        <f t="shared" si="100"/>
        <v>45.21</v>
      </c>
      <c r="J1366" s="29">
        <f t="shared" si="100"/>
        <v>41.62</v>
      </c>
      <c r="K1366" s="29">
        <f t="shared" si="100"/>
        <v>44.73</v>
      </c>
      <c r="L1366" s="29">
        <f t="shared" si="100"/>
        <v>45.89</v>
      </c>
      <c r="M1366" s="29">
        <f t="shared" si="100"/>
        <v>45.16</v>
      </c>
      <c r="N1366" s="29">
        <f t="shared" si="100"/>
        <v>41.5</v>
      </c>
      <c r="O1366" s="29">
        <f t="shared" si="100"/>
        <v>43.21</v>
      </c>
    </row>
    <row r="1367" spans="1:15" x14ac:dyDescent="0.2">
      <c r="A1367" s="23" t="s">
        <v>406</v>
      </c>
      <c r="B1367" s="24">
        <v>44.89</v>
      </c>
      <c r="C1367" s="25">
        <v>46.47</v>
      </c>
      <c r="D1367" s="26">
        <v>43.37</v>
      </c>
      <c r="E1367" s="25">
        <v>44.13</v>
      </c>
      <c r="F1367" s="26">
        <v>43.3</v>
      </c>
      <c r="G1367" s="26">
        <v>51.08</v>
      </c>
      <c r="H1367" s="26">
        <v>42.61</v>
      </c>
      <c r="I1367" s="25">
        <v>47.74</v>
      </c>
      <c r="J1367" s="26">
        <v>40.79</v>
      </c>
      <c r="K1367" s="25">
        <v>47.71</v>
      </c>
      <c r="L1367" s="26">
        <v>45.57</v>
      </c>
      <c r="M1367" s="26">
        <v>36.93</v>
      </c>
      <c r="N1367" s="26">
        <v>45.31</v>
      </c>
      <c r="O1367" s="26">
        <v>49.03</v>
      </c>
    </row>
    <row r="1368" spans="1:15" x14ac:dyDescent="0.2">
      <c r="A1368" s="23" t="s">
        <v>407</v>
      </c>
      <c r="B1368" s="24">
        <v>1.37</v>
      </c>
      <c r="C1368" s="25">
        <v>1.39</v>
      </c>
      <c r="D1368" s="26">
        <v>1.35</v>
      </c>
      <c r="E1368" s="25">
        <v>1.17</v>
      </c>
      <c r="F1368" s="26">
        <v>1.07</v>
      </c>
      <c r="G1368" s="26">
        <v>2.33</v>
      </c>
      <c r="H1368" s="26">
        <v>1.25</v>
      </c>
      <c r="I1368" s="25">
        <v>1.21</v>
      </c>
      <c r="J1368" s="26">
        <v>1.61</v>
      </c>
      <c r="K1368" s="25">
        <v>3.04</v>
      </c>
      <c r="L1368" s="26">
        <v>0.87</v>
      </c>
      <c r="M1368" s="26">
        <v>1.64</v>
      </c>
      <c r="N1368" s="26">
        <v>0.88</v>
      </c>
      <c r="O1368" s="26">
        <v>0.4</v>
      </c>
    </row>
    <row r="1369" spans="1:15" x14ac:dyDescent="0.2">
      <c r="A1369" s="23" t="s">
        <v>408</v>
      </c>
      <c r="B1369" s="24">
        <v>2.0499999999999998</v>
      </c>
      <c r="C1369" s="25">
        <v>1.99</v>
      </c>
      <c r="D1369" s="26">
        <v>2.11</v>
      </c>
      <c r="E1369" s="25">
        <v>0.62</v>
      </c>
      <c r="F1369" s="26">
        <v>2.27</v>
      </c>
      <c r="G1369" s="26">
        <v>2.73</v>
      </c>
      <c r="H1369" s="26">
        <v>1.37</v>
      </c>
      <c r="I1369" s="25">
        <v>0.9</v>
      </c>
      <c r="J1369" s="26">
        <v>3.71</v>
      </c>
      <c r="K1369" s="25">
        <v>0.5</v>
      </c>
      <c r="L1369" s="26">
        <v>0.4</v>
      </c>
      <c r="M1369" s="26">
        <v>4.78</v>
      </c>
      <c r="N1369" s="26">
        <v>3.19</v>
      </c>
      <c r="O1369" s="26">
        <v>0.22</v>
      </c>
    </row>
    <row r="1370" spans="1:15" x14ac:dyDescent="0.2">
      <c r="A1370" s="28" t="s">
        <v>409</v>
      </c>
      <c r="B1370" s="29">
        <f t="shared" ref="B1370:O1370" si="101">B1369+B1368</f>
        <v>3.42</v>
      </c>
      <c r="C1370" s="29">
        <f t="shared" si="101"/>
        <v>3.38</v>
      </c>
      <c r="D1370" s="29">
        <f t="shared" si="101"/>
        <v>3.46</v>
      </c>
      <c r="E1370" s="29">
        <f t="shared" si="101"/>
        <v>1.79</v>
      </c>
      <c r="F1370" s="29">
        <f t="shared" si="101"/>
        <v>3.34</v>
      </c>
      <c r="G1370" s="29">
        <f t="shared" si="101"/>
        <v>5.0600000000000005</v>
      </c>
      <c r="H1370" s="29">
        <f t="shared" si="101"/>
        <v>2.62</v>
      </c>
      <c r="I1370" s="29">
        <f t="shared" si="101"/>
        <v>2.11</v>
      </c>
      <c r="J1370" s="29">
        <f t="shared" si="101"/>
        <v>5.32</v>
      </c>
      <c r="K1370" s="29">
        <f t="shared" si="101"/>
        <v>3.54</v>
      </c>
      <c r="L1370" s="29">
        <f t="shared" si="101"/>
        <v>1.27</v>
      </c>
      <c r="M1370" s="29">
        <f t="shared" si="101"/>
        <v>6.42</v>
      </c>
      <c r="N1370" s="29">
        <f t="shared" si="101"/>
        <v>4.07</v>
      </c>
      <c r="O1370" s="29">
        <f t="shared" si="101"/>
        <v>0.62</v>
      </c>
    </row>
    <row r="1371" spans="1:15" x14ac:dyDescent="0.2">
      <c r="A1371" s="23" t="s">
        <v>33</v>
      </c>
      <c r="B1371" s="24">
        <v>7.94</v>
      </c>
      <c r="C1371" s="25">
        <v>7.94</v>
      </c>
      <c r="D1371" s="26">
        <v>7.94</v>
      </c>
      <c r="E1371" s="25">
        <v>15.17</v>
      </c>
      <c r="F1371" s="26">
        <v>9.8000000000000007</v>
      </c>
      <c r="G1371" s="26">
        <v>3</v>
      </c>
      <c r="H1371" s="26">
        <v>3.1</v>
      </c>
      <c r="I1371" s="25">
        <v>4.93</v>
      </c>
      <c r="J1371" s="26">
        <v>12.28</v>
      </c>
      <c r="K1371" s="25">
        <v>4.01</v>
      </c>
      <c r="L1371" s="26">
        <v>7.27</v>
      </c>
      <c r="M1371" s="26">
        <v>11.49</v>
      </c>
      <c r="N1371" s="26">
        <v>9.1199999999999992</v>
      </c>
      <c r="O1371" s="26">
        <v>7.14</v>
      </c>
    </row>
    <row r="1372" spans="1:15" ht="10.5" customHeight="1" x14ac:dyDescent="0.2">
      <c r="A1372" s="23"/>
      <c r="B1372" s="24"/>
      <c r="C1372" s="26"/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6"/>
      <c r="O1372" s="26"/>
    </row>
    <row r="1373" spans="1:15" x14ac:dyDescent="0.2">
      <c r="A1373" s="43" t="s">
        <v>410</v>
      </c>
      <c r="B1373" s="4"/>
    </row>
    <row r="1374" spans="1:15" ht="22.5" x14ac:dyDescent="0.2">
      <c r="A1374" s="23" t="s">
        <v>411</v>
      </c>
      <c r="B1374" s="24">
        <v>5.88</v>
      </c>
      <c r="C1374" s="25">
        <v>6.75</v>
      </c>
      <c r="D1374" s="26">
        <v>5.04</v>
      </c>
      <c r="E1374" s="25">
        <v>4.34</v>
      </c>
      <c r="F1374" s="26">
        <v>6.83</v>
      </c>
      <c r="G1374" s="26">
        <v>5.64</v>
      </c>
      <c r="H1374" s="26">
        <v>4.04</v>
      </c>
      <c r="I1374" s="25">
        <v>6.53</v>
      </c>
      <c r="J1374" s="26">
        <v>4.95</v>
      </c>
      <c r="K1374" s="25">
        <v>5.5</v>
      </c>
      <c r="L1374" s="26">
        <v>10.41</v>
      </c>
      <c r="M1374" s="26">
        <v>1.76</v>
      </c>
      <c r="N1374" s="26">
        <v>6.34</v>
      </c>
      <c r="O1374" s="26">
        <v>6.27</v>
      </c>
    </row>
    <row r="1375" spans="1:15" ht="22.5" x14ac:dyDescent="0.2">
      <c r="A1375" s="23" t="s">
        <v>412</v>
      </c>
      <c r="B1375" s="24">
        <v>42.74</v>
      </c>
      <c r="C1375" s="25">
        <v>40.72</v>
      </c>
      <c r="D1375" s="26">
        <v>44.69</v>
      </c>
      <c r="E1375" s="25">
        <v>39.67</v>
      </c>
      <c r="F1375" s="26">
        <v>43.1</v>
      </c>
      <c r="G1375" s="26">
        <v>43.24</v>
      </c>
      <c r="H1375" s="26">
        <v>42.95</v>
      </c>
      <c r="I1375" s="25">
        <v>49.95</v>
      </c>
      <c r="J1375" s="26">
        <v>32.35</v>
      </c>
      <c r="K1375" s="25">
        <v>46.16</v>
      </c>
      <c r="L1375" s="26">
        <v>41.71</v>
      </c>
      <c r="M1375" s="26">
        <v>44.29</v>
      </c>
      <c r="N1375" s="26">
        <v>41.91</v>
      </c>
      <c r="O1375" s="26">
        <v>39.35</v>
      </c>
    </row>
    <row r="1376" spans="1:15" ht="33.75" x14ac:dyDescent="0.2">
      <c r="A1376" s="23" t="s">
        <v>413</v>
      </c>
      <c r="B1376" s="24">
        <v>23.05</v>
      </c>
      <c r="C1376" s="25">
        <v>21.89</v>
      </c>
      <c r="D1376" s="26">
        <v>24.17</v>
      </c>
      <c r="E1376" s="25">
        <v>22.02</v>
      </c>
      <c r="F1376" s="26">
        <v>21.15</v>
      </c>
      <c r="G1376" s="26">
        <v>26.13</v>
      </c>
      <c r="H1376" s="26">
        <v>26.19</v>
      </c>
      <c r="I1376" s="25">
        <v>20.49</v>
      </c>
      <c r="J1376" s="26">
        <v>26.73</v>
      </c>
      <c r="K1376" s="25">
        <v>22.02</v>
      </c>
      <c r="L1376" s="26">
        <v>18.47</v>
      </c>
      <c r="M1376" s="26">
        <v>22.75</v>
      </c>
      <c r="N1376" s="26">
        <v>22.06</v>
      </c>
      <c r="O1376" s="26">
        <v>30.15</v>
      </c>
    </row>
    <row r="1377" spans="1:15" ht="33.75" x14ac:dyDescent="0.2">
      <c r="A1377" s="23" t="s">
        <v>414</v>
      </c>
      <c r="B1377" s="24">
        <v>13.98</v>
      </c>
      <c r="C1377" s="25">
        <v>13.59</v>
      </c>
      <c r="D1377" s="26">
        <v>14.36</v>
      </c>
      <c r="E1377" s="25">
        <v>11.77</v>
      </c>
      <c r="F1377" s="26">
        <v>12.99</v>
      </c>
      <c r="G1377" s="26">
        <v>12.76</v>
      </c>
      <c r="H1377" s="26">
        <v>20.59</v>
      </c>
      <c r="I1377" s="25">
        <v>12.57</v>
      </c>
      <c r="J1377" s="26">
        <v>16.010000000000002</v>
      </c>
      <c r="K1377" s="25">
        <v>15.97</v>
      </c>
      <c r="L1377" s="26">
        <v>17.239999999999998</v>
      </c>
      <c r="M1377" s="26">
        <v>15.21</v>
      </c>
      <c r="N1377" s="26">
        <v>12.53</v>
      </c>
      <c r="O1377" s="26">
        <v>10.16</v>
      </c>
    </row>
    <row r="1378" spans="1:15" x14ac:dyDescent="0.2">
      <c r="A1378" s="23" t="s">
        <v>41</v>
      </c>
      <c r="B1378" s="24">
        <v>14.35</v>
      </c>
      <c r="C1378" s="25">
        <v>17.05</v>
      </c>
      <c r="D1378" s="26">
        <v>11.74</v>
      </c>
      <c r="E1378" s="25">
        <v>22.2</v>
      </c>
      <c r="F1378" s="26">
        <v>15.94</v>
      </c>
      <c r="G1378" s="26">
        <v>12.23</v>
      </c>
      <c r="H1378" s="26">
        <v>6.23</v>
      </c>
      <c r="I1378" s="25">
        <v>10.45</v>
      </c>
      <c r="J1378" s="26">
        <v>19.97</v>
      </c>
      <c r="K1378" s="25">
        <v>10.34</v>
      </c>
      <c r="L1378" s="26">
        <v>12.18</v>
      </c>
      <c r="M1378" s="26">
        <v>15.99</v>
      </c>
      <c r="N1378" s="26">
        <v>17.16</v>
      </c>
      <c r="O1378" s="26">
        <v>14.07</v>
      </c>
    </row>
    <row r="1379" spans="1:15" x14ac:dyDescent="0.2">
      <c r="A1379" s="23"/>
      <c r="B1379" s="24"/>
      <c r="C1379" s="26"/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6"/>
      <c r="O1379" s="26"/>
    </row>
    <row r="1380" spans="1:15" x14ac:dyDescent="0.2">
      <c r="A1380" s="43" t="s">
        <v>524</v>
      </c>
      <c r="B1380" s="4"/>
    </row>
    <row r="1381" spans="1:15" x14ac:dyDescent="0.2">
      <c r="A1381" s="43" t="s">
        <v>525</v>
      </c>
      <c r="B1381" s="4"/>
    </row>
    <row r="1382" spans="1:15" x14ac:dyDescent="0.2">
      <c r="A1382" s="23" t="s">
        <v>415</v>
      </c>
      <c r="B1382" s="24">
        <v>16.3</v>
      </c>
      <c r="C1382" s="25">
        <v>18.05</v>
      </c>
      <c r="D1382" s="26">
        <v>14.61</v>
      </c>
      <c r="E1382" s="25">
        <v>11.47</v>
      </c>
      <c r="F1382" s="26">
        <v>17.02</v>
      </c>
      <c r="G1382" s="26">
        <v>17.23</v>
      </c>
      <c r="H1382" s="26">
        <v>15.97</v>
      </c>
      <c r="I1382" s="25">
        <v>16.100000000000001</v>
      </c>
      <c r="J1382" s="26">
        <v>16.600000000000001</v>
      </c>
      <c r="K1382" s="25">
        <v>14.63</v>
      </c>
      <c r="L1382" s="26">
        <v>11.93</v>
      </c>
      <c r="M1382" s="26">
        <v>13.28</v>
      </c>
      <c r="N1382" s="26">
        <v>18.86</v>
      </c>
      <c r="O1382" s="26">
        <v>20.69</v>
      </c>
    </row>
    <row r="1383" spans="1:15" x14ac:dyDescent="0.2">
      <c r="A1383" s="23" t="s">
        <v>416</v>
      </c>
      <c r="B1383" s="24">
        <v>7.8</v>
      </c>
      <c r="C1383" s="25">
        <v>7.22</v>
      </c>
      <c r="D1383" s="26">
        <v>8.36</v>
      </c>
      <c r="E1383" s="25">
        <v>1.99</v>
      </c>
      <c r="F1383" s="26">
        <v>9.3800000000000008</v>
      </c>
      <c r="G1383" s="26">
        <v>5.67</v>
      </c>
      <c r="H1383" s="26">
        <v>9.3000000000000007</v>
      </c>
      <c r="I1383" s="25">
        <v>8.11</v>
      </c>
      <c r="J1383" s="26">
        <v>7.36</v>
      </c>
      <c r="K1383" s="25">
        <v>6.43</v>
      </c>
      <c r="L1383" s="26">
        <v>8.1999999999999993</v>
      </c>
      <c r="M1383" s="26">
        <v>11.15</v>
      </c>
      <c r="N1383" s="26">
        <v>5.7</v>
      </c>
      <c r="O1383" s="26">
        <v>9.15</v>
      </c>
    </row>
    <row r="1384" spans="1:15" x14ac:dyDescent="0.2">
      <c r="A1384" s="23" t="s">
        <v>417</v>
      </c>
      <c r="B1384" s="24">
        <v>7.23</v>
      </c>
      <c r="C1384" s="25">
        <v>7.79</v>
      </c>
      <c r="D1384" s="26">
        <v>6.68</v>
      </c>
      <c r="E1384" s="25">
        <v>9.52</v>
      </c>
      <c r="F1384" s="26">
        <v>7.24</v>
      </c>
      <c r="G1384" s="26">
        <v>5.35</v>
      </c>
      <c r="H1384" s="26">
        <v>8.1</v>
      </c>
      <c r="I1384" s="25">
        <v>9.0500000000000007</v>
      </c>
      <c r="J1384" s="26">
        <v>4.6100000000000003</v>
      </c>
      <c r="K1384" s="25">
        <v>4.83</v>
      </c>
      <c r="L1384" s="26">
        <v>6.76</v>
      </c>
      <c r="M1384" s="26">
        <v>8.64</v>
      </c>
      <c r="N1384" s="26">
        <v>7.99</v>
      </c>
      <c r="O1384" s="26">
        <v>7.51</v>
      </c>
    </row>
    <row r="1385" spans="1:15" ht="22.5" x14ac:dyDescent="0.2">
      <c r="A1385" s="23" t="s">
        <v>418</v>
      </c>
      <c r="B1385" s="24">
        <v>7.92</v>
      </c>
      <c r="C1385" s="25">
        <v>4.97</v>
      </c>
      <c r="D1385" s="26">
        <v>10.78</v>
      </c>
      <c r="E1385" s="25">
        <v>3.49</v>
      </c>
      <c r="F1385" s="26">
        <v>6.93</v>
      </c>
      <c r="G1385" s="26">
        <v>12.34</v>
      </c>
      <c r="H1385" s="26">
        <v>8.5</v>
      </c>
      <c r="I1385" s="25">
        <v>8.69</v>
      </c>
      <c r="J1385" s="26">
        <v>6.82</v>
      </c>
      <c r="K1385" s="25">
        <v>9.84</v>
      </c>
      <c r="L1385" s="26">
        <v>5.0199999999999996</v>
      </c>
      <c r="M1385" s="26">
        <v>6.37</v>
      </c>
      <c r="N1385" s="26">
        <v>6.12</v>
      </c>
      <c r="O1385" s="26">
        <v>12.98</v>
      </c>
    </row>
    <row r="1386" spans="1:15" x14ac:dyDescent="0.2">
      <c r="A1386" s="23" t="s">
        <v>419</v>
      </c>
      <c r="B1386" s="24">
        <v>3.42</v>
      </c>
      <c r="C1386" s="25">
        <v>2.87</v>
      </c>
      <c r="D1386" s="26">
        <v>3.94</v>
      </c>
      <c r="E1386" s="25">
        <v>0.95</v>
      </c>
      <c r="F1386" s="26">
        <v>4.9000000000000004</v>
      </c>
      <c r="G1386" s="26">
        <v>1.77</v>
      </c>
      <c r="H1386" s="26">
        <v>2.25</v>
      </c>
      <c r="I1386" s="25">
        <v>4.08</v>
      </c>
      <c r="J1386" s="26">
        <v>2.46</v>
      </c>
      <c r="K1386" s="25">
        <v>3.88</v>
      </c>
      <c r="L1386" s="26">
        <v>3.39</v>
      </c>
      <c r="M1386" s="26">
        <v>0.84</v>
      </c>
      <c r="N1386" s="26">
        <v>3.11</v>
      </c>
      <c r="O1386" s="26">
        <v>6.26</v>
      </c>
    </row>
    <row r="1387" spans="1:15" x14ac:dyDescent="0.2">
      <c r="A1387" s="28" t="s">
        <v>420</v>
      </c>
      <c r="B1387" s="29">
        <v>35.79</v>
      </c>
      <c r="C1387" s="42">
        <v>32.590000000000003</v>
      </c>
      <c r="D1387" s="29">
        <v>38.89</v>
      </c>
      <c r="E1387" s="42">
        <v>23.35</v>
      </c>
      <c r="F1387" s="29">
        <v>37.08</v>
      </c>
      <c r="G1387" s="29">
        <v>35.31</v>
      </c>
      <c r="H1387" s="29">
        <v>40.72</v>
      </c>
      <c r="I1387" s="42">
        <v>37.299999999999997</v>
      </c>
      <c r="J1387" s="29">
        <v>33.619999999999997</v>
      </c>
      <c r="K1387" s="42">
        <v>33.69</v>
      </c>
      <c r="L1387" s="29">
        <v>30.18</v>
      </c>
      <c r="M1387" s="29">
        <v>35.93</v>
      </c>
      <c r="N1387" s="29">
        <v>36.51</v>
      </c>
      <c r="O1387" s="29">
        <v>41.5</v>
      </c>
    </row>
    <row r="1388" spans="1:15" ht="22.5" x14ac:dyDescent="0.2">
      <c r="A1388" s="23" t="s">
        <v>421</v>
      </c>
      <c r="B1388" s="24">
        <v>54.83</v>
      </c>
      <c r="C1388" s="25">
        <v>57.63</v>
      </c>
      <c r="D1388" s="26">
        <v>52.12</v>
      </c>
      <c r="E1388" s="25">
        <v>52.82</v>
      </c>
      <c r="F1388" s="26">
        <v>53.23</v>
      </c>
      <c r="G1388" s="26">
        <v>61.57</v>
      </c>
      <c r="H1388" s="26">
        <v>52.69</v>
      </c>
      <c r="I1388" s="25">
        <v>58.79</v>
      </c>
      <c r="J1388" s="26">
        <v>49.12</v>
      </c>
      <c r="K1388" s="25">
        <v>59.58</v>
      </c>
      <c r="L1388" s="26">
        <v>63</v>
      </c>
      <c r="M1388" s="26">
        <v>52.34</v>
      </c>
      <c r="N1388" s="26">
        <v>54.97</v>
      </c>
      <c r="O1388" s="26">
        <v>44.94</v>
      </c>
    </row>
    <row r="1389" spans="1:15" x14ac:dyDescent="0.2">
      <c r="A1389" s="23" t="s">
        <v>41</v>
      </c>
      <c r="B1389" s="24">
        <v>9.3800000000000008</v>
      </c>
      <c r="C1389" s="25">
        <v>9.7799999999999994</v>
      </c>
      <c r="D1389" s="26">
        <v>8.99</v>
      </c>
      <c r="E1389" s="25">
        <v>23.84</v>
      </c>
      <c r="F1389" s="26">
        <v>9.69</v>
      </c>
      <c r="G1389" s="26">
        <v>3.12</v>
      </c>
      <c r="H1389" s="26">
        <v>6.59</v>
      </c>
      <c r="I1389" s="25">
        <v>3.9</v>
      </c>
      <c r="J1389" s="26">
        <v>17.260000000000002</v>
      </c>
      <c r="K1389" s="25">
        <v>6.73</v>
      </c>
      <c r="L1389" s="26">
        <v>6.82</v>
      </c>
      <c r="M1389" s="26">
        <v>11.73</v>
      </c>
      <c r="N1389" s="26">
        <v>8.52</v>
      </c>
      <c r="O1389" s="26">
        <v>13.56</v>
      </c>
    </row>
    <row r="1390" spans="1:15" x14ac:dyDescent="0.2">
      <c r="A1390" s="23"/>
      <c r="B1390" s="24"/>
      <c r="C1390" s="26"/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6"/>
      <c r="O1390" s="26"/>
    </row>
    <row r="1391" spans="1:15" x14ac:dyDescent="0.2">
      <c r="A1391" s="43" t="s">
        <v>422</v>
      </c>
      <c r="B1391" s="4"/>
    </row>
    <row r="1392" spans="1:15" x14ac:dyDescent="0.2">
      <c r="A1392" s="44" t="s">
        <v>423</v>
      </c>
      <c r="B1392" s="4"/>
    </row>
    <row r="1393" spans="1:15" x14ac:dyDescent="0.2">
      <c r="A1393" s="23" t="s">
        <v>424</v>
      </c>
      <c r="B1393" s="24">
        <v>78.010000000000005</v>
      </c>
      <c r="C1393" s="25">
        <v>76.17</v>
      </c>
      <c r="D1393" s="26">
        <v>79.510000000000005</v>
      </c>
      <c r="E1393" s="32">
        <v>52.47</v>
      </c>
      <c r="F1393" s="26">
        <v>80.7</v>
      </c>
      <c r="G1393" s="26">
        <v>77.040000000000006</v>
      </c>
      <c r="H1393" s="26">
        <v>80.97</v>
      </c>
      <c r="I1393" s="25">
        <v>78.69</v>
      </c>
      <c r="J1393" s="26">
        <v>76.94</v>
      </c>
      <c r="K1393" s="25">
        <v>80.040000000000006</v>
      </c>
      <c r="L1393" s="26">
        <v>81.8</v>
      </c>
      <c r="M1393" s="26">
        <v>78.91</v>
      </c>
      <c r="N1393" s="26">
        <v>81.040000000000006</v>
      </c>
      <c r="O1393" s="26">
        <v>68.22</v>
      </c>
    </row>
    <row r="1394" spans="1:15" ht="22.5" x14ac:dyDescent="0.2">
      <c r="A1394" s="23" t="s">
        <v>425</v>
      </c>
      <c r="B1394" s="24">
        <v>39.75</v>
      </c>
      <c r="C1394" s="25">
        <v>40.409999999999997</v>
      </c>
      <c r="D1394" s="26">
        <v>39.22</v>
      </c>
      <c r="E1394" s="32">
        <v>21.59</v>
      </c>
      <c r="F1394" s="26">
        <v>45.65</v>
      </c>
      <c r="G1394" s="26">
        <v>34.53</v>
      </c>
      <c r="H1394" s="26">
        <v>34.619999999999997</v>
      </c>
      <c r="I1394" s="25">
        <v>37.4</v>
      </c>
      <c r="J1394" s="26">
        <v>43.5</v>
      </c>
      <c r="K1394" s="25">
        <v>33.76</v>
      </c>
      <c r="L1394" s="26">
        <v>40.44</v>
      </c>
      <c r="M1394" s="26">
        <v>53.95</v>
      </c>
      <c r="N1394" s="26">
        <v>42.45</v>
      </c>
      <c r="O1394" s="26">
        <v>27.35</v>
      </c>
    </row>
    <row r="1395" spans="1:15" x14ac:dyDescent="0.2">
      <c r="A1395" s="23" t="s">
        <v>426</v>
      </c>
      <c r="B1395" s="24">
        <v>37.83</v>
      </c>
      <c r="C1395" s="25">
        <v>40</v>
      </c>
      <c r="D1395" s="26">
        <v>36.06</v>
      </c>
      <c r="E1395" s="32">
        <v>42.09</v>
      </c>
      <c r="F1395" s="26">
        <v>40.25</v>
      </c>
      <c r="G1395" s="26">
        <v>36.89</v>
      </c>
      <c r="H1395" s="26">
        <v>29.6</v>
      </c>
      <c r="I1395" s="25">
        <v>37.82</v>
      </c>
      <c r="J1395" s="26">
        <v>37.840000000000003</v>
      </c>
      <c r="K1395" s="25">
        <v>51.42</v>
      </c>
      <c r="L1395" s="26">
        <v>44.98</v>
      </c>
      <c r="M1395" s="26">
        <v>24.04</v>
      </c>
      <c r="N1395" s="26">
        <v>40.590000000000003</v>
      </c>
      <c r="O1395" s="26">
        <v>29.36</v>
      </c>
    </row>
    <row r="1396" spans="1:15" x14ac:dyDescent="0.2">
      <c r="A1396" s="23" t="s">
        <v>427</v>
      </c>
      <c r="B1396" s="24">
        <v>28.61</v>
      </c>
      <c r="C1396" s="25">
        <v>32.75</v>
      </c>
      <c r="D1396" s="26">
        <v>25.25</v>
      </c>
      <c r="E1396" s="32">
        <v>25.1</v>
      </c>
      <c r="F1396" s="26">
        <v>27.45</v>
      </c>
      <c r="G1396" s="26">
        <v>40.090000000000003</v>
      </c>
      <c r="H1396" s="26">
        <v>20.28</v>
      </c>
      <c r="I1396" s="25">
        <v>28.37</v>
      </c>
      <c r="J1396" s="26">
        <v>28.99</v>
      </c>
      <c r="K1396" s="25">
        <v>29.03</v>
      </c>
      <c r="L1396" s="26">
        <v>34.57</v>
      </c>
      <c r="M1396" s="26">
        <v>32.78</v>
      </c>
      <c r="N1396" s="26">
        <v>19.059999999999999</v>
      </c>
      <c r="O1396" s="26">
        <v>35.54</v>
      </c>
    </row>
    <row r="1397" spans="1:15" x14ac:dyDescent="0.2">
      <c r="A1397" s="23" t="s">
        <v>428</v>
      </c>
      <c r="B1397" s="24">
        <v>14.84</v>
      </c>
      <c r="C1397" s="25">
        <v>18.190000000000001</v>
      </c>
      <c r="D1397" s="26">
        <v>12.11</v>
      </c>
      <c r="E1397" s="32">
        <v>11.6</v>
      </c>
      <c r="F1397" s="26">
        <v>15.89</v>
      </c>
      <c r="G1397" s="26">
        <v>16.3</v>
      </c>
      <c r="H1397" s="26">
        <v>11.12</v>
      </c>
      <c r="I1397" s="25">
        <v>16.52</v>
      </c>
      <c r="J1397" s="26">
        <v>12.15</v>
      </c>
      <c r="K1397" s="25">
        <v>13.14</v>
      </c>
      <c r="L1397" s="26">
        <v>19.670000000000002</v>
      </c>
      <c r="M1397" s="26">
        <v>18.21</v>
      </c>
      <c r="N1397" s="26">
        <v>10.06</v>
      </c>
      <c r="O1397" s="26">
        <v>17.77</v>
      </c>
    </row>
    <row r="1398" spans="1:15" x14ac:dyDescent="0.2">
      <c r="A1398" s="23" t="s">
        <v>429</v>
      </c>
      <c r="B1398" s="24">
        <v>2.1</v>
      </c>
      <c r="C1398" s="25">
        <v>2.9</v>
      </c>
      <c r="D1398" s="26">
        <v>1.46</v>
      </c>
      <c r="E1398" s="32">
        <v>9.67</v>
      </c>
      <c r="F1398" s="26">
        <v>1.42</v>
      </c>
      <c r="G1398" s="26">
        <v>3.12</v>
      </c>
      <c r="H1398" s="26">
        <v>0</v>
      </c>
      <c r="I1398" s="25">
        <v>1.69</v>
      </c>
      <c r="J1398" s="26">
        <v>2.75</v>
      </c>
      <c r="K1398" s="25">
        <v>0.9</v>
      </c>
      <c r="L1398" s="26">
        <v>0.6</v>
      </c>
      <c r="M1398" s="26">
        <v>2.4</v>
      </c>
      <c r="N1398" s="26">
        <v>2.92</v>
      </c>
      <c r="O1398" s="26">
        <v>2.6</v>
      </c>
    </row>
    <row r="1399" spans="1:15" x14ac:dyDescent="0.2">
      <c r="A1399" s="46" t="s">
        <v>21</v>
      </c>
      <c r="B1399" s="24">
        <v>4.95</v>
      </c>
      <c r="C1399" s="25">
        <v>3.16</v>
      </c>
      <c r="D1399" s="26">
        <v>6.4</v>
      </c>
      <c r="E1399" s="32">
        <v>5.38</v>
      </c>
      <c r="F1399" s="26">
        <v>4.25</v>
      </c>
      <c r="G1399" s="26">
        <v>5.13</v>
      </c>
      <c r="H1399" s="26">
        <v>6.76</v>
      </c>
      <c r="I1399" s="25">
        <v>3.57</v>
      </c>
      <c r="J1399" s="26">
        <v>7.16</v>
      </c>
      <c r="K1399" s="25">
        <v>2.92</v>
      </c>
      <c r="L1399" s="26">
        <v>2.83</v>
      </c>
      <c r="M1399" s="26">
        <v>1.79</v>
      </c>
      <c r="N1399" s="26">
        <v>9.8699999999999992</v>
      </c>
      <c r="O1399" s="26">
        <v>3.49</v>
      </c>
    </row>
    <row r="1400" spans="1:15" x14ac:dyDescent="0.2">
      <c r="A1400" s="23"/>
      <c r="B1400" s="24"/>
      <c r="C1400" s="26"/>
      <c r="D1400" s="26"/>
      <c r="E1400" s="27"/>
      <c r="F1400" s="26"/>
      <c r="G1400" s="26"/>
      <c r="H1400" s="26"/>
      <c r="I1400" s="26"/>
      <c r="J1400" s="26"/>
      <c r="K1400" s="26"/>
      <c r="L1400" s="26"/>
      <c r="M1400" s="26"/>
      <c r="N1400" s="26"/>
      <c r="O1400" s="26"/>
    </row>
    <row r="1401" spans="1:15" x14ac:dyDescent="0.2">
      <c r="A1401" s="22" t="s">
        <v>200</v>
      </c>
      <c r="B1401" s="4"/>
    </row>
    <row r="1402" spans="1:15" x14ac:dyDescent="0.2">
      <c r="A1402" s="44" t="s">
        <v>423</v>
      </c>
      <c r="B1402" s="4"/>
    </row>
    <row r="1403" spans="1:15" ht="22.5" x14ac:dyDescent="0.2">
      <c r="A1403" s="23" t="s">
        <v>430</v>
      </c>
      <c r="B1403" s="24">
        <v>24.12</v>
      </c>
      <c r="C1403" s="25">
        <v>27.06</v>
      </c>
      <c r="D1403" s="26">
        <v>21.73</v>
      </c>
      <c r="E1403" s="32">
        <v>35.369999999999997</v>
      </c>
      <c r="F1403" s="26">
        <v>23.6</v>
      </c>
      <c r="G1403" s="26">
        <v>23.66</v>
      </c>
      <c r="H1403" s="26">
        <v>21.77</v>
      </c>
      <c r="I1403" s="25">
        <v>20.23</v>
      </c>
      <c r="J1403" s="26">
        <v>30.33</v>
      </c>
      <c r="K1403" s="25">
        <v>25.11</v>
      </c>
      <c r="L1403" s="26">
        <v>28.12</v>
      </c>
      <c r="M1403" s="26">
        <v>17.2</v>
      </c>
      <c r="N1403" s="26">
        <v>27.43</v>
      </c>
      <c r="O1403" s="26">
        <v>22.18</v>
      </c>
    </row>
    <row r="1404" spans="1:15" x14ac:dyDescent="0.2">
      <c r="A1404" s="23" t="s">
        <v>431</v>
      </c>
      <c r="B1404" s="24">
        <v>31.06</v>
      </c>
      <c r="C1404" s="25">
        <v>26.54</v>
      </c>
      <c r="D1404" s="26">
        <v>34.72</v>
      </c>
      <c r="E1404" s="32">
        <v>41.03</v>
      </c>
      <c r="F1404" s="26">
        <v>25.79</v>
      </c>
      <c r="G1404" s="26">
        <v>38.75</v>
      </c>
      <c r="H1404" s="26">
        <v>34.619999999999997</v>
      </c>
      <c r="I1404" s="25">
        <v>30.63</v>
      </c>
      <c r="J1404" s="26">
        <v>31.74</v>
      </c>
      <c r="K1404" s="25">
        <v>29.23</v>
      </c>
      <c r="L1404" s="26">
        <v>24.1</v>
      </c>
      <c r="M1404" s="26">
        <v>32.590000000000003</v>
      </c>
      <c r="N1404" s="26">
        <v>34.43</v>
      </c>
      <c r="O1404" s="26">
        <v>30.28</v>
      </c>
    </row>
    <row r="1405" spans="1:15" x14ac:dyDescent="0.2">
      <c r="A1405" s="23" t="s">
        <v>432</v>
      </c>
      <c r="B1405" s="24">
        <v>11.06</v>
      </c>
      <c r="C1405" s="25">
        <v>13.33</v>
      </c>
      <c r="D1405" s="26">
        <v>9.2200000000000006</v>
      </c>
      <c r="E1405" s="32">
        <v>13.15</v>
      </c>
      <c r="F1405" s="26">
        <v>12.76</v>
      </c>
      <c r="G1405" s="26">
        <v>8.19</v>
      </c>
      <c r="H1405" s="26">
        <v>8.23</v>
      </c>
      <c r="I1405" s="25">
        <v>9.1999999999999993</v>
      </c>
      <c r="J1405" s="26">
        <v>14.04</v>
      </c>
      <c r="K1405" s="25">
        <v>8.16</v>
      </c>
      <c r="L1405" s="26">
        <v>11.08</v>
      </c>
      <c r="M1405" s="26">
        <v>16.36</v>
      </c>
      <c r="N1405" s="26">
        <v>6.59</v>
      </c>
      <c r="O1405" s="26">
        <v>15.75</v>
      </c>
    </row>
    <row r="1406" spans="1:15" x14ac:dyDescent="0.2">
      <c r="A1406" s="23" t="s">
        <v>433</v>
      </c>
      <c r="B1406" s="24">
        <v>12.28</v>
      </c>
      <c r="C1406" s="25">
        <v>13.55</v>
      </c>
      <c r="D1406" s="26">
        <v>11.24</v>
      </c>
      <c r="E1406" s="32">
        <v>3.34</v>
      </c>
      <c r="F1406" s="26">
        <v>15.23</v>
      </c>
      <c r="G1406" s="26">
        <v>10.43</v>
      </c>
      <c r="H1406" s="26">
        <v>8.76</v>
      </c>
      <c r="I1406" s="25">
        <v>14.89</v>
      </c>
      <c r="J1406" s="26">
        <v>8.1</v>
      </c>
      <c r="K1406" s="25">
        <v>16.96</v>
      </c>
      <c r="L1406" s="26">
        <v>9.61</v>
      </c>
      <c r="M1406" s="26">
        <v>3.11</v>
      </c>
      <c r="N1406" s="26">
        <v>14.04</v>
      </c>
      <c r="O1406" s="26">
        <v>15.39</v>
      </c>
    </row>
    <row r="1407" spans="1:15" x14ac:dyDescent="0.2">
      <c r="A1407" s="23" t="s">
        <v>434</v>
      </c>
      <c r="B1407" s="24">
        <v>8.51</v>
      </c>
      <c r="C1407" s="25">
        <v>8.91</v>
      </c>
      <c r="D1407" s="26">
        <v>8.18</v>
      </c>
      <c r="E1407" s="32">
        <v>0</v>
      </c>
      <c r="F1407" s="26">
        <v>9.73</v>
      </c>
      <c r="G1407" s="26">
        <v>5.89</v>
      </c>
      <c r="H1407" s="26">
        <v>11.14</v>
      </c>
      <c r="I1407" s="25">
        <v>10.68</v>
      </c>
      <c r="J1407" s="26">
        <v>5.04</v>
      </c>
      <c r="K1407" s="25">
        <v>4.42</v>
      </c>
      <c r="L1407" s="26">
        <v>15.67</v>
      </c>
      <c r="M1407" s="26">
        <v>17.079999999999998</v>
      </c>
      <c r="N1407" s="26">
        <v>6.2</v>
      </c>
      <c r="O1407" s="26">
        <v>3.5</v>
      </c>
    </row>
    <row r="1408" spans="1:15" x14ac:dyDescent="0.2">
      <c r="A1408" s="23" t="s">
        <v>435</v>
      </c>
      <c r="B1408" s="24">
        <v>9.4499999999999993</v>
      </c>
      <c r="C1408" s="25">
        <v>8.77</v>
      </c>
      <c r="D1408" s="26">
        <v>10</v>
      </c>
      <c r="E1408" s="32">
        <v>4.97</v>
      </c>
      <c r="F1408" s="26">
        <v>10.65</v>
      </c>
      <c r="G1408" s="26">
        <v>8.1199999999999992</v>
      </c>
      <c r="H1408" s="26">
        <v>9.0500000000000007</v>
      </c>
      <c r="I1408" s="25">
        <v>10.17</v>
      </c>
      <c r="J1408" s="26">
        <v>8.31</v>
      </c>
      <c r="K1408" s="25">
        <v>10.45</v>
      </c>
      <c r="L1408" s="26">
        <v>9.8800000000000008</v>
      </c>
      <c r="M1408" s="26">
        <v>10.84</v>
      </c>
      <c r="N1408" s="26">
        <v>6.65</v>
      </c>
      <c r="O1408" s="26">
        <v>11.29</v>
      </c>
    </row>
    <row r="1409" spans="1:15" x14ac:dyDescent="0.2">
      <c r="A1409" s="23" t="s">
        <v>41</v>
      </c>
      <c r="B1409" s="24">
        <v>3.53</v>
      </c>
      <c r="C1409" s="25">
        <v>1.82</v>
      </c>
      <c r="D1409" s="26">
        <v>4.91</v>
      </c>
      <c r="E1409" s="32">
        <v>2.14</v>
      </c>
      <c r="F1409" s="26">
        <v>2.25</v>
      </c>
      <c r="G1409" s="26">
        <v>4.95</v>
      </c>
      <c r="H1409" s="26">
        <v>6.43</v>
      </c>
      <c r="I1409" s="25">
        <v>4.21</v>
      </c>
      <c r="J1409" s="26">
        <v>2.4300000000000002</v>
      </c>
      <c r="K1409" s="25">
        <v>5.67</v>
      </c>
      <c r="L1409" s="26">
        <v>1.54</v>
      </c>
      <c r="M1409" s="26">
        <v>2.83</v>
      </c>
      <c r="N1409" s="26">
        <v>4.6500000000000004</v>
      </c>
      <c r="O1409" s="26">
        <v>1.6</v>
      </c>
    </row>
    <row r="1411" spans="1:15" x14ac:dyDescent="0.2">
      <c r="A1411" s="22" t="s">
        <v>436</v>
      </c>
      <c r="B1411" s="4"/>
    </row>
    <row r="1412" spans="1:15" ht="22.5" x14ac:dyDescent="0.2">
      <c r="A1412" s="23" t="s">
        <v>437</v>
      </c>
      <c r="B1412" s="24">
        <v>2.57</v>
      </c>
      <c r="C1412" s="25">
        <v>4.5599999999999996</v>
      </c>
      <c r="D1412" s="26">
        <v>0.65</v>
      </c>
      <c r="E1412" s="25">
        <v>7.93</v>
      </c>
      <c r="F1412" s="26">
        <v>2.39</v>
      </c>
      <c r="G1412" s="26">
        <v>1.06</v>
      </c>
      <c r="H1412" s="26">
        <v>1.49</v>
      </c>
      <c r="I1412" s="25">
        <v>3.1</v>
      </c>
      <c r="J1412" s="26">
        <v>1.81</v>
      </c>
      <c r="K1412" s="25">
        <v>0.96</v>
      </c>
      <c r="L1412" s="26">
        <v>2.94</v>
      </c>
      <c r="M1412" s="26">
        <v>2.34</v>
      </c>
      <c r="N1412" s="26">
        <v>2.84</v>
      </c>
      <c r="O1412" s="26">
        <v>3.93</v>
      </c>
    </row>
    <row r="1413" spans="1:15" ht="22.5" x14ac:dyDescent="0.2">
      <c r="A1413" s="23" t="s">
        <v>438</v>
      </c>
      <c r="B1413" s="24">
        <v>6.09</v>
      </c>
      <c r="C1413" s="25">
        <v>7.31</v>
      </c>
      <c r="D1413" s="26">
        <v>4.9000000000000004</v>
      </c>
      <c r="E1413" s="25">
        <v>6.45</v>
      </c>
      <c r="F1413" s="26">
        <v>8.09</v>
      </c>
      <c r="G1413" s="26">
        <v>3.25</v>
      </c>
      <c r="H1413" s="26">
        <v>2.72</v>
      </c>
      <c r="I1413" s="25">
        <v>7.54</v>
      </c>
      <c r="J1413" s="26">
        <v>4</v>
      </c>
      <c r="K1413" s="25">
        <v>10.53</v>
      </c>
      <c r="L1413" s="26">
        <v>7.46</v>
      </c>
      <c r="M1413" s="26">
        <v>4.72</v>
      </c>
      <c r="N1413" s="26">
        <v>3.73</v>
      </c>
      <c r="O1413" s="26">
        <v>5.42</v>
      </c>
    </row>
    <row r="1414" spans="1:15" ht="22.5" x14ac:dyDescent="0.2">
      <c r="A1414" s="23" t="s">
        <v>439</v>
      </c>
      <c r="B1414" s="24">
        <v>14.65</v>
      </c>
      <c r="C1414" s="25">
        <v>15.14</v>
      </c>
      <c r="D1414" s="26">
        <v>14.17</v>
      </c>
      <c r="E1414" s="25">
        <v>12.98</v>
      </c>
      <c r="F1414" s="26">
        <v>16.3</v>
      </c>
      <c r="G1414" s="26">
        <v>13.63</v>
      </c>
      <c r="H1414" s="26">
        <v>11.49</v>
      </c>
      <c r="I1414" s="25">
        <v>14.85</v>
      </c>
      <c r="J1414" s="26">
        <v>14.36</v>
      </c>
      <c r="K1414" s="25">
        <v>14.03</v>
      </c>
      <c r="L1414" s="26">
        <v>9.56</v>
      </c>
      <c r="M1414" s="26">
        <v>18.54</v>
      </c>
      <c r="N1414" s="26">
        <v>15.56</v>
      </c>
      <c r="O1414" s="26">
        <v>13.73</v>
      </c>
    </row>
    <row r="1415" spans="1:15" ht="22.5" x14ac:dyDescent="0.2">
      <c r="A1415" s="23" t="s">
        <v>440</v>
      </c>
      <c r="B1415" s="24">
        <v>51.96</v>
      </c>
      <c r="C1415" s="25">
        <v>39.68</v>
      </c>
      <c r="D1415" s="26">
        <v>63.86</v>
      </c>
      <c r="E1415" s="25">
        <v>48.61</v>
      </c>
      <c r="F1415" s="26">
        <v>46.78</v>
      </c>
      <c r="G1415" s="26">
        <v>60.52</v>
      </c>
      <c r="H1415" s="26">
        <v>60.69</v>
      </c>
      <c r="I1415" s="25">
        <v>51.65</v>
      </c>
      <c r="J1415" s="26">
        <v>52.42</v>
      </c>
      <c r="K1415" s="25">
        <v>58.5</v>
      </c>
      <c r="L1415" s="26">
        <v>52.13</v>
      </c>
      <c r="M1415" s="26">
        <v>50.05</v>
      </c>
      <c r="N1415" s="26">
        <v>49.08</v>
      </c>
      <c r="O1415" s="26">
        <v>51.37</v>
      </c>
    </row>
    <row r="1416" spans="1:15" x14ac:dyDescent="0.2">
      <c r="A1416" s="23" t="s">
        <v>41</v>
      </c>
      <c r="B1416" s="24">
        <v>24.73</v>
      </c>
      <c r="C1416" s="25">
        <v>33.31</v>
      </c>
      <c r="D1416" s="26">
        <v>16.420000000000002</v>
      </c>
      <c r="E1416" s="25">
        <v>24.03</v>
      </c>
      <c r="F1416" s="26">
        <v>26.44</v>
      </c>
      <c r="G1416" s="26">
        <v>21.54</v>
      </c>
      <c r="H1416" s="26">
        <v>23.61</v>
      </c>
      <c r="I1416" s="25">
        <v>22.87</v>
      </c>
      <c r="J1416" s="26">
        <v>27.41</v>
      </c>
      <c r="K1416" s="25">
        <v>15.98</v>
      </c>
      <c r="L1416" s="26">
        <v>27.92</v>
      </c>
      <c r="M1416" s="26">
        <v>24.35</v>
      </c>
      <c r="N1416" s="26">
        <v>28.78</v>
      </c>
      <c r="O1416" s="26">
        <v>25.55</v>
      </c>
    </row>
    <row r="1418" spans="1:15" x14ac:dyDescent="0.2">
      <c r="A1418" s="43" t="s">
        <v>441</v>
      </c>
      <c r="B1418" s="4"/>
    </row>
    <row r="1419" spans="1:15" x14ac:dyDescent="0.2">
      <c r="A1419" s="44" t="s">
        <v>442</v>
      </c>
      <c r="B1419" s="4"/>
    </row>
    <row r="1420" spans="1:15" x14ac:dyDescent="0.2">
      <c r="A1420" s="23" t="s">
        <v>443</v>
      </c>
      <c r="B1420" s="24">
        <v>44.94</v>
      </c>
      <c r="C1420" s="25">
        <v>39.01</v>
      </c>
      <c r="D1420" s="26">
        <v>51.28</v>
      </c>
      <c r="E1420" s="25">
        <v>47.4</v>
      </c>
      <c r="F1420" s="26">
        <v>41.08</v>
      </c>
      <c r="G1420" s="26">
        <v>47.46</v>
      </c>
      <c r="H1420" s="26">
        <v>52.69</v>
      </c>
      <c r="I1420" s="25">
        <v>47.82</v>
      </c>
      <c r="J1420" s="26">
        <v>39.979999999999997</v>
      </c>
      <c r="K1420" s="25">
        <v>47.17</v>
      </c>
      <c r="L1420" s="26">
        <v>37.97</v>
      </c>
      <c r="M1420" s="26">
        <v>45.46</v>
      </c>
      <c r="N1420" s="26">
        <v>42.13</v>
      </c>
      <c r="O1420" s="26">
        <v>55.03</v>
      </c>
    </row>
    <row r="1421" spans="1:15" ht="22.5" x14ac:dyDescent="0.2">
      <c r="A1421" s="23" t="s">
        <v>444</v>
      </c>
      <c r="B1421" s="24">
        <v>38.42</v>
      </c>
      <c r="C1421" s="25">
        <v>29.43</v>
      </c>
      <c r="D1421" s="26">
        <v>48.04</v>
      </c>
      <c r="E1421" s="25">
        <v>48.73</v>
      </c>
      <c r="F1421" s="26">
        <v>37.340000000000003</v>
      </c>
      <c r="G1421" s="26">
        <v>37.28</v>
      </c>
      <c r="H1421" s="26">
        <v>36.68</v>
      </c>
      <c r="I1421" s="25">
        <v>43.77</v>
      </c>
      <c r="J1421" s="26">
        <v>29.19</v>
      </c>
      <c r="K1421" s="25">
        <v>47.94</v>
      </c>
      <c r="L1421" s="26">
        <v>34.119999999999997</v>
      </c>
      <c r="M1421" s="26">
        <v>42.01</v>
      </c>
      <c r="N1421" s="26">
        <v>31.29</v>
      </c>
      <c r="O1421" s="26">
        <v>39.49</v>
      </c>
    </row>
    <row r="1422" spans="1:15" x14ac:dyDescent="0.2">
      <c r="A1422" s="23" t="s">
        <v>445</v>
      </c>
      <c r="B1422" s="24">
        <v>17.61</v>
      </c>
      <c r="C1422" s="25">
        <v>21.91</v>
      </c>
      <c r="D1422" s="26">
        <v>13.01</v>
      </c>
      <c r="E1422" s="25">
        <v>25.73</v>
      </c>
      <c r="F1422" s="26">
        <v>18.059999999999999</v>
      </c>
      <c r="G1422" s="26">
        <v>14.67</v>
      </c>
      <c r="H1422" s="26">
        <v>14.97</v>
      </c>
      <c r="I1422" s="25">
        <v>17.23</v>
      </c>
      <c r="J1422" s="26">
        <v>18.27</v>
      </c>
      <c r="K1422" s="25">
        <v>16.489999999999998</v>
      </c>
      <c r="L1422" s="26">
        <v>12.12</v>
      </c>
      <c r="M1422" s="26">
        <v>21.76</v>
      </c>
      <c r="N1422" s="26">
        <v>18.440000000000001</v>
      </c>
      <c r="O1422" s="26">
        <v>18.670000000000002</v>
      </c>
    </row>
    <row r="1423" spans="1:15" ht="22.5" x14ac:dyDescent="0.2">
      <c r="A1423" s="23" t="s">
        <v>446</v>
      </c>
      <c r="B1423" s="24">
        <v>17.190000000000001</v>
      </c>
      <c r="C1423" s="25">
        <v>15.36</v>
      </c>
      <c r="D1423" s="26">
        <v>19.16</v>
      </c>
      <c r="E1423" s="25">
        <v>23.31</v>
      </c>
      <c r="F1423" s="26">
        <v>17.25</v>
      </c>
      <c r="G1423" s="26">
        <v>15.68</v>
      </c>
      <c r="H1423" s="26">
        <v>15.09</v>
      </c>
      <c r="I1423" s="25">
        <v>13.49</v>
      </c>
      <c r="J1423" s="26">
        <v>23.58</v>
      </c>
      <c r="K1423" s="25">
        <v>16.82</v>
      </c>
      <c r="L1423" s="26">
        <v>17.239999999999998</v>
      </c>
      <c r="M1423" s="26">
        <v>12.18</v>
      </c>
      <c r="N1423" s="26">
        <v>21.68</v>
      </c>
      <c r="O1423" s="26">
        <v>14.41</v>
      </c>
    </row>
    <row r="1424" spans="1:15" ht="22.5" x14ac:dyDescent="0.2">
      <c r="A1424" s="23" t="s">
        <v>447</v>
      </c>
      <c r="B1424" s="24">
        <v>16.489999999999998</v>
      </c>
      <c r="C1424" s="25">
        <v>16.079999999999998</v>
      </c>
      <c r="D1424" s="26">
        <v>16.93</v>
      </c>
      <c r="E1424" s="25">
        <v>17.93</v>
      </c>
      <c r="F1424" s="26">
        <v>15.24</v>
      </c>
      <c r="G1424" s="26">
        <v>13.21</v>
      </c>
      <c r="H1424" s="26">
        <v>24.97</v>
      </c>
      <c r="I1424" s="25">
        <v>17.89</v>
      </c>
      <c r="J1424" s="26">
        <v>14.08</v>
      </c>
      <c r="K1424" s="25">
        <v>16.46</v>
      </c>
      <c r="L1424" s="26">
        <v>14.13</v>
      </c>
      <c r="M1424" s="26">
        <v>10.220000000000001</v>
      </c>
      <c r="N1424" s="26">
        <v>21.07</v>
      </c>
      <c r="O1424" s="26">
        <v>17.36</v>
      </c>
    </row>
    <row r="1425" spans="1:15" ht="22.5" x14ac:dyDescent="0.2">
      <c r="A1425" s="23" t="s">
        <v>448</v>
      </c>
      <c r="B1425" s="24">
        <v>15.33</v>
      </c>
      <c r="C1425" s="25">
        <v>15.85</v>
      </c>
      <c r="D1425" s="26">
        <v>14.77</v>
      </c>
      <c r="E1425" s="25">
        <v>20.329999999999998</v>
      </c>
      <c r="F1425" s="26">
        <v>15.13</v>
      </c>
      <c r="G1425" s="26">
        <v>12.34</v>
      </c>
      <c r="H1425" s="26">
        <v>17.21</v>
      </c>
      <c r="I1425" s="25">
        <v>17.22</v>
      </c>
      <c r="J1425" s="26">
        <v>12.07</v>
      </c>
      <c r="K1425" s="25">
        <v>15.57</v>
      </c>
      <c r="L1425" s="26">
        <v>16</v>
      </c>
      <c r="M1425" s="26">
        <v>16</v>
      </c>
      <c r="N1425" s="26">
        <v>16.8</v>
      </c>
      <c r="O1425" s="26">
        <v>10.119999999999999</v>
      </c>
    </row>
    <row r="1426" spans="1:15" x14ac:dyDescent="0.2">
      <c r="A1426" s="23" t="s">
        <v>449</v>
      </c>
      <c r="B1426" s="24">
        <v>10.48</v>
      </c>
      <c r="C1426" s="25">
        <v>9.09</v>
      </c>
      <c r="D1426" s="26">
        <v>11.96</v>
      </c>
      <c r="E1426" s="25">
        <v>5.34</v>
      </c>
      <c r="F1426" s="26">
        <v>11.59</v>
      </c>
      <c r="G1426" s="26">
        <v>13.23</v>
      </c>
      <c r="H1426" s="26">
        <v>5.89</v>
      </c>
      <c r="I1426" s="25">
        <v>11.88</v>
      </c>
      <c r="J1426" s="26">
        <v>8.06</v>
      </c>
      <c r="K1426" s="25">
        <v>14.08</v>
      </c>
      <c r="L1426" s="26">
        <v>9.4700000000000006</v>
      </c>
      <c r="M1426" s="26">
        <v>13.54</v>
      </c>
      <c r="N1426" s="26">
        <v>10.06</v>
      </c>
      <c r="O1426" s="26">
        <v>3.04</v>
      </c>
    </row>
    <row r="1427" spans="1:15" x14ac:dyDescent="0.2">
      <c r="A1427" s="23" t="s">
        <v>450</v>
      </c>
      <c r="B1427" s="24">
        <v>6.55</v>
      </c>
      <c r="C1427" s="25">
        <v>7.79</v>
      </c>
      <c r="D1427" s="26">
        <v>5.23</v>
      </c>
      <c r="E1427" s="25">
        <v>12.13</v>
      </c>
      <c r="F1427" s="26">
        <v>6.22</v>
      </c>
      <c r="G1427" s="26">
        <v>1.42</v>
      </c>
      <c r="H1427" s="26">
        <v>11.85</v>
      </c>
      <c r="I1427" s="25">
        <v>6.87</v>
      </c>
      <c r="J1427" s="26">
        <v>6.01</v>
      </c>
      <c r="K1427" s="25">
        <v>7.92</v>
      </c>
      <c r="L1427" s="26">
        <v>5.88</v>
      </c>
      <c r="M1427" s="26">
        <v>8.01</v>
      </c>
      <c r="N1427" s="26">
        <v>6.74</v>
      </c>
      <c r="O1427" s="26">
        <v>2.95</v>
      </c>
    </row>
    <row r="1428" spans="1:15" ht="22.5" x14ac:dyDescent="0.2">
      <c r="A1428" s="23" t="s">
        <v>451</v>
      </c>
      <c r="B1428" s="24">
        <v>4.55</v>
      </c>
      <c r="C1428" s="25">
        <v>4.63</v>
      </c>
      <c r="D1428" s="26">
        <v>4.45</v>
      </c>
      <c r="E1428" s="25">
        <v>1.94</v>
      </c>
      <c r="F1428" s="26">
        <v>4.42</v>
      </c>
      <c r="G1428" s="26">
        <v>4.26</v>
      </c>
      <c r="H1428" s="26">
        <v>7.28</v>
      </c>
      <c r="I1428" s="25">
        <v>4.45</v>
      </c>
      <c r="J1428" s="26">
        <v>4.72</v>
      </c>
      <c r="K1428" s="25">
        <v>3.85</v>
      </c>
      <c r="L1428" s="26">
        <v>7.67</v>
      </c>
      <c r="M1428" s="26">
        <v>4.75</v>
      </c>
      <c r="N1428" s="26">
        <v>1.63</v>
      </c>
      <c r="O1428" s="26">
        <v>8.0500000000000007</v>
      </c>
    </row>
    <row r="1429" spans="1:15" x14ac:dyDescent="0.2">
      <c r="A1429" s="23" t="s">
        <v>452</v>
      </c>
      <c r="B1429" s="24">
        <v>4.13</v>
      </c>
      <c r="C1429" s="25">
        <v>4.5</v>
      </c>
      <c r="D1429" s="26">
        <v>3.74</v>
      </c>
      <c r="E1429" s="25">
        <v>7.4</v>
      </c>
      <c r="F1429" s="26">
        <v>2.56</v>
      </c>
      <c r="G1429" s="26">
        <v>8.23</v>
      </c>
      <c r="H1429" s="26">
        <v>0.9</v>
      </c>
      <c r="I1429" s="25">
        <v>1.48</v>
      </c>
      <c r="J1429" s="26">
        <v>8.6999999999999993</v>
      </c>
      <c r="K1429" s="25">
        <v>2.9</v>
      </c>
      <c r="L1429" s="26">
        <v>6.78</v>
      </c>
      <c r="M1429" s="26">
        <v>1.74</v>
      </c>
      <c r="N1429" s="26">
        <v>4.78</v>
      </c>
      <c r="O1429" s="26">
        <v>4.6100000000000003</v>
      </c>
    </row>
    <row r="1430" spans="1:15" ht="22.5" x14ac:dyDescent="0.2">
      <c r="A1430" s="23" t="s">
        <v>453</v>
      </c>
      <c r="B1430" s="24">
        <v>3.48</v>
      </c>
      <c r="C1430" s="25">
        <v>2.4</v>
      </c>
      <c r="D1430" s="26">
        <v>4.6399999999999997</v>
      </c>
      <c r="E1430" s="25">
        <v>3.19</v>
      </c>
      <c r="F1430" s="26">
        <v>3.06</v>
      </c>
      <c r="G1430" s="26">
        <v>4.1399999999999997</v>
      </c>
      <c r="H1430" s="26">
        <v>4.13</v>
      </c>
      <c r="I1430" s="25">
        <v>2.48</v>
      </c>
      <c r="J1430" s="26">
        <v>5.2</v>
      </c>
      <c r="K1430" s="25">
        <v>2.1</v>
      </c>
      <c r="L1430" s="26">
        <v>3.45</v>
      </c>
      <c r="M1430" s="26">
        <v>5.32</v>
      </c>
      <c r="N1430" s="26">
        <v>4.32</v>
      </c>
      <c r="O1430" s="26">
        <v>1.49</v>
      </c>
    </row>
    <row r="1431" spans="1:15" ht="22.5" x14ac:dyDescent="0.2">
      <c r="A1431" s="23" t="s">
        <v>454</v>
      </c>
      <c r="B1431" s="24">
        <v>2.21</v>
      </c>
      <c r="C1431" s="25">
        <v>1.23</v>
      </c>
      <c r="D1431" s="26">
        <v>3.27</v>
      </c>
      <c r="E1431" s="25">
        <v>0.51</v>
      </c>
      <c r="F1431" s="26">
        <v>3.09</v>
      </c>
      <c r="G1431" s="26">
        <v>2.4500000000000002</v>
      </c>
      <c r="H1431" s="26">
        <v>0</v>
      </c>
      <c r="I1431" s="25">
        <v>1.31</v>
      </c>
      <c r="J1431" s="26">
        <v>3.78</v>
      </c>
      <c r="K1431" s="25">
        <v>2.1800000000000002</v>
      </c>
      <c r="L1431" s="26">
        <v>0</v>
      </c>
      <c r="M1431" s="26">
        <v>1.96</v>
      </c>
      <c r="N1431" s="26">
        <v>3.79</v>
      </c>
      <c r="O1431" s="26">
        <v>1.76</v>
      </c>
    </row>
    <row r="1432" spans="1:15" ht="22.5" x14ac:dyDescent="0.2">
      <c r="A1432" s="23" t="s">
        <v>455</v>
      </c>
      <c r="B1432" s="24">
        <v>1.0900000000000001</v>
      </c>
      <c r="C1432" s="25">
        <v>1.02</v>
      </c>
      <c r="D1432" s="26">
        <v>1.17</v>
      </c>
      <c r="E1432" s="25">
        <v>1.74</v>
      </c>
      <c r="F1432" s="26">
        <v>1.1000000000000001</v>
      </c>
      <c r="G1432" s="26">
        <v>0.56999999999999995</v>
      </c>
      <c r="H1432" s="26">
        <v>1.42</v>
      </c>
      <c r="I1432" s="25">
        <v>1.1299999999999999</v>
      </c>
      <c r="J1432" s="26">
        <v>1.03</v>
      </c>
      <c r="K1432" s="25">
        <v>1.74</v>
      </c>
      <c r="L1432" s="26">
        <v>1.1599999999999999</v>
      </c>
      <c r="M1432" s="26">
        <v>0.68</v>
      </c>
      <c r="N1432" s="26">
        <v>0.64</v>
      </c>
      <c r="O1432" s="26">
        <v>1.51</v>
      </c>
    </row>
    <row r="1433" spans="1:15" ht="22.5" x14ac:dyDescent="0.2">
      <c r="A1433" s="23" t="s">
        <v>456</v>
      </c>
      <c r="B1433" s="24">
        <v>0.2</v>
      </c>
      <c r="C1433" s="25">
        <v>0</v>
      </c>
      <c r="D1433" s="26">
        <v>0.41</v>
      </c>
      <c r="E1433" s="25">
        <v>0</v>
      </c>
      <c r="F1433" s="26">
        <v>0.16</v>
      </c>
      <c r="G1433" s="26">
        <v>0.5</v>
      </c>
      <c r="H1433" s="26">
        <v>0</v>
      </c>
      <c r="I1433" s="25">
        <v>0</v>
      </c>
      <c r="J1433" s="26">
        <v>0.54</v>
      </c>
      <c r="K1433" s="25">
        <v>0.92</v>
      </c>
      <c r="L1433" s="26">
        <v>0</v>
      </c>
      <c r="M1433" s="26">
        <v>0</v>
      </c>
      <c r="N1433" s="26">
        <v>0</v>
      </c>
      <c r="O1433" s="26">
        <v>0</v>
      </c>
    </row>
    <row r="1434" spans="1:15" x14ac:dyDescent="0.2">
      <c r="A1434" s="46" t="s">
        <v>21</v>
      </c>
      <c r="B1434" s="24">
        <v>7.94</v>
      </c>
      <c r="C1434" s="25">
        <v>6.57</v>
      </c>
      <c r="D1434" s="26">
        <v>9.41</v>
      </c>
      <c r="E1434" s="25">
        <v>5.74</v>
      </c>
      <c r="F1434" s="26">
        <v>9.44</v>
      </c>
      <c r="G1434" s="26">
        <v>6.87</v>
      </c>
      <c r="H1434" s="26">
        <v>5.94</v>
      </c>
      <c r="I1434" s="25">
        <v>8.48</v>
      </c>
      <c r="J1434" s="26">
        <v>7.01</v>
      </c>
      <c r="K1434" s="25">
        <v>9.52</v>
      </c>
      <c r="L1434" s="26">
        <v>7.88</v>
      </c>
      <c r="M1434" s="26">
        <v>5.66</v>
      </c>
      <c r="N1434" s="26">
        <v>8.85</v>
      </c>
      <c r="O1434" s="26">
        <v>6.48</v>
      </c>
    </row>
    <row r="1435" spans="1:15" x14ac:dyDescent="0.2">
      <c r="A1435" s="23" t="s">
        <v>165</v>
      </c>
      <c r="B1435" s="24">
        <v>7.04</v>
      </c>
      <c r="C1435" s="25">
        <v>7.6</v>
      </c>
      <c r="D1435" s="26">
        <v>6.43</v>
      </c>
      <c r="E1435" s="25">
        <v>2.83</v>
      </c>
      <c r="F1435" s="26">
        <v>8.35</v>
      </c>
      <c r="G1435" s="26">
        <v>9.15</v>
      </c>
      <c r="H1435" s="26">
        <v>2.11</v>
      </c>
      <c r="I1435" s="25">
        <v>6.48</v>
      </c>
      <c r="J1435" s="26">
        <v>8</v>
      </c>
      <c r="K1435" s="25">
        <v>7.47</v>
      </c>
      <c r="L1435" s="26">
        <v>12.51</v>
      </c>
      <c r="M1435" s="26">
        <v>7.7</v>
      </c>
      <c r="N1435" s="26">
        <v>3.79</v>
      </c>
      <c r="O1435" s="26">
        <v>6.17</v>
      </c>
    </row>
    <row r="1436" spans="1:15" x14ac:dyDescent="0.2">
      <c r="A1436" s="23" t="s">
        <v>41</v>
      </c>
      <c r="B1436" s="24">
        <v>2.94</v>
      </c>
      <c r="C1436" s="25">
        <v>3.57</v>
      </c>
      <c r="D1436" s="26">
        <v>2.27</v>
      </c>
      <c r="E1436" s="25">
        <v>3.6</v>
      </c>
      <c r="F1436" s="26">
        <v>2.88</v>
      </c>
      <c r="G1436" s="26">
        <v>2.15</v>
      </c>
      <c r="H1436" s="26">
        <v>3.93</v>
      </c>
      <c r="I1436" s="25">
        <v>2.8</v>
      </c>
      <c r="J1436" s="26">
        <v>3.19</v>
      </c>
      <c r="K1436" s="25">
        <v>0.48</v>
      </c>
      <c r="L1436" s="26">
        <v>6.04</v>
      </c>
      <c r="M1436" s="26">
        <v>4.09</v>
      </c>
      <c r="N1436" s="26">
        <v>3.44</v>
      </c>
      <c r="O1436" s="26">
        <v>0.6</v>
      </c>
    </row>
    <row r="1438" spans="1:15" x14ac:dyDescent="0.2">
      <c r="A1438" s="43" t="s">
        <v>526</v>
      </c>
      <c r="B1438" s="4"/>
    </row>
    <row r="1439" spans="1:15" x14ac:dyDescent="0.2">
      <c r="A1439" s="43" t="s">
        <v>527</v>
      </c>
      <c r="B1439" s="4"/>
    </row>
    <row r="1440" spans="1:15" x14ac:dyDescent="0.2">
      <c r="A1440" s="23" t="s">
        <v>457</v>
      </c>
      <c r="B1440" s="24">
        <v>27.23</v>
      </c>
      <c r="C1440" s="25">
        <v>25.09</v>
      </c>
      <c r="D1440" s="26">
        <v>29.3</v>
      </c>
      <c r="E1440" s="25">
        <v>13.97</v>
      </c>
      <c r="F1440" s="26">
        <v>25.41</v>
      </c>
      <c r="G1440" s="26">
        <v>32.75</v>
      </c>
      <c r="H1440" s="26">
        <v>35.35</v>
      </c>
      <c r="I1440" s="25">
        <v>27.14</v>
      </c>
      <c r="J1440" s="26">
        <v>27.34</v>
      </c>
      <c r="K1440" s="25">
        <v>26.59</v>
      </c>
      <c r="L1440" s="26">
        <v>24.95</v>
      </c>
      <c r="M1440" s="26">
        <v>26.1</v>
      </c>
      <c r="N1440" s="26">
        <v>28.88</v>
      </c>
      <c r="O1440" s="26">
        <v>28.16</v>
      </c>
    </row>
    <row r="1441" spans="1:15" x14ac:dyDescent="0.2">
      <c r="A1441" s="23" t="s">
        <v>458</v>
      </c>
      <c r="B1441" s="24">
        <v>27.94</v>
      </c>
      <c r="C1441" s="25">
        <v>29.83</v>
      </c>
      <c r="D1441" s="26">
        <v>26.11</v>
      </c>
      <c r="E1441" s="25">
        <v>32.17</v>
      </c>
      <c r="F1441" s="26">
        <v>29.36</v>
      </c>
      <c r="G1441" s="26">
        <v>22.68</v>
      </c>
      <c r="H1441" s="26">
        <v>27.15</v>
      </c>
      <c r="I1441" s="25">
        <v>30.66</v>
      </c>
      <c r="J1441" s="26">
        <v>24.03</v>
      </c>
      <c r="K1441" s="25">
        <v>32.78</v>
      </c>
      <c r="L1441" s="26">
        <v>30.66</v>
      </c>
      <c r="M1441" s="26">
        <v>29.26</v>
      </c>
      <c r="N1441" s="26">
        <v>23.14</v>
      </c>
      <c r="O1441" s="26">
        <v>27.06</v>
      </c>
    </row>
    <row r="1442" spans="1:15" x14ac:dyDescent="0.2">
      <c r="A1442" s="28" t="s">
        <v>348</v>
      </c>
      <c r="B1442" s="29">
        <f t="shared" ref="B1442:O1442" si="102">B1441+B1440</f>
        <v>55.17</v>
      </c>
      <c r="C1442" s="29">
        <f t="shared" si="102"/>
        <v>54.92</v>
      </c>
      <c r="D1442" s="29">
        <f t="shared" si="102"/>
        <v>55.41</v>
      </c>
      <c r="E1442" s="29">
        <f t="shared" si="102"/>
        <v>46.14</v>
      </c>
      <c r="F1442" s="29">
        <f t="shared" si="102"/>
        <v>54.769999999999996</v>
      </c>
      <c r="G1442" s="29">
        <f t="shared" si="102"/>
        <v>55.43</v>
      </c>
      <c r="H1442" s="29">
        <f t="shared" si="102"/>
        <v>62.5</v>
      </c>
      <c r="I1442" s="29">
        <f t="shared" si="102"/>
        <v>57.8</v>
      </c>
      <c r="J1442" s="29">
        <f t="shared" si="102"/>
        <v>51.370000000000005</v>
      </c>
      <c r="K1442" s="29">
        <f t="shared" si="102"/>
        <v>59.370000000000005</v>
      </c>
      <c r="L1442" s="29">
        <f t="shared" si="102"/>
        <v>55.61</v>
      </c>
      <c r="M1442" s="29">
        <f t="shared" si="102"/>
        <v>55.36</v>
      </c>
      <c r="N1442" s="29">
        <f t="shared" si="102"/>
        <v>52.019999999999996</v>
      </c>
      <c r="O1442" s="29">
        <f t="shared" si="102"/>
        <v>55.22</v>
      </c>
    </row>
    <row r="1443" spans="1:15" x14ac:dyDescent="0.2">
      <c r="A1443" s="23" t="s">
        <v>459</v>
      </c>
      <c r="B1443" s="24">
        <v>32.11</v>
      </c>
      <c r="C1443" s="25">
        <v>32.549999999999997</v>
      </c>
      <c r="D1443" s="26">
        <v>31.68</v>
      </c>
      <c r="E1443" s="25">
        <v>33.159999999999997</v>
      </c>
      <c r="F1443" s="26">
        <v>29.74</v>
      </c>
      <c r="G1443" s="26">
        <v>37.83</v>
      </c>
      <c r="H1443" s="26">
        <v>31.84</v>
      </c>
      <c r="I1443" s="25">
        <v>33.01</v>
      </c>
      <c r="J1443" s="26">
        <v>30.81</v>
      </c>
      <c r="K1443" s="25">
        <v>25.71</v>
      </c>
      <c r="L1443" s="26">
        <v>31.97</v>
      </c>
      <c r="M1443" s="26">
        <v>30.54</v>
      </c>
      <c r="N1443" s="26">
        <v>35.840000000000003</v>
      </c>
      <c r="O1443" s="26">
        <v>34.82</v>
      </c>
    </row>
    <row r="1444" spans="1:15" x14ac:dyDescent="0.2">
      <c r="A1444" s="23" t="s">
        <v>460</v>
      </c>
      <c r="B1444" s="24">
        <v>0.39</v>
      </c>
      <c r="C1444" s="25">
        <v>0.53</v>
      </c>
      <c r="D1444" s="26">
        <v>0.27</v>
      </c>
      <c r="E1444" s="25">
        <v>1.25</v>
      </c>
      <c r="F1444" s="26">
        <v>0.22</v>
      </c>
      <c r="G1444" s="26">
        <v>0.68</v>
      </c>
      <c r="H1444" s="26">
        <v>0</v>
      </c>
      <c r="I1444" s="25">
        <v>0.21</v>
      </c>
      <c r="J1444" s="26">
        <v>0.66</v>
      </c>
      <c r="K1444" s="25">
        <v>0.71</v>
      </c>
      <c r="L1444" s="26">
        <v>0.61</v>
      </c>
      <c r="M1444" s="26">
        <v>0.36</v>
      </c>
      <c r="N1444" s="26">
        <v>0.21</v>
      </c>
      <c r="O1444" s="26">
        <v>0.22</v>
      </c>
    </row>
    <row r="1445" spans="1:15" x14ac:dyDescent="0.2">
      <c r="A1445" s="23" t="s">
        <v>461</v>
      </c>
      <c r="B1445" s="24">
        <v>0.87</v>
      </c>
      <c r="C1445" s="25">
        <v>0.68</v>
      </c>
      <c r="D1445" s="26">
        <v>1.06</v>
      </c>
      <c r="E1445" s="25">
        <v>1.07</v>
      </c>
      <c r="F1445" s="26">
        <v>1.37</v>
      </c>
      <c r="G1445" s="26">
        <v>0</v>
      </c>
      <c r="H1445" s="26">
        <v>0.21</v>
      </c>
      <c r="I1445" s="25">
        <v>0.16</v>
      </c>
      <c r="J1445" s="26">
        <v>1.91</v>
      </c>
      <c r="K1445" s="25">
        <v>0</v>
      </c>
      <c r="L1445" s="26">
        <v>0.23</v>
      </c>
      <c r="M1445" s="26">
        <v>0.3</v>
      </c>
      <c r="N1445" s="26">
        <v>2.4700000000000002</v>
      </c>
      <c r="O1445" s="26">
        <v>0.24</v>
      </c>
    </row>
    <row r="1446" spans="1:15" x14ac:dyDescent="0.2">
      <c r="A1446" s="28" t="s">
        <v>352</v>
      </c>
      <c r="B1446" s="29">
        <f t="shared" ref="B1446:O1446" si="103">B1445+B1444</f>
        <v>1.26</v>
      </c>
      <c r="C1446" s="29">
        <f t="shared" si="103"/>
        <v>1.21</v>
      </c>
      <c r="D1446" s="29">
        <f t="shared" si="103"/>
        <v>1.33</v>
      </c>
      <c r="E1446" s="29">
        <f t="shared" si="103"/>
        <v>2.3200000000000003</v>
      </c>
      <c r="F1446" s="29">
        <f t="shared" si="103"/>
        <v>1.59</v>
      </c>
      <c r="G1446" s="29">
        <f t="shared" si="103"/>
        <v>0.68</v>
      </c>
      <c r="H1446" s="29">
        <f t="shared" si="103"/>
        <v>0.21</v>
      </c>
      <c r="I1446" s="29">
        <f t="shared" si="103"/>
        <v>0.37</v>
      </c>
      <c r="J1446" s="29">
        <f t="shared" si="103"/>
        <v>2.57</v>
      </c>
      <c r="K1446" s="29">
        <f t="shared" si="103"/>
        <v>0.71</v>
      </c>
      <c r="L1446" s="29">
        <f t="shared" si="103"/>
        <v>0.84</v>
      </c>
      <c r="M1446" s="29">
        <f t="shared" si="103"/>
        <v>0.65999999999999992</v>
      </c>
      <c r="N1446" s="29">
        <f t="shared" si="103"/>
        <v>2.68</v>
      </c>
      <c r="O1446" s="29">
        <f t="shared" si="103"/>
        <v>0.45999999999999996</v>
      </c>
    </row>
    <row r="1447" spans="1:15" x14ac:dyDescent="0.2">
      <c r="A1447" s="23" t="s">
        <v>41</v>
      </c>
      <c r="B1447" s="24">
        <v>11.46</v>
      </c>
      <c r="C1447" s="25">
        <v>11.33</v>
      </c>
      <c r="D1447" s="26">
        <v>11.59</v>
      </c>
      <c r="E1447" s="25">
        <v>18.39</v>
      </c>
      <c r="F1447" s="26">
        <v>13.9</v>
      </c>
      <c r="G1447" s="26">
        <v>6.07</v>
      </c>
      <c r="H1447" s="26">
        <v>5.45</v>
      </c>
      <c r="I1447" s="25">
        <v>8.82</v>
      </c>
      <c r="J1447" s="26">
        <v>15.26</v>
      </c>
      <c r="K1447" s="25">
        <v>14.21</v>
      </c>
      <c r="L1447" s="26">
        <v>11.58</v>
      </c>
      <c r="M1447" s="26">
        <v>13.45</v>
      </c>
      <c r="N1447" s="26">
        <v>9.4600000000000009</v>
      </c>
      <c r="O1447" s="26">
        <v>9.51</v>
      </c>
    </row>
    <row r="1448" spans="1:15" x14ac:dyDescent="0.2">
      <c r="A1448" s="23"/>
      <c r="B1448" s="24"/>
      <c r="C1448" s="26"/>
      <c r="D1448" s="26"/>
      <c r="E1448" s="26"/>
      <c r="F1448" s="26"/>
      <c r="G1448" s="26"/>
      <c r="H1448" s="26"/>
      <c r="I1448" s="26"/>
      <c r="J1448" s="26"/>
      <c r="K1448" s="26"/>
      <c r="L1448" s="26"/>
      <c r="M1448" s="26"/>
      <c r="N1448" s="26"/>
      <c r="O1448" s="26"/>
    </row>
    <row r="1449" spans="1:15" x14ac:dyDescent="0.2">
      <c r="A1449" s="43" t="s">
        <v>528</v>
      </c>
      <c r="B1449" s="4"/>
    </row>
    <row r="1450" spans="1:15" x14ac:dyDescent="0.2">
      <c r="A1450" s="43" t="s">
        <v>529</v>
      </c>
      <c r="B1450" s="4"/>
    </row>
    <row r="1451" spans="1:15" x14ac:dyDescent="0.2">
      <c r="A1451" s="23" t="s">
        <v>462</v>
      </c>
      <c r="B1451" s="24">
        <v>11.9</v>
      </c>
      <c r="C1451" s="25">
        <v>11.06</v>
      </c>
      <c r="D1451" s="26">
        <v>12.72</v>
      </c>
      <c r="E1451" s="25">
        <v>7.4</v>
      </c>
      <c r="F1451" s="26">
        <v>14.11</v>
      </c>
      <c r="G1451" s="26">
        <v>9.42</v>
      </c>
      <c r="H1451" s="26">
        <v>10.76</v>
      </c>
      <c r="I1451" s="25">
        <v>14.13</v>
      </c>
      <c r="J1451" s="26">
        <v>8.6999999999999993</v>
      </c>
      <c r="K1451" s="25">
        <v>12.87</v>
      </c>
      <c r="L1451" s="26">
        <v>8.24</v>
      </c>
      <c r="M1451" s="26">
        <v>14.04</v>
      </c>
      <c r="N1451" s="26">
        <v>11.91</v>
      </c>
      <c r="O1451" s="26">
        <v>11.45</v>
      </c>
    </row>
    <row r="1452" spans="1:15" x14ac:dyDescent="0.2">
      <c r="A1452" s="23" t="s">
        <v>463</v>
      </c>
      <c r="B1452" s="24">
        <v>16.07</v>
      </c>
      <c r="C1452" s="25">
        <v>15.15</v>
      </c>
      <c r="D1452" s="26">
        <v>16.96</v>
      </c>
      <c r="E1452" s="25">
        <v>21.78</v>
      </c>
      <c r="F1452" s="26">
        <v>18.239999999999998</v>
      </c>
      <c r="G1452" s="26">
        <v>12.27</v>
      </c>
      <c r="H1452" s="26">
        <v>9.68</v>
      </c>
      <c r="I1452" s="25">
        <v>20.81</v>
      </c>
      <c r="J1452" s="26">
        <v>9.25</v>
      </c>
      <c r="K1452" s="25">
        <v>23.26</v>
      </c>
      <c r="L1452" s="26">
        <v>12.45</v>
      </c>
      <c r="M1452" s="26">
        <v>17.71</v>
      </c>
      <c r="N1452" s="26">
        <v>15.59</v>
      </c>
      <c r="O1452" s="26">
        <v>9.7200000000000006</v>
      </c>
    </row>
    <row r="1453" spans="1:15" x14ac:dyDescent="0.2">
      <c r="A1453" s="28" t="s">
        <v>464</v>
      </c>
      <c r="B1453" s="29">
        <f t="shared" ref="B1453:O1453" si="104">B1452+B1451</f>
        <v>27.97</v>
      </c>
      <c r="C1453" s="29">
        <f t="shared" si="104"/>
        <v>26.21</v>
      </c>
      <c r="D1453" s="29">
        <f t="shared" si="104"/>
        <v>29.68</v>
      </c>
      <c r="E1453" s="29">
        <f t="shared" si="104"/>
        <v>29.18</v>
      </c>
      <c r="F1453" s="29">
        <f t="shared" si="104"/>
        <v>32.349999999999994</v>
      </c>
      <c r="G1453" s="29">
        <f t="shared" si="104"/>
        <v>21.689999999999998</v>
      </c>
      <c r="H1453" s="29">
        <f t="shared" si="104"/>
        <v>20.439999999999998</v>
      </c>
      <c r="I1453" s="29">
        <f t="shared" si="104"/>
        <v>34.94</v>
      </c>
      <c r="J1453" s="29">
        <f t="shared" si="104"/>
        <v>17.95</v>
      </c>
      <c r="K1453" s="29">
        <f t="shared" si="104"/>
        <v>36.130000000000003</v>
      </c>
      <c r="L1453" s="29">
        <f t="shared" si="104"/>
        <v>20.689999999999998</v>
      </c>
      <c r="M1453" s="29">
        <f t="shared" si="104"/>
        <v>31.75</v>
      </c>
      <c r="N1453" s="29">
        <f t="shared" si="104"/>
        <v>27.5</v>
      </c>
      <c r="O1453" s="29">
        <f t="shared" si="104"/>
        <v>21.17</v>
      </c>
    </row>
    <row r="1454" spans="1:15" x14ac:dyDescent="0.2">
      <c r="A1454" s="23" t="s">
        <v>465</v>
      </c>
      <c r="B1454" s="24">
        <v>6.52</v>
      </c>
      <c r="C1454" s="25">
        <v>7.94</v>
      </c>
      <c r="D1454" s="26">
        <v>5.15</v>
      </c>
      <c r="E1454" s="25">
        <v>5.0599999999999996</v>
      </c>
      <c r="F1454" s="26">
        <v>8.4499999999999993</v>
      </c>
      <c r="G1454" s="26">
        <v>3.82</v>
      </c>
      <c r="H1454" s="26">
        <v>4.55</v>
      </c>
      <c r="I1454" s="25">
        <v>7.44</v>
      </c>
      <c r="J1454" s="26">
        <v>5.21</v>
      </c>
      <c r="K1454" s="25">
        <v>7.11</v>
      </c>
      <c r="L1454" s="26">
        <v>8.07</v>
      </c>
      <c r="M1454" s="26">
        <v>8.15</v>
      </c>
      <c r="N1454" s="26">
        <v>5.07</v>
      </c>
      <c r="O1454" s="26">
        <v>5.35</v>
      </c>
    </row>
    <row r="1455" spans="1:15" x14ac:dyDescent="0.2">
      <c r="A1455" s="23" t="s">
        <v>466</v>
      </c>
      <c r="B1455" s="24">
        <v>21.19</v>
      </c>
      <c r="C1455" s="25">
        <v>20.47</v>
      </c>
      <c r="D1455" s="26">
        <v>21.87</v>
      </c>
      <c r="E1455" s="25">
        <v>21.46</v>
      </c>
      <c r="F1455" s="26">
        <v>19.690000000000001</v>
      </c>
      <c r="G1455" s="26">
        <v>25.41</v>
      </c>
      <c r="H1455" s="26">
        <v>20.45</v>
      </c>
      <c r="I1455" s="25">
        <v>20.62</v>
      </c>
      <c r="J1455" s="26">
        <v>22</v>
      </c>
      <c r="K1455" s="25">
        <v>23.45</v>
      </c>
      <c r="L1455" s="26">
        <v>18.12</v>
      </c>
      <c r="M1455" s="26">
        <v>15.99</v>
      </c>
      <c r="N1455" s="26">
        <v>21.7</v>
      </c>
      <c r="O1455" s="26">
        <v>25.87</v>
      </c>
    </row>
    <row r="1456" spans="1:15" x14ac:dyDescent="0.2">
      <c r="A1456" s="28" t="s">
        <v>467</v>
      </c>
      <c r="B1456" s="29">
        <f t="shared" ref="B1456:O1456" si="105">B1455+B1454</f>
        <v>27.71</v>
      </c>
      <c r="C1456" s="29">
        <f t="shared" si="105"/>
        <v>28.41</v>
      </c>
      <c r="D1456" s="29">
        <f t="shared" si="105"/>
        <v>27.020000000000003</v>
      </c>
      <c r="E1456" s="29">
        <f t="shared" si="105"/>
        <v>26.52</v>
      </c>
      <c r="F1456" s="29">
        <f t="shared" si="105"/>
        <v>28.14</v>
      </c>
      <c r="G1456" s="29">
        <f t="shared" si="105"/>
        <v>29.23</v>
      </c>
      <c r="H1456" s="29">
        <f t="shared" si="105"/>
        <v>25</v>
      </c>
      <c r="I1456" s="29">
        <f t="shared" si="105"/>
        <v>28.060000000000002</v>
      </c>
      <c r="J1456" s="29">
        <f t="shared" si="105"/>
        <v>27.21</v>
      </c>
      <c r="K1456" s="29">
        <f t="shared" si="105"/>
        <v>30.56</v>
      </c>
      <c r="L1456" s="29">
        <f t="shared" si="105"/>
        <v>26.19</v>
      </c>
      <c r="M1456" s="29">
        <f t="shared" si="105"/>
        <v>24.14</v>
      </c>
      <c r="N1456" s="29">
        <f t="shared" si="105"/>
        <v>26.77</v>
      </c>
      <c r="O1456" s="29">
        <f t="shared" si="105"/>
        <v>31.22</v>
      </c>
    </row>
    <row r="1457" spans="1:15" ht="22.5" x14ac:dyDescent="0.2">
      <c r="A1457" s="23" t="s">
        <v>468</v>
      </c>
      <c r="B1457" s="24">
        <v>18.170000000000002</v>
      </c>
      <c r="C1457" s="25">
        <v>19.78</v>
      </c>
      <c r="D1457" s="26">
        <v>16.61</v>
      </c>
      <c r="E1457" s="25">
        <v>10.29</v>
      </c>
      <c r="F1457" s="26">
        <v>15.91</v>
      </c>
      <c r="G1457" s="26">
        <v>26.16</v>
      </c>
      <c r="H1457" s="26">
        <v>20.77</v>
      </c>
      <c r="I1457" s="25">
        <v>20.420000000000002</v>
      </c>
      <c r="J1457" s="26">
        <v>14.93</v>
      </c>
      <c r="K1457" s="25">
        <v>13.92</v>
      </c>
      <c r="L1457" s="26">
        <v>24.06</v>
      </c>
      <c r="M1457" s="26">
        <v>18.55</v>
      </c>
      <c r="N1457" s="26">
        <v>17.329999999999998</v>
      </c>
      <c r="O1457" s="26">
        <v>19.32</v>
      </c>
    </row>
    <row r="1458" spans="1:15" ht="22.5" x14ac:dyDescent="0.2">
      <c r="A1458" s="23" t="s">
        <v>469</v>
      </c>
      <c r="B1458" s="24">
        <v>18.86</v>
      </c>
      <c r="C1458" s="25">
        <v>16.75</v>
      </c>
      <c r="D1458" s="26">
        <v>20.9</v>
      </c>
      <c r="E1458" s="25">
        <v>21.35</v>
      </c>
      <c r="F1458" s="26">
        <v>14.09</v>
      </c>
      <c r="G1458" s="26">
        <v>20.39</v>
      </c>
      <c r="H1458" s="26">
        <v>31.5</v>
      </c>
      <c r="I1458" s="25">
        <v>11.94</v>
      </c>
      <c r="J1458" s="26">
        <v>28.81</v>
      </c>
      <c r="K1458" s="25">
        <v>11.7</v>
      </c>
      <c r="L1458" s="26">
        <v>24.44</v>
      </c>
      <c r="M1458" s="26">
        <v>15.5</v>
      </c>
      <c r="N1458" s="26">
        <v>22.42</v>
      </c>
      <c r="O1458" s="26">
        <v>19.940000000000001</v>
      </c>
    </row>
    <row r="1459" spans="1:15" x14ac:dyDescent="0.2">
      <c r="A1459" s="23" t="s">
        <v>41</v>
      </c>
      <c r="B1459" s="24">
        <v>7.29</v>
      </c>
      <c r="C1459" s="25">
        <v>8.84</v>
      </c>
      <c r="D1459" s="26">
        <v>5.79</v>
      </c>
      <c r="E1459" s="25">
        <v>12.66</v>
      </c>
      <c r="F1459" s="26">
        <v>9.51</v>
      </c>
      <c r="G1459" s="26">
        <v>2.5299999999999998</v>
      </c>
      <c r="H1459" s="26">
        <v>2.29</v>
      </c>
      <c r="I1459" s="25">
        <v>4.6500000000000004</v>
      </c>
      <c r="J1459" s="26">
        <v>11.1</v>
      </c>
      <c r="K1459" s="25">
        <v>7.7</v>
      </c>
      <c r="L1459" s="26">
        <v>4.6100000000000003</v>
      </c>
      <c r="M1459" s="26">
        <v>10.06</v>
      </c>
      <c r="N1459" s="26">
        <v>5.98</v>
      </c>
      <c r="O1459" s="26">
        <v>8.34</v>
      </c>
    </row>
    <row r="1460" spans="1:15" x14ac:dyDescent="0.2">
      <c r="A1460" s="23"/>
      <c r="B1460" s="24"/>
      <c r="C1460" s="26"/>
      <c r="D1460" s="26"/>
      <c r="E1460" s="26"/>
      <c r="F1460" s="26"/>
      <c r="G1460" s="26"/>
      <c r="H1460" s="26"/>
      <c r="I1460" s="26"/>
      <c r="J1460" s="26"/>
      <c r="K1460" s="26"/>
      <c r="L1460" s="26"/>
      <c r="M1460" s="26"/>
      <c r="N1460" s="26"/>
      <c r="O1460" s="26"/>
    </row>
    <row r="1461" spans="1:15" x14ac:dyDescent="0.2">
      <c r="A1461" s="43" t="s">
        <v>530</v>
      </c>
      <c r="B1461" s="4"/>
    </row>
    <row r="1462" spans="1:15" x14ac:dyDescent="0.2">
      <c r="A1462" s="43" t="s">
        <v>531</v>
      </c>
      <c r="B1462" s="4"/>
    </row>
    <row r="1463" spans="1:15" x14ac:dyDescent="0.2">
      <c r="A1463" s="23" t="s">
        <v>470</v>
      </c>
      <c r="B1463" s="24">
        <v>43.35</v>
      </c>
      <c r="C1463" s="25">
        <v>38.33</v>
      </c>
      <c r="D1463" s="26">
        <v>48.2</v>
      </c>
      <c r="E1463" s="25">
        <v>40.020000000000003</v>
      </c>
      <c r="F1463" s="26">
        <v>45.58</v>
      </c>
      <c r="G1463" s="26">
        <v>41.7</v>
      </c>
      <c r="H1463" s="26">
        <v>40.17</v>
      </c>
      <c r="I1463" s="25">
        <v>49.39</v>
      </c>
      <c r="J1463" s="26">
        <v>34.65</v>
      </c>
      <c r="K1463" s="25">
        <v>51.31</v>
      </c>
      <c r="L1463" s="26">
        <v>42.93</v>
      </c>
      <c r="M1463" s="26">
        <v>36.520000000000003</v>
      </c>
      <c r="N1463" s="26">
        <v>39.4</v>
      </c>
      <c r="O1463" s="26">
        <v>48.86</v>
      </c>
    </row>
    <row r="1464" spans="1:15" ht="22.5" x14ac:dyDescent="0.2">
      <c r="A1464" s="23" t="s">
        <v>471</v>
      </c>
      <c r="B1464" s="24">
        <v>41.89</v>
      </c>
      <c r="C1464" s="25">
        <v>43.53</v>
      </c>
      <c r="D1464" s="26">
        <v>40.31</v>
      </c>
      <c r="E1464" s="25">
        <v>33.200000000000003</v>
      </c>
      <c r="F1464" s="26">
        <v>36.15</v>
      </c>
      <c r="G1464" s="26">
        <v>52.93</v>
      </c>
      <c r="H1464" s="26">
        <v>52.97</v>
      </c>
      <c r="I1464" s="25">
        <v>40.36</v>
      </c>
      <c r="J1464" s="26">
        <v>44.11</v>
      </c>
      <c r="K1464" s="25">
        <v>33.11</v>
      </c>
      <c r="L1464" s="26">
        <v>46.15</v>
      </c>
      <c r="M1464" s="26">
        <v>45.05</v>
      </c>
      <c r="N1464" s="26">
        <v>44.21</v>
      </c>
      <c r="O1464" s="26">
        <v>41.07</v>
      </c>
    </row>
    <row r="1465" spans="1:15" x14ac:dyDescent="0.2">
      <c r="A1465" s="23" t="s">
        <v>472</v>
      </c>
      <c r="B1465" s="24">
        <v>3.15</v>
      </c>
      <c r="C1465" s="25">
        <v>4.38</v>
      </c>
      <c r="D1465" s="26">
        <v>1.96</v>
      </c>
      <c r="E1465" s="25">
        <v>2.44</v>
      </c>
      <c r="F1465" s="26">
        <v>5.0199999999999996</v>
      </c>
      <c r="G1465" s="26">
        <v>0.23</v>
      </c>
      <c r="H1465" s="26">
        <v>1.1399999999999999</v>
      </c>
      <c r="I1465" s="25">
        <v>1.96</v>
      </c>
      <c r="J1465" s="26">
        <v>4.87</v>
      </c>
      <c r="K1465" s="25">
        <v>0.6</v>
      </c>
      <c r="L1465" s="26">
        <v>1.37</v>
      </c>
      <c r="M1465" s="26">
        <v>4.53</v>
      </c>
      <c r="N1465" s="26">
        <v>5.35</v>
      </c>
      <c r="O1465" s="26">
        <v>2.21</v>
      </c>
    </row>
    <row r="1466" spans="1:15" x14ac:dyDescent="0.2">
      <c r="A1466" s="23" t="s">
        <v>33</v>
      </c>
      <c r="B1466" s="24">
        <v>11.61</v>
      </c>
      <c r="C1466" s="25">
        <v>13.75</v>
      </c>
      <c r="D1466" s="26">
        <v>9.5299999999999994</v>
      </c>
      <c r="E1466" s="25">
        <v>24.34</v>
      </c>
      <c r="F1466" s="26">
        <v>13.25</v>
      </c>
      <c r="G1466" s="26">
        <v>5.15</v>
      </c>
      <c r="H1466" s="26">
        <v>5.71</v>
      </c>
      <c r="I1466" s="25">
        <v>8.3000000000000007</v>
      </c>
      <c r="J1466" s="26">
        <v>16.37</v>
      </c>
      <c r="K1466" s="25">
        <v>14.98</v>
      </c>
      <c r="L1466" s="26">
        <v>9.5500000000000007</v>
      </c>
      <c r="M1466" s="26">
        <v>13.9</v>
      </c>
      <c r="N1466" s="26">
        <v>11.05</v>
      </c>
      <c r="O1466" s="26">
        <v>7.86</v>
      </c>
    </row>
  </sheetData>
  <mergeCells count="16">
    <mergeCell ref="C1036:D1036"/>
    <mergeCell ref="E1036:H1036"/>
    <mergeCell ref="I1036:J1036"/>
    <mergeCell ref="K1036:O1036"/>
    <mergeCell ref="C507:D507"/>
    <mergeCell ref="E507:H507"/>
    <mergeCell ref="I507:J507"/>
    <mergeCell ref="K507:O507"/>
    <mergeCell ref="C900:D900"/>
    <mergeCell ref="E900:H900"/>
    <mergeCell ref="I900:J900"/>
    <mergeCell ref="K900:O900"/>
    <mergeCell ref="K3:O3"/>
    <mergeCell ref="C3:D3"/>
    <mergeCell ref="E3:H3"/>
    <mergeCell ref="I3:J3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24" manualBreakCount="24">
    <brk id="120" max="16383" man="1"/>
    <brk id="182" max="16383" man="1"/>
    <brk id="243" max="16383" man="1"/>
    <brk id="303" max="16383" man="1"/>
    <brk id="349" max="16383" man="1"/>
    <brk id="409" max="16383" man="1"/>
    <brk id="472" max="16383" man="1"/>
    <brk id="504" max="16383" man="1"/>
    <brk id="561" max="16383" man="1"/>
    <brk id="625" max="16383" man="1"/>
    <brk id="685" max="16383" man="1"/>
    <brk id="736" max="16383" man="1"/>
    <brk id="788" max="16383" man="1"/>
    <brk id="836" max="16383" man="1"/>
    <brk id="897" max="16383" man="1"/>
    <brk id="949" max="16383" man="1"/>
    <brk id="1002" max="16383" man="1"/>
    <brk id="1033" max="16383" man="1"/>
    <brk id="1085" max="16383" man="1"/>
    <brk id="1139" max="16383" man="1"/>
    <brk id="1194" max="16383" man="1"/>
    <brk id="1251" max="16383" man="1"/>
    <brk id="1316" max="16383" man="1"/>
    <brk id="14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2022-07-19T16:09:29Z</dcterms:created>
  <dcterms:modified xsi:type="dcterms:W3CDTF">2022-07-19T16:09:49Z</dcterms:modified>
</cp:coreProperties>
</file>