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defaultThemeVersion="124226"/>
  <xr:revisionPtr revIDLastSave="0" documentId="13_ncr:1_{F59D521A-9664-470E-95F2-09CE807AF24A}" xr6:coauthVersionLast="46" xr6:coauthVersionMax="46" xr10:uidLastSave="{00000000-0000-0000-0000-000000000000}"/>
  <bookViews>
    <workbookView xWindow="-120" yWindow="-120" windowWidth="29040" windowHeight="15840" xr2:uid="{00000000-000D-0000-FFFF-FFFF00000000}"/>
  </bookViews>
  <sheets>
    <sheet name="RESULTS" sheetId="34" r:id="rId1"/>
  </sheets>
  <definedNames>
    <definedName name="cfgStartPos" localSheetId="0" hidden="1">RESULTS!#REF!</definedName>
    <definedName name="_xlnm.Print_Titles" localSheetId="0">RESULTS!$A:$B,RESULTS!$2:$6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0" i="34" l="1"/>
  <c r="N170" i="34"/>
  <c r="M170" i="34"/>
  <c r="L170" i="34"/>
  <c r="K170" i="34"/>
  <c r="J170" i="34"/>
  <c r="I170" i="34"/>
  <c r="H170" i="34"/>
  <c r="G170" i="34"/>
  <c r="F170" i="34"/>
  <c r="E170" i="34"/>
  <c r="D170" i="34"/>
  <c r="C170" i="34"/>
  <c r="B170" i="34"/>
  <c r="C166" i="34"/>
  <c r="D166" i="34"/>
  <c r="E166" i="34"/>
  <c r="F166" i="34"/>
  <c r="G166" i="34"/>
  <c r="H166" i="34"/>
  <c r="I166" i="34"/>
  <c r="J166" i="34"/>
  <c r="K166" i="34"/>
  <c r="L166" i="34"/>
  <c r="M166" i="34"/>
  <c r="N166" i="34"/>
  <c r="O166" i="34"/>
  <c r="B166" i="34"/>
  <c r="O213" i="34"/>
  <c r="N213" i="34"/>
  <c r="M213" i="34"/>
  <c r="L213" i="34"/>
  <c r="K213" i="34"/>
  <c r="J213" i="34"/>
  <c r="I213" i="34"/>
  <c r="H213" i="34"/>
  <c r="G213" i="34"/>
  <c r="F213" i="34"/>
  <c r="E213" i="34"/>
  <c r="D213" i="34"/>
  <c r="C213" i="34"/>
  <c r="B213" i="34"/>
  <c r="O209" i="34"/>
  <c r="N209" i="34"/>
  <c r="M209" i="34"/>
  <c r="L209" i="34"/>
  <c r="K209" i="34"/>
  <c r="J209" i="34"/>
  <c r="I209" i="34"/>
  <c r="H209" i="34"/>
  <c r="G209" i="34"/>
  <c r="F209" i="34"/>
  <c r="E209" i="34"/>
  <c r="D209" i="34"/>
  <c r="C209" i="34"/>
  <c r="B209" i="34"/>
  <c r="O188" i="34"/>
  <c r="N188" i="34"/>
  <c r="M188" i="34"/>
  <c r="L188" i="34"/>
  <c r="K188" i="34"/>
  <c r="J188" i="34"/>
  <c r="I188" i="34"/>
  <c r="H188" i="34"/>
  <c r="G188" i="34"/>
  <c r="F188" i="34"/>
  <c r="E188" i="34"/>
  <c r="D188" i="34"/>
  <c r="C188" i="34"/>
  <c r="B188" i="34"/>
  <c r="O185" i="34"/>
  <c r="N185" i="34"/>
  <c r="M185" i="34"/>
  <c r="L185" i="34"/>
  <c r="K185" i="34"/>
  <c r="J185" i="34"/>
  <c r="I185" i="34"/>
  <c r="H185" i="34"/>
  <c r="G185" i="34"/>
  <c r="F185" i="34"/>
  <c r="E185" i="34"/>
  <c r="D185" i="34"/>
  <c r="C185" i="34"/>
  <c r="B185" i="34"/>
  <c r="O179" i="34"/>
  <c r="N179" i="34"/>
  <c r="M179" i="34"/>
  <c r="L179" i="34"/>
  <c r="K179" i="34"/>
  <c r="J179" i="34"/>
  <c r="I179" i="34"/>
  <c r="H179" i="34"/>
  <c r="G179" i="34"/>
  <c r="F179" i="34"/>
  <c r="E179" i="34"/>
  <c r="D179" i="34"/>
  <c r="C179" i="34"/>
  <c r="B179" i="34"/>
  <c r="C176" i="34"/>
  <c r="D176" i="34"/>
  <c r="E176" i="34"/>
  <c r="F176" i="34"/>
  <c r="G176" i="34"/>
  <c r="H176" i="34"/>
  <c r="I176" i="34"/>
  <c r="J176" i="34"/>
  <c r="K176" i="34"/>
  <c r="L176" i="34"/>
  <c r="M176" i="34"/>
  <c r="N176" i="34"/>
  <c r="O176" i="34"/>
  <c r="B176" i="34"/>
  <c r="O106" i="34"/>
  <c r="N106" i="34"/>
  <c r="M106" i="34"/>
  <c r="L106" i="34"/>
  <c r="K106" i="34"/>
  <c r="J106" i="34"/>
  <c r="I106" i="34"/>
  <c r="H106" i="34"/>
  <c r="G106" i="34"/>
  <c r="F106" i="34"/>
  <c r="E106" i="34"/>
  <c r="D106" i="34"/>
  <c r="C106" i="34"/>
  <c r="B106" i="34"/>
  <c r="O116" i="34"/>
  <c r="N116" i="34"/>
  <c r="M116" i="34"/>
  <c r="L116" i="34"/>
  <c r="K116" i="34"/>
  <c r="J116" i="34"/>
  <c r="I116" i="34"/>
  <c r="H116" i="34"/>
  <c r="G116" i="34"/>
  <c r="F116" i="34"/>
  <c r="E116" i="34"/>
  <c r="D116" i="34"/>
  <c r="C116" i="34"/>
  <c r="B116" i="34"/>
  <c r="O101" i="34"/>
  <c r="N101" i="34"/>
  <c r="M101" i="34"/>
  <c r="L101" i="34"/>
  <c r="K101" i="34"/>
  <c r="J101" i="34"/>
  <c r="I101" i="34"/>
  <c r="H101" i="34"/>
  <c r="G101" i="34"/>
  <c r="F101" i="34"/>
  <c r="E101" i="34"/>
  <c r="D101" i="34"/>
  <c r="C101" i="34"/>
  <c r="B101" i="34"/>
  <c r="O91" i="34"/>
  <c r="N91" i="34"/>
  <c r="M91" i="34"/>
  <c r="L91" i="34"/>
  <c r="K91" i="34"/>
  <c r="J91" i="34"/>
  <c r="I91" i="34"/>
  <c r="H91" i="34"/>
  <c r="G91" i="34"/>
  <c r="F91" i="34"/>
  <c r="E91" i="34"/>
  <c r="D91" i="34"/>
  <c r="C91" i="34"/>
  <c r="B91" i="34"/>
  <c r="O81" i="34"/>
  <c r="N81" i="34"/>
  <c r="M81" i="34"/>
  <c r="L81" i="34"/>
  <c r="K81" i="34"/>
  <c r="J81" i="34"/>
  <c r="I81" i="34"/>
  <c r="H81" i="34"/>
  <c r="G81" i="34"/>
  <c r="F81" i="34"/>
  <c r="E81" i="34"/>
  <c r="D81" i="34"/>
  <c r="C81" i="34"/>
  <c r="B81" i="34"/>
  <c r="O96" i="34"/>
  <c r="N96" i="34"/>
  <c r="M96" i="34"/>
  <c r="L96" i="34"/>
  <c r="K96" i="34"/>
  <c r="J96" i="34"/>
  <c r="I96" i="34"/>
  <c r="H96" i="34"/>
  <c r="G96" i="34"/>
  <c r="F96" i="34"/>
  <c r="E96" i="34"/>
  <c r="D96" i="34"/>
  <c r="C96" i="34"/>
  <c r="B96" i="34"/>
  <c r="O86" i="34"/>
  <c r="N86" i="34"/>
  <c r="M86" i="34"/>
  <c r="L86" i="34"/>
  <c r="K86" i="34"/>
  <c r="J86" i="34"/>
  <c r="I86" i="34"/>
  <c r="H86" i="34"/>
  <c r="G86" i="34"/>
  <c r="F86" i="34"/>
  <c r="E86" i="34"/>
  <c r="D86" i="34"/>
  <c r="C86" i="34"/>
  <c r="B86" i="34"/>
  <c r="C111" i="34"/>
  <c r="D111" i="34"/>
  <c r="E111" i="34"/>
  <c r="F111" i="34"/>
  <c r="G111" i="34"/>
  <c r="H111" i="34"/>
  <c r="I111" i="34"/>
  <c r="J111" i="34"/>
  <c r="K111" i="34"/>
  <c r="L111" i="34"/>
  <c r="M111" i="34"/>
  <c r="N111" i="34"/>
  <c r="O111" i="34"/>
  <c r="B111" i="34"/>
  <c r="O48" i="34"/>
  <c r="N48" i="34"/>
  <c r="M48" i="34"/>
  <c r="L48" i="34"/>
  <c r="K48" i="34"/>
  <c r="J48" i="34"/>
  <c r="I48" i="34"/>
  <c r="H48" i="34"/>
  <c r="G48" i="34"/>
  <c r="F48" i="34"/>
  <c r="E48" i="34"/>
  <c r="D48" i="34"/>
  <c r="C48" i="34"/>
  <c r="B48" i="34"/>
  <c r="O8" i="34"/>
  <c r="N8" i="34"/>
  <c r="M8" i="34"/>
  <c r="L8" i="34"/>
  <c r="K8" i="34"/>
  <c r="J8" i="34"/>
  <c r="I8" i="34"/>
  <c r="H8" i="34"/>
  <c r="G8" i="34"/>
  <c r="F8" i="34"/>
  <c r="E8" i="34"/>
  <c r="D8" i="34"/>
  <c r="C8" i="34"/>
  <c r="B8" i="34"/>
  <c r="O68" i="34"/>
  <c r="N68" i="34"/>
  <c r="M68" i="34"/>
  <c r="L68" i="34"/>
  <c r="K68" i="34"/>
  <c r="J68" i="34"/>
  <c r="I68" i="34"/>
  <c r="H68" i="34"/>
  <c r="G68" i="34"/>
  <c r="F68" i="34"/>
  <c r="E68" i="34"/>
  <c r="D68" i="34"/>
  <c r="C68" i="34"/>
  <c r="B68" i="34"/>
  <c r="O73" i="34"/>
  <c r="N73" i="34"/>
  <c r="M73" i="34"/>
  <c r="L73" i="34"/>
  <c r="K73" i="34"/>
  <c r="J73" i="34"/>
  <c r="I73" i="34"/>
  <c r="H73" i="34"/>
  <c r="G73" i="34"/>
  <c r="F73" i="34"/>
  <c r="E73" i="34"/>
  <c r="D73" i="34"/>
  <c r="C73" i="34"/>
  <c r="B73" i="34"/>
  <c r="O23" i="34"/>
  <c r="N23" i="34"/>
  <c r="M23" i="34"/>
  <c r="L23" i="34"/>
  <c r="K23" i="34"/>
  <c r="J23" i="34"/>
  <c r="I23" i="34"/>
  <c r="H23" i="34"/>
  <c r="G23" i="34"/>
  <c r="F23" i="34"/>
  <c r="E23" i="34"/>
  <c r="D23" i="34"/>
  <c r="C23" i="34"/>
  <c r="B23" i="34"/>
  <c r="O28" i="34"/>
  <c r="N28" i="34"/>
  <c r="M28" i="34"/>
  <c r="L28" i="34"/>
  <c r="K28" i="34"/>
  <c r="J28" i="34"/>
  <c r="I28" i="34"/>
  <c r="H28" i="34"/>
  <c r="G28" i="34"/>
  <c r="F28" i="34"/>
  <c r="E28" i="34"/>
  <c r="D28" i="34"/>
  <c r="C28" i="34"/>
  <c r="B28" i="34"/>
  <c r="O13" i="34"/>
  <c r="N13" i="34"/>
  <c r="M13" i="34"/>
  <c r="L13" i="34"/>
  <c r="K13" i="34"/>
  <c r="J13" i="34"/>
  <c r="I13" i="34"/>
  <c r="H13" i="34"/>
  <c r="G13" i="34"/>
  <c r="F13" i="34"/>
  <c r="E13" i="34"/>
  <c r="D13" i="34"/>
  <c r="C13" i="34"/>
  <c r="B13" i="34"/>
  <c r="O53" i="34"/>
  <c r="N53" i="34"/>
  <c r="M53" i="34"/>
  <c r="L53" i="34"/>
  <c r="K53" i="34"/>
  <c r="J53" i="34"/>
  <c r="I53" i="34"/>
  <c r="H53" i="34"/>
  <c r="G53" i="34"/>
  <c r="F53" i="34"/>
  <c r="E53" i="34"/>
  <c r="D53" i="34"/>
  <c r="C53" i="34"/>
  <c r="B53" i="34"/>
  <c r="O38" i="34"/>
  <c r="N38" i="34"/>
  <c r="M38" i="34"/>
  <c r="L38" i="34"/>
  <c r="K38" i="34"/>
  <c r="J38" i="34"/>
  <c r="I38" i="34"/>
  <c r="H38" i="34"/>
  <c r="G38" i="34"/>
  <c r="F38" i="34"/>
  <c r="E38" i="34"/>
  <c r="D38" i="34"/>
  <c r="C38" i="34"/>
  <c r="B38" i="34"/>
  <c r="O63" i="34"/>
  <c r="N63" i="34"/>
  <c r="M63" i="34"/>
  <c r="L63" i="34"/>
  <c r="K63" i="34"/>
  <c r="J63" i="34"/>
  <c r="I63" i="34"/>
  <c r="H63" i="34"/>
  <c r="G63" i="34"/>
  <c r="F63" i="34"/>
  <c r="E63" i="34"/>
  <c r="D63" i="34"/>
  <c r="C63" i="34"/>
  <c r="B63" i="34"/>
  <c r="O33" i="34"/>
  <c r="N33" i="34"/>
  <c r="M33" i="34"/>
  <c r="L33" i="34"/>
  <c r="K33" i="34"/>
  <c r="J33" i="34"/>
  <c r="I33" i="34"/>
  <c r="H33" i="34"/>
  <c r="G33" i="34"/>
  <c r="F33" i="34"/>
  <c r="E33" i="34"/>
  <c r="D33" i="34"/>
  <c r="C33" i="34"/>
  <c r="B33" i="34"/>
  <c r="O58" i="34"/>
  <c r="N58" i="34"/>
  <c r="M58" i="34"/>
  <c r="L58" i="34"/>
  <c r="K58" i="34"/>
  <c r="J58" i="34"/>
  <c r="I58" i="34"/>
  <c r="H58" i="34"/>
  <c r="G58" i="34"/>
  <c r="F58" i="34"/>
  <c r="E58" i="34"/>
  <c r="D58" i="34"/>
  <c r="C58" i="34"/>
  <c r="B58" i="34"/>
  <c r="O43" i="34"/>
  <c r="N43" i="34"/>
  <c r="M43" i="34"/>
  <c r="L43" i="34"/>
  <c r="K43" i="34"/>
  <c r="J43" i="34"/>
  <c r="I43" i="34"/>
  <c r="H43" i="34"/>
  <c r="G43" i="34"/>
  <c r="F43" i="34"/>
  <c r="E43" i="34"/>
  <c r="D43" i="34"/>
  <c r="C43" i="34"/>
  <c r="B43" i="34"/>
  <c r="C18" i="34"/>
  <c r="D18" i="34"/>
  <c r="E18" i="34"/>
  <c r="F18" i="34"/>
  <c r="G18" i="34"/>
  <c r="H18" i="34"/>
  <c r="I18" i="34"/>
  <c r="J18" i="34"/>
  <c r="K18" i="34"/>
  <c r="L18" i="34"/>
  <c r="M18" i="34"/>
  <c r="N18" i="34"/>
  <c r="O18" i="34"/>
  <c r="B18" i="34"/>
</calcChain>
</file>

<file path=xl/sharedStrings.xml><?xml version="1.0" encoding="utf-8"?>
<sst xmlns="http://schemas.openxmlformats.org/spreadsheetml/2006/main" count="245" uniqueCount="131">
  <si>
    <t>Unweighted Sample</t>
  </si>
  <si>
    <t>%</t>
  </si>
  <si>
    <t>Total</t>
  </si>
  <si>
    <t>Other</t>
  </si>
  <si>
    <t>Don't know</t>
  </si>
  <si>
    <t>Male</t>
  </si>
  <si>
    <t>Female</t>
  </si>
  <si>
    <t>18-24</t>
  </si>
  <si>
    <t>25-49</t>
  </si>
  <si>
    <t>50-64</t>
  </si>
  <si>
    <t>65+</t>
  </si>
  <si>
    <t>ABC1</t>
  </si>
  <si>
    <t>C2DE</t>
  </si>
  <si>
    <t>Central</t>
  </si>
  <si>
    <t>North</t>
  </si>
  <si>
    <t>South</t>
  </si>
  <si>
    <t>East</t>
  </si>
  <si>
    <t>West</t>
  </si>
  <si>
    <t>Policing and crime</t>
  </si>
  <si>
    <t>Ranked first</t>
  </si>
  <si>
    <t>Ranked second</t>
  </si>
  <si>
    <t>Ranked third</t>
  </si>
  <si>
    <t>Not ranked</t>
  </si>
  <si>
    <t>Affordable public transport</t>
  </si>
  <si>
    <t>Making walking and cycling safer and easier</t>
  </si>
  <si>
    <t>Building more genuinely affordable homes</t>
  </si>
  <si>
    <t>Supporting renters</t>
  </si>
  <si>
    <t>Reducing homelessness</t>
  </si>
  <si>
    <t>Tackling air pollution</t>
  </si>
  <si>
    <t>Protecting jobs</t>
  </si>
  <si>
    <t>Supporting the sectors most impacted by coronavirus, like culture and tourism</t>
  </si>
  <si>
    <t>Promoting economic growth</t>
  </si>
  <si>
    <t>Strengthening relationships between Londoners from different backgrounds</t>
  </si>
  <si>
    <t>Protecting the green belt from development</t>
  </si>
  <si>
    <t>Controlling the spread of the virus to reduce future infections</t>
  </si>
  <si>
    <t>Reducing greenhouse gases and protecting the environment</t>
  </si>
  <si>
    <t>Developing strong links within and between communities</t>
  </si>
  <si>
    <t>Providing support to stop Londoners falling into poverty</t>
  </si>
  <si>
    <t>Ensuring that young people have the support they need to succeed</t>
  </si>
  <si>
    <t>Providing better health and well being for all Londoners</t>
  </si>
  <si>
    <t>Retraining Londoners for the jobs of the future and protecting jobs Londoners have now</t>
  </si>
  <si>
    <t>Creating more jobs in the green economy</t>
  </si>
  <si>
    <t>Ensuring everyone in London has access to fast and reliable internet</t>
  </si>
  <si>
    <t>Creating 15-minute cities – where Londoners have access to all that the city offers in their local area</t>
  </si>
  <si>
    <t>Which one or two of the following do you think is the biggest threat to London over the next 12 months? Please select up to two.</t>
  </si>
  <si>
    <t>Economic impact of coronavirus</t>
  </si>
  <si>
    <t>Health impact of coronavirus</t>
  </si>
  <si>
    <t>Brexit</t>
  </si>
  <si>
    <t>Climate change</t>
  </si>
  <si>
    <t>Air pollution</t>
  </si>
  <si>
    <t>Crime</t>
  </si>
  <si>
    <t>Immigration</t>
  </si>
  <si>
    <t>Lack of affordable housing</t>
  </si>
  <si>
    <t>Reduced funding for the NHS, schools and other public services</t>
  </si>
  <si>
    <t>Don’t know</t>
  </si>
  <si>
    <t>And which one or two of the following would you say is the biggest concern for you personally over the next 12 months? Please select up to two.</t>
  </si>
  <si>
    <t>My own physical health</t>
  </si>
  <si>
    <t>My own mental health</t>
  </si>
  <si>
    <t>My employment situation</t>
  </si>
  <si>
    <t>My housing situation</t>
  </si>
  <si>
    <t>My education</t>
  </si>
  <si>
    <t>My personal finances</t>
  </si>
  <si>
    <t>Health and wellbeing of my family</t>
  </si>
  <si>
    <t>Ability to do the things I enjoy doing (hobbies, socialising etc.)</t>
  </si>
  <si>
    <t>Which of the following best describes your current working situation?</t>
  </si>
  <si>
    <t>I am working completely at my place of work</t>
  </si>
  <si>
    <t>I am working completely from home</t>
  </si>
  <si>
    <t>I am working a mix of the two</t>
  </si>
  <si>
    <t>I am furloughed</t>
  </si>
  <si>
    <t>I am unemployed or not working</t>
  </si>
  <si>
    <t>And what do you expect your working situation to be in a year’s time?</t>
  </si>
  <si>
    <t>I think I will be working completely at my place of work</t>
  </si>
  <si>
    <t>I think I will be working completely from home</t>
  </si>
  <si>
    <t>I think I will be working a mix of the two</t>
  </si>
  <si>
    <t>I think I will be unemployed or not working</t>
  </si>
  <si>
    <t>Do you think more people will move into or out of London in the next 12 months, or will it be about equal?</t>
  </si>
  <si>
    <t>Much more people will move out of London than move in</t>
  </si>
  <si>
    <t>Slightly more people will move out of London than move in</t>
  </si>
  <si>
    <t>About the same number of people will move into London as out of London</t>
  </si>
  <si>
    <t>Slightly more people will move into London than move out</t>
  </si>
  <si>
    <t>Much more people will move into London than move out</t>
  </si>
  <si>
    <t>How likely or unlikely do you think it is that you will move away from London permanently within the next 12 months?</t>
  </si>
  <si>
    <t>Very likely</t>
  </si>
  <si>
    <t>Quite likely</t>
  </si>
  <si>
    <t>Not very likely</t>
  </si>
  <si>
    <t>Not at all likely</t>
  </si>
  <si>
    <t>And how likely or unlikely do you think it is that you will move further out of London compared to where you currently live, but still in London?</t>
  </si>
  <si>
    <t>Not applicable - I already live in outer London</t>
  </si>
  <si>
    <t>None of the above</t>
  </si>
  <si>
    <t>Do you expect the government to be more or less involved in the lives of Londoners now, compared to before the coronavirus pandemic, or do you think there will be little difference?</t>
  </si>
  <si>
    <t>I expect more government intervention in Londoners’ everyday lives compared to before the pandemic</t>
  </si>
  <si>
    <t>I expect less government intervention in Londoners’ everyday lives compared to before the pandemic</t>
  </si>
  <si>
    <t>No difference</t>
  </si>
  <si>
    <t>Very positive</t>
  </si>
  <si>
    <t>Quite positive</t>
  </si>
  <si>
    <t>Partly positive, partly negative</t>
  </si>
  <si>
    <t>Quite negative</t>
  </si>
  <si>
    <t>Very negative</t>
  </si>
  <si>
    <t>How long do you think it will take for London to recover from all the impacts of the Coronavirus pandemic?</t>
  </si>
  <si>
    <t>It has already recovered</t>
  </si>
  <si>
    <t>Up to 3 months</t>
  </si>
  <si>
    <t>3-6 months</t>
  </si>
  <si>
    <t>7-12 months</t>
  </si>
  <si>
    <t>1-2 years</t>
  </si>
  <si>
    <t>2-5 years</t>
  </si>
  <si>
    <t>More than 5 years</t>
  </si>
  <si>
    <t>It will never fully recover</t>
  </si>
  <si>
    <t>Fieldwork: 21st - 26th August 2020</t>
  </si>
  <si>
    <t>Weighted Sample</t>
  </si>
  <si>
    <t>Sample Size: 1033 adults in London (18+)</t>
  </si>
  <si>
    <t>Which of the following, if any, do you think should be the main priorities for London in recovering from coronavirus? Please rank your top three</t>
  </si>
  <si>
    <t>[Only asked to those who said more or less government inteverntion; n=547]</t>
  </si>
  <si>
    <t>Thinking about what happens after the coronavirus, which of the following best reflects your view?
By ‘changes to society’ this might include changes to how we live, work, travel or socialise.</t>
  </si>
  <si>
    <t>Gender</t>
  </si>
  <si>
    <t>Age</t>
  </si>
  <si>
    <t>Social Grade</t>
  </si>
  <si>
    <t>Region (1)</t>
  </si>
  <si>
    <t>YouGov / Mayor of London Survey Results</t>
  </si>
  <si>
    <t>Thinking about how London recovers from the coronavirus crisis, which of the following policy areas should be the main priorities? Please rank your top three.</t>
  </si>
  <si>
    <t>TOTAL LIKELY</t>
  </si>
  <si>
    <t>TOTAL NOT LIKELY</t>
  </si>
  <si>
    <t>TOTAL POSITIVE</t>
  </si>
  <si>
    <t>TOTAL NEGATIVE</t>
  </si>
  <si>
    <t>I want life to be somewhat different to how it was before the coronavirus, and us to use the opportunity to make major changes to society</t>
  </si>
  <si>
    <t>I want life to go back to how it was before the coronavirus outbreak as soon as possible, and only make changes to society that will help reduce the spread of coronavirus</t>
  </si>
  <si>
    <t>I want life to go back to something similar to what it was before the coronavirus outbreak, but think that we should make some minor changes to society</t>
  </si>
  <si>
    <t>You said that you think the government will have [more/less] intervention in Londoners' lives now compared to before the coronavirus pandemic. Are you generally positive or negative about this?</t>
  </si>
  <si>
    <t>MORE PEOPLE OUT THAN IN</t>
  </si>
  <si>
    <t>MORE PEOPLE IN THAN OUT</t>
  </si>
  <si>
    <t xml:space="preserve">All figures, unless otherwise stated, are from YouGov Plc.  The survey was carried out online. </t>
  </si>
  <si>
    <t>The figures have been weighted and are representative of all adults in London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</si>
</sst>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8"/>
      <name val="Arial"/>
    </font>
    <font>
      <sz val="10"/>
      <name val="Arial"/>
      <family val="2"/>
    </font>
    <font>
      <sz val="8"/>
      <name val="Arial"/>
      <family val="2"/>
    </font>
    <font>
      <sz val="8"/>
      <name val="Arial"/>
      <family val="2"/>
    </font>
    <font>
      <b/>
      <sz val="8"/>
      <name val="Arial"/>
      <family val="2"/>
    </font>
    <font>
      <b/>
      <sz val="14"/>
      <name val="Arial"/>
      <family val="2"/>
    </font>
    <font>
      <sz val="10"/>
      <name val="Arial"/>
      <family val="2"/>
    </font>
    <font>
      <b/>
      <sz val="12"/>
      <color indexed="22"/>
      <name val="Arial"/>
      <family val="2"/>
    </font>
    <font>
      <b/>
      <i/>
      <sz val="96"/>
      <color indexed="22"/>
      <name val="Arial"/>
      <family val="2"/>
    </font>
    <font>
      <i/>
      <sz val="8"/>
      <name val="Arial"/>
      <family val="2"/>
    </font>
    <font>
      <sz val="8"/>
      <color indexed="55"/>
      <name val="Arial"/>
      <family val="2"/>
    </font>
    <font>
      <b/>
      <sz val="8"/>
      <color indexed="55"/>
      <name val="Arial"/>
      <family val="2"/>
    </font>
    <font>
      <b/>
      <sz val="8"/>
      <color indexed="16"/>
      <name val="Arial"/>
      <family val="2"/>
    </font>
    <font>
      <b/>
      <sz val="8"/>
      <name val="Arial Narrow"/>
      <family val="2"/>
    </font>
    <font>
      <sz val="8"/>
      <name val="Arial Narrow"/>
      <family val="2"/>
    </font>
  </fonts>
  <fills count="7">
    <fill>
      <patternFill patternType="none"/>
    </fill>
    <fill>
      <patternFill patternType="gray125"/>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theme="4" tint="0.59999389629810485"/>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7">
    <xf numFmtId="0" fontId="0" fillId="0" borderId="0"/>
    <xf numFmtId="0" fontId="6" fillId="2" borderId="0"/>
    <xf numFmtId="0" fontId="6" fillId="3" borderId="0"/>
    <xf numFmtId="0" fontId="7" fillId="4" borderId="0">
      <alignment horizontal="center" vertical="center" shrinkToFit="1"/>
    </xf>
    <xf numFmtId="0" fontId="6" fillId="4" borderId="0" applyAlignment="0"/>
    <xf numFmtId="0" fontId="8" fillId="4" borderId="0">
      <alignment horizontal="center" vertical="center"/>
    </xf>
    <xf numFmtId="0" fontId="1" fillId="0" borderId="0"/>
  </cellStyleXfs>
  <cellXfs count="34">
    <xf numFmtId="0" fontId="0" fillId="0" borderId="0" xfId="0"/>
    <xf numFmtId="0" fontId="4" fillId="0" borderId="0" xfId="0" applyFont="1" applyAlignment="1">
      <alignment horizontal="center" vertical="center" wrapText="1"/>
    </xf>
    <xf numFmtId="0" fontId="0" fillId="0" borderId="0" xfId="0" applyAlignment="1">
      <alignment horizontal="center" vertical="center" wrapText="1"/>
    </xf>
    <xf numFmtId="1" fontId="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4" fillId="0" borderId="0" xfId="0" applyFont="1" applyAlignment="1">
      <alignment horizontal="left" vertical="center" wrapText="1"/>
    </xf>
    <xf numFmtId="1" fontId="11"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3" fillId="0" borderId="0" xfId="0" applyFont="1" applyAlignment="1">
      <alignment vertical="center"/>
    </xf>
    <xf numFmtId="0" fontId="4" fillId="0" borderId="0" xfId="6" applyFont="1" applyBorder="1" applyAlignment="1">
      <alignment horizontal="left" vertical="center" wrapText="1"/>
    </xf>
    <xf numFmtId="0" fontId="4" fillId="0" borderId="0" xfId="0" applyFont="1" applyAlignment="1">
      <alignment vertical="center"/>
    </xf>
    <xf numFmtId="0" fontId="12" fillId="0" borderId="0" xfId="0" applyFont="1" applyAlignment="1">
      <alignment horizontal="right" vertical="center"/>
    </xf>
    <xf numFmtId="0" fontId="0" fillId="0" borderId="0" xfId="0" applyAlignment="1">
      <alignment vertical="center"/>
    </xf>
    <xf numFmtId="0" fontId="11" fillId="0" borderId="0" xfId="0" applyFont="1" applyAlignment="1">
      <alignment horizontal="right" vertical="center"/>
    </xf>
    <xf numFmtId="0" fontId="10" fillId="0" borderId="0" xfId="0" applyFont="1" applyAlignment="1">
      <alignment vertical="center"/>
    </xf>
    <xf numFmtId="0" fontId="3" fillId="0" borderId="0" xfId="0" applyFont="1" applyAlignment="1">
      <alignment horizontal="right" vertical="center" wrapText="1"/>
    </xf>
    <xf numFmtId="1" fontId="4" fillId="0" borderId="0" xfId="0" applyNumberFormat="1" applyFont="1" applyAlignment="1">
      <alignment horizontal="center" vertical="center"/>
    </xf>
    <xf numFmtId="1" fontId="3" fillId="0" borderId="2" xfId="0" applyNumberFormat="1" applyFont="1" applyBorder="1" applyAlignment="1">
      <alignment horizontal="center" vertical="center"/>
    </xf>
    <xf numFmtId="1" fontId="3" fillId="0" borderId="0" xfId="0" applyNumberFormat="1" applyFont="1" applyAlignment="1">
      <alignment horizontal="center" vertical="center"/>
    </xf>
    <xf numFmtId="1" fontId="9" fillId="0" borderId="2" xfId="0" applyNumberFormat="1" applyFont="1" applyBorder="1" applyAlignment="1">
      <alignment horizontal="center" vertical="center"/>
    </xf>
    <xf numFmtId="1" fontId="3" fillId="0" borderId="0" xfId="0" applyNumberFormat="1" applyFont="1" applyBorder="1" applyAlignment="1">
      <alignment horizontal="center" vertical="center"/>
    </xf>
    <xf numFmtId="0" fontId="9" fillId="0" borderId="0" xfId="0" applyFont="1" applyAlignment="1">
      <alignment horizontal="left" vertical="center" wrapText="1"/>
    </xf>
    <xf numFmtId="49" fontId="13" fillId="0" borderId="1" xfId="0" applyNumberFormat="1" applyFont="1" applyBorder="1" applyAlignment="1">
      <alignment horizontal="center" vertical="center" wrapText="1"/>
    </xf>
    <xf numFmtId="0" fontId="5" fillId="0" borderId="0" xfId="6" applyFont="1" applyBorder="1" applyAlignment="1">
      <alignment horizontal="left" vertical="center"/>
    </xf>
    <xf numFmtId="0" fontId="4" fillId="5" borderId="0" xfId="0" applyFont="1" applyFill="1" applyAlignment="1">
      <alignment horizontal="right" vertical="center" wrapText="1"/>
    </xf>
    <xf numFmtId="1" fontId="4" fillId="5" borderId="0" xfId="0" applyNumberFormat="1" applyFont="1" applyFill="1" applyAlignment="1">
      <alignment horizontal="center" vertical="center"/>
    </xf>
    <xf numFmtId="0" fontId="4" fillId="6" borderId="0" xfId="0" applyFont="1" applyFill="1" applyAlignment="1">
      <alignment horizontal="right" vertical="center" wrapText="1"/>
    </xf>
    <xf numFmtId="1" fontId="4" fillId="6" borderId="0" xfId="0" applyNumberFormat="1" applyFont="1" applyFill="1" applyAlignment="1">
      <alignment horizontal="center" vertical="center"/>
    </xf>
    <xf numFmtId="1" fontId="4" fillId="6" borderId="2" xfId="0" applyNumberFormat="1" applyFont="1" applyFill="1" applyBorder="1" applyAlignment="1">
      <alignment horizontal="center" vertical="center"/>
    </xf>
    <xf numFmtId="0" fontId="4" fillId="6" borderId="0" xfId="0" applyFont="1" applyFill="1" applyAlignment="1">
      <alignment horizontal="left" vertical="center" wrapText="1"/>
    </xf>
    <xf numFmtId="0" fontId="2" fillId="0" borderId="0" xfId="0" applyFont="1" applyAlignment="1">
      <alignment horizontal="right"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 fillId="4" borderId="0" xfId="0" applyNumberFormat="1" applyFont="1" applyFill="1" applyBorder="1" applyAlignment="1">
      <alignment vertical="center"/>
    </xf>
  </cellXfs>
  <cellStyles count="7">
    <cellStyle name="bdBackground" xfId="1" xr:uid="{00000000-0005-0000-0000-000000000000}"/>
    <cellStyle name="bdBorder" xfId="2" xr:uid="{00000000-0005-0000-0000-000001000000}"/>
    <cellStyle name="bdCaption" xfId="3" xr:uid="{00000000-0005-0000-0000-000002000000}"/>
    <cellStyle name="bdCentre" xfId="4" xr:uid="{00000000-0005-0000-0000-000003000000}"/>
    <cellStyle name="bdLogo" xfId="5" xr:uid="{00000000-0005-0000-0000-000004000000}"/>
    <cellStyle name="Normal" xfId="0" builtinId="0"/>
    <cellStyle name="Normal_RESULTS"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69696B"/>
      <rgbColor rgb="00B1B2B4"/>
      <rgbColor rgb="00E31B1D"/>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RESULTS1">
    <tabColor indexed="33"/>
    <pageSetUpPr autoPageBreaks="0"/>
  </sheetPr>
  <dimension ref="A1:O227"/>
  <sheetViews>
    <sheetView showGridLines="0" tabSelected="1" zoomScaleNormal="100" zoomScaleSheetLayoutView="100" workbookViewId="0">
      <pane xSplit="2" ySplit="5" topLeftCell="C205" activePane="bottomRight" state="frozen"/>
      <selection pane="topRight" activeCell="C1" sqref="C1"/>
      <selection pane="bottomLeft" activeCell="A9" sqref="A9"/>
      <selection pane="bottomRight" activeCell="A232" sqref="A232"/>
    </sheetView>
  </sheetViews>
  <sheetFormatPr defaultColWidth="9.1640625" defaultRowHeight="11.25" x14ac:dyDescent="0.2"/>
  <cols>
    <col min="1" max="1" width="45.33203125" style="8" customWidth="1"/>
    <col min="2" max="2" width="6" style="8" customWidth="1"/>
    <col min="3" max="3" width="4.5" style="8" bestFit="1" customWidth="1"/>
    <col min="4" max="4" width="6.33203125" style="8" bestFit="1" customWidth="1"/>
    <col min="5" max="7" width="5" style="8" bestFit="1" customWidth="1"/>
    <col min="8" max="8" width="4" style="8" bestFit="1" customWidth="1"/>
    <col min="9" max="10" width="5.1640625" style="8" bestFit="1" customWidth="1"/>
    <col min="11" max="11" width="6.5" style="8" bestFit="1" customWidth="1"/>
    <col min="12" max="12" width="5.33203125" style="8" bestFit="1" customWidth="1"/>
    <col min="13" max="13" width="5.6640625" style="8" bestFit="1" customWidth="1"/>
    <col min="14" max="14" width="4.33203125" style="8" bestFit="1" customWidth="1"/>
    <col min="15" max="15" width="4.83203125" style="8" bestFit="1" customWidth="1"/>
    <col min="16" max="16384" width="9.1640625" style="8"/>
  </cols>
  <sheetData>
    <row r="1" spans="1:15" ht="18" x14ac:dyDescent="0.2">
      <c r="A1" s="23" t="s">
        <v>117</v>
      </c>
    </row>
    <row r="2" spans="1:15" s="10" customFormat="1" ht="12.75" x14ac:dyDescent="0.2">
      <c r="A2" s="9" t="s">
        <v>109</v>
      </c>
      <c r="B2" s="22"/>
      <c r="C2" s="31" t="s">
        <v>113</v>
      </c>
      <c r="D2" s="32"/>
      <c r="E2" s="31" t="s">
        <v>114</v>
      </c>
      <c r="F2" s="32"/>
      <c r="G2" s="32"/>
      <c r="H2" s="32"/>
      <c r="I2" s="31" t="s">
        <v>115</v>
      </c>
      <c r="J2" s="32"/>
      <c r="K2" s="31" t="s">
        <v>116</v>
      </c>
      <c r="L2" s="32"/>
      <c r="M2" s="32"/>
      <c r="N2" s="32"/>
      <c r="O2" s="32"/>
    </row>
    <row r="3" spans="1:15" s="10" customFormat="1" ht="25.5" x14ac:dyDescent="0.2">
      <c r="A3" s="9" t="s">
        <v>107</v>
      </c>
      <c r="B3" s="22" t="s">
        <v>2</v>
      </c>
      <c r="C3" s="22" t="s">
        <v>5</v>
      </c>
      <c r="D3" s="22" t="s">
        <v>6</v>
      </c>
      <c r="E3" s="22" t="s">
        <v>7</v>
      </c>
      <c r="F3" s="22" t="s">
        <v>8</v>
      </c>
      <c r="G3" s="22" t="s">
        <v>9</v>
      </c>
      <c r="H3" s="22" t="s">
        <v>10</v>
      </c>
      <c r="I3" s="22" t="s">
        <v>11</v>
      </c>
      <c r="J3" s="22" t="s">
        <v>12</v>
      </c>
      <c r="K3" s="22" t="s">
        <v>13</v>
      </c>
      <c r="L3" s="22" t="s">
        <v>14</v>
      </c>
      <c r="M3" s="22" t="s">
        <v>15</v>
      </c>
      <c r="N3" s="22" t="s">
        <v>16</v>
      </c>
      <c r="O3" s="22" t="s">
        <v>17</v>
      </c>
    </row>
    <row r="4" spans="1:15" s="12" customFormat="1" x14ac:dyDescent="0.2">
      <c r="A4" s="11" t="s">
        <v>108</v>
      </c>
      <c r="B4" s="3">
        <v>1033</v>
      </c>
      <c r="C4" s="4">
        <v>508.24</v>
      </c>
      <c r="D4" s="4">
        <v>524.76</v>
      </c>
      <c r="E4" s="4">
        <v>111.56</v>
      </c>
      <c r="F4" s="4">
        <v>548.52</v>
      </c>
      <c r="G4" s="4">
        <v>213.83</v>
      </c>
      <c r="H4" s="4">
        <v>159.08000000000001</v>
      </c>
      <c r="I4" s="4">
        <v>609.47</v>
      </c>
      <c r="J4" s="4">
        <v>423.53</v>
      </c>
      <c r="K4" s="4">
        <v>213.59</v>
      </c>
      <c r="L4" s="4">
        <v>138.78</v>
      </c>
      <c r="M4" s="4">
        <v>178.64</v>
      </c>
      <c r="N4" s="4">
        <v>318.61</v>
      </c>
      <c r="O4" s="4">
        <v>183.39</v>
      </c>
    </row>
    <row r="5" spans="1:15" s="14" customFormat="1" x14ac:dyDescent="0.2">
      <c r="A5" s="13" t="s">
        <v>0</v>
      </c>
      <c r="B5" s="6">
        <v>1033</v>
      </c>
      <c r="C5" s="7">
        <v>492</v>
      </c>
      <c r="D5" s="7">
        <v>541</v>
      </c>
      <c r="E5" s="7">
        <v>77</v>
      </c>
      <c r="F5" s="7">
        <v>580</v>
      </c>
      <c r="G5" s="7">
        <v>203</v>
      </c>
      <c r="H5" s="7">
        <v>173</v>
      </c>
      <c r="I5" s="7">
        <v>663</v>
      </c>
      <c r="J5" s="7">
        <v>370</v>
      </c>
      <c r="K5" s="7">
        <v>218</v>
      </c>
      <c r="L5" s="7">
        <v>138</v>
      </c>
      <c r="M5" s="7">
        <v>191</v>
      </c>
      <c r="N5" s="7">
        <v>302</v>
      </c>
      <c r="O5" s="7">
        <v>184</v>
      </c>
    </row>
    <row r="6" spans="1:15" s="12" customFormat="1" x14ac:dyDescent="0.2">
      <c r="B6" s="1" t="s">
        <v>1</v>
      </c>
      <c r="C6" s="2" t="s">
        <v>1</v>
      </c>
      <c r="D6" s="2" t="s">
        <v>1</v>
      </c>
      <c r="E6" s="2" t="s">
        <v>1</v>
      </c>
      <c r="F6" s="2" t="s">
        <v>1</v>
      </c>
      <c r="G6" s="2" t="s">
        <v>1</v>
      </c>
      <c r="H6" s="2" t="s">
        <v>1</v>
      </c>
      <c r="I6" s="2" t="s">
        <v>1</v>
      </c>
      <c r="J6" s="2" t="s">
        <v>1</v>
      </c>
      <c r="K6" s="2" t="s">
        <v>1</v>
      </c>
      <c r="L6" s="2" t="s">
        <v>1</v>
      </c>
      <c r="M6" s="2" t="s">
        <v>1</v>
      </c>
      <c r="N6" s="2" t="s">
        <v>1</v>
      </c>
      <c r="O6" s="2" t="s">
        <v>1</v>
      </c>
    </row>
    <row r="7" spans="1:15" ht="45" x14ac:dyDescent="0.2">
      <c r="A7" s="5" t="s">
        <v>118</v>
      </c>
    </row>
    <row r="8" spans="1:15" ht="22.5" x14ac:dyDescent="0.2">
      <c r="A8" s="29" t="s">
        <v>34</v>
      </c>
      <c r="B8" s="27">
        <f t="shared" ref="B8:O8" si="0">SUM(B9:B11)</f>
        <v>50.46</v>
      </c>
      <c r="C8" s="27">
        <f t="shared" si="0"/>
        <v>43.22</v>
      </c>
      <c r="D8" s="27">
        <f t="shared" si="0"/>
        <v>57.460000000000008</v>
      </c>
      <c r="E8" s="27">
        <f t="shared" si="0"/>
        <v>30.1</v>
      </c>
      <c r="F8" s="27">
        <f t="shared" si="0"/>
        <v>48.2</v>
      </c>
      <c r="G8" s="27">
        <f t="shared" si="0"/>
        <v>56.83</v>
      </c>
      <c r="H8" s="27">
        <f t="shared" si="0"/>
        <v>63.959999999999994</v>
      </c>
      <c r="I8" s="27">
        <f t="shared" si="0"/>
        <v>48.89</v>
      </c>
      <c r="J8" s="27">
        <f t="shared" si="0"/>
        <v>52.709999999999994</v>
      </c>
      <c r="K8" s="27">
        <f t="shared" si="0"/>
        <v>44.94</v>
      </c>
      <c r="L8" s="27">
        <f t="shared" si="0"/>
        <v>47.260000000000005</v>
      </c>
      <c r="M8" s="27">
        <f t="shared" si="0"/>
        <v>53.35</v>
      </c>
      <c r="N8" s="27">
        <f t="shared" si="0"/>
        <v>53.010000000000005</v>
      </c>
      <c r="O8" s="27">
        <f t="shared" si="0"/>
        <v>52.07</v>
      </c>
    </row>
    <row r="9" spans="1:15" x14ac:dyDescent="0.2">
      <c r="A9" s="15" t="s">
        <v>19</v>
      </c>
      <c r="B9" s="16">
        <v>31.66</v>
      </c>
      <c r="C9" s="17">
        <v>27.22</v>
      </c>
      <c r="D9" s="18">
        <v>35.950000000000003</v>
      </c>
      <c r="E9" s="17">
        <v>14.21</v>
      </c>
      <c r="F9" s="18">
        <v>29.03</v>
      </c>
      <c r="G9" s="18">
        <v>41.95</v>
      </c>
      <c r="H9" s="18">
        <v>39.11</v>
      </c>
      <c r="I9" s="17">
        <v>30.78</v>
      </c>
      <c r="J9" s="18">
        <v>32.909999999999997</v>
      </c>
      <c r="K9" s="17">
        <v>31.29</v>
      </c>
      <c r="L9" s="18">
        <v>28.43</v>
      </c>
      <c r="M9" s="18">
        <v>35.89</v>
      </c>
      <c r="N9" s="18">
        <v>31.16</v>
      </c>
      <c r="O9" s="18">
        <v>31.27</v>
      </c>
    </row>
    <row r="10" spans="1:15" x14ac:dyDescent="0.2">
      <c r="A10" s="15" t="s">
        <v>20</v>
      </c>
      <c r="B10" s="16">
        <v>9.3699999999999992</v>
      </c>
      <c r="C10" s="17">
        <v>7.45</v>
      </c>
      <c r="D10" s="18">
        <v>11.23</v>
      </c>
      <c r="E10" s="17">
        <v>9.17</v>
      </c>
      <c r="F10" s="18">
        <v>9.59</v>
      </c>
      <c r="G10" s="18">
        <v>7.3</v>
      </c>
      <c r="H10" s="18">
        <v>11.55</v>
      </c>
      <c r="I10" s="17">
        <v>8.83</v>
      </c>
      <c r="J10" s="18">
        <v>10.15</v>
      </c>
      <c r="K10" s="17">
        <v>6.05</v>
      </c>
      <c r="L10" s="18">
        <v>9.6</v>
      </c>
      <c r="M10" s="18">
        <v>9.34</v>
      </c>
      <c r="N10" s="18">
        <v>9.58</v>
      </c>
      <c r="O10" s="18">
        <v>12.74</v>
      </c>
    </row>
    <row r="11" spans="1:15" x14ac:dyDescent="0.2">
      <c r="A11" s="15" t="s">
        <v>21</v>
      </c>
      <c r="B11" s="16">
        <v>9.43</v>
      </c>
      <c r="C11" s="17">
        <v>8.5500000000000007</v>
      </c>
      <c r="D11" s="18">
        <v>10.28</v>
      </c>
      <c r="E11" s="17">
        <v>6.72</v>
      </c>
      <c r="F11" s="18">
        <v>9.58</v>
      </c>
      <c r="G11" s="18">
        <v>7.58</v>
      </c>
      <c r="H11" s="18">
        <v>13.3</v>
      </c>
      <c r="I11" s="17">
        <v>9.2799999999999994</v>
      </c>
      <c r="J11" s="18">
        <v>9.65</v>
      </c>
      <c r="K11" s="17">
        <v>7.6</v>
      </c>
      <c r="L11" s="18">
        <v>9.23</v>
      </c>
      <c r="M11" s="18">
        <v>8.1199999999999992</v>
      </c>
      <c r="N11" s="18">
        <v>12.27</v>
      </c>
      <c r="O11" s="18">
        <v>8.06</v>
      </c>
    </row>
    <row r="12" spans="1:15" x14ac:dyDescent="0.2">
      <c r="A12" s="15" t="s">
        <v>22</v>
      </c>
      <c r="B12" s="16">
        <v>42.51</v>
      </c>
      <c r="C12" s="17">
        <v>48.44</v>
      </c>
      <c r="D12" s="18">
        <v>36.76</v>
      </c>
      <c r="E12" s="17">
        <v>44.76</v>
      </c>
      <c r="F12" s="18">
        <v>44.97</v>
      </c>
      <c r="G12" s="18">
        <v>40.950000000000003</v>
      </c>
      <c r="H12" s="18">
        <v>34.54</v>
      </c>
      <c r="I12" s="17">
        <v>45.3</v>
      </c>
      <c r="J12" s="18">
        <v>38.5</v>
      </c>
      <c r="K12" s="17">
        <v>50.28</v>
      </c>
      <c r="L12" s="18">
        <v>41.51</v>
      </c>
      <c r="M12" s="18">
        <v>42.31</v>
      </c>
      <c r="N12" s="18">
        <v>37.700000000000003</v>
      </c>
      <c r="O12" s="18">
        <v>42.78</v>
      </c>
    </row>
    <row r="13" spans="1:15" x14ac:dyDescent="0.2">
      <c r="A13" s="29" t="s">
        <v>29</v>
      </c>
      <c r="B13" s="27">
        <f t="shared" ref="B13:O13" si="1">SUM(B14:B16)</f>
        <v>32.019999999999996</v>
      </c>
      <c r="C13" s="27">
        <f t="shared" si="1"/>
        <v>29.51</v>
      </c>
      <c r="D13" s="27">
        <f t="shared" si="1"/>
        <v>34.43</v>
      </c>
      <c r="E13" s="27">
        <f t="shared" si="1"/>
        <v>30.47</v>
      </c>
      <c r="F13" s="27">
        <f t="shared" si="1"/>
        <v>36.39</v>
      </c>
      <c r="G13" s="27">
        <f t="shared" si="1"/>
        <v>27.8</v>
      </c>
      <c r="H13" s="27">
        <f t="shared" si="1"/>
        <v>23.67</v>
      </c>
      <c r="I13" s="27">
        <f t="shared" si="1"/>
        <v>30.75</v>
      </c>
      <c r="J13" s="27">
        <f t="shared" si="1"/>
        <v>33.82</v>
      </c>
      <c r="K13" s="27">
        <f t="shared" si="1"/>
        <v>32.07</v>
      </c>
      <c r="L13" s="27">
        <f t="shared" si="1"/>
        <v>33.069999999999993</v>
      </c>
      <c r="M13" s="27">
        <f t="shared" si="1"/>
        <v>26.33</v>
      </c>
      <c r="N13" s="27">
        <f t="shared" si="1"/>
        <v>32.67</v>
      </c>
      <c r="O13" s="27">
        <f t="shared" si="1"/>
        <v>35.5</v>
      </c>
    </row>
    <row r="14" spans="1:15" x14ac:dyDescent="0.2">
      <c r="A14" s="15" t="s">
        <v>19</v>
      </c>
      <c r="B14" s="16">
        <v>10.25</v>
      </c>
      <c r="C14" s="17">
        <v>9.5399999999999991</v>
      </c>
      <c r="D14" s="18">
        <v>10.94</v>
      </c>
      <c r="E14" s="17">
        <v>16.399999999999999</v>
      </c>
      <c r="F14" s="18">
        <v>11.83</v>
      </c>
      <c r="G14" s="18">
        <v>6.79</v>
      </c>
      <c r="H14" s="18">
        <v>5.14</v>
      </c>
      <c r="I14" s="17">
        <v>10.07</v>
      </c>
      <c r="J14" s="18">
        <v>10.51</v>
      </c>
      <c r="K14" s="17">
        <v>9.6300000000000008</v>
      </c>
      <c r="L14" s="18">
        <v>11.51</v>
      </c>
      <c r="M14" s="18">
        <v>5.64</v>
      </c>
      <c r="N14" s="18">
        <v>11.8</v>
      </c>
      <c r="O14" s="18">
        <v>11.81</v>
      </c>
    </row>
    <row r="15" spans="1:15" x14ac:dyDescent="0.2">
      <c r="A15" s="15" t="s">
        <v>20</v>
      </c>
      <c r="B15" s="16">
        <v>12.94</v>
      </c>
      <c r="C15" s="17">
        <v>11.24</v>
      </c>
      <c r="D15" s="18">
        <v>14.57</v>
      </c>
      <c r="E15" s="17">
        <v>8.66</v>
      </c>
      <c r="F15" s="18">
        <v>14.08</v>
      </c>
      <c r="G15" s="18">
        <v>15.85</v>
      </c>
      <c r="H15" s="18">
        <v>8.07</v>
      </c>
      <c r="I15" s="17">
        <v>11.27</v>
      </c>
      <c r="J15" s="18">
        <v>15.33</v>
      </c>
      <c r="K15" s="17">
        <v>11.47</v>
      </c>
      <c r="L15" s="18">
        <v>10.11</v>
      </c>
      <c r="M15" s="18">
        <v>11.63</v>
      </c>
      <c r="N15" s="18">
        <v>15.11</v>
      </c>
      <c r="O15" s="18">
        <v>14.27</v>
      </c>
    </row>
    <row r="16" spans="1:15" x14ac:dyDescent="0.2">
      <c r="A16" s="15" t="s">
        <v>21</v>
      </c>
      <c r="B16" s="16">
        <v>8.83</v>
      </c>
      <c r="C16" s="17">
        <v>8.73</v>
      </c>
      <c r="D16" s="18">
        <v>8.92</v>
      </c>
      <c r="E16" s="17">
        <v>5.41</v>
      </c>
      <c r="F16" s="18">
        <v>10.48</v>
      </c>
      <c r="G16" s="18">
        <v>5.16</v>
      </c>
      <c r="H16" s="18">
        <v>10.46</v>
      </c>
      <c r="I16" s="17">
        <v>9.41</v>
      </c>
      <c r="J16" s="18">
        <v>7.98</v>
      </c>
      <c r="K16" s="17">
        <v>10.97</v>
      </c>
      <c r="L16" s="18">
        <v>11.45</v>
      </c>
      <c r="M16" s="18">
        <v>9.06</v>
      </c>
      <c r="N16" s="18">
        <v>5.76</v>
      </c>
      <c r="O16" s="18">
        <v>9.42</v>
      </c>
    </row>
    <row r="17" spans="1:15" x14ac:dyDescent="0.2">
      <c r="A17" s="15" t="s">
        <v>22</v>
      </c>
      <c r="B17" s="16">
        <v>60.96</v>
      </c>
      <c r="C17" s="17">
        <v>62.15</v>
      </c>
      <c r="D17" s="18">
        <v>59.8</v>
      </c>
      <c r="E17" s="17">
        <v>44.39</v>
      </c>
      <c r="F17" s="18">
        <v>56.79</v>
      </c>
      <c r="G17" s="18">
        <v>69.97</v>
      </c>
      <c r="H17" s="18">
        <v>74.83</v>
      </c>
      <c r="I17" s="17">
        <v>63.43</v>
      </c>
      <c r="J17" s="18">
        <v>57.39</v>
      </c>
      <c r="K17" s="17">
        <v>63.14</v>
      </c>
      <c r="L17" s="18">
        <v>55.7</v>
      </c>
      <c r="M17" s="18">
        <v>69.31</v>
      </c>
      <c r="N17" s="18">
        <v>58.03</v>
      </c>
      <c r="O17" s="18">
        <v>59.34</v>
      </c>
    </row>
    <row r="18" spans="1:15" x14ac:dyDescent="0.2">
      <c r="A18" s="29" t="s">
        <v>18</v>
      </c>
      <c r="B18" s="27">
        <f>SUM(B19:B21)</f>
        <v>28.61</v>
      </c>
      <c r="C18" s="27">
        <f t="shared" ref="C18:O18" si="2">SUM(C19:C21)</f>
        <v>29.770000000000003</v>
      </c>
      <c r="D18" s="27">
        <f t="shared" si="2"/>
        <v>27.509999999999998</v>
      </c>
      <c r="E18" s="27">
        <f t="shared" si="2"/>
        <v>12.98</v>
      </c>
      <c r="F18" s="27">
        <f t="shared" si="2"/>
        <v>24.599999999999998</v>
      </c>
      <c r="G18" s="27">
        <f t="shared" si="2"/>
        <v>35.870000000000005</v>
      </c>
      <c r="H18" s="27">
        <f t="shared" si="2"/>
        <v>43.72</v>
      </c>
      <c r="I18" s="27">
        <f t="shared" si="2"/>
        <v>25.36</v>
      </c>
      <c r="J18" s="27">
        <f t="shared" si="2"/>
        <v>33.31</v>
      </c>
      <c r="K18" s="27">
        <f t="shared" si="2"/>
        <v>29.07</v>
      </c>
      <c r="L18" s="27">
        <f t="shared" si="2"/>
        <v>23.020000000000003</v>
      </c>
      <c r="M18" s="27">
        <f t="shared" si="2"/>
        <v>31.509999999999998</v>
      </c>
      <c r="N18" s="27">
        <f t="shared" si="2"/>
        <v>29.28</v>
      </c>
      <c r="O18" s="27">
        <f t="shared" si="2"/>
        <v>28.38</v>
      </c>
    </row>
    <row r="19" spans="1:15" x14ac:dyDescent="0.2">
      <c r="A19" s="15" t="s">
        <v>19</v>
      </c>
      <c r="B19" s="16">
        <v>8.33</v>
      </c>
      <c r="C19" s="17">
        <v>9.32</v>
      </c>
      <c r="D19" s="18">
        <v>7.38</v>
      </c>
      <c r="E19" s="17">
        <v>3.54</v>
      </c>
      <c r="F19" s="18">
        <v>7.13</v>
      </c>
      <c r="G19" s="18">
        <v>10.24</v>
      </c>
      <c r="H19" s="18">
        <v>13.27</v>
      </c>
      <c r="I19" s="17">
        <v>7.54</v>
      </c>
      <c r="J19" s="18">
        <v>9.48</v>
      </c>
      <c r="K19" s="17">
        <v>8.73</v>
      </c>
      <c r="L19" s="18">
        <v>1.76</v>
      </c>
      <c r="M19" s="18">
        <v>11.59</v>
      </c>
      <c r="N19" s="18">
        <v>7.19</v>
      </c>
      <c r="O19" s="18">
        <v>11.66</v>
      </c>
    </row>
    <row r="20" spans="1:15" x14ac:dyDescent="0.2">
      <c r="A20" s="15" t="s">
        <v>20</v>
      </c>
      <c r="B20" s="16">
        <v>11.16</v>
      </c>
      <c r="C20" s="17">
        <v>12.6</v>
      </c>
      <c r="D20" s="18">
        <v>9.77</v>
      </c>
      <c r="E20" s="17">
        <v>6.67</v>
      </c>
      <c r="F20" s="18">
        <v>9.11</v>
      </c>
      <c r="G20" s="18">
        <v>14.58</v>
      </c>
      <c r="H20" s="18">
        <v>16.82</v>
      </c>
      <c r="I20" s="17">
        <v>9.39</v>
      </c>
      <c r="J20" s="18">
        <v>13.71</v>
      </c>
      <c r="K20" s="17">
        <v>10.23</v>
      </c>
      <c r="L20" s="18">
        <v>14.71</v>
      </c>
      <c r="M20" s="18">
        <v>8.93</v>
      </c>
      <c r="N20" s="18">
        <v>11.79</v>
      </c>
      <c r="O20" s="18">
        <v>10.66</v>
      </c>
    </row>
    <row r="21" spans="1:15" x14ac:dyDescent="0.2">
      <c r="A21" s="15" t="s">
        <v>21</v>
      </c>
      <c r="B21" s="16">
        <v>9.1199999999999992</v>
      </c>
      <c r="C21" s="17">
        <v>7.85</v>
      </c>
      <c r="D21" s="18">
        <v>10.36</v>
      </c>
      <c r="E21" s="17">
        <v>2.77</v>
      </c>
      <c r="F21" s="18">
        <v>8.36</v>
      </c>
      <c r="G21" s="18">
        <v>11.05</v>
      </c>
      <c r="H21" s="18">
        <v>13.63</v>
      </c>
      <c r="I21" s="17">
        <v>8.43</v>
      </c>
      <c r="J21" s="18">
        <v>10.119999999999999</v>
      </c>
      <c r="K21" s="17">
        <v>10.11</v>
      </c>
      <c r="L21" s="18">
        <v>6.55</v>
      </c>
      <c r="M21" s="18">
        <v>10.99</v>
      </c>
      <c r="N21" s="18">
        <v>10.3</v>
      </c>
      <c r="O21" s="18">
        <v>6.06</v>
      </c>
    </row>
    <row r="22" spans="1:15" x14ac:dyDescent="0.2">
      <c r="A22" s="15" t="s">
        <v>22</v>
      </c>
      <c r="B22" s="16">
        <v>64.349999999999994</v>
      </c>
      <c r="C22" s="17">
        <v>61.89</v>
      </c>
      <c r="D22" s="18">
        <v>66.73</v>
      </c>
      <c r="E22" s="17">
        <v>61.89</v>
      </c>
      <c r="F22" s="18">
        <v>68.569999999999993</v>
      </c>
      <c r="G22" s="18">
        <v>61.91</v>
      </c>
      <c r="H22" s="18">
        <v>54.79</v>
      </c>
      <c r="I22" s="17">
        <v>68.819999999999993</v>
      </c>
      <c r="J22" s="18">
        <v>57.91</v>
      </c>
      <c r="K22" s="17">
        <v>66.150000000000006</v>
      </c>
      <c r="L22" s="18">
        <v>65.760000000000005</v>
      </c>
      <c r="M22" s="18">
        <v>64.14</v>
      </c>
      <c r="N22" s="18">
        <v>61.42</v>
      </c>
      <c r="O22" s="18">
        <v>66.47</v>
      </c>
    </row>
    <row r="23" spans="1:15" x14ac:dyDescent="0.2">
      <c r="A23" s="29" t="s">
        <v>31</v>
      </c>
      <c r="B23" s="27">
        <f t="shared" ref="B23:O23" si="3">SUM(B24:B26)</f>
        <v>27.71</v>
      </c>
      <c r="C23" s="27">
        <f t="shared" si="3"/>
        <v>27.15</v>
      </c>
      <c r="D23" s="27">
        <f t="shared" si="3"/>
        <v>28.259999999999998</v>
      </c>
      <c r="E23" s="27">
        <f t="shared" si="3"/>
        <v>14.190000000000001</v>
      </c>
      <c r="F23" s="27">
        <f t="shared" si="3"/>
        <v>26.669999999999998</v>
      </c>
      <c r="G23" s="27">
        <f t="shared" si="3"/>
        <v>33.879999999999995</v>
      </c>
      <c r="H23" s="27">
        <f t="shared" si="3"/>
        <v>32.46</v>
      </c>
      <c r="I23" s="27">
        <f t="shared" si="3"/>
        <v>29.85</v>
      </c>
      <c r="J23" s="27">
        <f t="shared" si="3"/>
        <v>24.64</v>
      </c>
      <c r="K23" s="27">
        <f t="shared" si="3"/>
        <v>24.490000000000002</v>
      </c>
      <c r="L23" s="27">
        <f t="shared" si="3"/>
        <v>28.240000000000002</v>
      </c>
      <c r="M23" s="27">
        <f t="shared" si="3"/>
        <v>31.1</v>
      </c>
      <c r="N23" s="27">
        <f t="shared" si="3"/>
        <v>22.130000000000003</v>
      </c>
      <c r="O23" s="27">
        <f t="shared" si="3"/>
        <v>37.44</v>
      </c>
    </row>
    <row r="24" spans="1:15" x14ac:dyDescent="0.2">
      <c r="A24" s="15" t="s">
        <v>19</v>
      </c>
      <c r="B24" s="16">
        <v>9.16</v>
      </c>
      <c r="C24" s="17">
        <v>9.23</v>
      </c>
      <c r="D24" s="18">
        <v>9.09</v>
      </c>
      <c r="E24" s="17">
        <v>8.33</v>
      </c>
      <c r="F24" s="18">
        <v>7.61</v>
      </c>
      <c r="G24" s="18">
        <v>11.51</v>
      </c>
      <c r="H24" s="18">
        <v>11.92</v>
      </c>
      <c r="I24" s="17">
        <v>10</v>
      </c>
      <c r="J24" s="18">
        <v>7.95</v>
      </c>
      <c r="K24" s="17">
        <v>8.4499999999999993</v>
      </c>
      <c r="L24" s="18">
        <v>12.55</v>
      </c>
      <c r="M24" s="18">
        <v>10.91</v>
      </c>
      <c r="N24" s="18">
        <v>4.75</v>
      </c>
      <c r="O24" s="18">
        <v>13.36</v>
      </c>
    </row>
    <row r="25" spans="1:15" x14ac:dyDescent="0.2">
      <c r="A25" s="15" t="s">
        <v>20</v>
      </c>
      <c r="B25" s="16">
        <v>9.5</v>
      </c>
      <c r="C25" s="17">
        <v>8.42</v>
      </c>
      <c r="D25" s="18">
        <v>10.55</v>
      </c>
      <c r="E25" s="17">
        <v>1.73</v>
      </c>
      <c r="F25" s="18">
        <v>8.61</v>
      </c>
      <c r="G25" s="18">
        <v>13.51</v>
      </c>
      <c r="H25" s="18">
        <v>12.62</v>
      </c>
      <c r="I25" s="17">
        <v>10.97</v>
      </c>
      <c r="J25" s="18">
        <v>7.39</v>
      </c>
      <c r="K25" s="17">
        <v>7.44</v>
      </c>
      <c r="L25" s="18">
        <v>7.09</v>
      </c>
      <c r="M25" s="18">
        <v>11.12</v>
      </c>
      <c r="N25" s="18">
        <v>8.3800000000000008</v>
      </c>
      <c r="O25" s="18">
        <v>14.09</v>
      </c>
    </row>
    <row r="26" spans="1:15" x14ac:dyDescent="0.2">
      <c r="A26" s="15" t="s">
        <v>21</v>
      </c>
      <c r="B26" s="16">
        <v>9.0500000000000007</v>
      </c>
      <c r="C26" s="17">
        <v>9.5</v>
      </c>
      <c r="D26" s="18">
        <v>8.6199999999999992</v>
      </c>
      <c r="E26" s="17">
        <v>4.13</v>
      </c>
      <c r="F26" s="18">
        <v>10.45</v>
      </c>
      <c r="G26" s="18">
        <v>8.86</v>
      </c>
      <c r="H26" s="18">
        <v>7.92</v>
      </c>
      <c r="I26" s="17">
        <v>8.8800000000000008</v>
      </c>
      <c r="J26" s="18">
        <v>9.3000000000000007</v>
      </c>
      <c r="K26" s="17">
        <v>8.6</v>
      </c>
      <c r="L26" s="18">
        <v>8.6</v>
      </c>
      <c r="M26" s="18">
        <v>9.07</v>
      </c>
      <c r="N26" s="18">
        <v>9</v>
      </c>
      <c r="O26" s="18">
        <v>9.99</v>
      </c>
    </row>
    <row r="27" spans="1:15" x14ac:dyDescent="0.2">
      <c r="A27" s="15" t="s">
        <v>22</v>
      </c>
      <c r="B27" s="16">
        <v>65.260000000000005</v>
      </c>
      <c r="C27" s="17">
        <v>64.52</v>
      </c>
      <c r="D27" s="18">
        <v>65.98</v>
      </c>
      <c r="E27" s="17">
        <v>60.68</v>
      </c>
      <c r="F27" s="18">
        <v>66.5</v>
      </c>
      <c r="G27" s="18">
        <v>63.9</v>
      </c>
      <c r="H27" s="18">
        <v>66.040000000000006</v>
      </c>
      <c r="I27" s="17">
        <v>64.34</v>
      </c>
      <c r="J27" s="18">
        <v>66.58</v>
      </c>
      <c r="K27" s="17">
        <v>70.72</v>
      </c>
      <c r="L27" s="18">
        <v>60.55</v>
      </c>
      <c r="M27" s="18">
        <v>64.55</v>
      </c>
      <c r="N27" s="18">
        <v>68.569999999999993</v>
      </c>
      <c r="O27" s="18">
        <v>57.41</v>
      </c>
    </row>
    <row r="28" spans="1:15" ht="22.5" x14ac:dyDescent="0.2">
      <c r="A28" s="29" t="s">
        <v>30</v>
      </c>
      <c r="B28" s="27">
        <f t="shared" ref="B28:O28" si="4">SUM(B29:B31)</f>
        <v>23.58</v>
      </c>
      <c r="C28" s="27">
        <f t="shared" si="4"/>
        <v>24.24</v>
      </c>
      <c r="D28" s="27">
        <f t="shared" si="4"/>
        <v>22.93</v>
      </c>
      <c r="E28" s="27">
        <f t="shared" si="4"/>
        <v>19.09</v>
      </c>
      <c r="F28" s="27">
        <f t="shared" si="4"/>
        <v>22.57</v>
      </c>
      <c r="G28" s="27">
        <f t="shared" si="4"/>
        <v>26.700000000000003</v>
      </c>
      <c r="H28" s="27">
        <f t="shared" si="4"/>
        <v>25.97</v>
      </c>
      <c r="I28" s="27">
        <f t="shared" si="4"/>
        <v>29.759999999999998</v>
      </c>
      <c r="J28" s="27">
        <f t="shared" si="4"/>
        <v>14.669999999999998</v>
      </c>
      <c r="K28" s="27">
        <f t="shared" si="4"/>
        <v>30.310000000000002</v>
      </c>
      <c r="L28" s="27">
        <f t="shared" si="4"/>
        <v>22.93</v>
      </c>
      <c r="M28" s="27">
        <f t="shared" si="4"/>
        <v>24.259999999999998</v>
      </c>
      <c r="N28" s="27">
        <f t="shared" si="4"/>
        <v>20.72</v>
      </c>
      <c r="O28" s="27">
        <f t="shared" si="4"/>
        <v>20.52</v>
      </c>
    </row>
    <row r="29" spans="1:15" x14ac:dyDescent="0.2">
      <c r="A29" s="15" t="s">
        <v>19</v>
      </c>
      <c r="B29" s="16">
        <v>5.88</v>
      </c>
      <c r="C29" s="17">
        <v>7.02</v>
      </c>
      <c r="D29" s="18">
        <v>4.7699999999999996</v>
      </c>
      <c r="E29" s="17">
        <v>6.55</v>
      </c>
      <c r="F29" s="18">
        <v>5.78</v>
      </c>
      <c r="G29" s="18">
        <v>7.44</v>
      </c>
      <c r="H29" s="18">
        <v>3.64</v>
      </c>
      <c r="I29" s="17">
        <v>7.79</v>
      </c>
      <c r="J29" s="18">
        <v>3.12</v>
      </c>
      <c r="K29" s="17">
        <v>8.07</v>
      </c>
      <c r="L29" s="18">
        <v>3.05</v>
      </c>
      <c r="M29" s="18">
        <v>7.23</v>
      </c>
      <c r="N29" s="18">
        <v>5.42</v>
      </c>
      <c r="O29" s="18">
        <v>4.9400000000000004</v>
      </c>
    </row>
    <row r="30" spans="1:15" x14ac:dyDescent="0.2">
      <c r="A30" s="15" t="s">
        <v>20</v>
      </c>
      <c r="B30" s="16">
        <v>9.36</v>
      </c>
      <c r="C30" s="17">
        <v>9.99</v>
      </c>
      <c r="D30" s="18">
        <v>8.75</v>
      </c>
      <c r="E30" s="17">
        <v>5.24</v>
      </c>
      <c r="F30" s="18">
        <v>8.94</v>
      </c>
      <c r="G30" s="18">
        <v>11.5</v>
      </c>
      <c r="H30" s="18">
        <v>10.82</v>
      </c>
      <c r="I30" s="17">
        <v>11.64</v>
      </c>
      <c r="J30" s="18">
        <v>6.08</v>
      </c>
      <c r="K30" s="17">
        <v>13.88</v>
      </c>
      <c r="L30" s="18">
        <v>8.41</v>
      </c>
      <c r="M30" s="18">
        <v>8.93</v>
      </c>
      <c r="N30" s="18">
        <v>7.05</v>
      </c>
      <c r="O30" s="18">
        <v>9.26</v>
      </c>
    </row>
    <row r="31" spans="1:15" x14ac:dyDescent="0.2">
      <c r="A31" s="15" t="s">
        <v>21</v>
      </c>
      <c r="B31" s="16">
        <v>8.34</v>
      </c>
      <c r="C31" s="17">
        <v>7.23</v>
      </c>
      <c r="D31" s="18">
        <v>9.41</v>
      </c>
      <c r="E31" s="17">
        <v>7.3</v>
      </c>
      <c r="F31" s="18">
        <v>7.85</v>
      </c>
      <c r="G31" s="18">
        <v>7.76</v>
      </c>
      <c r="H31" s="18">
        <v>11.51</v>
      </c>
      <c r="I31" s="17">
        <v>10.33</v>
      </c>
      <c r="J31" s="18">
        <v>5.47</v>
      </c>
      <c r="K31" s="17">
        <v>8.36</v>
      </c>
      <c r="L31" s="18">
        <v>11.47</v>
      </c>
      <c r="M31" s="18">
        <v>8.1</v>
      </c>
      <c r="N31" s="18">
        <v>8.25</v>
      </c>
      <c r="O31" s="18">
        <v>6.32</v>
      </c>
    </row>
    <row r="32" spans="1:15" x14ac:dyDescent="0.2">
      <c r="A32" s="15" t="s">
        <v>22</v>
      </c>
      <c r="B32" s="16">
        <v>69.39</v>
      </c>
      <c r="C32" s="17">
        <v>67.42</v>
      </c>
      <c r="D32" s="18">
        <v>71.31</v>
      </c>
      <c r="E32" s="17">
        <v>55.78</v>
      </c>
      <c r="F32" s="18">
        <v>70.59</v>
      </c>
      <c r="G32" s="18">
        <v>71.09</v>
      </c>
      <c r="H32" s="18">
        <v>72.53</v>
      </c>
      <c r="I32" s="17">
        <v>64.42</v>
      </c>
      <c r="J32" s="18">
        <v>76.55</v>
      </c>
      <c r="K32" s="17">
        <v>64.91</v>
      </c>
      <c r="L32" s="18">
        <v>65.849999999999994</v>
      </c>
      <c r="M32" s="18">
        <v>71.38</v>
      </c>
      <c r="N32" s="18">
        <v>69.98</v>
      </c>
      <c r="O32" s="18">
        <v>74.33</v>
      </c>
    </row>
    <row r="33" spans="1:15" x14ac:dyDescent="0.2">
      <c r="A33" s="29" t="s">
        <v>25</v>
      </c>
      <c r="B33" s="27">
        <f t="shared" ref="B33:O33" si="5">SUM(B34:B36)</f>
        <v>21.35</v>
      </c>
      <c r="C33" s="27">
        <f t="shared" si="5"/>
        <v>23.47</v>
      </c>
      <c r="D33" s="27">
        <f t="shared" si="5"/>
        <v>19.27</v>
      </c>
      <c r="E33" s="27">
        <f t="shared" si="5"/>
        <v>20.04</v>
      </c>
      <c r="F33" s="27">
        <f t="shared" si="5"/>
        <v>22.439999999999998</v>
      </c>
      <c r="G33" s="27">
        <f t="shared" si="5"/>
        <v>22.6</v>
      </c>
      <c r="H33" s="27">
        <f t="shared" si="5"/>
        <v>16.8</v>
      </c>
      <c r="I33" s="27">
        <f t="shared" si="5"/>
        <v>20.65</v>
      </c>
      <c r="J33" s="27">
        <f t="shared" si="5"/>
        <v>22.35</v>
      </c>
      <c r="K33" s="27">
        <f t="shared" si="5"/>
        <v>18.509999999999998</v>
      </c>
      <c r="L33" s="27">
        <f t="shared" si="5"/>
        <v>19.32</v>
      </c>
      <c r="M33" s="27">
        <f t="shared" si="5"/>
        <v>24.810000000000002</v>
      </c>
      <c r="N33" s="27">
        <f t="shared" si="5"/>
        <v>24.34</v>
      </c>
      <c r="O33" s="27">
        <f t="shared" si="5"/>
        <v>17.600000000000001</v>
      </c>
    </row>
    <row r="34" spans="1:15" x14ac:dyDescent="0.2">
      <c r="A34" s="15" t="s">
        <v>19</v>
      </c>
      <c r="B34" s="16">
        <v>6.16</v>
      </c>
      <c r="C34" s="17">
        <v>7.81</v>
      </c>
      <c r="D34" s="18">
        <v>4.55</v>
      </c>
      <c r="E34" s="17">
        <v>2.59</v>
      </c>
      <c r="F34" s="18">
        <v>7.22</v>
      </c>
      <c r="G34" s="18">
        <v>5.57</v>
      </c>
      <c r="H34" s="18">
        <v>5.79</v>
      </c>
      <c r="I34" s="17">
        <v>5.01</v>
      </c>
      <c r="J34" s="18">
        <v>7.82</v>
      </c>
      <c r="K34" s="17">
        <v>7.81</v>
      </c>
      <c r="L34" s="18">
        <v>6.6</v>
      </c>
      <c r="M34" s="18">
        <v>5.98</v>
      </c>
      <c r="N34" s="18">
        <v>6.96</v>
      </c>
      <c r="O34" s="18">
        <v>2.69</v>
      </c>
    </row>
    <row r="35" spans="1:15" x14ac:dyDescent="0.2">
      <c r="A35" s="15" t="s">
        <v>20</v>
      </c>
      <c r="B35" s="16">
        <v>6.2</v>
      </c>
      <c r="C35" s="17">
        <v>6.38</v>
      </c>
      <c r="D35" s="18">
        <v>6.02</v>
      </c>
      <c r="E35" s="17">
        <v>6.7</v>
      </c>
      <c r="F35" s="18">
        <v>6.09</v>
      </c>
      <c r="G35" s="18">
        <v>7.17</v>
      </c>
      <c r="H35" s="18">
        <v>4.92</v>
      </c>
      <c r="I35" s="17">
        <v>6.7</v>
      </c>
      <c r="J35" s="18">
        <v>5.48</v>
      </c>
      <c r="K35" s="17">
        <v>5.59</v>
      </c>
      <c r="L35" s="18">
        <v>4.0999999999999996</v>
      </c>
      <c r="M35" s="18">
        <v>8.93</v>
      </c>
      <c r="N35" s="18">
        <v>6.55</v>
      </c>
      <c r="O35" s="18">
        <v>5.22</v>
      </c>
    </row>
    <row r="36" spans="1:15" x14ac:dyDescent="0.2">
      <c r="A36" s="15" t="s">
        <v>21</v>
      </c>
      <c r="B36" s="16">
        <v>8.99</v>
      </c>
      <c r="C36" s="17">
        <v>9.2799999999999994</v>
      </c>
      <c r="D36" s="18">
        <v>8.6999999999999993</v>
      </c>
      <c r="E36" s="17">
        <v>10.75</v>
      </c>
      <c r="F36" s="18">
        <v>9.1300000000000008</v>
      </c>
      <c r="G36" s="18">
        <v>9.86</v>
      </c>
      <c r="H36" s="18">
        <v>6.09</v>
      </c>
      <c r="I36" s="17">
        <v>8.94</v>
      </c>
      <c r="J36" s="18">
        <v>9.0500000000000007</v>
      </c>
      <c r="K36" s="17">
        <v>5.1100000000000003</v>
      </c>
      <c r="L36" s="18">
        <v>8.6199999999999992</v>
      </c>
      <c r="M36" s="18">
        <v>9.9</v>
      </c>
      <c r="N36" s="18">
        <v>10.83</v>
      </c>
      <c r="O36" s="18">
        <v>9.69</v>
      </c>
    </row>
    <row r="37" spans="1:15" x14ac:dyDescent="0.2">
      <c r="A37" s="15" t="s">
        <v>22</v>
      </c>
      <c r="B37" s="16">
        <v>71.63</v>
      </c>
      <c r="C37" s="17">
        <v>68.19</v>
      </c>
      <c r="D37" s="18">
        <v>74.959999999999994</v>
      </c>
      <c r="E37" s="17">
        <v>54.82</v>
      </c>
      <c r="F37" s="18">
        <v>70.739999999999995</v>
      </c>
      <c r="G37" s="18">
        <v>75.17</v>
      </c>
      <c r="H37" s="18">
        <v>81.709999999999994</v>
      </c>
      <c r="I37" s="17">
        <v>73.540000000000006</v>
      </c>
      <c r="J37" s="18">
        <v>68.88</v>
      </c>
      <c r="K37" s="17">
        <v>76.709999999999994</v>
      </c>
      <c r="L37" s="18">
        <v>69.459999999999994</v>
      </c>
      <c r="M37" s="18">
        <v>70.84</v>
      </c>
      <c r="N37" s="18">
        <v>66.37</v>
      </c>
      <c r="O37" s="18">
        <v>77.239999999999995</v>
      </c>
    </row>
    <row r="38" spans="1:15" x14ac:dyDescent="0.2">
      <c r="A38" s="29" t="s">
        <v>27</v>
      </c>
      <c r="B38" s="27">
        <f t="shared" ref="B38:O38" si="6">SUM(B39:B41)</f>
        <v>20.43</v>
      </c>
      <c r="C38" s="27">
        <f t="shared" si="6"/>
        <v>19.95</v>
      </c>
      <c r="D38" s="27">
        <f t="shared" si="6"/>
        <v>20.92</v>
      </c>
      <c r="E38" s="27">
        <f t="shared" si="6"/>
        <v>15.77</v>
      </c>
      <c r="F38" s="27">
        <f t="shared" si="6"/>
        <v>20.78</v>
      </c>
      <c r="G38" s="27">
        <f t="shared" si="6"/>
        <v>20</v>
      </c>
      <c r="H38" s="27">
        <f t="shared" si="6"/>
        <v>23.119999999999997</v>
      </c>
      <c r="I38" s="27">
        <f t="shared" si="6"/>
        <v>16.22</v>
      </c>
      <c r="J38" s="27">
        <f t="shared" si="6"/>
        <v>26.5</v>
      </c>
      <c r="K38" s="27">
        <f t="shared" si="6"/>
        <v>18.57</v>
      </c>
      <c r="L38" s="27">
        <f t="shared" si="6"/>
        <v>20.32</v>
      </c>
      <c r="M38" s="27">
        <f t="shared" si="6"/>
        <v>27.78</v>
      </c>
      <c r="N38" s="27">
        <f t="shared" si="6"/>
        <v>20</v>
      </c>
      <c r="O38" s="27">
        <f t="shared" si="6"/>
        <v>16.29</v>
      </c>
    </row>
    <row r="39" spans="1:15" x14ac:dyDescent="0.2">
      <c r="A39" s="15" t="s">
        <v>19</v>
      </c>
      <c r="B39" s="16">
        <v>4.91</v>
      </c>
      <c r="C39" s="17">
        <v>3.5</v>
      </c>
      <c r="D39" s="18">
        <v>6.29</v>
      </c>
      <c r="E39" s="17">
        <v>2.64</v>
      </c>
      <c r="F39" s="18">
        <v>6.5</v>
      </c>
      <c r="G39" s="18">
        <v>3.52</v>
      </c>
      <c r="H39" s="18">
        <v>2.93</v>
      </c>
      <c r="I39" s="17">
        <v>4.2699999999999996</v>
      </c>
      <c r="J39" s="18">
        <v>5.84</v>
      </c>
      <c r="K39" s="17">
        <v>4.75</v>
      </c>
      <c r="L39" s="18">
        <v>3.27</v>
      </c>
      <c r="M39" s="18">
        <v>6.87</v>
      </c>
      <c r="N39" s="18">
        <v>6.62</v>
      </c>
      <c r="O39" s="18">
        <v>1.47</v>
      </c>
    </row>
    <row r="40" spans="1:15" x14ac:dyDescent="0.2">
      <c r="A40" s="15" t="s">
        <v>20</v>
      </c>
      <c r="B40" s="16">
        <v>7.29</v>
      </c>
      <c r="C40" s="17">
        <v>8.1199999999999992</v>
      </c>
      <c r="D40" s="18">
        <v>6.49</v>
      </c>
      <c r="E40" s="17">
        <v>5.17</v>
      </c>
      <c r="F40" s="18">
        <v>7.92</v>
      </c>
      <c r="G40" s="18">
        <v>5.29</v>
      </c>
      <c r="H40" s="18">
        <v>9.2899999999999991</v>
      </c>
      <c r="I40" s="17">
        <v>5.5</v>
      </c>
      <c r="J40" s="18">
        <v>9.8699999999999992</v>
      </c>
      <c r="K40" s="17">
        <v>8.16</v>
      </c>
      <c r="L40" s="18">
        <v>9.9499999999999993</v>
      </c>
      <c r="M40" s="18">
        <v>8.73</v>
      </c>
      <c r="N40" s="18">
        <v>5.71</v>
      </c>
      <c r="O40" s="18">
        <v>5.61</v>
      </c>
    </row>
    <row r="41" spans="1:15" x14ac:dyDescent="0.2">
      <c r="A41" s="15" t="s">
        <v>21</v>
      </c>
      <c r="B41" s="16">
        <v>8.23</v>
      </c>
      <c r="C41" s="17">
        <v>8.33</v>
      </c>
      <c r="D41" s="18">
        <v>8.14</v>
      </c>
      <c r="E41" s="17">
        <v>7.96</v>
      </c>
      <c r="F41" s="18">
        <v>6.36</v>
      </c>
      <c r="G41" s="18">
        <v>11.19</v>
      </c>
      <c r="H41" s="18">
        <v>10.9</v>
      </c>
      <c r="I41" s="17">
        <v>6.45</v>
      </c>
      <c r="J41" s="18">
        <v>10.79</v>
      </c>
      <c r="K41" s="17">
        <v>5.66</v>
      </c>
      <c r="L41" s="18">
        <v>7.1</v>
      </c>
      <c r="M41" s="18">
        <v>12.18</v>
      </c>
      <c r="N41" s="18">
        <v>7.67</v>
      </c>
      <c r="O41" s="18">
        <v>9.2100000000000009</v>
      </c>
    </row>
    <row r="42" spans="1:15" x14ac:dyDescent="0.2">
      <c r="A42" s="15" t="s">
        <v>22</v>
      </c>
      <c r="B42" s="16">
        <v>72.53</v>
      </c>
      <c r="C42" s="17">
        <v>71.72</v>
      </c>
      <c r="D42" s="18">
        <v>73.319999999999993</v>
      </c>
      <c r="E42" s="17">
        <v>59.09</v>
      </c>
      <c r="F42" s="18">
        <v>72.39</v>
      </c>
      <c r="G42" s="18">
        <v>77.78</v>
      </c>
      <c r="H42" s="18">
        <v>75.39</v>
      </c>
      <c r="I42" s="17">
        <v>77.959999999999994</v>
      </c>
      <c r="J42" s="18">
        <v>64.72</v>
      </c>
      <c r="K42" s="17">
        <v>76.64</v>
      </c>
      <c r="L42" s="18">
        <v>68.44</v>
      </c>
      <c r="M42" s="18">
        <v>67.87</v>
      </c>
      <c r="N42" s="18">
        <v>70.7</v>
      </c>
      <c r="O42" s="18">
        <v>78.55</v>
      </c>
    </row>
    <row r="43" spans="1:15" x14ac:dyDescent="0.2">
      <c r="A43" s="29" t="s">
        <v>23</v>
      </c>
      <c r="B43" s="27">
        <f t="shared" ref="B43:O43" si="7">SUM(B44:B46)</f>
        <v>15.75</v>
      </c>
      <c r="C43" s="27">
        <f t="shared" si="7"/>
        <v>15.309999999999999</v>
      </c>
      <c r="D43" s="27">
        <f t="shared" si="7"/>
        <v>16.18</v>
      </c>
      <c r="E43" s="27">
        <f t="shared" si="7"/>
        <v>12.239999999999998</v>
      </c>
      <c r="F43" s="27">
        <f t="shared" si="7"/>
        <v>16.52</v>
      </c>
      <c r="G43" s="27">
        <f t="shared" si="7"/>
        <v>18.29</v>
      </c>
      <c r="H43" s="27">
        <f t="shared" si="7"/>
        <v>12.2</v>
      </c>
      <c r="I43" s="27">
        <f t="shared" si="7"/>
        <v>15.95</v>
      </c>
      <c r="J43" s="27">
        <f t="shared" si="7"/>
        <v>15.47</v>
      </c>
      <c r="K43" s="27">
        <f t="shared" si="7"/>
        <v>18.920000000000002</v>
      </c>
      <c r="L43" s="27">
        <f t="shared" si="7"/>
        <v>13.549999999999999</v>
      </c>
      <c r="M43" s="27">
        <f t="shared" si="7"/>
        <v>16.53</v>
      </c>
      <c r="N43" s="27">
        <f t="shared" si="7"/>
        <v>13.86</v>
      </c>
      <c r="O43" s="27">
        <f t="shared" si="7"/>
        <v>16.25</v>
      </c>
    </row>
    <row r="44" spans="1:15" x14ac:dyDescent="0.2">
      <c r="A44" s="15" t="s">
        <v>19</v>
      </c>
      <c r="B44" s="16">
        <v>3.03</v>
      </c>
      <c r="C44" s="17">
        <v>3.03</v>
      </c>
      <c r="D44" s="18">
        <v>3.04</v>
      </c>
      <c r="E44" s="17">
        <v>2.31</v>
      </c>
      <c r="F44" s="18">
        <v>3.22</v>
      </c>
      <c r="G44" s="18">
        <v>2.42</v>
      </c>
      <c r="H44" s="18">
        <v>3.75</v>
      </c>
      <c r="I44" s="17">
        <v>2.74</v>
      </c>
      <c r="J44" s="18">
        <v>3.46</v>
      </c>
      <c r="K44" s="17">
        <v>4.16</v>
      </c>
      <c r="L44" s="18">
        <v>4.51</v>
      </c>
      <c r="M44" s="18">
        <v>1.58</v>
      </c>
      <c r="N44" s="18">
        <v>2.65</v>
      </c>
      <c r="O44" s="18">
        <v>2.69</v>
      </c>
    </row>
    <row r="45" spans="1:15" x14ac:dyDescent="0.2">
      <c r="A45" s="15" t="s">
        <v>20</v>
      </c>
      <c r="B45" s="16">
        <v>6.95</v>
      </c>
      <c r="C45" s="17">
        <v>6.67</v>
      </c>
      <c r="D45" s="18">
        <v>7.21</v>
      </c>
      <c r="E45" s="17">
        <v>5.63</v>
      </c>
      <c r="F45" s="18">
        <v>7.81</v>
      </c>
      <c r="G45" s="18">
        <v>7.31</v>
      </c>
      <c r="H45" s="18">
        <v>4.41</v>
      </c>
      <c r="I45" s="17">
        <v>6.5</v>
      </c>
      <c r="J45" s="18">
        <v>7.59</v>
      </c>
      <c r="K45" s="17">
        <v>7.83</v>
      </c>
      <c r="L45" s="18">
        <v>4.9400000000000004</v>
      </c>
      <c r="M45" s="18">
        <v>9.25</v>
      </c>
      <c r="N45" s="18">
        <v>6.27</v>
      </c>
      <c r="O45" s="18">
        <v>6.37</v>
      </c>
    </row>
    <row r="46" spans="1:15" x14ac:dyDescent="0.2">
      <c r="A46" s="15" t="s">
        <v>21</v>
      </c>
      <c r="B46" s="16">
        <v>5.77</v>
      </c>
      <c r="C46" s="17">
        <v>5.61</v>
      </c>
      <c r="D46" s="18">
        <v>5.93</v>
      </c>
      <c r="E46" s="17">
        <v>4.3</v>
      </c>
      <c r="F46" s="18">
        <v>5.49</v>
      </c>
      <c r="G46" s="18">
        <v>8.56</v>
      </c>
      <c r="H46" s="18">
        <v>4.04</v>
      </c>
      <c r="I46" s="17">
        <v>6.71</v>
      </c>
      <c r="J46" s="18">
        <v>4.42</v>
      </c>
      <c r="K46" s="17">
        <v>6.93</v>
      </c>
      <c r="L46" s="18">
        <v>4.0999999999999996</v>
      </c>
      <c r="M46" s="18">
        <v>5.7</v>
      </c>
      <c r="N46" s="18">
        <v>4.9400000000000004</v>
      </c>
      <c r="O46" s="18">
        <v>7.19</v>
      </c>
    </row>
    <row r="47" spans="1:15" x14ac:dyDescent="0.2">
      <c r="A47" s="15" t="s">
        <v>22</v>
      </c>
      <c r="B47" s="16">
        <v>77.22</v>
      </c>
      <c r="C47" s="17">
        <v>76.36</v>
      </c>
      <c r="D47" s="18">
        <v>78.05</v>
      </c>
      <c r="E47" s="17">
        <v>62.64</v>
      </c>
      <c r="F47" s="18">
        <v>76.66</v>
      </c>
      <c r="G47" s="18">
        <v>79.489999999999995</v>
      </c>
      <c r="H47" s="18">
        <v>86.3</v>
      </c>
      <c r="I47" s="17">
        <v>78.239999999999995</v>
      </c>
      <c r="J47" s="18">
        <v>75.75</v>
      </c>
      <c r="K47" s="17">
        <v>76.31</v>
      </c>
      <c r="L47" s="18">
        <v>75.209999999999994</v>
      </c>
      <c r="M47" s="18">
        <v>79.12</v>
      </c>
      <c r="N47" s="18">
        <v>76.84</v>
      </c>
      <c r="O47" s="18">
        <v>78.599999999999994</v>
      </c>
    </row>
    <row r="48" spans="1:15" ht="22.5" x14ac:dyDescent="0.2">
      <c r="A48" s="29" t="s">
        <v>35</v>
      </c>
      <c r="B48" s="27">
        <f t="shared" ref="B48:O48" si="8">SUM(B49:B51)</f>
        <v>14.950000000000001</v>
      </c>
      <c r="C48" s="27">
        <f t="shared" si="8"/>
        <v>12.8</v>
      </c>
      <c r="D48" s="27">
        <f t="shared" si="8"/>
        <v>17.040000000000003</v>
      </c>
      <c r="E48" s="27">
        <f t="shared" si="8"/>
        <v>19.86</v>
      </c>
      <c r="F48" s="27">
        <f t="shared" si="8"/>
        <v>14.45</v>
      </c>
      <c r="G48" s="27">
        <f t="shared" si="8"/>
        <v>14.61</v>
      </c>
      <c r="H48" s="27">
        <f t="shared" si="8"/>
        <v>13.73</v>
      </c>
      <c r="I48" s="27">
        <f t="shared" si="8"/>
        <v>17.560000000000002</v>
      </c>
      <c r="J48" s="27">
        <f t="shared" si="8"/>
        <v>11.21</v>
      </c>
      <c r="K48" s="27">
        <f t="shared" si="8"/>
        <v>19.509999999999998</v>
      </c>
      <c r="L48" s="27">
        <f t="shared" si="8"/>
        <v>11.149999999999999</v>
      </c>
      <c r="M48" s="27">
        <f t="shared" si="8"/>
        <v>12.08</v>
      </c>
      <c r="N48" s="27">
        <f t="shared" si="8"/>
        <v>14.809999999999999</v>
      </c>
      <c r="O48" s="27">
        <f t="shared" si="8"/>
        <v>15.59</v>
      </c>
    </row>
    <row r="49" spans="1:15" x14ac:dyDescent="0.2">
      <c r="A49" s="15" t="s">
        <v>19</v>
      </c>
      <c r="B49" s="16">
        <v>5.05</v>
      </c>
      <c r="C49" s="17">
        <v>5.12</v>
      </c>
      <c r="D49" s="18">
        <v>4.99</v>
      </c>
      <c r="E49" s="17">
        <v>9.1300000000000008</v>
      </c>
      <c r="F49" s="18">
        <v>5.63</v>
      </c>
      <c r="G49" s="18">
        <v>1.95</v>
      </c>
      <c r="H49" s="18">
        <v>4.37</v>
      </c>
      <c r="I49" s="17">
        <v>5.96</v>
      </c>
      <c r="J49" s="18">
        <v>3.75</v>
      </c>
      <c r="K49" s="17">
        <v>7.83</v>
      </c>
      <c r="L49" s="18">
        <v>6.03</v>
      </c>
      <c r="M49" s="18">
        <v>1.62</v>
      </c>
      <c r="N49" s="18">
        <v>5.74</v>
      </c>
      <c r="O49" s="18">
        <v>3.22</v>
      </c>
    </row>
    <row r="50" spans="1:15" x14ac:dyDescent="0.2">
      <c r="A50" s="15" t="s">
        <v>20</v>
      </c>
      <c r="B50" s="16">
        <v>5.25</v>
      </c>
      <c r="C50" s="17">
        <v>4.62</v>
      </c>
      <c r="D50" s="18">
        <v>5.86</v>
      </c>
      <c r="E50" s="17">
        <v>6.27</v>
      </c>
      <c r="F50" s="18">
        <v>5.2</v>
      </c>
      <c r="G50" s="18">
        <v>4.72</v>
      </c>
      <c r="H50" s="18">
        <v>5.43</v>
      </c>
      <c r="I50" s="17">
        <v>5.94</v>
      </c>
      <c r="J50" s="18">
        <v>4.26</v>
      </c>
      <c r="K50" s="17">
        <v>5.16</v>
      </c>
      <c r="L50" s="18">
        <v>3.51</v>
      </c>
      <c r="M50" s="18">
        <v>5.8</v>
      </c>
      <c r="N50" s="18">
        <v>6.03</v>
      </c>
      <c r="O50" s="18">
        <v>4.8</v>
      </c>
    </row>
    <row r="51" spans="1:15" x14ac:dyDescent="0.2">
      <c r="A51" s="15" t="s">
        <v>21</v>
      </c>
      <c r="B51" s="16">
        <v>4.6500000000000004</v>
      </c>
      <c r="C51" s="17">
        <v>3.06</v>
      </c>
      <c r="D51" s="18">
        <v>6.19</v>
      </c>
      <c r="E51" s="17">
        <v>4.46</v>
      </c>
      <c r="F51" s="18">
        <v>3.62</v>
      </c>
      <c r="G51" s="18">
        <v>7.94</v>
      </c>
      <c r="H51" s="18">
        <v>3.93</v>
      </c>
      <c r="I51" s="17">
        <v>5.66</v>
      </c>
      <c r="J51" s="18">
        <v>3.2</v>
      </c>
      <c r="K51" s="17">
        <v>6.52</v>
      </c>
      <c r="L51" s="18">
        <v>1.61</v>
      </c>
      <c r="M51" s="18">
        <v>4.66</v>
      </c>
      <c r="N51" s="18">
        <v>3.04</v>
      </c>
      <c r="O51" s="18">
        <v>7.57</v>
      </c>
    </row>
    <row r="52" spans="1:15" x14ac:dyDescent="0.2">
      <c r="A52" s="15" t="s">
        <v>22</v>
      </c>
      <c r="B52" s="16">
        <v>78.010000000000005</v>
      </c>
      <c r="C52" s="17">
        <v>78.86</v>
      </c>
      <c r="D52" s="18">
        <v>77.19</v>
      </c>
      <c r="E52" s="17">
        <v>55.01</v>
      </c>
      <c r="F52" s="18">
        <v>78.72</v>
      </c>
      <c r="G52" s="18">
        <v>83.17</v>
      </c>
      <c r="H52" s="18">
        <v>84.77</v>
      </c>
      <c r="I52" s="17">
        <v>76.62</v>
      </c>
      <c r="J52" s="18">
        <v>80.010000000000005</v>
      </c>
      <c r="K52" s="17">
        <v>75.709999999999994</v>
      </c>
      <c r="L52" s="18">
        <v>77.62</v>
      </c>
      <c r="M52" s="18">
        <v>83.56</v>
      </c>
      <c r="N52" s="18">
        <v>75.89</v>
      </c>
      <c r="O52" s="18">
        <v>79.25</v>
      </c>
    </row>
    <row r="53" spans="1:15" x14ac:dyDescent="0.2">
      <c r="A53" s="29" t="s">
        <v>28</v>
      </c>
      <c r="B53" s="27">
        <f t="shared" ref="B53:O53" si="9">SUM(B54:B56)</f>
        <v>11.8</v>
      </c>
      <c r="C53" s="27">
        <f t="shared" si="9"/>
        <v>14.25</v>
      </c>
      <c r="D53" s="27">
        <f t="shared" si="9"/>
        <v>9.42</v>
      </c>
      <c r="E53" s="27">
        <f t="shared" si="9"/>
        <v>17.88</v>
      </c>
      <c r="F53" s="27">
        <f t="shared" si="9"/>
        <v>13.4</v>
      </c>
      <c r="G53" s="27">
        <f t="shared" si="9"/>
        <v>7</v>
      </c>
      <c r="H53" s="27">
        <f t="shared" si="9"/>
        <v>8.42</v>
      </c>
      <c r="I53" s="27">
        <f t="shared" si="9"/>
        <v>13.02</v>
      </c>
      <c r="J53" s="27">
        <f t="shared" si="9"/>
        <v>10.030000000000001</v>
      </c>
      <c r="K53" s="27">
        <f t="shared" si="9"/>
        <v>17.52</v>
      </c>
      <c r="L53" s="27">
        <f t="shared" si="9"/>
        <v>11.55</v>
      </c>
      <c r="M53" s="27">
        <f t="shared" si="9"/>
        <v>5.7899999999999991</v>
      </c>
      <c r="N53" s="27">
        <f t="shared" si="9"/>
        <v>10.35</v>
      </c>
      <c r="O53" s="27">
        <f t="shared" si="9"/>
        <v>13.66</v>
      </c>
    </row>
    <row r="54" spans="1:15" x14ac:dyDescent="0.2">
      <c r="A54" s="15" t="s">
        <v>19</v>
      </c>
      <c r="B54" s="16">
        <v>2.2200000000000002</v>
      </c>
      <c r="C54" s="17">
        <v>3.07</v>
      </c>
      <c r="D54" s="18">
        <v>1.39</v>
      </c>
      <c r="E54" s="17">
        <v>5.2</v>
      </c>
      <c r="F54" s="18">
        <v>2.2000000000000002</v>
      </c>
      <c r="G54" s="18">
        <v>0.81</v>
      </c>
      <c r="H54" s="18">
        <v>2.06</v>
      </c>
      <c r="I54" s="17">
        <v>2.6</v>
      </c>
      <c r="J54" s="18">
        <v>1.66</v>
      </c>
      <c r="K54" s="17">
        <v>2.99</v>
      </c>
      <c r="L54" s="18">
        <v>3.38</v>
      </c>
      <c r="M54" s="18">
        <v>1.43</v>
      </c>
      <c r="N54" s="18">
        <v>1.23</v>
      </c>
      <c r="O54" s="18">
        <v>2.92</v>
      </c>
    </row>
    <row r="55" spans="1:15" x14ac:dyDescent="0.2">
      <c r="A55" s="15" t="s">
        <v>20</v>
      </c>
      <c r="B55" s="16">
        <v>3.81</v>
      </c>
      <c r="C55" s="17">
        <v>3.28</v>
      </c>
      <c r="D55" s="18">
        <v>4.32</v>
      </c>
      <c r="E55" s="17">
        <v>5.77</v>
      </c>
      <c r="F55" s="18">
        <v>3.88</v>
      </c>
      <c r="G55" s="18">
        <v>4.37</v>
      </c>
      <c r="H55" s="18">
        <v>1.41</v>
      </c>
      <c r="I55" s="17">
        <v>4.03</v>
      </c>
      <c r="J55" s="18">
        <v>3.49</v>
      </c>
      <c r="K55" s="17">
        <v>5.33</v>
      </c>
      <c r="L55" s="18">
        <v>3.68</v>
      </c>
      <c r="M55" s="18">
        <v>1.5</v>
      </c>
      <c r="N55" s="18">
        <v>4.2</v>
      </c>
      <c r="O55" s="18">
        <v>3.7</v>
      </c>
    </row>
    <row r="56" spans="1:15" x14ac:dyDescent="0.2">
      <c r="A56" s="15" t="s">
        <v>21</v>
      </c>
      <c r="B56" s="16">
        <v>5.77</v>
      </c>
      <c r="C56" s="17">
        <v>7.9</v>
      </c>
      <c r="D56" s="18">
        <v>3.71</v>
      </c>
      <c r="E56" s="17">
        <v>6.91</v>
      </c>
      <c r="F56" s="18">
        <v>7.32</v>
      </c>
      <c r="G56" s="18">
        <v>1.82</v>
      </c>
      <c r="H56" s="18">
        <v>4.95</v>
      </c>
      <c r="I56" s="17">
        <v>6.39</v>
      </c>
      <c r="J56" s="18">
        <v>4.88</v>
      </c>
      <c r="K56" s="17">
        <v>9.1999999999999993</v>
      </c>
      <c r="L56" s="18">
        <v>4.49</v>
      </c>
      <c r="M56" s="18">
        <v>2.86</v>
      </c>
      <c r="N56" s="18">
        <v>4.92</v>
      </c>
      <c r="O56" s="18">
        <v>7.04</v>
      </c>
    </row>
    <row r="57" spans="1:15" x14ac:dyDescent="0.2">
      <c r="A57" s="15" t="s">
        <v>22</v>
      </c>
      <c r="B57" s="16">
        <v>81.17</v>
      </c>
      <c r="C57" s="17">
        <v>77.41</v>
      </c>
      <c r="D57" s="18">
        <v>84.82</v>
      </c>
      <c r="E57" s="17">
        <v>56.98</v>
      </c>
      <c r="F57" s="18">
        <v>79.77</v>
      </c>
      <c r="G57" s="18">
        <v>90.78</v>
      </c>
      <c r="H57" s="18">
        <v>90.08</v>
      </c>
      <c r="I57" s="17">
        <v>81.17</v>
      </c>
      <c r="J57" s="18">
        <v>81.180000000000007</v>
      </c>
      <c r="K57" s="17">
        <v>77.69</v>
      </c>
      <c r="L57" s="18">
        <v>77.22</v>
      </c>
      <c r="M57" s="18">
        <v>89.87</v>
      </c>
      <c r="N57" s="18">
        <v>80.349999999999994</v>
      </c>
      <c r="O57" s="18">
        <v>81.180000000000007</v>
      </c>
    </row>
    <row r="58" spans="1:15" x14ac:dyDescent="0.2">
      <c r="A58" s="29" t="s">
        <v>24</v>
      </c>
      <c r="B58" s="27">
        <f t="shared" ref="B58:O58" si="10">SUM(B59:B61)</f>
        <v>11.29</v>
      </c>
      <c r="C58" s="27">
        <f t="shared" si="10"/>
        <v>11.49</v>
      </c>
      <c r="D58" s="27">
        <f t="shared" si="10"/>
        <v>11.09</v>
      </c>
      <c r="E58" s="27">
        <f t="shared" si="10"/>
        <v>8.74</v>
      </c>
      <c r="F58" s="27">
        <f t="shared" si="10"/>
        <v>12.600000000000001</v>
      </c>
      <c r="G58" s="27">
        <f t="shared" si="10"/>
        <v>13.27</v>
      </c>
      <c r="H58" s="27">
        <f t="shared" si="10"/>
        <v>5.8900000000000006</v>
      </c>
      <c r="I58" s="27">
        <f t="shared" si="10"/>
        <v>13.530000000000001</v>
      </c>
      <c r="J58" s="27">
        <f t="shared" si="10"/>
        <v>8.07</v>
      </c>
      <c r="K58" s="27">
        <f t="shared" si="10"/>
        <v>13.350000000000001</v>
      </c>
      <c r="L58" s="27">
        <f t="shared" si="10"/>
        <v>10.52</v>
      </c>
      <c r="M58" s="27">
        <f t="shared" si="10"/>
        <v>6.89</v>
      </c>
      <c r="N58" s="27">
        <f t="shared" si="10"/>
        <v>12.45</v>
      </c>
      <c r="O58" s="27">
        <f t="shared" si="10"/>
        <v>11.73</v>
      </c>
    </row>
    <row r="59" spans="1:15" x14ac:dyDescent="0.2">
      <c r="A59" s="15" t="s">
        <v>19</v>
      </c>
      <c r="B59" s="16">
        <v>2.09</v>
      </c>
      <c r="C59" s="17">
        <v>1.79</v>
      </c>
      <c r="D59" s="18">
        <v>2.38</v>
      </c>
      <c r="E59" s="17">
        <v>0.67</v>
      </c>
      <c r="F59" s="18">
        <v>2.93</v>
      </c>
      <c r="G59" s="18">
        <v>1.45</v>
      </c>
      <c r="H59" s="18">
        <v>1.03</v>
      </c>
      <c r="I59" s="17">
        <v>3.13</v>
      </c>
      <c r="J59" s="18">
        <v>0.59</v>
      </c>
      <c r="K59" s="17">
        <v>1.08</v>
      </c>
      <c r="L59" s="18">
        <v>1.54</v>
      </c>
      <c r="M59" s="18">
        <v>1.69</v>
      </c>
      <c r="N59" s="18">
        <v>3.3</v>
      </c>
      <c r="O59" s="18">
        <v>1.96</v>
      </c>
    </row>
    <row r="60" spans="1:15" x14ac:dyDescent="0.2">
      <c r="A60" s="15" t="s">
        <v>20</v>
      </c>
      <c r="B60" s="16">
        <v>3.49</v>
      </c>
      <c r="C60" s="17">
        <v>3.43</v>
      </c>
      <c r="D60" s="18">
        <v>3.54</v>
      </c>
      <c r="E60" s="17">
        <v>2.86</v>
      </c>
      <c r="F60" s="18">
        <v>4.2</v>
      </c>
      <c r="G60" s="18">
        <v>2.48</v>
      </c>
      <c r="H60" s="18">
        <v>2.84</v>
      </c>
      <c r="I60" s="17">
        <v>5.12</v>
      </c>
      <c r="J60" s="18">
        <v>1.1499999999999999</v>
      </c>
      <c r="K60" s="17">
        <v>5.9</v>
      </c>
      <c r="L60" s="18">
        <v>2.4500000000000002</v>
      </c>
      <c r="M60" s="18">
        <v>2.0499999999999998</v>
      </c>
      <c r="N60" s="18">
        <v>3.34</v>
      </c>
      <c r="O60" s="18">
        <v>3.11</v>
      </c>
    </row>
    <row r="61" spans="1:15" x14ac:dyDescent="0.2">
      <c r="A61" s="15" t="s">
        <v>21</v>
      </c>
      <c r="B61" s="16">
        <v>5.71</v>
      </c>
      <c r="C61" s="17">
        <v>6.27</v>
      </c>
      <c r="D61" s="18">
        <v>5.17</v>
      </c>
      <c r="E61" s="17">
        <v>5.21</v>
      </c>
      <c r="F61" s="18">
        <v>5.47</v>
      </c>
      <c r="G61" s="18">
        <v>9.34</v>
      </c>
      <c r="H61" s="18">
        <v>2.02</v>
      </c>
      <c r="I61" s="17">
        <v>5.28</v>
      </c>
      <c r="J61" s="18">
        <v>6.33</v>
      </c>
      <c r="K61" s="17">
        <v>6.37</v>
      </c>
      <c r="L61" s="18">
        <v>6.53</v>
      </c>
      <c r="M61" s="18">
        <v>3.15</v>
      </c>
      <c r="N61" s="18">
        <v>5.81</v>
      </c>
      <c r="O61" s="18">
        <v>6.66</v>
      </c>
    </row>
    <row r="62" spans="1:15" x14ac:dyDescent="0.2">
      <c r="A62" s="15" t="s">
        <v>22</v>
      </c>
      <c r="B62" s="16">
        <v>81.680000000000007</v>
      </c>
      <c r="C62" s="17">
        <v>80.17</v>
      </c>
      <c r="D62" s="18">
        <v>83.14</v>
      </c>
      <c r="E62" s="17">
        <v>66.13</v>
      </c>
      <c r="F62" s="18">
        <v>80.569999999999993</v>
      </c>
      <c r="G62" s="18">
        <v>84.51</v>
      </c>
      <c r="H62" s="18">
        <v>92.61</v>
      </c>
      <c r="I62" s="17">
        <v>80.66</v>
      </c>
      <c r="J62" s="18">
        <v>83.15</v>
      </c>
      <c r="K62" s="17">
        <v>81.87</v>
      </c>
      <c r="L62" s="18">
        <v>78.25</v>
      </c>
      <c r="M62" s="18">
        <v>88.76</v>
      </c>
      <c r="N62" s="18">
        <v>78.25</v>
      </c>
      <c r="O62" s="18">
        <v>83.12</v>
      </c>
    </row>
    <row r="63" spans="1:15" x14ac:dyDescent="0.2">
      <c r="A63" s="29" t="s">
        <v>26</v>
      </c>
      <c r="B63" s="27">
        <f t="shared" ref="B63:O63" si="11">SUM(B64:B66)</f>
        <v>10.199999999999999</v>
      </c>
      <c r="C63" s="27">
        <f t="shared" si="11"/>
        <v>12.559999999999999</v>
      </c>
      <c r="D63" s="27">
        <f t="shared" si="11"/>
        <v>7.9</v>
      </c>
      <c r="E63" s="27">
        <f t="shared" si="11"/>
        <v>11.78</v>
      </c>
      <c r="F63" s="27">
        <f t="shared" si="11"/>
        <v>12.03</v>
      </c>
      <c r="G63" s="27">
        <f t="shared" si="11"/>
        <v>7.74</v>
      </c>
      <c r="H63" s="27">
        <f t="shared" si="11"/>
        <v>6.08</v>
      </c>
      <c r="I63" s="27">
        <f t="shared" si="11"/>
        <v>8.66</v>
      </c>
      <c r="J63" s="27">
        <f t="shared" si="11"/>
        <v>12.41</v>
      </c>
      <c r="K63" s="27">
        <f t="shared" si="11"/>
        <v>13.52</v>
      </c>
      <c r="L63" s="27">
        <f t="shared" si="11"/>
        <v>18.329999999999998</v>
      </c>
      <c r="M63" s="27">
        <f t="shared" si="11"/>
        <v>11.989999999999998</v>
      </c>
      <c r="N63" s="27">
        <f t="shared" si="11"/>
        <v>5.43</v>
      </c>
      <c r="O63" s="27">
        <f t="shared" si="11"/>
        <v>6.7</v>
      </c>
    </row>
    <row r="64" spans="1:15" x14ac:dyDescent="0.2">
      <c r="A64" s="15" t="s">
        <v>19</v>
      </c>
      <c r="B64" s="16">
        <v>1.7</v>
      </c>
      <c r="C64" s="17">
        <v>2.11</v>
      </c>
      <c r="D64" s="18">
        <v>1.3</v>
      </c>
      <c r="E64" s="17">
        <v>1.1399999999999999</v>
      </c>
      <c r="F64" s="18">
        <v>2.5099999999999998</v>
      </c>
      <c r="G64" s="18">
        <v>0.75</v>
      </c>
      <c r="H64" s="18">
        <v>0.57999999999999996</v>
      </c>
      <c r="I64" s="17">
        <v>1.38</v>
      </c>
      <c r="J64" s="18">
        <v>2.17</v>
      </c>
      <c r="K64" s="17">
        <v>0.43</v>
      </c>
      <c r="L64" s="18">
        <v>5.0999999999999996</v>
      </c>
      <c r="M64" s="18">
        <v>2.86</v>
      </c>
      <c r="N64" s="18">
        <v>0.56000000000000005</v>
      </c>
      <c r="O64" s="18">
        <v>1.45</v>
      </c>
    </row>
    <row r="65" spans="1:15" x14ac:dyDescent="0.2">
      <c r="A65" s="15" t="s">
        <v>20</v>
      </c>
      <c r="B65" s="16">
        <v>4.43</v>
      </c>
      <c r="C65" s="17">
        <v>5.43</v>
      </c>
      <c r="D65" s="18">
        <v>3.45</v>
      </c>
      <c r="E65" s="17">
        <v>4.62</v>
      </c>
      <c r="F65" s="18">
        <v>5.34</v>
      </c>
      <c r="G65" s="18">
        <v>2.37</v>
      </c>
      <c r="H65" s="18">
        <v>3.9</v>
      </c>
      <c r="I65" s="17">
        <v>4.3499999999999996</v>
      </c>
      <c r="J65" s="18">
        <v>4.53</v>
      </c>
      <c r="K65" s="17">
        <v>6.02</v>
      </c>
      <c r="L65" s="18">
        <v>8.64</v>
      </c>
      <c r="M65" s="18">
        <v>4.59</v>
      </c>
      <c r="N65" s="18">
        <v>2.64</v>
      </c>
      <c r="O65" s="18">
        <v>2.33</v>
      </c>
    </row>
    <row r="66" spans="1:15" x14ac:dyDescent="0.2">
      <c r="A66" s="15" t="s">
        <v>21</v>
      </c>
      <c r="B66" s="16">
        <v>4.07</v>
      </c>
      <c r="C66" s="17">
        <v>5.0199999999999996</v>
      </c>
      <c r="D66" s="18">
        <v>3.15</v>
      </c>
      <c r="E66" s="17">
        <v>6.02</v>
      </c>
      <c r="F66" s="18">
        <v>4.18</v>
      </c>
      <c r="G66" s="18">
        <v>4.62</v>
      </c>
      <c r="H66" s="18">
        <v>1.6</v>
      </c>
      <c r="I66" s="17">
        <v>2.93</v>
      </c>
      <c r="J66" s="18">
        <v>5.71</v>
      </c>
      <c r="K66" s="17">
        <v>7.07</v>
      </c>
      <c r="L66" s="18">
        <v>4.59</v>
      </c>
      <c r="M66" s="18">
        <v>4.54</v>
      </c>
      <c r="N66" s="18">
        <v>2.23</v>
      </c>
      <c r="O66" s="18">
        <v>2.92</v>
      </c>
    </row>
    <row r="67" spans="1:15" x14ac:dyDescent="0.2">
      <c r="A67" s="15" t="s">
        <v>22</v>
      </c>
      <c r="B67" s="16">
        <v>82.77</v>
      </c>
      <c r="C67" s="17">
        <v>79.099999999999994</v>
      </c>
      <c r="D67" s="18">
        <v>86.32</v>
      </c>
      <c r="E67" s="17">
        <v>63.08</v>
      </c>
      <c r="F67" s="18">
        <v>81.150000000000006</v>
      </c>
      <c r="G67" s="18">
        <v>90.03</v>
      </c>
      <c r="H67" s="18">
        <v>92.41</v>
      </c>
      <c r="I67" s="17">
        <v>85.52</v>
      </c>
      <c r="J67" s="18">
        <v>78.81</v>
      </c>
      <c r="K67" s="17">
        <v>81.7</v>
      </c>
      <c r="L67" s="18">
        <v>70.44</v>
      </c>
      <c r="M67" s="18">
        <v>83.66</v>
      </c>
      <c r="N67" s="18">
        <v>85.27</v>
      </c>
      <c r="O67" s="18">
        <v>88.15</v>
      </c>
    </row>
    <row r="68" spans="1:15" x14ac:dyDescent="0.2">
      <c r="A68" s="29" t="s">
        <v>33</v>
      </c>
      <c r="B68" s="27">
        <f t="shared" ref="B68:O68" si="12">SUM(B69:B71)</f>
        <v>6.15</v>
      </c>
      <c r="C68" s="27">
        <f t="shared" si="12"/>
        <v>6.6999999999999993</v>
      </c>
      <c r="D68" s="27">
        <f t="shared" si="12"/>
        <v>5.6300000000000008</v>
      </c>
      <c r="E68" s="27">
        <f t="shared" si="12"/>
        <v>4.34</v>
      </c>
      <c r="F68" s="27">
        <f t="shared" si="12"/>
        <v>3.96</v>
      </c>
      <c r="G68" s="27">
        <f t="shared" si="12"/>
        <v>7.0299999999999994</v>
      </c>
      <c r="H68" s="27">
        <f t="shared" si="12"/>
        <v>13.85</v>
      </c>
      <c r="I68" s="27">
        <f t="shared" si="12"/>
        <v>6.96</v>
      </c>
      <c r="J68" s="27">
        <f t="shared" si="12"/>
        <v>5</v>
      </c>
      <c r="K68" s="27">
        <f t="shared" si="12"/>
        <v>2.5300000000000002</v>
      </c>
      <c r="L68" s="27">
        <f t="shared" si="12"/>
        <v>4.57</v>
      </c>
      <c r="M68" s="27">
        <f t="shared" si="12"/>
        <v>9.1999999999999993</v>
      </c>
      <c r="N68" s="27">
        <f t="shared" si="12"/>
        <v>7.19</v>
      </c>
      <c r="O68" s="27">
        <f t="shared" si="12"/>
        <v>6.84</v>
      </c>
    </row>
    <row r="69" spans="1:15" x14ac:dyDescent="0.2">
      <c r="A69" s="15" t="s">
        <v>19</v>
      </c>
      <c r="B69" s="16">
        <v>1.59</v>
      </c>
      <c r="C69" s="17">
        <v>2.11</v>
      </c>
      <c r="D69" s="18">
        <v>1.0900000000000001</v>
      </c>
      <c r="E69" s="17">
        <v>0.54</v>
      </c>
      <c r="F69" s="18">
        <v>0.74</v>
      </c>
      <c r="G69" s="18">
        <v>3.37</v>
      </c>
      <c r="H69" s="18">
        <v>2.88</v>
      </c>
      <c r="I69" s="17">
        <v>1.73</v>
      </c>
      <c r="J69" s="18">
        <v>1.39</v>
      </c>
      <c r="K69" s="17">
        <v>0</v>
      </c>
      <c r="L69" s="18">
        <v>1.04</v>
      </c>
      <c r="M69" s="18">
        <v>2.35</v>
      </c>
      <c r="N69" s="18">
        <v>1.75</v>
      </c>
      <c r="O69" s="18">
        <v>2.85</v>
      </c>
    </row>
    <row r="70" spans="1:15" x14ac:dyDescent="0.2">
      <c r="A70" s="15" t="s">
        <v>20</v>
      </c>
      <c r="B70" s="16">
        <v>1.6</v>
      </c>
      <c r="C70" s="17">
        <v>1.65</v>
      </c>
      <c r="D70" s="18">
        <v>1.56</v>
      </c>
      <c r="E70" s="17">
        <v>1.57</v>
      </c>
      <c r="F70" s="18">
        <v>1.25</v>
      </c>
      <c r="G70" s="18">
        <v>0.89</v>
      </c>
      <c r="H70" s="18">
        <v>3.8</v>
      </c>
      <c r="I70" s="17">
        <v>1.92</v>
      </c>
      <c r="J70" s="18">
        <v>1.1399999999999999</v>
      </c>
      <c r="K70" s="17">
        <v>1.87</v>
      </c>
      <c r="L70" s="18">
        <v>1.35</v>
      </c>
      <c r="M70" s="18">
        <v>1.84</v>
      </c>
      <c r="N70" s="18">
        <v>1.99</v>
      </c>
      <c r="O70" s="18">
        <v>0.57999999999999996</v>
      </c>
    </row>
    <row r="71" spans="1:15" x14ac:dyDescent="0.2">
      <c r="A71" s="15" t="s">
        <v>21</v>
      </c>
      <c r="B71" s="16">
        <v>2.96</v>
      </c>
      <c r="C71" s="17">
        <v>2.94</v>
      </c>
      <c r="D71" s="18">
        <v>2.98</v>
      </c>
      <c r="E71" s="17">
        <v>2.23</v>
      </c>
      <c r="F71" s="18">
        <v>1.97</v>
      </c>
      <c r="G71" s="18">
        <v>2.77</v>
      </c>
      <c r="H71" s="18">
        <v>7.17</v>
      </c>
      <c r="I71" s="17">
        <v>3.31</v>
      </c>
      <c r="J71" s="18">
        <v>2.4700000000000002</v>
      </c>
      <c r="K71" s="17">
        <v>0.66</v>
      </c>
      <c r="L71" s="18">
        <v>2.1800000000000002</v>
      </c>
      <c r="M71" s="18">
        <v>5.01</v>
      </c>
      <c r="N71" s="18">
        <v>3.45</v>
      </c>
      <c r="O71" s="18">
        <v>3.41</v>
      </c>
    </row>
    <row r="72" spans="1:15" x14ac:dyDescent="0.2">
      <c r="A72" s="15" t="s">
        <v>22</v>
      </c>
      <c r="B72" s="16">
        <v>86.81</v>
      </c>
      <c r="C72" s="17">
        <v>84.96</v>
      </c>
      <c r="D72" s="18">
        <v>88.6</v>
      </c>
      <c r="E72" s="17">
        <v>70.53</v>
      </c>
      <c r="F72" s="18">
        <v>89.21</v>
      </c>
      <c r="G72" s="18">
        <v>90.76</v>
      </c>
      <c r="H72" s="18">
        <v>84.66</v>
      </c>
      <c r="I72" s="17">
        <v>87.22</v>
      </c>
      <c r="J72" s="18">
        <v>86.21</v>
      </c>
      <c r="K72" s="17">
        <v>92.69</v>
      </c>
      <c r="L72" s="18">
        <v>84.2</v>
      </c>
      <c r="M72" s="18">
        <v>86.45</v>
      </c>
      <c r="N72" s="18">
        <v>83.52</v>
      </c>
      <c r="O72" s="18">
        <v>88.01</v>
      </c>
    </row>
    <row r="73" spans="1:15" ht="22.5" x14ac:dyDescent="0.2">
      <c r="A73" s="29" t="s">
        <v>32</v>
      </c>
      <c r="B73" s="27">
        <f t="shared" ref="B73:O73" si="13">SUM(B74:B76)</f>
        <v>4.5999999999999996</v>
      </c>
      <c r="C73" s="27">
        <f t="shared" si="13"/>
        <v>4.55</v>
      </c>
      <c r="D73" s="27">
        <f t="shared" si="13"/>
        <v>4.66</v>
      </c>
      <c r="E73" s="27">
        <f t="shared" si="13"/>
        <v>7.1099999999999994</v>
      </c>
      <c r="F73" s="27">
        <f t="shared" si="13"/>
        <v>4.92</v>
      </c>
      <c r="G73" s="27">
        <f t="shared" si="13"/>
        <v>1.73</v>
      </c>
      <c r="H73" s="27">
        <f t="shared" si="13"/>
        <v>5.6199999999999992</v>
      </c>
      <c r="I73" s="27">
        <f t="shared" si="13"/>
        <v>5.4</v>
      </c>
      <c r="J73" s="27">
        <f t="shared" si="13"/>
        <v>3.45</v>
      </c>
      <c r="K73" s="27">
        <f t="shared" si="13"/>
        <v>2.3600000000000003</v>
      </c>
      <c r="L73" s="27">
        <f t="shared" si="13"/>
        <v>2.4900000000000002</v>
      </c>
      <c r="M73" s="27">
        <f t="shared" si="13"/>
        <v>5.32</v>
      </c>
      <c r="N73" s="27">
        <f t="shared" si="13"/>
        <v>5.84</v>
      </c>
      <c r="O73" s="27">
        <f t="shared" si="13"/>
        <v>5.97</v>
      </c>
    </row>
    <row r="74" spans="1:15" x14ac:dyDescent="0.2">
      <c r="A74" s="15" t="s">
        <v>19</v>
      </c>
      <c r="B74" s="16">
        <v>0.93</v>
      </c>
      <c r="C74" s="17">
        <v>0.78</v>
      </c>
      <c r="D74" s="18">
        <v>1.08</v>
      </c>
      <c r="E74" s="17">
        <v>1.63</v>
      </c>
      <c r="F74" s="18">
        <v>0.84</v>
      </c>
      <c r="G74" s="18">
        <v>0</v>
      </c>
      <c r="H74" s="18">
        <v>2.0299999999999998</v>
      </c>
      <c r="I74" s="17">
        <v>1.19</v>
      </c>
      <c r="J74" s="18">
        <v>0.56000000000000005</v>
      </c>
      <c r="K74" s="17">
        <v>0</v>
      </c>
      <c r="L74" s="18">
        <v>0</v>
      </c>
      <c r="M74" s="18">
        <v>0</v>
      </c>
      <c r="N74" s="18">
        <v>1.55</v>
      </c>
      <c r="O74" s="18">
        <v>2.56</v>
      </c>
    </row>
    <row r="75" spans="1:15" x14ac:dyDescent="0.2">
      <c r="A75" s="15" t="s">
        <v>20</v>
      </c>
      <c r="B75" s="16">
        <v>1.63</v>
      </c>
      <c r="C75" s="17">
        <v>2.38</v>
      </c>
      <c r="D75" s="18">
        <v>0.9</v>
      </c>
      <c r="E75" s="17">
        <v>4.8</v>
      </c>
      <c r="F75" s="18">
        <v>1.1499999999999999</v>
      </c>
      <c r="G75" s="18">
        <v>0.44</v>
      </c>
      <c r="H75" s="18">
        <v>2.61</v>
      </c>
      <c r="I75" s="17">
        <v>2.02</v>
      </c>
      <c r="J75" s="18">
        <v>1.05</v>
      </c>
      <c r="K75" s="17">
        <v>0.28000000000000003</v>
      </c>
      <c r="L75" s="18">
        <v>0.24</v>
      </c>
      <c r="M75" s="18">
        <v>3.02</v>
      </c>
      <c r="N75" s="18">
        <v>2.0699999999999998</v>
      </c>
      <c r="O75" s="18">
        <v>2.11</v>
      </c>
    </row>
    <row r="76" spans="1:15" x14ac:dyDescent="0.2">
      <c r="A76" s="15" t="s">
        <v>21</v>
      </c>
      <c r="B76" s="16">
        <v>2.04</v>
      </c>
      <c r="C76" s="17">
        <v>1.39</v>
      </c>
      <c r="D76" s="18">
        <v>2.68</v>
      </c>
      <c r="E76" s="17">
        <v>0.68</v>
      </c>
      <c r="F76" s="18">
        <v>2.93</v>
      </c>
      <c r="G76" s="18">
        <v>1.29</v>
      </c>
      <c r="H76" s="18">
        <v>0.98</v>
      </c>
      <c r="I76" s="17">
        <v>2.19</v>
      </c>
      <c r="J76" s="18">
        <v>1.84</v>
      </c>
      <c r="K76" s="17">
        <v>2.08</v>
      </c>
      <c r="L76" s="18">
        <v>2.25</v>
      </c>
      <c r="M76" s="18">
        <v>2.2999999999999998</v>
      </c>
      <c r="N76" s="18">
        <v>2.2200000000000002</v>
      </c>
      <c r="O76" s="18">
        <v>1.3</v>
      </c>
    </row>
    <row r="77" spans="1:15" x14ac:dyDescent="0.2">
      <c r="A77" s="15" t="s">
        <v>22</v>
      </c>
      <c r="B77" s="16">
        <v>88.37</v>
      </c>
      <c r="C77" s="17">
        <v>87.12</v>
      </c>
      <c r="D77" s="18">
        <v>89.57</v>
      </c>
      <c r="E77" s="17">
        <v>67.739999999999995</v>
      </c>
      <c r="F77" s="18">
        <v>88.26</v>
      </c>
      <c r="G77" s="18">
        <v>96.05</v>
      </c>
      <c r="H77" s="18">
        <v>92.88</v>
      </c>
      <c r="I77" s="17">
        <v>88.78</v>
      </c>
      <c r="J77" s="18">
        <v>87.77</v>
      </c>
      <c r="K77" s="17">
        <v>92.86</v>
      </c>
      <c r="L77" s="18">
        <v>86.28</v>
      </c>
      <c r="M77" s="18">
        <v>90.34</v>
      </c>
      <c r="N77" s="18">
        <v>84.86</v>
      </c>
      <c r="O77" s="18">
        <v>88.88</v>
      </c>
    </row>
    <row r="78" spans="1:15" x14ac:dyDescent="0.2">
      <c r="A78" s="26" t="s">
        <v>4</v>
      </c>
      <c r="B78" s="27">
        <v>7.03</v>
      </c>
      <c r="C78" s="28">
        <v>8.34</v>
      </c>
      <c r="D78" s="27">
        <v>5.77</v>
      </c>
      <c r="E78" s="28">
        <v>25.14</v>
      </c>
      <c r="F78" s="27">
        <v>6.83</v>
      </c>
      <c r="G78" s="27">
        <v>2.2200000000000002</v>
      </c>
      <c r="H78" s="27">
        <v>1.5</v>
      </c>
      <c r="I78" s="28">
        <v>5.81</v>
      </c>
      <c r="J78" s="27">
        <v>8.7799999999999994</v>
      </c>
      <c r="K78" s="28">
        <v>4.78</v>
      </c>
      <c r="L78" s="27">
        <v>11.23</v>
      </c>
      <c r="M78" s="27">
        <v>4.3499999999999996</v>
      </c>
      <c r="N78" s="27">
        <v>9.3000000000000007</v>
      </c>
      <c r="O78" s="27">
        <v>5.15</v>
      </c>
    </row>
    <row r="79" spans="1:15" x14ac:dyDescent="0.2">
      <c r="A79" s="15"/>
      <c r="B79" s="16"/>
      <c r="C79" s="20"/>
      <c r="D79" s="18"/>
      <c r="E79" s="20"/>
      <c r="F79" s="18"/>
      <c r="G79" s="18"/>
      <c r="H79" s="18"/>
      <c r="I79" s="20"/>
      <c r="J79" s="18"/>
      <c r="K79" s="20"/>
      <c r="L79" s="18"/>
      <c r="M79" s="18"/>
      <c r="N79" s="18"/>
      <c r="O79" s="18"/>
    </row>
    <row r="80" spans="1:15" ht="45" x14ac:dyDescent="0.2">
      <c r="A80" s="5" t="s">
        <v>110</v>
      </c>
      <c r="B80" s="16"/>
      <c r="C80" s="20"/>
      <c r="D80" s="18"/>
      <c r="E80" s="20"/>
      <c r="F80" s="18"/>
      <c r="G80" s="18"/>
      <c r="H80" s="18"/>
      <c r="I80" s="20"/>
      <c r="J80" s="18"/>
      <c r="K80" s="20"/>
      <c r="L80" s="18"/>
      <c r="M80" s="18"/>
      <c r="N80" s="18"/>
      <c r="O80" s="18"/>
    </row>
    <row r="81" spans="1:15" ht="22.5" x14ac:dyDescent="0.2">
      <c r="A81" s="29" t="s">
        <v>39</v>
      </c>
      <c r="B81" s="27">
        <f t="shared" ref="B81:O81" si="14">SUM(B82:B84)</f>
        <v>54.419999999999995</v>
      </c>
      <c r="C81" s="27">
        <f t="shared" si="14"/>
        <v>52.529999999999994</v>
      </c>
      <c r="D81" s="27">
        <f t="shared" si="14"/>
        <v>56.239999999999995</v>
      </c>
      <c r="E81" s="27">
        <f t="shared" si="14"/>
        <v>39.450000000000003</v>
      </c>
      <c r="F81" s="27">
        <f t="shared" si="14"/>
        <v>52.889999999999993</v>
      </c>
      <c r="G81" s="27">
        <f t="shared" si="14"/>
        <v>58.260000000000005</v>
      </c>
      <c r="H81" s="27">
        <f t="shared" si="14"/>
        <v>65.03</v>
      </c>
      <c r="I81" s="27">
        <f t="shared" si="14"/>
        <v>53.61</v>
      </c>
      <c r="J81" s="27">
        <f t="shared" si="14"/>
        <v>55.569999999999993</v>
      </c>
      <c r="K81" s="27">
        <f t="shared" si="14"/>
        <v>54.33</v>
      </c>
      <c r="L81" s="27">
        <f t="shared" si="14"/>
        <v>54.070000000000007</v>
      </c>
      <c r="M81" s="27">
        <f t="shared" si="14"/>
        <v>56.849999999999994</v>
      </c>
      <c r="N81" s="27">
        <f t="shared" si="14"/>
        <v>53.89</v>
      </c>
      <c r="O81" s="27">
        <f t="shared" si="14"/>
        <v>53.320000000000007</v>
      </c>
    </row>
    <row r="82" spans="1:15" x14ac:dyDescent="0.2">
      <c r="A82" s="15" t="s">
        <v>19</v>
      </c>
      <c r="B82" s="16">
        <v>21.57</v>
      </c>
      <c r="C82" s="17">
        <v>20.74</v>
      </c>
      <c r="D82" s="18">
        <v>22.37</v>
      </c>
      <c r="E82" s="17">
        <v>14.99</v>
      </c>
      <c r="F82" s="18">
        <v>18.72</v>
      </c>
      <c r="G82" s="18">
        <v>22.52</v>
      </c>
      <c r="H82" s="18">
        <v>34.72</v>
      </c>
      <c r="I82" s="17">
        <v>19.57</v>
      </c>
      <c r="J82" s="18">
        <v>24.43</v>
      </c>
      <c r="K82" s="17">
        <v>19.670000000000002</v>
      </c>
      <c r="L82" s="18">
        <v>22.41</v>
      </c>
      <c r="M82" s="18">
        <v>19.559999999999999</v>
      </c>
      <c r="N82" s="18">
        <v>23.74</v>
      </c>
      <c r="O82" s="18">
        <v>21.32</v>
      </c>
    </row>
    <row r="83" spans="1:15" x14ac:dyDescent="0.2">
      <c r="A83" s="15" t="s">
        <v>20</v>
      </c>
      <c r="B83" s="16">
        <v>15.45</v>
      </c>
      <c r="C83" s="17">
        <v>13.86</v>
      </c>
      <c r="D83" s="18">
        <v>16.989999999999998</v>
      </c>
      <c r="E83" s="17">
        <v>11.03</v>
      </c>
      <c r="F83" s="18">
        <v>16.88</v>
      </c>
      <c r="G83" s="18">
        <v>13.55</v>
      </c>
      <c r="H83" s="18">
        <v>16.170000000000002</v>
      </c>
      <c r="I83" s="17">
        <v>17.27</v>
      </c>
      <c r="J83" s="18">
        <v>12.83</v>
      </c>
      <c r="K83" s="17">
        <v>19.22</v>
      </c>
      <c r="L83" s="18">
        <v>12.82</v>
      </c>
      <c r="M83" s="18">
        <v>14.82</v>
      </c>
      <c r="N83" s="18">
        <v>16.62</v>
      </c>
      <c r="O83" s="18">
        <v>11.63</v>
      </c>
    </row>
    <row r="84" spans="1:15" x14ac:dyDescent="0.2">
      <c r="A84" s="15" t="s">
        <v>21</v>
      </c>
      <c r="B84" s="16">
        <v>17.399999999999999</v>
      </c>
      <c r="C84" s="17">
        <v>17.93</v>
      </c>
      <c r="D84" s="18">
        <v>16.88</v>
      </c>
      <c r="E84" s="17">
        <v>13.43</v>
      </c>
      <c r="F84" s="18">
        <v>17.29</v>
      </c>
      <c r="G84" s="18">
        <v>22.19</v>
      </c>
      <c r="H84" s="18">
        <v>14.14</v>
      </c>
      <c r="I84" s="17">
        <v>16.77</v>
      </c>
      <c r="J84" s="18">
        <v>18.309999999999999</v>
      </c>
      <c r="K84" s="17">
        <v>15.44</v>
      </c>
      <c r="L84" s="18">
        <v>18.84</v>
      </c>
      <c r="M84" s="18">
        <v>22.47</v>
      </c>
      <c r="N84" s="18">
        <v>13.53</v>
      </c>
      <c r="O84" s="18">
        <v>20.37</v>
      </c>
    </row>
    <row r="85" spans="1:15" x14ac:dyDescent="0.2">
      <c r="A85" s="15" t="s">
        <v>22</v>
      </c>
      <c r="B85" s="16">
        <v>34.4</v>
      </c>
      <c r="C85" s="17">
        <v>36.04</v>
      </c>
      <c r="D85" s="18">
        <v>32.82</v>
      </c>
      <c r="E85" s="17">
        <v>33.28</v>
      </c>
      <c r="F85" s="18">
        <v>37.57</v>
      </c>
      <c r="G85" s="18">
        <v>33</v>
      </c>
      <c r="H85" s="18">
        <v>26.16</v>
      </c>
      <c r="I85" s="17">
        <v>36.78</v>
      </c>
      <c r="J85" s="18">
        <v>30.99</v>
      </c>
      <c r="K85" s="17">
        <v>37.520000000000003</v>
      </c>
      <c r="L85" s="18">
        <v>30.56</v>
      </c>
      <c r="M85" s="18">
        <v>33.729999999999997</v>
      </c>
      <c r="N85" s="18">
        <v>32.880000000000003</v>
      </c>
      <c r="O85" s="18">
        <v>36.99</v>
      </c>
    </row>
    <row r="86" spans="1:15" ht="22.5" x14ac:dyDescent="0.2">
      <c r="A86" s="29" t="s">
        <v>37</v>
      </c>
      <c r="B86" s="27">
        <f t="shared" ref="B86:O86" si="15">SUM(B87:B89)</f>
        <v>54.209999999999994</v>
      </c>
      <c r="C86" s="27">
        <f t="shared" si="15"/>
        <v>52.989999999999995</v>
      </c>
      <c r="D86" s="27">
        <f t="shared" si="15"/>
        <v>55.37</v>
      </c>
      <c r="E86" s="27">
        <f t="shared" si="15"/>
        <v>43.85</v>
      </c>
      <c r="F86" s="27">
        <f t="shared" si="15"/>
        <v>56.739999999999995</v>
      </c>
      <c r="G86" s="27">
        <f t="shared" si="15"/>
        <v>58.730000000000004</v>
      </c>
      <c r="H86" s="27">
        <f t="shared" si="15"/>
        <v>46.680000000000007</v>
      </c>
      <c r="I86" s="27">
        <f t="shared" si="15"/>
        <v>50.680000000000007</v>
      </c>
      <c r="J86" s="27">
        <f t="shared" si="15"/>
        <v>59.289999999999992</v>
      </c>
      <c r="K86" s="27">
        <f t="shared" si="15"/>
        <v>57.25</v>
      </c>
      <c r="L86" s="27">
        <f t="shared" si="15"/>
        <v>51.499999999999993</v>
      </c>
      <c r="M86" s="27">
        <f t="shared" si="15"/>
        <v>62.52</v>
      </c>
      <c r="N86" s="27">
        <f t="shared" si="15"/>
        <v>50.69</v>
      </c>
      <c r="O86" s="27">
        <f t="shared" si="15"/>
        <v>50.74</v>
      </c>
    </row>
    <row r="87" spans="1:15" x14ac:dyDescent="0.2">
      <c r="A87" s="15" t="s">
        <v>19</v>
      </c>
      <c r="B87" s="16">
        <v>18.18</v>
      </c>
      <c r="C87" s="17">
        <v>18.04</v>
      </c>
      <c r="D87" s="18">
        <v>18.3</v>
      </c>
      <c r="E87" s="17">
        <v>14.52</v>
      </c>
      <c r="F87" s="18">
        <v>21.15</v>
      </c>
      <c r="G87" s="18">
        <v>16.63</v>
      </c>
      <c r="H87" s="18">
        <v>12.57</v>
      </c>
      <c r="I87" s="17">
        <v>17.010000000000002</v>
      </c>
      <c r="J87" s="18">
        <v>19.86</v>
      </c>
      <c r="K87" s="17">
        <v>18.48</v>
      </c>
      <c r="L87" s="18">
        <v>21.63</v>
      </c>
      <c r="M87" s="18">
        <v>22.55</v>
      </c>
      <c r="N87" s="18">
        <v>17.32</v>
      </c>
      <c r="O87" s="18">
        <v>12.43</v>
      </c>
    </row>
    <row r="88" spans="1:15" x14ac:dyDescent="0.2">
      <c r="A88" s="15" t="s">
        <v>20</v>
      </c>
      <c r="B88" s="16">
        <v>22.23</v>
      </c>
      <c r="C88" s="17">
        <v>23.61</v>
      </c>
      <c r="D88" s="18">
        <v>20.89</v>
      </c>
      <c r="E88" s="17">
        <v>17.350000000000001</v>
      </c>
      <c r="F88" s="18">
        <v>21.95</v>
      </c>
      <c r="G88" s="18">
        <v>27.07</v>
      </c>
      <c r="H88" s="18">
        <v>20.13</v>
      </c>
      <c r="I88" s="17">
        <v>19.420000000000002</v>
      </c>
      <c r="J88" s="18">
        <v>26.27</v>
      </c>
      <c r="K88" s="17">
        <v>22.72</v>
      </c>
      <c r="L88" s="18">
        <v>16.829999999999998</v>
      </c>
      <c r="M88" s="18">
        <v>21.79</v>
      </c>
      <c r="N88" s="18">
        <v>21.64</v>
      </c>
      <c r="O88" s="18">
        <v>27.21</v>
      </c>
    </row>
    <row r="89" spans="1:15" x14ac:dyDescent="0.2">
      <c r="A89" s="15" t="s">
        <v>21</v>
      </c>
      <c r="B89" s="16">
        <v>13.8</v>
      </c>
      <c r="C89" s="17">
        <v>11.34</v>
      </c>
      <c r="D89" s="18">
        <v>16.18</v>
      </c>
      <c r="E89" s="17">
        <v>11.98</v>
      </c>
      <c r="F89" s="18">
        <v>13.64</v>
      </c>
      <c r="G89" s="18">
        <v>15.03</v>
      </c>
      <c r="H89" s="18">
        <v>13.98</v>
      </c>
      <c r="I89" s="17">
        <v>14.25</v>
      </c>
      <c r="J89" s="18">
        <v>13.16</v>
      </c>
      <c r="K89" s="17">
        <v>16.05</v>
      </c>
      <c r="L89" s="18">
        <v>13.04</v>
      </c>
      <c r="M89" s="18">
        <v>18.18</v>
      </c>
      <c r="N89" s="18">
        <v>11.73</v>
      </c>
      <c r="O89" s="18">
        <v>11.1</v>
      </c>
    </row>
    <row r="90" spans="1:15" x14ac:dyDescent="0.2">
      <c r="A90" s="15" t="s">
        <v>22</v>
      </c>
      <c r="B90" s="16">
        <v>34.61</v>
      </c>
      <c r="C90" s="17">
        <v>35.58</v>
      </c>
      <c r="D90" s="18">
        <v>33.67</v>
      </c>
      <c r="E90" s="17">
        <v>28.88</v>
      </c>
      <c r="F90" s="18">
        <v>33.72</v>
      </c>
      <c r="G90" s="18">
        <v>32.520000000000003</v>
      </c>
      <c r="H90" s="18">
        <v>44.5</v>
      </c>
      <c r="I90" s="17">
        <v>39.71</v>
      </c>
      <c r="J90" s="18">
        <v>27.27</v>
      </c>
      <c r="K90" s="17">
        <v>34.6</v>
      </c>
      <c r="L90" s="18">
        <v>33.130000000000003</v>
      </c>
      <c r="M90" s="18">
        <v>28.06</v>
      </c>
      <c r="N90" s="18">
        <v>36.08</v>
      </c>
      <c r="O90" s="18">
        <v>39.56</v>
      </c>
    </row>
    <row r="91" spans="1:15" ht="33.75" x14ac:dyDescent="0.2">
      <c r="A91" s="29" t="s">
        <v>40</v>
      </c>
      <c r="B91" s="27">
        <f t="shared" ref="B91:O91" si="16">SUM(B92:B94)</f>
        <v>49.64</v>
      </c>
      <c r="C91" s="27">
        <f t="shared" si="16"/>
        <v>47.980000000000004</v>
      </c>
      <c r="D91" s="27">
        <f t="shared" si="16"/>
        <v>51.25</v>
      </c>
      <c r="E91" s="27">
        <f t="shared" si="16"/>
        <v>32.130000000000003</v>
      </c>
      <c r="F91" s="27">
        <f t="shared" si="16"/>
        <v>48.05</v>
      </c>
      <c r="G91" s="27">
        <f t="shared" si="16"/>
        <v>56.83</v>
      </c>
      <c r="H91" s="27">
        <f t="shared" si="16"/>
        <v>57.78</v>
      </c>
      <c r="I91" s="27">
        <f t="shared" si="16"/>
        <v>49.7</v>
      </c>
      <c r="J91" s="27">
        <f t="shared" si="16"/>
        <v>49.56</v>
      </c>
      <c r="K91" s="27">
        <f t="shared" si="16"/>
        <v>51.14</v>
      </c>
      <c r="L91" s="27">
        <f t="shared" si="16"/>
        <v>45.540000000000006</v>
      </c>
      <c r="M91" s="27">
        <f t="shared" si="16"/>
        <v>43.42</v>
      </c>
      <c r="N91" s="27">
        <f t="shared" si="16"/>
        <v>49.709999999999994</v>
      </c>
      <c r="O91" s="27">
        <f t="shared" si="16"/>
        <v>56.94</v>
      </c>
    </row>
    <row r="92" spans="1:15" x14ac:dyDescent="0.2">
      <c r="A92" s="15" t="s">
        <v>19</v>
      </c>
      <c r="B92" s="16">
        <v>20.309999999999999</v>
      </c>
      <c r="C92" s="17">
        <v>18.87</v>
      </c>
      <c r="D92" s="18">
        <v>21.71</v>
      </c>
      <c r="E92" s="17">
        <v>14.36</v>
      </c>
      <c r="F92" s="18">
        <v>18.37</v>
      </c>
      <c r="G92" s="18">
        <v>26.69</v>
      </c>
      <c r="H92" s="18">
        <v>22.63</v>
      </c>
      <c r="I92" s="17">
        <v>21.03</v>
      </c>
      <c r="J92" s="18">
        <v>19.28</v>
      </c>
      <c r="K92" s="17">
        <v>21.74</v>
      </c>
      <c r="L92" s="18">
        <v>17.14</v>
      </c>
      <c r="M92" s="18">
        <v>18.68</v>
      </c>
      <c r="N92" s="18">
        <v>20.399999999999999</v>
      </c>
      <c r="O92" s="18">
        <v>22.49</v>
      </c>
    </row>
    <row r="93" spans="1:15" x14ac:dyDescent="0.2">
      <c r="A93" s="15" t="s">
        <v>20</v>
      </c>
      <c r="B93" s="16">
        <v>14.15</v>
      </c>
      <c r="C93" s="17">
        <v>13.37</v>
      </c>
      <c r="D93" s="18">
        <v>14.9</v>
      </c>
      <c r="E93" s="17">
        <v>9.85</v>
      </c>
      <c r="F93" s="18">
        <v>14.54</v>
      </c>
      <c r="G93" s="18">
        <v>12.69</v>
      </c>
      <c r="H93" s="18">
        <v>17.77</v>
      </c>
      <c r="I93" s="17">
        <v>15.06</v>
      </c>
      <c r="J93" s="18">
        <v>12.84</v>
      </c>
      <c r="K93" s="17">
        <v>14.58</v>
      </c>
      <c r="L93" s="18">
        <v>15.98</v>
      </c>
      <c r="M93" s="18">
        <v>13.22</v>
      </c>
      <c r="N93" s="18">
        <v>13.98</v>
      </c>
      <c r="O93" s="18">
        <v>13.45</v>
      </c>
    </row>
    <row r="94" spans="1:15" x14ac:dyDescent="0.2">
      <c r="A94" s="15" t="s">
        <v>21</v>
      </c>
      <c r="B94" s="16">
        <v>15.18</v>
      </c>
      <c r="C94" s="17">
        <v>15.74</v>
      </c>
      <c r="D94" s="18">
        <v>14.64</v>
      </c>
      <c r="E94" s="17">
        <v>7.92</v>
      </c>
      <c r="F94" s="18">
        <v>15.14</v>
      </c>
      <c r="G94" s="18">
        <v>17.45</v>
      </c>
      <c r="H94" s="18">
        <v>17.38</v>
      </c>
      <c r="I94" s="17">
        <v>13.61</v>
      </c>
      <c r="J94" s="18">
        <v>17.440000000000001</v>
      </c>
      <c r="K94" s="17">
        <v>14.82</v>
      </c>
      <c r="L94" s="18">
        <v>12.42</v>
      </c>
      <c r="M94" s="18">
        <v>11.52</v>
      </c>
      <c r="N94" s="18">
        <v>15.33</v>
      </c>
      <c r="O94" s="18">
        <v>21</v>
      </c>
    </row>
    <row r="95" spans="1:15" x14ac:dyDescent="0.2">
      <c r="A95" s="15" t="s">
        <v>22</v>
      </c>
      <c r="B95" s="16">
        <v>39.18</v>
      </c>
      <c r="C95" s="17">
        <v>40.6</v>
      </c>
      <c r="D95" s="18">
        <v>37.79</v>
      </c>
      <c r="E95" s="17">
        <v>40.590000000000003</v>
      </c>
      <c r="F95" s="18">
        <v>42.41</v>
      </c>
      <c r="G95" s="18">
        <v>34.42</v>
      </c>
      <c r="H95" s="18">
        <v>33.4</v>
      </c>
      <c r="I95" s="17">
        <v>40.69</v>
      </c>
      <c r="J95" s="18">
        <v>37</v>
      </c>
      <c r="K95" s="17">
        <v>40.700000000000003</v>
      </c>
      <c r="L95" s="18">
        <v>39.090000000000003</v>
      </c>
      <c r="M95" s="18">
        <v>47.14</v>
      </c>
      <c r="N95" s="18">
        <v>37.07</v>
      </c>
      <c r="O95" s="18">
        <v>33.36</v>
      </c>
    </row>
    <row r="96" spans="1:15" ht="22.5" x14ac:dyDescent="0.2">
      <c r="A96" s="29" t="s">
        <v>38</v>
      </c>
      <c r="B96" s="27">
        <f t="shared" ref="B96:O96" si="17">SUM(B97:B99)</f>
        <v>37.519999999999996</v>
      </c>
      <c r="C96" s="27">
        <f t="shared" si="17"/>
        <v>34.28</v>
      </c>
      <c r="D96" s="27">
        <f t="shared" si="17"/>
        <v>40.67</v>
      </c>
      <c r="E96" s="27">
        <f t="shared" si="17"/>
        <v>46.769999999999996</v>
      </c>
      <c r="F96" s="27">
        <f t="shared" si="17"/>
        <v>35.199999999999996</v>
      </c>
      <c r="G96" s="27">
        <f t="shared" si="17"/>
        <v>35.309999999999995</v>
      </c>
      <c r="H96" s="27">
        <f t="shared" si="17"/>
        <v>42.03</v>
      </c>
      <c r="I96" s="27">
        <f t="shared" si="17"/>
        <v>37.94</v>
      </c>
      <c r="J96" s="27">
        <f t="shared" si="17"/>
        <v>36.92</v>
      </c>
      <c r="K96" s="27">
        <f t="shared" si="17"/>
        <v>34.46</v>
      </c>
      <c r="L96" s="27">
        <f t="shared" si="17"/>
        <v>31.68</v>
      </c>
      <c r="M96" s="27">
        <f t="shared" si="17"/>
        <v>44.94</v>
      </c>
      <c r="N96" s="27">
        <f t="shared" si="17"/>
        <v>35.980000000000004</v>
      </c>
      <c r="O96" s="27">
        <f t="shared" si="17"/>
        <v>40.950000000000003</v>
      </c>
    </row>
    <row r="97" spans="1:15" x14ac:dyDescent="0.2">
      <c r="A97" s="15" t="s">
        <v>19</v>
      </c>
      <c r="B97" s="16">
        <v>9.11</v>
      </c>
      <c r="C97" s="17">
        <v>7.68</v>
      </c>
      <c r="D97" s="18">
        <v>10.5</v>
      </c>
      <c r="E97" s="17">
        <v>5.73</v>
      </c>
      <c r="F97" s="18">
        <v>9.7899999999999991</v>
      </c>
      <c r="G97" s="18">
        <v>9.24</v>
      </c>
      <c r="H97" s="18">
        <v>8.9700000000000006</v>
      </c>
      <c r="I97" s="17">
        <v>9.2799999999999994</v>
      </c>
      <c r="J97" s="18">
        <v>8.8699999999999992</v>
      </c>
      <c r="K97" s="17">
        <v>9.25</v>
      </c>
      <c r="L97" s="18">
        <v>5.7</v>
      </c>
      <c r="M97" s="18">
        <v>9.32</v>
      </c>
      <c r="N97" s="18">
        <v>6.74</v>
      </c>
      <c r="O97" s="18">
        <v>15.45</v>
      </c>
    </row>
    <row r="98" spans="1:15" x14ac:dyDescent="0.2">
      <c r="A98" s="15" t="s">
        <v>20</v>
      </c>
      <c r="B98" s="16">
        <v>14.08</v>
      </c>
      <c r="C98" s="17">
        <v>11.27</v>
      </c>
      <c r="D98" s="18">
        <v>16.809999999999999</v>
      </c>
      <c r="E98" s="17">
        <v>23.2</v>
      </c>
      <c r="F98" s="18">
        <v>11.54</v>
      </c>
      <c r="G98" s="18">
        <v>13.2</v>
      </c>
      <c r="H98" s="18">
        <v>17.649999999999999</v>
      </c>
      <c r="I98" s="17">
        <v>14.41</v>
      </c>
      <c r="J98" s="18">
        <v>13.62</v>
      </c>
      <c r="K98" s="17">
        <v>10.45</v>
      </c>
      <c r="L98" s="18">
        <v>14.3</v>
      </c>
      <c r="M98" s="18">
        <v>21.08</v>
      </c>
      <c r="N98" s="18">
        <v>13.99</v>
      </c>
      <c r="O98" s="18">
        <v>11.48</v>
      </c>
    </row>
    <row r="99" spans="1:15" x14ac:dyDescent="0.2">
      <c r="A99" s="15" t="s">
        <v>21</v>
      </c>
      <c r="B99" s="16">
        <v>14.33</v>
      </c>
      <c r="C99" s="17">
        <v>15.33</v>
      </c>
      <c r="D99" s="18">
        <v>13.36</v>
      </c>
      <c r="E99" s="17">
        <v>17.84</v>
      </c>
      <c r="F99" s="18">
        <v>13.87</v>
      </c>
      <c r="G99" s="18">
        <v>12.87</v>
      </c>
      <c r="H99" s="18">
        <v>15.41</v>
      </c>
      <c r="I99" s="17">
        <v>14.25</v>
      </c>
      <c r="J99" s="18">
        <v>14.43</v>
      </c>
      <c r="K99" s="17">
        <v>14.76</v>
      </c>
      <c r="L99" s="18">
        <v>11.68</v>
      </c>
      <c r="M99" s="18">
        <v>14.54</v>
      </c>
      <c r="N99" s="18">
        <v>15.25</v>
      </c>
      <c r="O99" s="18">
        <v>14.02</v>
      </c>
    </row>
    <row r="100" spans="1:15" x14ac:dyDescent="0.2">
      <c r="A100" s="15" t="s">
        <v>22</v>
      </c>
      <c r="B100" s="16">
        <v>51.3</v>
      </c>
      <c r="C100" s="17">
        <v>54.31</v>
      </c>
      <c r="D100" s="18">
        <v>48.38</v>
      </c>
      <c r="E100" s="17">
        <v>25.95</v>
      </c>
      <c r="F100" s="18">
        <v>55.26</v>
      </c>
      <c r="G100" s="18">
        <v>55.95</v>
      </c>
      <c r="H100" s="18">
        <v>49.15</v>
      </c>
      <c r="I100" s="17">
        <v>52.45</v>
      </c>
      <c r="J100" s="18">
        <v>49.64</v>
      </c>
      <c r="K100" s="17">
        <v>57.39</v>
      </c>
      <c r="L100" s="18">
        <v>52.95</v>
      </c>
      <c r="M100" s="18">
        <v>45.64</v>
      </c>
      <c r="N100" s="18">
        <v>50.79</v>
      </c>
      <c r="O100" s="18">
        <v>49.35</v>
      </c>
    </row>
    <row r="101" spans="1:15" x14ac:dyDescent="0.2">
      <c r="A101" s="29" t="s">
        <v>41</v>
      </c>
      <c r="B101" s="27">
        <f t="shared" ref="B101:O101" si="18">SUM(B102:B104)</f>
        <v>29.520000000000003</v>
      </c>
      <c r="C101" s="27">
        <f t="shared" si="18"/>
        <v>30.7</v>
      </c>
      <c r="D101" s="27">
        <f t="shared" si="18"/>
        <v>28.38</v>
      </c>
      <c r="E101" s="27">
        <f t="shared" si="18"/>
        <v>31.550000000000004</v>
      </c>
      <c r="F101" s="27">
        <f t="shared" si="18"/>
        <v>33.68</v>
      </c>
      <c r="G101" s="27">
        <f t="shared" si="18"/>
        <v>23.04</v>
      </c>
      <c r="H101" s="27">
        <f t="shared" si="18"/>
        <v>22.45</v>
      </c>
      <c r="I101" s="27">
        <f t="shared" si="18"/>
        <v>34.82</v>
      </c>
      <c r="J101" s="27">
        <f t="shared" si="18"/>
        <v>21.9</v>
      </c>
      <c r="K101" s="27">
        <f t="shared" si="18"/>
        <v>30.07</v>
      </c>
      <c r="L101" s="27">
        <f t="shared" si="18"/>
        <v>29.21</v>
      </c>
      <c r="M101" s="27">
        <f t="shared" si="18"/>
        <v>26.65</v>
      </c>
      <c r="N101" s="27">
        <f t="shared" si="18"/>
        <v>29.3</v>
      </c>
      <c r="O101" s="27">
        <f t="shared" si="18"/>
        <v>32.29</v>
      </c>
    </row>
    <row r="102" spans="1:15" x14ac:dyDescent="0.2">
      <c r="A102" s="15" t="s">
        <v>19</v>
      </c>
      <c r="B102" s="16">
        <v>12.05</v>
      </c>
      <c r="C102" s="17">
        <v>14.76</v>
      </c>
      <c r="D102" s="18">
        <v>9.43</v>
      </c>
      <c r="E102" s="17">
        <v>20.51</v>
      </c>
      <c r="F102" s="18">
        <v>13.7</v>
      </c>
      <c r="G102" s="18">
        <v>7.8</v>
      </c>
      <c r="H102" s="18">
        <v>6.18</v>
      </c>
      <c r="I102" s="17">
        <v>13.91</v>
      </c>
      <c r="J102" s="18">
        <v>9.39</v>
      </c>
      <c r="K102" s="17">
        <v>12.61</v>
      </c>
      <c r="L102" s="18">
        <v>9.06</v>
      </c>
      <c r="M102" s="18">
        <v>12.06</v>
      </c>
      <c r="N102" s="18">
        <v>12.39</v>
      </c>
      <c r="O102" s="18">
        <v>13.09</v>
      </c>
    </row>
    <row r="103" spans="1:15" x14ac:dyDescent="0.2">
      <c r="A103" s="15" t="s">
        <v>20</v>
      </c>
      <c r="B103" s="16">
        <v>8.25</v>
      </c>
      <c r="C103" s="17">
        <v>9.19</v>
      </c>
      <c r="D103" s="18">
        <v>7.34</v>
      </c>
      <c r="E103" s="17">
        <v>1.83</v>
      </c>
      <c r="F103" s="18">
        <v>9.49</v>
      </c>
      <c r="G103" s="18">
        <v>7.51</v>
      </c>
      <c r="H103" s="18">
        <v>9.44</v>
      </c>
      <c r="I103" s="17">
        <v>9.56</v>
      </c>
      <c r="J103" s="18">
        <v>6.36</v>
      </c>
      <c r="K103" s="17">
        <v>8.77</v>
      </c>
      <c r="L103" s="18">
        <v>11.04</v>
      </c>
      <c r="M103" s="18">
        <v>7.37</v>
      </c>
      <c r="N103" s="18">
        <v>6.12</v>
      </c>
      <c r="O103" s="18">
        <v>10.08</v>
      </c>
    </row>
    <row r="104" spans="1:15" x14ac:dyDescent="0.2">
      <c r="A104" s="15" t="s">
        <v>21</v>
      </c>
      <c r="B104" s="16">
        <v>9.2200000000000006</v>
      </c>
      <c r="C104" s="17">
        <v>6.75</v>
      </c>
      <c r="D104" s="18">
        <v>11.61</v>
      </c>
      <c r="E104" s="17">
        <v>9.2100000000000009</v>
      </c>
      <c r="F104" s="18">
        <v>10.49</v>
      </c>
      <c r="G104" s="18">
        <v>7.73</v>
      </c>
      <c r="H104" s="18">
        <v>6.83</v>
      </c>
      <c r="I104" s="17">
        <v>11.35</v>
      </c>
      <c r="J104" s="18">
        <v>6.15</v>
      </c>
      <c r="K104" s="17">
        <v>8.69</v>
      </c>
      <c r="L104" s="18">
        <v>9.11</v>
      </c>
      <c r="M104" s="18">
        <v>7.22</v>
      </c>
      <c r="N104" s="18">
        <v>10.79</v>
      </c>
      <c r="O104" s="18">
        <v>9.1199999999999992</v>
      </c>
    </row>
    <row r="105" spans="1:15" x14ac:dyDescent="0.2">
      <c r="A105" s="15" t="s">
        <v>22</v>
      </c>
      <c r="B105" s="16">
        <v>59.3</v>
      </c>
      <c r="C105" s="17">
        <v>57.89</v>
      </c>
      <c r="D105" s="18">
        <v>60.67</v>
      </c>
      <c r="E105" s="17">
        <v>41.17</v>
      </c>
      <c r="F105" s="18">
        <v>56.77</v>
      </c>
      <c r="G105" s="18">
        <v>68.22</v>
      </c>
      <c r="H105" s="18">
        <v>68.739999999999995</v>
      </c>
      <c r="I105" s="17">
        <v>55.58</v>
      </c>
      <c r="J105" s="18">
        <v>64.66</v>
      </c>
      <c r="K105" s="17">
        <v>61.77</v>
      </c>
      <c r="L105" s="18">
        <v>55.43</v>
      </c>
      <c r="M105" s="18">
        <v>63.93</v>
      </c>
      <c r="N105" s="18">
        <v>57.47</v>
      </c>
      <c r="O105" s="18">
        <v>58.02</v>
      </c>
    </row>
    <row r="106" spans="1:15" ht="22.5" x14ac:dyDescent="0.2">
      <c r="A106" s="29" t="s">
        <v>42</v>
      </c>
      <c r="B106" s="27">
        <f t="shared" ref="B106:O106" si="19">SUM(B107:B109)</f>
        <v>14.780000000000001</v>
      </c>
      <c r="C106" s="27">
        <f t="shared" si="19"/>
        <v>19.39</v>
      </c>
      <c r="D106" s="27">
        <f t="shared" si="19"/>
        <v>10.309999999999999</v>
      </c>
      <c r="E106" s="27">
        <f t="shared" si="19"/>
        <v>12.79</v>
      </c>
      <c r="F106" s="27">
        <f t="shared" si="19"/>
        <v>15.540000000000001</v>
      </c>
      <c r="G106" s="27">
        <f t="shared" si="19"/>
        <v>13.15</v>
      </c>
      <c r="H106" s="27">
        <f t="shared" si="19"/>
        <v>15.72</v>
      </c>
      <c r="I106" s="27">
        <f t="shared" si="19"/>
        <v>17.22</v>
      </c>
      <c r="J106" s="27">
        <f t="shared" si="19"/>
        <v>11.27</v>
      </c>
      <c r="K106" s="27">
        <f t="shared" si="19"/>
        <v>17.670000000000002</v>
      </c>
      <c r="L106" s="27">
        <f t="shared" si="19"/>
        <v>11.42</v>
      </c>
      <c r="M106" s="27">
        <f t="shared" si="19"/>
        <v>14.950000000000001</v>
      </c>
      <c r="N106" s="27">
        <f t="shared" si="19"/>
        <v>15.71</v>
      </c>
      <c r="O106" s="27">
        <f t="shared" si="19"/>
        <v>12.149999999999999</v>
      </c>
    </row>
    <row r="107" spans="1:15" x14ac:dyDescent="0.2">
      <c r="A107" s="15" t="s">
        <v>19</v>
      </c>
      <c r="B107" s="16">
        <v>3.18</v>
      </c>
      <c r="C107" s="17">
        <v>3.7</v>
      </c>
      <c r="D107" s="18">
        <v>2.67</v>
      </c>
      <c r="E107" s="17">
        <v>2.62</v>
      </c>
      <c r="F107" s="18">
        <v>3.24</v>
      </c>
      <c r="G107" s="18">
        <v>3.97</v>
      </c>
      <c r="H107" s="18">
        <v>2.2799999999999998</v>
      </c>
      <c r="I107" s="17">
        <v>4.07</v>
      </c>
      <c r="J107" s="18">
        <v>1.89</v>
      </c>
      <c r="K107" s="17">
        <v>5.49</v>
      </c>
      <c r="L107" s="18">
        <v>2.93</v>
      </c>
      <c r="M107" s="18">
        <v>3.12</v>
      </c>
      <c r="N107" s="18">
        <v>2.41</v>
      </c>
      <c r="O107" s="18">
        <v>2.0499999999999998</v>
      </c>
    </row>
    <row r="108" spans="1:15" x14ac:dyDescent="0.2">
      <c r="A108" s="15" t="s">
        <v>20</v>
      </c>
      <c r="B108" s="16">
        <v>5.04</v>
      </c>
      <c r="C108" s="17">
        <v>7.32</v>
      </c>
      <c r="D108" s="18">
        <v>2.83</v>
      </c>
      <c r="E108" s="17">
        <v>5.85</v>
      </c>
      <c r="F108" s="18">
        <v>6.29</v>
      </c>
      <c r="G108" s="18">
        <v>3.14</v>
      </c>
      <c r="H108" s="18">
        <v>2.71</v>
      </c>
      <c r="I108" s="17">
        <v>5.56</v>
      </c>
      <c r="J108" s="18">
        <v>4.3</v>
      </c>
      <c r="K108" s="17">
        <v>4.95</v>
      </c>
      <c r="L108" s="18">
        <v>4.5199999999999996</v>
      </c>
      <c r="M108" s="18">
        <v>6.66</v>
      </c>
      <c r="N108" s="18">
        <v>4.59</v>
      </c>
      <c r="O108" s="18">
        <v>4.75</v>
      </c>
    </row>
    <row r="109" spans="1:15" x14ac:dyDescent="0.2">
      <c r="A109" s="15" t="s">
        <v>21</v>
      </c>
      <c r="B109" s="16">
        <v>6.56</v>
      </c>
      <c r="C109" s="17">
        <v>8.3699999999999992</v>
      </c>
      <c r="D109" s="18">
        <v>4.8099999999999996</v>
      </c>
      <c r="E109" s="17">
        <v>4.32</v>
      </c>
      <c r="F109" s="18">
        <v>6.01</v>
      </c>
      <c r="G109" s="18">
        <v>6.04</v>
      </c>
      <c r="H109" s="18">
        <v>10.73</v>
      </c>
      <c r="I109" s="17">
        <v>7.59</v>
      </c>
      <c r="J109" s="18">
        <v>5.08</v>
      </c>
      <c r="K109" s="17">
        <v>7.23</v>
      </c>
      <c r="L109" s="18">
        <v>3.97</v>
      </c>
      <c r="M109" s="18">
        <v>5.17</v>
      </c>
      <c r="N109" s="18">
        <v>8.7100000000000009</v>
      </c>
      <c r="O109" s="18">
        <v>5.35</v>
      </c>
    </row>
    <row r="110" spans="1:15" x14ac:dyDescent="0.2">
      <c r="A110" s="15" t="s">
        <v>22</v>
      </c>
      <c r="B110" s="16">
        <v>74.040000000000006</v>
      </c>
      <c r="C110" s="17">
        <v>69.19</v>
      </c>
      <c r="D110" s="18">
        <v>78.739999999999995</v>
      </c>
      <c r="E110" s="17">
        <v>59.94</v>
      </c>
      <c r="F110" s="18">
        <v>74.91</v>
      </c>
      <c r="G110" s="18">
        <v>78.099999999999994</v>
      </c>
      <c r="H110" s="18">
        <v>75.47</v>
      </c>
      <c r="I110" s="17">
        <v>73.180000000000007</v>
      </c>
      <c r="J110" s="18">
        <v>75.28</v>
      </c>
      <c r="K110" s="17">
        <v>74.180000000000007</v>
      </c>
      <c r="L110" s="18">
        <v>73.22</v>
      </c>
      <c r="M110" s="18">
        <v>75.62</v>
      </c>
      <c r="N110" s="18">
        <v>71.05</v>
      </c>
      <c r="O110" s="18">
        <v>78.16</v>
      </c>
    </row>
    <row r="111" spans="1:15" ht="22.5" x14ac:dyDescent="0.2">
      <c r="A111" s="29" t="s">
        <v>36</v>
      </c>
      <c r="B111" s="27">
        <f>SUM(B112:B114)</f>
        <v>13.629999999999999</v>
      </c>
      <c r="C111" s="27">
        <f t="shared" ref="C111:O111" si="20">SUM(C112:C114)</f>
        <v>12.07</v>
      </c>
      <c r="D111" s="27">
        <f t="shared" si="20"/>
        <v>15.13</v>
      </c>
      <c r="E111" s="27">
        <f t="shared" si="20"/>
        <v>4.3499999999999996</v>
      </c>
      <c r="F111" s="27">
        <f t="shared" si="20"/>
        <v>15.28</v>
      </c>
      <c r="G111" s="27">
        <f t="shared" si="20"/>
        <v>13.98</v>
      </c>
      <c r="H111" s="27">
        <f t="shared" si="20"/>
        <v>13.92</v>
      </c>
      <c r="I111" s="27">
        <f t="shared" si="20"/>
        <v>13.46</v>
      </c>
      <c r="J111" s="27">
        <f t="shared" si="20"/>
        <v>13.879999999999999</v>
      </c>
      <c r="K111" s="27">
        <f t="shared" si="20"/>
        <v>15.23</v>
      </c>
      <c r="L111" s="27">
        <f t="shared" si="20"/>
        <v>16.170000000000002</v>
      </c>
      <c r="M111" s="27">
        <f t="shared" si="20"/>
        <v>10.059999999999999</v>
      </c>
      <c r="N111" s="27">
        <f t="shared" si="20"/>
        <v>14.059999999999999</v>
      </c>
      <c r="O111" s="27">
        <f t="shared" si="20"/>
        <v>12.530000000000001</v>
      </c>
    </row>
    <row r="112" spans="1:15" x14ac:dyDescent="0.2">
      <c r="A112" s="15" t="s">
        <v>19</v>
      </c>
      <c r="B112" s="16">
        <v>1.89</v>
      </c>
      <c r="C112" s="17">
        <v>2.44</v>
      </c>
      <c r="D112" s="18">
        <v>1.35</v>
      </c>
      <c r="E112" s="17">
        <v>0</v>
      </c>
      <c r="F112" s="18">
        <v>2.5299999999999998</v>
      </c>
      <c r="G112" s="18">
        <v>0.79</v>
      </c>
      <c r="H112" s="18">
        <v>2.4500000000000002</v>
      </c>
      <c r="I112" s="17">
        <v>2.62</v>
      </c>
      <c r="J112" s="18">
        <v>0.84</v>
      </c>
      <c r="K112" s="17">
        <v>1.56</v>
      </c>
      <c r="L112" s="18">
        <v>2.04</v>
      </c>
      <c r="M112" s="18">
        <v>1.41</v>
      </c>
      <c r="N112" s="18">
        <v>1.72</v>
      </c>
      <c r="O112" s="18">
        <v>2.9</v>
      </c>
    </row>
    <row r="113" spans="1:15" x14ac:dyDescent="0.2">
      <c r="A113" s="15" t="s">
        <v>20</v>
      </c>
      <c r="B113" s="16">
        <v>4.78</v>
      </c>
      <c r="C113" s="17">
        <v>3.07</v>
      </c>
      <c r="D113" s="18">
        <v>6.44</v>
      </c>
      <c r="E113" s="17">
        <v>0</v>
      </c>
      <c r="F113" s="18">
        <v>5.32</v>
      </c>
      <c r="G113" s="18">
        <v>6.98</v>
      </c>
      <c r="H113" s="18">
        <v>3.31</v>
      </c>
      <c r="I113" s="17">
        <v>4.25</v>
      </c>
      <c r="J113" s="18">
        <v>5.55</v>
      </c>
      <c r="K113" s="17">
        <v>5.61</v>
      </c>
      <c r="L113" s="18">
        <v>8.14</v>
      </c>
      <c r="M113" s="18">
        <v>2.8</v>
      </c>
      <c r="N113" s="18">
        <v>4.5599999999999996</v>
      </c>
      <c r="O113" s="18">
        <v>3.58</v>
      </c>
    </row>
    <row r="114" spans="1:15" x14ac:dyDescent="0.2">
      <c r="A114" s="15" t="s">
        <v>21</v>
      </c>
      <c r="B114" s="16">
        <v>6.96</v>
      </c>
      <c r="C114" s="17">
        <v>6.56</v>
      </c>
      <c r="D114" s="18">
        <v>7.34</v>
      </c>
      <c r="E114" s="17">
        <v>4.3499999999999996</v>
      </c>
      <c r="F114" s="18">
        <v>7.43</v>
      </c>
      <c r="G114" s="18">
        <v>6.21</v>
      </c>
      <c r="H114" s="18">
        <v>8.16</v>
      </c>
      <c r="I114" s="17">
        <v>6.59</v>
      </c>
      <c r="J114" s="18">
        <v>7.49</v>
      </c>
      <c r="K114" s="17">
        <v>8.06</v>
      </c>
      <c r="L114" s="18">
        <v>5.99</v>
      </c>
      <c r="M114" s="18">
        <v>5.85</v>
      </c>
      <c r="N114" s="18">
        <v>7.78</v>
      </c>
      <c r="O114" s="18">
        <v>6.05</v>
      </c>
    </row>
    <row r="115" spans="1:15" x14ac:dyDescent="0.2">
      <c r="A115" s="15" t="s">
        <v>22</v>
      </c>
      <c r="B115" s="16">
        <v>75.2</v>
      </c>
      <c r="C115" s="17">
        <v>76.5</v>
      </c>
      <c r="D115" s="18">
        <v>73.930000000000007</v>
      </c>
      <c r="E115" s="17">
        <v>68.37</v>
      </c>
      <c r="F115" s="18">
        <v>75.180000000000007</v>
      </c>
      <c r="G115" s="18">
        <v>77.260000000000005</v>
      </c>
      <c r="H115" s="18">
        <v>77.260000000000005</v>
      </c>
      <c r="I115" s="17">
        <v>76.94</v>
      </c>
      <c r="J115" s="18">
        <v>72.680000000000007</v>
      </c>
      <c r="K115" s="17">
        <v>76.61</v>
      </c>
      <c r="L115" s="18">
        <v>68.459999999999994</v>
      </c>
      <c r="M115" s="18">
        <v>80.510000000000005</v>
      </c>
      <c r="N115" s="18">
        <v>72.709999999999994</v>
      </c>
      <c r="O115" s="18">
        <v>77.78</v>
      </c>
    </row>
    <row r="116" spans="1:15" ht="33.75" x14ac:dyDescent="0.2">
      <c r="A116" s="29" t="s">
        <v>43</v>
      </c>
      <c r="B116" s="27">
        <f t="shared" ref="B116:O116" si="21">SUM(B117:B119)</f>
        <v>12.75</v>
      </c>
      <c r="C116" s="27">
        <f t="shared" si="21"/>
        <v>15.8</v>
      </c>
      <c r="D116" s="27">
        <f t="shared" si="21"/>
        <v>9.7899999999999991</v>
      </c>
      <c r="E116" s="27">
        <f t="shared" si="21"/>
        <v>7.28</v>
      </c>
      <c r="F116" s="27">
        <f t="shared" si="21"/>
        <v>14.01</v>
      </c>
      <c r="G116" s="27">
        <f t="shared" si="21"/>
        <v>14.47</v>
      </c>
      <c r="H116" s="27">
        <f t="shared" si="21"/>
        <v>9.94</v>
      </c>
      <c r="I116" s="27">
        <f t="shared" si="21"/>
        <v>13.76</v>
      </c>
      <c r="J116" s="27">
        <f t="shared" si="21"/>
        <v>11.29</v>
      </c>
      <c r="K116" s="27">
        <f t="shared" si="21"/>
        <v>15.379999999999999</v>
      </c>
      <c r="L116" s="27">
        <f t="shared" si="21"/>
        <v>14.31</v>
      </c>
      <c r="M116" s="27">
        <f t="shared" si="21"/>
        <v>12.33</v>
      </c>
      <c r="N116" s="27">
        <f t="shared" si="21"/>
        <v>10.97</v>
      </c>
      <c r="O116" s="27">
        <f t="shared" si="21"/>
        <v>11.989999999999998</v>
      </c>
    </row>
    <row r="117" spans="1:15" x14ac:dyDescent="0.2">
      <c r="A117" s="15" t="s">
        <v>19</v>
      </c>
      <c r="B117" s="16">
        <v>2.54</v>
      </c>
      <c r="C117" s="17">
        <v>2.35</v>
      </c>
      <c r="D117" s="18">
        <v>2.72</v>
      </c>
      <c r="E117" s="17">
        <v>0</v>
      </c>
      <c r="F117" s="18">
        <v>2.97</v>
      </c>
      <c r="G117" s="18">
        <v>3.61</v>
      </c>
      <c r="H117" s="18">
        <v>1.39</v>
      </c>
      <c r="I117" s="17">
        <v>2.91</v>
      </c>
      <c r="J117" s="18">
        <v>2</v>
      </c>
      <c r="K117" s="17">
        <v>3.04</v>
      </c>
      <c r="L117" s="18">
        <v>3.73</v>
      </c>
      <c r="M117" s="18">
        <v>3.88</v>
      </c>
      <c r="N117" s="18">
        <v>2.0499999999999998</v>
      </c>
      <c r="O117" s="18">
        <v>0.57999999999999996</v>
      </c>
    </row>
    <row r="118" spans="1:15" x14ac:dyDescent="0.2">
      <c r="A118" s="15" t="s">
        <v>20</v>
      </c>
      <c r="B118" s="16">
        <v>4.84</v>
      </c>
      <c r="C118" s="17">
        <v>6.89</v>
      </c>
      <c r="D118" s="18">
        <v>2.85</v>
      </c>
      <c r="E118" s="17">
        <v>3.6</v>
      </c>
      <c r="F118" s="18">
        <v>4.45</v>
      </c>
      <c r="G118" s="18">
        <v>7.12</v>
      </c>
      <c r="H118" s="18">
        <v>4</v>
      </c>
      <c r="I118" s="17">
        <v>4.88</v>
      </c>
      <c r="J118" s="18">
        <v>4.79</v>
      </c>
      <c r="K118" s="17">
        <v>5.54</v>
      </c>
      <c r="L118" s="18">
        <v>1</v>
      </c>
      <c r="M118" s="18">
        <v>2.84</v>
      </c>
      <c r="N118" s="18">
        <v>5.28</v>
      </c>
      <c r="O118" s="18">
        <v>8.1199999999999992</v>
      </c>
    </row>
    <row r="119" spans="1:15" x14ac:dyDescent="0.2">
      <c r="A119" s="15" t="s">
        <v>21</v>
      </c>
      <c r="B119" s="16">
        <v>5.37</v>
      </c>
      <c r="C119" s="17">
        <v>6.56</v>
      </c>
      <c r="D119" s="18">
        <v>4.22</v>
      </c>
      <c r="E119" s="17">
        <v>3.68</v>
      </c>
      <c r="F119" s="18">
        <v>6.59</v>
      </c>
      <c r="G119" s="18">
        <v>3.74</v>
      </c>
      <c r="H119" s="18">
        <v>4.55</v>
      </c>
      <c r="I119" s="17">
        <v>5.97</v>
      </c>
      <c r="J119" s="18">
        <v>4.5</v>
      </c>
      <c r="K119" s="17">
        <v>6.8</v>
      </c>
      <c r="L119" s="18">
        <v>9.58</v>
      </c>
      <c r="M119" s="18">
        <v>5.61</v>
      </c>
      <c r="N119" s="18">
        <v>3.64</v>
      </c>
      <c r="O119" s="18">
        <v>3.29</v>
      </c>
    </row>
    <row r="120" spans="1:15" x14ac:dyDescent="0.2">
      <c r="A120" s="15" t="s">
        <v>22</v>
      </c>
      <c r="B120" s="16">
        <v>76.08</v>
      </c>
      <c r="C120" s="17">
        <v>72.790000000000006</v>
      </c>
      <c r="D120" s="18">
        <v>79.260000000000005</v>
      </c>
      <c r="E120" s="17">
        <v>65.45</v>
      </c>
      <c r="F120" s="18">
        <v>76.459999999999994</v>
      </c>
      <c r="G120" s="18">
        <v>76.78</v>
      </c>
      <c r="H120" s="18">
        <v>81.25</v>
      </c>
      <c r="I120" s="17">
        <v>76.63</v>
      </c>
      <c r="J120" s="18">
        <v>75.27</v>
      </c>
      <c r="K120" s="17">
        <v>76.459999999999994</v>
      </c>
      <c r="L120" s="18">
        <v>70.33</v>
      </c>
      <c r="M120" s="18">
        <v>78.25</v>
      </c>
      <c r="N120" s="18">
        <v>75.81</v>
      </c>
      <c r="O120" s="18">
        <v>78.319999999999993</v>
      </c>
    </row>
    <row r="121" spans="1:15" x14ac:dyDescent="0.2">
      <c r="A121" s="26" t="s">
        <v>4</v>
      </c>
      <c r="B121" s="27">
        <v>11.18</v>
      </c>
      <c r="C121" s="28">
        <v>11.42</v>
      </c>
      <c r="D121" s="27">
        <v>10.95</v>
      </c>
      <c r="E121" s="28">
        <v>27.27</v>
      </c>
      <c r="F121" s="27">
        <v>9.5399999999999991</v>
      </c>
      <c r="G121" s="27">
        <v>8.75</v>
      </c>
      <c r="H121" s="27">
        <v>8.81</v>
      </c>
      <c r="I121" s="28">
        <v>9.61</v>
      </c>
      <c r="J121" s="27">
        <v>13.44</v>
      </c>
      <c r="K121" s="28">
        <v>8.15</v>
      </c>
      <c r="L121" s="27">
        <v>15.37</v>
      </c>
      <c r="M121" s="27">
        <v>9.43</v>
      </c>
      <c r="N121" s="27">
        <v>13.23</v>
      </c>
      <c r="O121" s="27">
        <v>9.69</v>
      </c>
    </row>
    <row r="122" spans="1:15" x14ac:dyDescent="0.2">
      <c r="A122" s="15"/>
      <c r="B122" s="16"/>
      <c r="C122" s="20"/>
      <c r="D122" s="18"/>
      <c r="E122" s="20"/>
      <c r="F122" s="18"/>
      <c r="G122" s="18"/>
      <c r="H122" s="18"/>
      <c r="I122" s="20"/>
      <c r="J122" s="18"/>
      <c r="K122" s="20"/>
      <c r="L122" s="18"/>
      <c r="M122" s="18"/>
      <c r="N122" s="18"/>
      <c r="O122" s="18"/>
    </row>
    <row r="123" spans="1:15" ht="33.75" x14ac:dyDescent="0.2">
      <c r="A123" s="5" t="s">
        <v>44</v>
      </c>
      <c r="B123" s="10"/>
    </row>
    <row r="124" spans="1:15" x14ac:dyDescent="0.2">
      <c r="A124" s="15" t="s">
        <v>45</v>
      </c>
      <c r="B124" s="16">
        <v>51.92</v>
      </c>
      <c r="C124" s="17">
        <v>49.76</v>
      </c>
      <c r="D124" s="18">
        <v>54.02</v>
      </c>
      <c r="E124" s="17">
        <v>43.69</v>
      </c>
      <c r="F124" s="18">
        <v>53.25</v>
      </c>
      <c r="G124" s="18">
        <v>53.57</v>
      </c>
      <c r="H124" s="18">
        <v>50.94</v>
      </c>
      <c r="I124" s="17">
        <v>54.24</v>
      </c>
      <c r="J124" s="18">
        <v>48.59</v>
      </c>
      <c r="K124" s="17">
        <v>48.47</v>
      </c>
      <c r="L124" s="18">
        <v>49.61</v>
      </c>
      <c r="M124" s="18">
        <v>53.71</v>
      </c>
      <c r="N124" s="18">
        <v>50.74</v>
      </c>
      <c r="O124" s="18">
        <v>58.03</v>
      </c>
    </row>
    <row r="125" spans="1:15" x14ac:dyDescent="0.2">
      <c r="A125" s="15" t="s">
        <v>46</v>
      </c>
      <c r="B125" s="16">
        <v>27.25</v>
      </c>
      <c r="C125" s="17">
        <v>23.44</v>
      </c>
      <c r="D125" s="18">
        <v>30.95</v>
      </c>
      <c r="E125" s="17">
        <v>17.920000000000002</v>
      </c>
      <c r="F125" s="18">
        <v>26.17</v>
      </c>
      <c r="G125" s="18">
        <v>30.1</v>
      </c>
      <c r="H125" s="18">
        <v>33.71</v>
      </c>
      <c r="I125" s="17">
        <v>24.61</v>
      </c>
      <c r="J125" s="18">
        <v>31.06</v>
      </c>
      <c r="K125" s="17">
        <v>25.01</v>
      </c>
      <c r="L125" s="18">
        <v>35.6</v>
      </c>
      <c r="M125" s="18">
        <v>29.6</v>
      </c>
      <c r="N125" s="18">
        <v>23.24</v>
      </c>
      <c r="O125" s="18">
        <v>28.23</v>
      </c>
    </row>
    <row r="126" spans="1:15" x14ac:dyDescent="0.2">
      <c r="A126" s="15" t="s">
        <v>47</v>
      </c>
      <c r="B126" s="16">
        <v>23.74</v>
      </c>
      <c r="C126" s="17">
        <v>28.93</v>
      </c>
      <c r="D126" s="18">
        <v>18.71</v>
      </c>
      <c r="E126" s="17">
        <v>20.32</v>
      </c>
      <c r="F126" s="18">
        <v>26.81</v>
      </c>
      <c r="G126" s="18">
        <v>22.81</v>
      </c>
      <c r="H126" s="18">
        <v>16.8</v>
      </c>
      <c r="I126" s="17">
        <v>31.08</v>
      </c>
      <c r="J126" s="18">
        <v>13.18</v>
      </c>
      <c r="K126" s="17">
        <v>29.76</v>
      </c>
      <c r="L126" s="18">
        <v>22.17</v>
      </c>
      <c r="M126" s="18">
        <v>19.34</v>
      </c>
      <c r="N126" s="18">
        <v>24.36</v>
      </c>
      <c r="O126" s="18">
        <v>21.13</v>
      </c>
    </row>
    <row r="127" spans="1:15" ht="22.5" x14ac:dyDescent="0.2">
      <c r="A127" s="15" t="s">
        <v>53</v>
      </c>
      <c r="B127" s="16">
        <v>20.66</v>
      </c>
      <c r="C127" s="17">
        <v>15.08</v>
      </c>
      <c r="D127" s="18">
        <v>26.06</v>
      </c>
      <c r="E127" s="17">
        <v>23</v>
      </c>
      <c r="F127" s="18">
        <v>21.2</v>
      </c>
      <c r="G127" s="18">
        <v>18.28</v>
      </c>
      <c r="H127" s="18">
        <v>20.329999999999998</v>
      </c>
      <c r="I127" s="17">
        <v>21</v>
      </c>
      <c r="J127" s="18">
        <v>20.170000000000002</v>
      </c>
      <c r="K127" s="17">
        <v>26.37</v>
      </c>
      <c r="L127" s="18">
        <v>23.44</v>
      </c>
      <c r="M127" s="18">
        <v>15.3</v>
      </c>
      <c r="N127" s="18">
        <v>20.010000000000002</v>
      </c>
      <c r="O127" s="18">
        <v>18.260000000000002</v>
      </c>
    </row>
    <row r="128" spans="1:15" x14ac:dyDescent="0.2">
      <c r="A128" s="15" t="s">
        <v>50</v>
      </c>
      <c r="B128" s="16">
        <v>17.64</v>
      </c>
      <c r="C128" s="17">
        <v>21.26</v>
      </c>
      <c r="D128" s="18">
        <v>14.14</v>
      </c>
      <c r="E128" s="17">
        <v>3.21</v>
      </c>
      <c r="F128" s="18">
        <v>15.93</v>
      </c>
      <c r="G128" s="18">
        <v>23.88</v>
      </c>
      <c r="H128" s="18">
        <v>25.31</v>
      </c>
      <c r="I128" s="17">
        <v>16.28</v>
      </c>
      <c r="J128" s="18">
        <v>19.61</v>
      </c>
      <c r="K128" s="17">
        <v>14.09</v>
      </c>
      <c r="L128" s="18">
        <v>14.67</v>
      </c>
      <c r="M128" s="18">
        <v>19.63</v>
      </c>
      <c r="N128" s="18">
        <v>15.88</v>
      </c>
      <c r="O128" s="18">
        <v>25.16</v>
      </c>
    </row>
    <row r="129" spans="1:15" x14ac:dyDescent="0.2">
      <c r="A129" s="15" t="s">
        <v>52</v>
      </c>
      <c r="B129" s="16">
        <v>15.35</v>
      </c>
      <c r="C129" s="17">
        <v>15.77</v>
      </c>
      <c r="D129" s="18">
        <v>14.95</v>
      </c>
      <c r="E129" s="17">
        <v>11.98</v>
      </c>
      <c r="F129" s="18">
        <v>18.059999999999999</v>
      </c>
      <c r="G129" s="18">
        <v>14.32</v>
      </c>
      <c r="H129" s="18">
        <v>9.76</v>
      </c>
      <c r="I129" s="17">
        <v>13.07</v>
      </c>
      <c r="J129" s="18">
        <v>18.64</v>
      </c>
      <c r="K129" s="17">
        <v>17.79</v>
      </c>
      <c r="L129" s="18">
        <v>13.72</v>
      </c>
      <c r="M129" s="18">
        <v>20.25</v>
      </c>
      <c r="N129" s="18">
        <v>15.55</v>
      </c>
      <c r="O129" s="18">
        <v>8.6300000000000008</v>
      </c>
    </row>
    <row r="130" spans="1:15" x14ac:dyDescent="0.2">
      <c r="A130" s="15" t="s">
        <v>51</v>
      </c>
      <c r="B130" s="16">
        <v>10.97</v>
      </c>
      <c r="C130" s="17">
        <v>11.68</v>
      </c>
      <c r="D130" s="18">
        <v>10.28</v>
      </c>
      <c r="E130" s="17">
        <v>3.12</v>
      </c>
      <c r="F130" s="18">
        <v>7.34</v>
      </c>
      <c r="G130" s="18">
        <v>15.53</v>
      </c>
      <c r="H130" s="18">
        <v>22.83</v>
      </c>
      <c r="I130" s="17">
        <v>6.78</v>
      </c>
      <c r="J130" s="18">
        <v>16.989999999999998</v>
      </c>
      <c r="K130" s="17">
        <v>3.78</v>
      </c>
      <c r="L130" s="18">
        <v>9.98</v>
      </c>
      <c r="M130" s="18">
        <v>10.08</v>
      </c>
      <c r="N130" s="18">
        <v>13.97</v>
      </c>
      <c r="O130" s="18">
        <v>15.72</v>
      </c>
    </row>
    <row r="131" spans="1:15" x14ac:dyDescent="0.2">
      <c r="A131" s="15" t="s">
        <v>49</v>
      </c>
      <c r="B131" s="16">
        <v>6.02</v>
      </c>
      <c r="C131" s="17">
        <v>5.44</v>
      </c>
      <c r="D131" s="18">
        <v>6.59</v>
      </c>
      <c r="E131" s="17">
        <v>6.74</v>
      </c>
      <c r="F131" s="18">
        <v>6.65</v>
      </c>
      <c r="G131" s="18">
        <v>4.17</v>
      </c>
      <c r="H131" s="18">
        <v>5.87</v>
      </c>
      <c r="I131" s="17">
        <v>5.54</v>
      </c>
      <c r="J131" s="18">
        <v>6.72</v>
      </c>
      <c r="K131" s="17">
        <v>8.36</v>
      </c>
      <c r="L131" s="18">
        <v>5.37</v>
      </c>
      <c r="M131" s="18">
        <v>5.49</v>
      </c>
      <c r="N131" s="18">
        <v>5.2</v>
      </c>
      <c r="O131" s="18">
        <v>5.75</v>
      </c>
    </row>
    <row r="132" spans="1:15" x14ac:dyDescent="0.2">
      <c r="A132" s="15" t="s">
        <v>48</v>
      </c>
      <c r="B132" s="16">
        <v>5.48</v>
      </c>
      <c r="C132" s="17">
        <v>5.01</v>
      </c>
      <c r="D132" s="18">
        <v>5.93</v>
      </c>
      <c r="E132" s="17">
        <v>10.75</v>
      </c>
      <c r="F132" s="18">
        <v>5.46</v>
      </c>
      <c r="G132" s="18">
        <v>3.78</v>
      </c>
      <c r="H132" s="18">
        <v>4.12</v>
      </c>
      <c r="I132" s="17">
        <v>6.95</v>
      </c>
      <c r="J132" s="18">
        <v>3.36</v>
      </c>
      <c r="K132" s="17">
        <v>8.98</v>
      </c>
      <c r="L132" s="18">
        <v>6.16</v>
      </c>
      <c r="M132" s="18">
        <v>3.55</v>
      </c>
      <c r="N132" s="18">
        <v>4.6100000000000003</v>
      </c>
      <c r="O132" s="18">
        <v>4.24</v>
      </c>
    </row>
    <row r="133" spans="1:15" x14ac:dyDescent="0.2">
      <c r="A133" s="30" t="s">
        <v>3</v>
      </c>
      <c r="B133" s="16">
        <v>0.71</v>
      </c>
      <c r="C133" s="17">
        <v>0.5</v>
      </c>
      <c r="D133" s="18">
        <v>0.91</v>
      </c>
      <c r="E133" s="17">
        <v>0</v>
      </c>
      <c r="F133" s="18">
        <v>0.87</v>
      </c>
      <c r="G133" s="18">
        <v>0.9</v>
      </c>
      <c r="H133" s="18">
        <v>0.41</v>
      </c>
      <c r="I133" s="17">
        <v>0.86</v>
      </c>
      <c r="J133" s="18">
        <v>0.5</v>
      </c>
      <c r="K133" s="17">
        <v>0.76</v>
      </c>
      <c r="L133" s="18">
        <v>0.49</v>
      </c>
      <c r="M133" s="18">
        <v>0.68</v>
      </c>
      <c r="N133" s="18">
        <v>0.83</v>
      </c>
      <c r="O133" s="18">
        <v>0.65</v>
      </c>
    </row>
    <row r="134" spans="1:15" x14ac:dyDescent="0.2">
      <c r="A134" s="15" t="s">
        <v>54</v>
      </c>
      <c r="B134" s="16">
        <v>5.09</v>
      </c>
      <c r="C134" s="17">
        <v>6.44</v>
      </c>
      <c r="D134" s="18">
        <v>3.78</v>
      </c>
      <c r="E134" s="17">
        <v>22.67</v>
      </c>
      <c r="F134" s="18">
        <v>4.12</v>
      </c>
      <c r="G134" s="18">
        <v>1.24</v>
      </c>
      <c r="H134" s="18">
        <v>1.25</v>
      </c>
      <c r="I134" s="17">
        <v>4.7699999999999996</v>
      </c>
      <c r="J134" s="18">
        <v>5.54</v>
      </c>
      <c r="K134" s="17">
        <v>3.76</v>
      </c>
      <c r="L134" s="18">
        <v>4.9400000000000004</v>
      </c>
      <c r="M134" s="18">
        <v>5.5</v>
      </c>
      <c r="N134" s="18">
        <v>7.53</v>
      </c>
      <c r="O134" s="18">
        <v>2.1</v>
      </c>
    </row>
    <row r="135" spans="1:15" x14ac:dyDescent="0.2">
      <c r="A135" s="15"/>
      <c r="B135" s="16"/>
      <c r="C135" s="20"/>
      <c r="D135" s="18"/>
      <c r="E135" s="20"/>
      <c r="F135" s="18"/>
      <c r="G135" s="18"/>
      <c r="H135" s="18"/>
      <c r="I135" s="20"/>
      <c r="J135" s="18"/>
      <c r="K135" s="20"/>
      <c r="L135" s="18"/>
      <c r="M135" s="18"/>
      <c r="N135" s="18"/>
      <c r="O135" s="18"/>
    </row>
    <row r="136" spans="1:15" ht="45" x14ac:dyDescent="0.2">
      <c r="A136" s="5" t="s">
        <v>55</v>
      </c>
      <c r="B136" s="10"/>
    </row>
    <row r="137" spans="1:15" x14ac:dyDescent="0.2">
      <c r="A137" s="15" t="s">
        <v>62</v>
      </c>
      <c r="B137" s="16">
        <v>35.68</v>
      </c>
      <c r="C137" s="17">
        <v>29.52</v>
      </c>
      <c r="D137" s="18">
        <v>41.65</v>
      </c>
      <c r="E137" s="17">
        <v>13.11</v>
      </c>
      <c r="F137" s="18">
        <v>31.9</v>
      </c>
      <c r="G137" s="18">
        <v>44.66</v>
      </c>
      <c r="H137" s="18">
        <v>52.51</v>
      </c>
      <c r="I137" s="17">
        <v>34.770000000000003</v>
      </c>
      <c r="J137" s="18">
        <v>37</v>
      </c>
      <c r="K137" s="17">
        <v>34.229999999999997</v>
      </c>
      <c r="L137" s="18">
        <v>33.9</v>
      </c>
      <c r="M137" s="18">
        <v>38.42</v>
      </c>
      <c r="N137" s="18">
        <v>36.869999999999997</v>
      </c>
      <c r="O137" s="18">
        <v>34.01</v>
      </c>
    </row>
    <row r="138" spans="1:15" x14ac:dyDescent="0.2">
      <c r="A138" s="15" t="s">
        <v>61</v>
      </c>
      <c r="B138" s="16">
        <v>29.86</v>
      </c>
      <c r="C138" s="17">
        <v>30.18</v>
      </c>
      <c r="D138" s="18">
        <v>29.55</v>
      </c>
      <c r="E138" s="17">
        <v>24.23</v>
      </c>
      <c r="F138" s="18">
        <v>35.17</v>
      </c>
      <c r="G138" s="18">
        <v>28.1</v>
      </c>
      <c r="H138" s="18">
        <v>17.84</v>
      </c>
      <c r="I138" s="17">
        <v>27.71</v>
      </c>
      <c r="J138" s="18">
        <v>32.94</v>
      </c>
      <c r="K138" s="17">
        <v>30.09</v>
      </c>
      <c r="L138" s="18">
        <v>33.96</v>
      </c>
      <c r="M138" s="18">
        <v>28.09</v>
      </c>
      <c r="N138" s="18">
        <v>31.88</v>
      </c>
      <c r="O138" s="18">
        <v>24.7</v>
      </c>
    </row>
    <row r="139" spans="1:15" ht="22.5" x14ac:dyDescent="0.2">
      <c r="A139" s="15" t="s">
        <v>63</v>
      </c>
      <c r="B139" s="16">
        <v>23.14</v>
      </c>
      <c r="C139" s="17">
        <v>22.35</v>
      </c>
      <c r="D139" s="18">
        <v>23.91</v>
      </c>
      <c r="E139" s="17">
        <v>13.73</v>
      </c>
      <c r="F139" s="18">
        <v>18.66</v>
      </c>
      <c r="G139" s="18">
        <v>25.79</v>
      </c>
      <c r="H139" s="18">
        <v>41.63</v>
      </c>
      <c r="I139" s="17">
        <v>27.83</v>
      </c>
      <c r="J139" s="18">
        <v>16.39</v>
      </c>
      <c r="K139" s="17">
        <v>29.54</v>
      </c>
      <c r="L139" s="18">
        <v>26.06</v>
      </c>
      <c r="M139" s="18">
        <v>21.74</v>
      </c>
      <c r="N139" s="18">
        <v>17.899999999999999</v>
      </c>
      <c r="O139" s="18">
        <v>23.94</v>
      </c>
    </row>
    <row r="140" spans="1:15" x14ac:dyDescent="0.2">
      <c r="A140" s="15" t="s">
        <v>58</v>
      </c>
      <c r="B140" s="16">
        <v>21.33</v>
      </c>
      <c r="C140" s="17">
        <v>23.1</v>
      </c>
      <c r="D140" s="18">
        <v>19.61</v>
      </c>
      <c r="E140" s="17">
        <v>22.96</v>
      </c>
      <c r="F140" s="18">
        <v>26.76</v>
      </c>
      <c r="G140" s="18">
        <v>21.7</v>
      </c>
      <c r="H140" s="18">
        <v>0.94</v>
      </c>
      <c r="I140" s="17">
        <v>22.47</v>
      </c>
      <c r="J140" s="18">
        <v>19.68</v>
      </c>
      <c r="K140" s="17">
        <v>22.62</v>
      </c>
      <c r="L140" s="18">
        <v>22.05</v>
      </c>
      <c r="M140" s="18">
        <v>21.32</v>
      </c>
      <c r="N140" s="18">
        <v>18.329999999999998</v>
      </c>
      <c r="O140" s="18">
        <v>24.46</v>
      </c>
    </row>
    <row r="141" spans="1:15" x14ac:dyDescent="0.2">
      <c r="A141" s="15" t="s">
        <v>56</v>
      </c>
      <c r="B141" s="16">
        <v>19.95</v>
      </c>
      <c r="C141" s="17">
        <v>18.25</v>
      </c>
      <c r="D141" s="18">
        <v>21.59</v>
      </c>
      <c r="E141" s="17">
        <v>10.62</v>
      </c>
      <c r="F141" s="18">
        <v>14.25</v>
      </c>
      <c r="G141" s="18">
        <v>25.05</v>
      </c>
      <c r="H141" s="18">
        <v>39.270000000000003</v>
      </c>
      <c r="I141" s="17">
        <v>17.96</v>
      </c>
      <c r="J141" s="18">
        <v>22.8</v>
      </c>
      <c r="K141" s="17">
        <v>19.02</v>
      </c>
      <c r="L141" s="18">
        <v>19.36</v>
      </c>
      <c r="M141" s="18">
        <v>21.47</v>
      </c>
      <c r="N141" s="18">
        <v>20.16</v>
      </c>
      <c r="O141" s="18">
        <v>19.600000000000001</v>
      </c>
    </row>
    <row r="142" spans="1:15" x14ac:dyDescent="0.2">
      <c r="A142" s="15" t="s">
        <v>57</v>
      </c>
      <c r="B142" s="16">
        <v>17.88</v>
      </c>
      <c r="C142" s="17">
        <v>16.510000000000002</v>
      </c>
      <c r="D142" s="18">
        <v>19.2</v>
      </c>
      <c r="E142" s="17">
        <v>20.18</v>
      </c>
      <c r="F142" s="18">
        <v>21.82</v>
      </c>
      <c r="G142" s="18">
        <v>14.46</v>
      </c>
      <c r="H142" s="18">
        <v>7.26</v>
      </c>
      <c r="I142" s="17">
        <v>19.010000000000002</v>
      </c>
      <c r="J142" s="18">
        <v>16.239999999999998</v>
      </c>
      <c r="K142" s="17">
        <v>20.71</v>
      </c>
      <c r="L142" s="18">
        <v>13.61</v>
      </c>
      <c r="M142" s="18">
        <v>19.25</v>
      </c>
      <c r="N142" s="18">
        <v>18.059999999999999</v>
      </c>
      <c r="O142" s="18">
        <v>16.14</v>
      </c>
    </row>
    <row r="143" spans="1:15" x14ac:dyDescent="0.2">
      <c r="A143" s="15" t="s">
        <v>59</v>
      </c>
      <c r="B143" s="16">
        <v>10.31</v>
      </c>
      <c r="C143" s="17">
        <v>13.12</v>
      </c>
      <c r="D143" s="18">
        <v>7.58</v>
      </c>
      <c r="E143" s="17">
        <v>11.28</v>
      </c>
      <c r="F143" s="18">
        <v>15.48</v>
      </c>
      <c r="G143" s="18">
        <v>2.4300000000000002</v>
      </c>
      <c r="H143" s="18">
        <v>2.4</v>
      </c>
      <c r="I143" s="17">
        <v>9.36</v>
      </c>
      <c r="J143" s="18">
        <v>11.68</v>
      </c>
      <c r="K143" s="17">
        <v>10.26</v>
      </c>
      <c r="L143" s="18">
        <v>11.46</v>
      </c>
      <c r="M143" s="18">
        <v>7.62</v>
      </c>
      <c r="N143" s="18">
        <v>10.65</v>
      </c>
      <c r="O143" s="18">
        <v>11.52</v>
      </c>
    </row>
    <row r="144" spans="1:15" x14ac:dyDescent="0.2">
      <c r="A144" s="15" t="s">
        <v>60</v>
      </c>
      <c r="B144" s="16">
        <v>3.44</v>
      </c>
      <c r="C144" s="17">
        <v>4.71</v>
      </c>
      <c r="D144" s="18">
        <v>2.21</v>
      </c>
      <c r="E144" s="17">
        <v>21.71</v>
      </c>
      <c r="F144" s="18">
        <v>2.0699999999999998</v>
      </c>
      <c r="G144" s="18">
        <v>0</v>
      </c>
      <c r="H144" s="18">
        <v>0</v>
      </c>
      <c r="I144" s="17">
        <v>3.87</v>
      </c>
      <c r="J144" s="18">
        <v>2.82</v>
      </c>
      <c r="K144" s="17">
        <v>3.97</v>
      </c>
      <c r="L144" s="18">
        <v>1.78</v>
      </c>
      <c r="M144" s="18">
        <v>1.31</v>
      </c>
      <c r="N144" s="18">
        <v>5.27</v>
      </c>
      <c r="O144" s="18">
        <v>2.98</v>
      </c>
    </row>
    <row r="145" spans="1:15" x14ac:dyDescent="0.2">
      <c r="A145" s="30" t="s">
        <v>3</v>
      </c>
      <c r="B145" s="16">
        <v>2.5099999999999998</v>
      </c>
      <c r="C145" s="17">
        <v>2.93</v>
      </c>
      <c r="D145" s="18">
        <v>2.11</v>
      </c>
      <c r="E145" s="17">
        <v>2.56</v>
      </c>
      <c r="F145" s="18">
        <v>1.29</v>
      </c>
      <c r="G145" s="18">
        <v>4.45</v>
      </c>
      <c r="H145" s="18">
        <v>4.0999999999999996</v>
      </c>
      <c r="I145" s="17">
        <v>3.06</v>
      </c>
      <c r="J145" s="18">
        <v>1.72</v>
      </c>
      <c r="K145" s="17">
        <v>0.75</v>
      </c>
      <c r="L145" s="18">
        <v>2.33</v>
      </c>
      <c r="M145" s="18">
        <v>1.59</v>
      </c>
      <c r="N145" s="18">
        <v>2.58</v>
      </c>
      <c r="O145" s="18">
        <v>5.51</v>
      </c>
    </row>
    <row r="146" spans="1:15" x14ac:dyDescent="0.2">
      <c r="A146" s="15" t="s">
        <v>54</v>
      </c>
      <c r="B146" s="16">
        <v>7.14</v>
      </c>
      <c r="C146" s="17">
        <v>9.02</v>
      </c>
      <c r="D146" s="18">
        <v>5.31</v>
      </c>
      <c r="E146" s="17">
        <v>15.24</v>
      </c>
      <c r="F146" s="18">
        <v>6.86</v>
      </c>
      <c r="G146" s="18">
        <v>6.39</v>
      </c>
      <c r="H146" s="18">
        <v>3.42</v>
      </c>
      <c r="I146" s="17">
        <v>6.21</v>
      </c>
      <c r="J146" s="18">
        <v>8.4600000000000009</v>
      </c>
      <c r="K146" s="17">
        <v>5.86</v>
      </c>
      <c r="L146" s="18">
        <v>4.29</v>
      </c>
      <c r="M146" s="18">
        <v>5.19</v>
      </c>
      <c r="N146" s="18">
        <v>9.19</v>
      </c>
      <c r="O146" s="18">
        <v>9.11</v>
      </c>
    </row>
    <row r="147" spans="1:15" x14ac:dyDescent="0.2">
      <c r="A147" s="15"/>
      <c r="B147" s="16"/>
      <c r="C147" s="20"/>
      <c r="D147" s="18"/>
      <c r="E147" s="20"/>
      <c r="F147" s="18"/>
      <c r="G147" s="18"/>
      <c r="H147" s="18"/>
      <c r="I147" s="20"/>
      <c r="J147" s="18"/>
      <c r="K147" s="20"/>
      <c r="L147" s="18"/>
      <c r="M147" s="18"/>
      <c r="N147" s="18"/>
      <c r="O147" s="18"/>
    </row>
    <row r="148" spans="1:15" ht="22.5" x14ac:dyDescent="0.2">
      <c r="A148" s="5" t="s">
        <v>64</v>
      </c>
      <c r="B148" s="10"/>
    </row>
    <row r="149" spans="1:15" x14ac:dyDescent="0.2">
      <c r="A149" s="15" t="s">
        <v>65</v>
      </c>
      <c r="B149" s="16">
        <v>18.79</v>
      </c>
      <c r="C149" s="17">
        <v>19.09</v>
      </c>
      <c r="D149" s="18">
        <v>18.5</v>
      </c>
      <c r="E149" s="17">
        <v>15.74</v>
      </c>
      <c r="F149" s="18">
        <v>23.43</v>
      </c>
      <c r="G149" s="18">
        <v>19.73</v>
      </c>
      <c r="H149" s="18">
        <v>3.66</v>
      </c>
      <c r="I149" s="17">
        <v>16.61</v>
      </c>
      <c r="J149" s="18">
        <v>21.92</v>
      </c>
      <c r="K149" s="17">
        <v>18.78</v>
      </c>
      <c r="L149" s="18">
        <v>16.28</v>
      </c>
      <c r="M149" s="18">
        <v>15.73</v>
      </c>
      <c r="N149" s="18">
        <v>19.54</v>
      </c>
      <c r="O149" s="18">
        <v>22.36</v>
      </c>
    </row>
    <row r="150" spans="1:15" x14ac:dyDescent="0.2">
      <c r="A150" s="15" t="s">
        <v>66</v>
      </c>
      <c r="B150" s="16">
        <v>23.58</v>
      </c>
      <c r="C150" s="17">
        <v>25.33</v>
      </c>
      <c r="D150" s="18">
        <v>21.89</v>
      </c>
      <c r="E150" s="17">
        <v>19.64</v>
      </c>
      <c r="F150" s="18">
        <v>32.94</v>
      </c>
      <c r="G150" s="18">
        <v>17.27</v>
      </c>
      <c r="H150" s="18">
        <v>2.57</v>
      </c>
      <c r="I150" s="17">
        <v>32.89</v>
      </c>
      <c r="J150" s="18">
        <v>10.199999999999999</v>
      </c>
      <c r="K150" s="17">
        <v>28.67</v>
      </c>
      <c r="L150" s="18">
        <v>20.98</v>
      </c>
      <c r="M150" s="18">
        <v>23.21</v>
      </c>
      <c r="N150" s="18">
        <v>22.37</v>
      </c>
      <c r="O150" s="18">
        <v>22.11</v>
      </c>
    </row>
    <row r="151" spans="1:15" x14ac:dyDescent="0.2">
      <c r="A151" s="15" t="s">
        <v>67</v>
      </c>
      <c r="B151" s="16">
        <v>8.2899999999999991</v>
      </c>
      <c r="C151" s="17">
        <v>9.83</v>
      </c>
      <c r="D151" s="18">
        <v>6.81</v>
      </c>
      <c r="E151" s="17">
        <v>6.86</v>
      </c>
      <c r="F151" s="18">
        <v>10.18</v>
      </c>
      <c r="G151" s="18">
        <v>9.31</v>
      </c>
      <c r="H151" s="18">
        <v>1.43</v>
      </c>
      <c r="I151" s="17">
        <v>10.84</v>
      </c>
      <c r="J151" s="18">
        <v>4.6399999999999997</v>
      </c>
      <c r="K151" s="17">
        <v>11.31</v>
      </c>
      <c r="L151" s="18">
        <v>7.82</v>
      </c>
      <c r="M151" s="18">
        <v>5.26</v>
      </c>
      <c r="N151" s="18">
        <v>8.7799999999999994</v>
      </c>
      <c r="O151" s="18">
        <v>7.24</v>
      </c>
    </row>
    <row r="152" spans="1:15" x14ac:dyDescent="0.2">
      <c r="A152" s="15" t="s">
        <v>68</v>
      </c>
      <c r="B152" s="16">
        <v>5.59</v>
      </c>
      <c r="C152" s="17">
        <v>4.41</v>
      </c>
      <c r="D152" s="18">
        <v>6.73</v>
      </c>
      <c r="E152" s="17">
        <v>6.28</v>
      </c>
      <c r="F152" s="18">
        <v>6.72</v>
      </c>
      <c r="G152" s="18">
        <v>4.82</v>
      </c>
      <c r="H152" s="18">
        <v>2.2200000000000002</v>
      </c>
      <c r="I152" s="17">
        <v>4.99</v>
      </c>
      <c r="J152" s="18">
        <v>6.46</v>
      </c>
      <c r="K152" s="17">
        <v>3.84</v>
      </c>
      <c r="L152" s="18">
        <v>9.94</v>
      </c>
      <c r="M152" s="18">
        <v>3.04</v>
      </c>
      <c r="N152" s="18">
        <v>5.32</v>
      </c>
      <c r="O152" s="18">
        <v>7.28</v>
      </c>
    </row>
    <row r="153" spans="1:15" x14ac:dyDescent="0.2">
      <c r="A153" s="15" t="s">
        <v>69</v>
      </c>
      <c r="B153" s="16">
        <v>29.36</v>
      </c>
      <c r="C153" s="17">
        <v>28.15</v>
      </c>
      <c r="D153" s="18">
        <v>30.54</v>
      </c>
      <c r="E153" s="17">
        <v>30.66</v>
      </c>
      <c r="F153" s="18">
        <v>21.36</v>
      </c>
      <c r="G153" s="18">
        <v>37.85</v>
      </c>
      <c r="H153" s="18">
        <v>44.66</v>
      </c>
      <c r="I153" s="17">
        <v>21.73</v>
      </c>
      <c r="J153" s="18">
        <v>40.340000000000003</v>
      </c>
      <c r="K153" s="17">
        <v>28.64</v>
      </c>
      <c r="L153" s="18">
        <v>36.1</v>
      </c>
      <c r="M153" s="18">
        <v>33.94</v>
      </c>
      <c r="N153" s="18">
        <v>28.12</v>
      </c>
      <c r="O153" s="18">
        <v>22.81</v>
      </c>
    </row>
    <row r="154" spans="1:15" x14ac:dyDescent="0.2">
      <c r="A154" s="15" t="s">
        <v>3</v>
      </c>
      <c r="B154" s="16">
        <v>14.38</v>
      </c>
      <c r="C154" s="17">
        <v>13.19</v>
      </c>
      <c r="D154" s="18">
        <v>15.54</v>
      </c>
      <c r="E154" s="17">
        <v>20.83</v>
      </c>
      <c r="F154" s="18">
        <v>5.37</v>
      </c>
      <c r="G154" s="18">
        <v>11.02</v>
      </c>
      <c r="H154" s="18">
        <v>45.45</v>
      </c>
      <c r="I154" s="17">
        <v>12.94</v>
      </c>
      <c r="J154" s="18">
        <v>16.45</v>
      </c>
      <c r="K154" s="17">
        <v>8.76</v>
      </c>
      <c r="L154" s="18">
        <v>8.8699999999999992</v>
      </c>
      <c r="M154" s="18">
        <v>18.82</v>
      </c>
      <c r="N154" s="18">
        <v>15.86</v>
      </c>
      <c r="O154" s="18">
        <v>18.2</v>
      </c>
    </row>
    <row r="155" spans="1:15" x14ac:dyDescent="0.2">
      <c r="A155" s="15"/>
      <c r="B155" s="16"/>
      <c r="C155" s="20"/>
      <c r="D155" s="18"/>
      <c r="E155" s="20"/>
      <c r="F155" s="18"/>
      <c r="G155" s="18"/>
      <c r="H155" s="18"/>
      <c r="I155" s="20"/>
      <c r="J155" s="18"/>
      <c r="K155" s="20"/>
      <c r="L155" s="18"/>
      <c r="M155" s="18"/>
      <c r="N155" s="18"/>
      <c r="O155" s="18"/>
    </row>
    <row r="156" spans="1:15" ht="22.5" x14ac:dyDescent="0.2">
      <c r="A156" s="5" t="s">
        <v>70</v>
      </c>
      <c r="B156" s="10"/>
    </row>
    <row r="157" spans="1:15" ht="22.5" x14ac:dyDescent="0.2">
      <c r="A157" s="15" t="s">
        <v>71</v>
      </c>
      <c r="B157" s="16">
        <v>26.13</v>
      </c>
      <c r="C157" s="17">
        <v>27.07</v>
      </c>
      <c r="D157" s="18">
        <v>25.22</v>
      </c>
      <c r="E157" s="17">
        <v>36.9</v>
      </c>
      <c r="F157" s="18">
        <v>30.53</v>
      </c>
      <c r="G157" s="18">
        <v>24.33</v>
      </c>
      <c r="H157" s="18">
        <v>5.81</v>
      </c>
      <c r="I157" s="17">
        <v>24.48</v>
      </c>
      <c r="J157" s="18">
        <v>28.5</v>
      </c>
      <c r="K157" s="17">
        <v>33.44</v>
      </c>
      <c r="L157" s="18">
        <v>22.61</v>
      </c>
      <c r="M157" s="18">
        <v>22.93</v>
      </c>
      <c r="N157" s="18">
        <v>24.5</v>
      </c>
      <c r="O157" s="18">
        <v>26.24</v>
      </c>
    </row>
    <row r="158" spans="1:15" x14ac:dyDescent="0.2">
      <c r="A158" s="15" t="s">
        <v>72</v>
      </c>
      <c r="B158" s="16">
        <v>7.13</v>
      </c>
      <c r="C158" s="17">
        <v>7.87</v>
      </c>
      <c r="D158" s="18">
        <v>6.42</v>
      </c>
      <c r="E158" s="17">
        <v>2.95</v>
      </c>
      <c r="F158" s="18">
        <v>9.89</v>
      </c>
      <c r="G158" s="18">
        <v>5.8</v>
      </c>
      <c r="H158" s="18">
        <v>2.35</v>
      </c>
      <c r="I158" s="17">
        <v>7.7</v>
      </c>
      <c r="J158" s="18">
        <v>6.32</v>
      </c>
      <c r="K158" s="17">
        <v>6.84</v>
      </c>
      <c r="L158" s="18">
        <v>4.83</v>
      </c>
      <c r="M158" s="18">
        <v>9.58</v>
      </c>
      <c r="N158" s="18">
        <v>7</v>
      </c>
      <c r="O158" s="18">
        <v>7.07</v>
      </c>
    </row>
    <row r="159" spans="1:15" x14ac:dyDescent="0.2">
      <c r="A159" s="15" t="s">
        <v>73</v>
      </c>
      <c r="B159" s="16">
        <v>27.95</v>
      </c>
      <c r="C159" s="17">
        <v>29.68</v>
      </c>
      <c r="D159" s="18">
        <v>26.26</v>
      </c>
      <c r="E159" s="17">
        <v>22.88</v>
      </c>
      <c r="F159" s="18">
        <v>39.15</v>
      </c>
      <c r="G159" s="18">
        <v>20.99</v>
      </c>
      <c r="H159" s="18">
        <v>2.2200000000000002</v>
      </c>
      <c r="I159" s="17">
        <v>37.450000000000003</v>
      </c>
      <c r="J159" s="18">
        <v>14.28</v>
      </c>
      <c r="K159" s="17">
        <v>28.89</v>
      </c>
      <c r="L159" s="18">
        <v>27.09</v>
      </c>
      <c r="M159" s="18">
        <v>24.95</v>
      </c>
      <c r="N159" s="18">
        <v>30.82</v>
      </c>
      <c r="O159" s="18">
        <v>25.42</v>
      </c>
    </row>
    <row r="160" spans="1:15" x14ac:dyDescent="0.2">
      <c r="A160" s="15" t="s">
        <v>74</v>
      </c>
      <c r="B160" s="16">
        <v>20.09</v>
      </c>
      <c r="C160" s="17">
        <v>18.78</v>
      </c>
      <c r="D160" s="18">
        <v>21.37</v>
      </c>
      <c r="E160" s="17">
        <v>12.34</v>
      </c>
      <c r="F160" s="18">
        <v>14.75</v>
      </c>
      <c r="G160" s="18">
        <v>27.94</v>
      </c>
      <c r="H160" s="18">
        <v>33.409999999999997</v>
      </c>
      <c r="I160" s="17">
        <v>14.25</v>
      </c>
      <c r="J160" s="18">
        <v>28.5</v>
      </c>
      <c r="K160" s="17">
        <v>19.89</v>
      </c>
      <c r="L160" s="18">
        <v>28.5</v>
      </c>
      <c r="M160" s="18">
        <v>21.75</v>
      </c>
      <c r="N160" s="18">
        <v>17.48</v>
      </c>
      <c r="O160" s="18">
        <v>16.89</v>
      </c>
    </row>
    <row r="161" spans="1:15" x14ac:dyDescent="0.2">
      <c r="A161" s="15" t="s">
        <v>3</v>
      </c>
      <c r="B161" s="16">
        <v>18.7</v>
      </c>
      <c r="C161" s="17">
        <v>16.600000000000001</v>
      </c>
      <c r="D161" s="18">
        <v>20.73</v>
      </c>
      <c r="E161" s="17">
        <v>24.93</v>
      </c>
      <c r="F161" s="18">
        <v>5.68</v>
      </c>
      <c r="G161" s="18">
        <v>20.94</v>
      </c>
      <c r="H161" s="18">
        <v>56.21</v>
      </c>
      <c r="I161" s="17">
        <v>16.12</v>
      </c>
      <c r="J161" s="18">
        <v>22.4</v>
      </c>
      <c r="K161" s="17">
        <v>10.94</v>
      </c>
      <c r="L161" s="18">
        <v>16.98</v>
      </c>
      <c r="M161" s="18">
        <v>20.79</v>
      </c>
      <c r="N161" s="18">
        <v>20.2</v>
      </c>
      <c r="O161" s="18">
        <v>24.38</v>
      </c>
    </row>
    <row r="162" spans="1:15" x14ac:dyDescent="0.2">
      <c r="A162" s="15"/>
      <c r="B162" s="16"/>
      <c r="C162" s="20"/>
      <c r="D162" s="18"/>
      <c r="E162" s="20"/>
      <c r="F162" s="18"/>
      <c r="G162" s="18"/>
      <c r="H162" s="18"/>
      <c r="I162" s="20"/>
      <c r="J162" s="18"/>
      <c r="K162" s="20"/>
      <c r="L162" s="18"/>
      <c r="M162" s="18"/>
      <c r="N162" s="18"/>
      <c r="O162" s="18"/>
    </row>
    <row r="163" spans="1:15" ht="33.75" x14ac:dyDescent="0.2">
      <c r="A163" s="5" t="s">
        <v>75</v>
      </c>
      <c r="B163" s="10"/>
    </row>
    <row r="164" spans="1:15" ht="22.5" x14ac:dyDescent="0.2">
      <c r="A164" s="15" t="s">
        <v>76</v>
      </c>
      <c r="B164" s="16">
        <v>22.42</v>
      </c>
      <c r="C164" s="17">
        <v>19.010000000000002</v>
      </c>
      <c r="D164" s="18">
        <v>25.73</v>
      </c>
      <c r="E164" s="17">
        <v>6.47</v>
      </c>
      <c r="F164" s="18">
        <v>26.14</v>
      </c>
      <c r="G164" s="18">
        <v>25.14</v>
      </c>
      <c r="H164" s="18">
        <v>17.149999999999999</v>
      </c>
      <c r="I164" s="17">
        <v>23.22</v>
      </c>
      <c r="J164" s="18">
        <v>21.28</v>
      </c>
      <c r="K164" s="17">
        <v>23.57</v>
      </c>
      <c r="L164" s="18">
        <v>22.26</v>
      </c>
      <c r="M164" s="18">
        <v>21.67</v>
      </c>
      <c r="N164" s="18">
        <v>20.25</v>
      </c>
      <c r="O164" s="18">
        <v>25.72</v>
      </c>
    </row>
    <row r="165" spans="1:15" ht="22.5" x14ac:dyDescent="0.2">
      <c r="A165" s="15" t="s">
        <v>77</v>
      </c>
      <c r="B165" s="16">
        <v>27.97</v>
      </c>
      <c r="C165" s="17">
        <v>30.05</v>
      </c>
      <c r="D165" s="18">
        <v>25.95</v>
      </c>
      <c r="E165" s="17">
        <v>32.369999999999997</v>
      </c>
      <c r="F165" s="18">
        <v>29.36</v>
      </c>
      <c r="G165" s="18">
        <v>24.98</v>
      </c>
      <c r="H165" s="18">
        <v>24.13</v>
      </c>
      <c r="I165" s="17">
        <v>33.1</v>
      </c>
      <c r="J165" s="18">
        <v>20.59</v>
      </c>
      <c r="K165" s="17">
        <v>30.98</v>
      </c>
      <c r="L165" s="18">
        <v>24.66</v>
      </c>
      <c r="M165" s="18">
        <v>26.61</v>
      </c>
      <c r="N165" s="18">
        <v>26.76</v>
      </c>
      <c r="O165" s="18">
        <v>30.4</v>
      </c>
    </row>
    <row r="166" spans="1:15" x14ac:dyDescent="0.2">
      <c r="A166" s="24" t="s">
        <v>127</v>
      </c>
      <c r="B166" s="25">
        <f>B165+B164</f>
        <v>50.39</v>
      </c>
      <c r="C166" s="25">
        <f t="shared" ref="C166:O166" si="22">C165+C164</f>
        <v>49.06</v>
      </c>
      <c r="D166" s="25">
        <f t="shared" si="22"/>
        <v>51.68</v>
      </c>
      <c r="E166" s="25">
        <f t="shared" si="22"/>
        <v>38.839999999999996</v>
      </c>
      <c r="F166" s="25">
        <f t="shared" si="22"/>
        <v>55.5</v>
      </c>
      <c r="G166" s="25">
        <f t="shared" si="22"/>
        <v>50.120000000000005</v>
      </c>
      <c r="H166" s="25">
        <f t="shared" si="22"/>
        <v>41.28</v>
      </c>
      <c r="I166" s="25">
        <f t="shared" si="22"/>
        <v>56.32</v>
      </c>
      <c r="J166" s="25">
        <f t="shared" si="22"/>
        <v>41.870000000000005</v>
      </c>
      <c r="K166" s="25">
        <f t="shared" si="22"/>
        <v>54.55</v>
      </c>
      <c r="L166" s="25">
        <f t="shared" si="22"/>
        <v>46.92</v>
      </c>
      <c r="M166" s="25">
        <f t="shared" si="22"/>
        <v>48.28</v>
      </c>
      <c r="N166" s="25">
        <f t="shared" si="22"/>
        <v>47.010000000000005</v>
      </c>
      <c r="O166" s="25">
        <f t="shared" si="22"/>
        <v>56.12</v>
      </c>
    </row>
    <row r="167" spans="1:15" ht="22.5" x14ac:dyDescent="0.2">
      <c r="A167" s="15" t="s">
        <v>78</v>
      </c>
      <c r="B167" s="16">
        <v>18.98</v>
      </c>
      <c r="C167" s="17">
        <v>19.989999999999998</v>
      </c>
      <c r="D167" s="18">
        <v>18</v>
      </c>
      <c r="E167" s="17">
        <v>13.24</v>
      </c>
      <c r="F167" s="18">
        <v>17.57</v>
      </c>
      <c r="G167" s="18">
        <v>18.84</v>
      </c>
      <c r="H167" s="18">
        <v>28.06</v>
      </c>
      <c r="I167" s="17">
        <v>17.07</v>
      </c>
      <c r="J167" s="18">
        <v>21.72</v>
      </c>
      <c r="K167" s="17">
        <v>23.09</v>
      </c>
      <c r="L167" s="18">
        <v>17.89</v>
      </c>
      <c r="M167" s="18">
        <v>18.97</v>
      </c>
      <c r="N167" s="18">
        <v>19.21</v>
      </c>
      <c r="O167" s="18">
        <v>14.63</v>
      </c>
    </row>
    <row r="168" spans="1:15" ht="22.5" x14ac:dyDescent="0.2">
      <c r="A168" s="15" t="s">
        <v>79</v>
      </c>
      <c r="B168" s="16">
        <v>4.5599999999999996</v>
      </c>
      <c r="C168" s="17">
        <v>5.72</v>
      </c>
      <c r="D168" s="18">
        <v>3.44</v>
      </c>
      <c r="E168" s="17">
        <v>6.21</v>
      </c>
      <c r="F168" s="18">
        <v>3.72</v>
      </c>
      <c r="G168" s="18">
        <v>5.3</v>
      </c>
      <c r="H168" s="18">
        <v>5.32</v>
      </c>
      <c r="I168" s="17">
        <v>4.75</v>
      </c>
      <c r="J168" s="18">
        <v>4.29</v>
      </c>
      <c r="K168" s="17">
        <v>2.6</v>
      </c>
      <c r="L168" s="18">
        <v>6.34</v>
      </c>
      <c r="M168" s="18">
        <v>5.45</v>
      </c>
      <c r="N168" s="18">
        <v>4.41</v>
      </c>
      <c r="O168" s="18">
        <v>4.88</v>
      </c>
    </row>
    <row r="169" spans="1:15" ht="22.5" x14ac:dyDescent="0.2">
      <c r="A169" s="15" t="s">
        <v>80</v>
      </c>
      <c r="B169" s="16">
        <v>2.4500000000000002</v>
      </c>
      <c r="C169" s="17">
        <v>3.84</v>
      </c>
      <c r="D169" s="18">
        <v>1.1100000000000001</v>
      </c>
      <c r="E169" s="17">
        <v>3.54</v>
      </c>
      <c r="F169" s="18">
        <v>1.62</v>
      </c>
      <c r="G169" s="18">
        <v>3.74</v>
      </c>
      <c r="H169" s="18">
        <v>2.81</v>
      </c>
      <c r="I169" s="17">
        <v>1.82</v>
      </c>
      <c r="J169" s="18">
        <v>3.36</v>
      </c>
      <c r="K169" s="17">
        <v>1.82</v>
      </c>
      <c r="L169" s="18">
        <v>3.57</v>
      </c>
      <c r="M169" s="18">
        <v>3.41</v>
      </c>
      <c r="N169" s="18">
        <v>1.67</v>
      </c>
      <c r="O169" s="18">
        <v>2.76</v>
      </c>
    </row>
    <row r="170" spans="1:15" x14ac:dyDescent="0.2">
      <c r="A170" s="24" t="s">
        <v>128</v>
      </c>
      <c r="B170" s="25">
        <f t="shared" ref="B170:O170" si="23">B169+B168</f>
        <v>7.01</v>
      </c>
      <c r="C170" s="25">
        <f t="shared" si="23"/>
        <v>9.5599999999999987</v>
      </c>
      <c r="D170" s="25">
        <f t="shared" si="23"/>
        <v>4.55</v>
      </c>
      <c r="E170" s="25">
        <f t="shared" si="23"/>
        <v>9.75</v>
      </c>
      <c r="F170" s="25">
        <f t="shared" si="23"/>
        <v>5.34</v>
      </c>
      <c r="G170" s="25">
        <f t="shared" si="23"/>
        <v>9.0399999999999991</v>
      </c>
      <c r="H170" s="25">
        <f t="shared" si="23"/>
        <v>8.1300000000000008</v>
      </c>
      <c r="I170" s="25">
        <f t="shared" si="23"/>
        <v>6.57</v>
      </c>
      <c r="J170" s="25">
        <f t="shared" si="23"/>
        <v>7.65</v>
      </c>
      <c r="K170" s="25">
        <f t="shared" si="23"/>
        <v>4.42</v>
      </c>
      <c r="L170" s="25">
        <f t="shared" si="23"/>
        <v>9.91</v>
      </c>
      <c r="M170" s="25">
        <f t="shared" si="23"/>
        <v>8.86</v>
      </c>
      <c r="N170" s="25">
        <f t="shared" si="23"/>
        <v>6.08</v>
      </c>
      <c r="O170" s="25">
        <f t="shared" si="23"/>
        <v>7.64</v>
      </c>
    </row>
    <row r="171" spans="1:15" x14ac:dyDescent="0.2">
      <c r="A171" s="15" t="s">
        <v>54</v>
      </c>
      <c r="B171" s="16">
        <v>23.61</v>
      </c>
      <c r="C171" s="17">
        <v>21.4</v>
      </c>
      <c r="D171" s="18">
        <v>25.76</v>
      </c>
      <c r="E171" s="17">
        <v>38.17</v>
      </c>
      <c r="F171" s="18">
        <v>21.6</v>
      </c>
      <c r="G171" s="18">
        <v>22</v>
      </c>
      <c r="H171" s="18">
        <v>22.53</v>
      </c>
      <c r="I171" s="17">
        <v>20.05</v>
      </c>
      <c r="J171" s="18">
        <v>28.75</v>
      </c>
      <c r="K171" s="17">
        <v>17.93</v>
      </c>
      <c r="L171" s="18">
        <v>25.29</v>
      </c>
      <c r="M171" s="18">
        <v>23.9</v>
      </c>
      <c r="N171" s="18">
        <v>27.69</v>
      </c>
      <c r="O171" s="18">
        <v>21.61</v>
      </c>
    </row>
    <row r="172" spans="1:15" x14ac:dyDescent="0.2">
      <c r="A172" s="15"/>
      <c r="B172" s="16"/>
      <c r="C172" s="20"/>
      <c r="D172" s="18"/>
      <c r="E172" s="20"/>
      <c r="F172" s="18"/>
      <c r="G172" s="18"/>
      <c r="H172" s="18"/>
      <c r="I172" s="20"/>
      <c r="J172" s="18"/>
      <c r="K172" s="20"/>
      <c r="L172" s="18"/>
      <c r="M172" s="18"/>
      <c r="N172" s="18"/>
      <c r="O172" s="18"/>
    </row>
    <row r="173" spans="1:15" ht="33.75" x14ac:dyDescent="0.2">
      <c r="A173" s="5" t="s">
        <v>81</v>
      </c>
      <c r="B173" s="10"/>
    </row>
    <row r="174" spans="1:15" x14ac:dyDescent="0.2">
      <c r="A174" s="15" t="s">
        <v>82</v>
      </c>
      <c r="B174" s="16">
        <v>5.79</v>
      </c>
      <c r="C174" s="17">
        <v>5.71</v>
      </c>
      <c r="D174" s="18">
        <v>5.87</v>
      </c>
      <c r="E174" s="17">
        <v>3.22</v>
      </c>
      <c r="F174" s="18">
        <v>8.14</v>
      </c>
      <c r="G174" s="18">
        <v>3.7</v>
      </c>
      <c r="H174" s="18">
        <v>2.2799999999999998</v>
      </c>
      <c r="I174" s="17">
        <v>6.58</v>
      </c>
      <c r="J174" s="18">
        <v>4.66</v>
      </c>
      <c r="K174" s="17">
        <v>8.58</v>
      </c>
      <c r="L174" s="18">
        <v>5.77</v>
      </c>
      <c r="M174" s="18">
        <v>5.64</v>
      </c>
      <c r="N174" s="18">
        <v>4.57</v>
      </c>
      <c r="O174" s="18">
        <v>4.82</v>
      </c>
    </row>
    <row r="175" spans="1:15" x14ac:dyDescent="0.2">
      <c r="A175" s="15" t="s">
        <v>83</v>
      </c>
      <c r="B175" s="16">
        <v>11.2</v>
      </c>
      <c r="C175" s="17">
        <v>10.67</v>
      </c>
      <c r="D175" s="18">
        <v>11.71</v>
      </c>
      <c r="E175" s="17">
        <v>10.83</v>
      </c>
      <c r="F175" s="18">
        <v>14.73</v>
      </c>
      <c r="G175" s="18">
        <v>7.51</v>
      </c>
      <c r="H175" s="18">
        <v>4.25</v>
      </c>
      <c r="I175" s="17">
        <v>9.68</v>
      </c>
      <c r="J175" s="18">
        <v>13.38</v>
      </c>
      <c r="K175" s="17">
        <v>16.149999999999999</v>
      </c>
      <c r="L175" s="18">
        <v>13.16</v>
      </c>
      <c r="M175" s="18">
        <v>9.4600000000000009</v>
      </c>
      <c r="N175" s="18">
        <v>10</v>
      </c>
      <c r="O175" s="18">
        <v>7.71</v>
      </c>
    </row>
    <row r="176" spans="1:15" x14ac:dyDescent="0.2">
      <c r="A176" s="24" t="s">
        <v>119</v>
      </c>
      <c r="B176" s="25">
        <f>B175+B174</f>
        <v>16.989999999999998</v>
      </c>
      <c r="C176" s="25">
        <f t="shared" ref="C176:O176" si="24">C175+C174</f>
        <v>16.38</v>
      </c>
      <c r="D176" s="25">
        <f t="shared" si="24"/>
        <v>17.580000000000002</v>
      </c>
      <c r="E176" s="25">
        <f t="shared" si="24"/>
        <v>14.05</v>
      </c>
      <c r="F176" s="25">
        <f t="shared" si="24"/>
        <v>22.87</v>
      </c>
      <c r="G176" s="25">
        <f t="shared" si="24"/>
        <v>11.21</v>
      </c>
      <c r="H176" s="25">
        <f t="shared" si="24"/>
        <v>6.5299999999999994</v>
      </c>
      <c r="I176" s="25">
        <f t="shared" si="24"/>
        <v>16.259999999999998</v>
      </c>
      <c r="J176" s="25">
        <f t="shared" si="24"/>
        <v>18.04</v>
      </c>
      <c r="K176" s="25">
        <f t="shared" si="24"/>
        <v>24.729999999999997</v>
      </c>
      <c r="L176" s="25">
        <f t="shared" si="24"/>
        <v>18.93</v>
      </c>
      <c r="M176" s="25">
        <f t="shared" si="24"/>
        <v>15.100000000000001</v>
      </c>
      <c r="N176" s="25">
        <f t="shared" si="24"/>
        <v>14.57</v>
      </c>
      <c r="O176" s="25">
        <f t="shared" si="24"/>
        <v>12.530000000000001</v>
      </c>
    </row>
    <row r="177" spans="1:15" x14ac:dyDescent="0.2">
      <c r="A177" s="15" t="s">
        <v>84</v>
      </c>
      <c r="B177" s="16">
        <v>22.98</v>
      </c>
      <c r="C177" s="17">
        <v>23.87</v>
      </c>
      <c r="D177" s="18">
        <v>22.11</v>
      </c>
      <c r="E177" s="17">
        <v>16.03</v>
      </c>
      <c r="F177" s="18">
        <v>26.28</v>
      </c>
      <c r="G177" s="18">
        <v>24.58</v>
      </c>
      <c r="H177" s="18">
        <v>14.33</v>
      </c>
      <c r="I177" s="17">
        <v>24.41</v>
      </c>
      <c r="J177" s="18">
        <v>20.92</v>
      </c>
      <c r="K177" s="17">
        <v>23.8</v>
      </c>
      <c r="L177" s="18">
        <v>24.29</v>
      </c>
      <c r="M177" s="18">
        <v>19.829999999999998</v>
      </c>
      <c r="N177" s="18">
        <v>23.26</v>
      </c>
      <c r="O177" s="18">
        <v>23.6</v>
      </c>
    </row>
    <row r="178" spans="1:15" x14ac:dyDescent="0.2">
      <c r="A178" s="15" t="s">
        <v>85</v>
      </c>
      <c r="B178" s="16">
        <v>48.26</v>
      </c>
      <c r="C178" s="17">
        <v>46.3</v>
      </c>
      <c r="D178" s="18">
        <v>50.15</v>
      </c>
      <c r="E178" s="17">
        <v>48.36</v>
      </c>
      <c r="F178" s="18">
        <v>38.71</v>
      </c>
      <c r="G178" s="18">
        <v>56.02</v>
      </c>
      <c r="H178" s="18">
        <v>70.650000000000006</v>
      </c>
      <c r="I178" s="17">
        <v>48.34</v>
      </c>
      <c r="J178" s="18">
        <v>48.13</v>
      </c>
      <c r="K178" s="17">
        <v>42.69</v>
      </c>
      <c r="L178" s="18">
        <v>46.51</v>
      </c>
      <c r="M178" s="18">
        <v>54.77</v>
      </c>
      <c r="N178" s="18">
        <v>48.09</v>
      </c>
      <c r="O178" s="18">
        <v>50.01</v>
      </c>
    </row>
    <row r="179" spans="1:15" x14ac:dyDescent="0.2">
      <c r="A179" s="24" t="s">
        <v>120</v>
      </c>
      <c r="B179" s="25">
        <f t="shared" ref="B179:O179" si="25">B178+B177</f>
        <v>71.239999999999995</v>
      </c>
      <c r="C179" s="25">
        <f t="shared" si="25"/>
        <v>70.17</v>
      </c>
      <c r="D179" s="25">
        <f t="shared" si="25"/>
        <v>72.259999999999991</v>
      </c>
      <c r="E179" s="25">
        <f t="shared" si="25"/>
        <v>64.39</v>
      </c>
      <c r="F179" s="25">
        <f t="shared" si="25"/>
        <v>64.990000000000009</v>
      </c>
      <c r="G179" s="25">
        <f t="shared" si="25"/>
        <v>80.599999999999994</v>
      </c>
      <c r="H179" s="25">
        <f t="shared" si="25"/>
        <v>84.98</v>
      </c>
      <c r="I179" s="25">
        <f t="shared" si="25"/>
        <v>72.75</v>
      </c>
      <c r="J179" s="25">
        <f t="shared" si="25"/>
        <v>69.050000000000011</v>
      </c>
      <c r="K179" s="25">
        <f t="shared" si="25"/>
        <v>66.489999999999995</v>
      </c>
      <c r="L179" s="25">
        <f t="shared" si="25"/>
        <v>70.8</v>
      </c>
      <c r="M179" s="25">
        <f t="shared" si="25"/>
        <v>74.599999999999994</v>
      </c>
      <c r="N179" s="25">
        <f t="shared" si="25"/>
        <v>71.350000000000009</v>
      </c>
      <c r="O179" s="25">
        <f t="shared" si="25"/>
        <v>73.61</v>
      </c>
    </row>
    <row r="180" spans="1:15" x14ac:dyDescent="0.2">
      <c r="A180" s="15" t="s">
        <v>54</v>
      </c>
      <c r="B180" s="16">
        <v>11.78</v>
      </c>
      <c r="C180" s="17">
        <v>13.45</v>
      </c>
      <c r="D180" s="18">
        <v>10.16</v>
      </c>
      <c r="E180" s="17">
        <v>21.56</v>
      </c>
      <c r="F180" s="18">
        <v>12.14</v>
      </c>
      <c r="G180" s="18">
        <v>8.18</v>
      </c>
      <c r="H180" s="18">
        <v>8.49</v>
      </c>
      <c r="I180" s="17">
        <v>10.99</v>
      </c>
      <c r="J180" s="18">
        <v>12.91</v>
      </c>
      <c r="K180" s="17">
        <v>8.7799999999999994</v>
      </c>
      <c r="L180" s="18">
        <v>10.26</v>
      </c>
      <c r="M180" s="18">
        <v>10.31</v>
      </c>
      <c r="N180" s="18">
        <v>14.08</v>
      </c>
      <c r="O180" s="18">
        <v>13.85</v>
      </c>
    </row>
    <row r="181" spans="1:15" x14ac:dyDescent="0.2">
      <c r="A181" s="15"/>
      <c r="B181" s="16"/>
      <c r="C181" s="20"/>
      <c r="D181" s="18"/>
      <c r="E181" s="20"/>
      <c r="F181" s="18"/>
      <c r="G181" s="18"/>
      <c r="H181" s="18"/>
      <c r="I181" s="20"/>
      <c r="J181" s="18"/>
      <c r="K181" s="20"/>
      <c r="L181" s="18"/>
      <c r="M181" s="18"/>
      <c r="N181" s="18"/>
      <c r="O181" s="18"/>
    </row>
    <row r="182" spans="1:15" ht="45" x14ac:dyDescent="0.2">
      <c r="A182" s="5" t="s">
        <v>86</v>
      </c>
      <c r="B182" s="10"/>
    </row>
    <row r="183" spans="1:15" x14ac:dyDescent="0.2">
      <c r="A183" s="15" t="s">
        <v>82</v>
      </c>
      <c r="B183" s="16">
        <v>4.41</v>
      </c>
      <c r="C183" s="17">
        <v>4.0199999999999996</v>
      </c>
      <c r="D183" s="18">
        <v>4.79</v>
      </c>
      <c r="E183" s="17">
        <v>0.68</v>
      </c>
      <c r="F183" s="18">
        <v>6.89</v>
      </c>
      <c r="G183" s="18">
        <v>2.35</v>
      </c>
      <c r="H183" s="18">
        <v>1.26</v>
      </c>
      <c r="I183" s="17">
        <v>5.53</v>
      </c>
      <c r="J183" s="18">
        <v>2.81</v>
      </c>
      <c r="K183" s="17">
        <v>8.08</v>
      </c>
      <c r="L183" s="18">
        <v>2.5299999999999998</v>
      </c>
      <c r="M183" s="18">
        <v>2.48</v>
      </c>
      <c r="N183" s="18">
        <v>4.76</v>
      </c>
      <c r="O183" s="18">
        <v>2.86</v>
      </c>
    </row>
    <row r="184" spans="1:15" x14ac:dyDescent="0.2">
      <c r="A184" s="15" t="s">
        <v>83</v>
      </c>
      <c r="B184" s="16">
        <v>11.53</v>
      </c>
      <c r="C184" s="17">
        <v>12.94</v>
      </c>
      <c r="D184" s="18">
        <v>10.18</v>
      </c>
      <c r="E184" s="17">
        <v>13.14</v>
      </c>
      <c r="F184" s="18">
        <v>15.88</v>
      </c>
      <c r="G184" s="18">
        <v>5.49</v>
      </c>
      <c r="H184" s="18">
        <v>3.55</v>
      </c>
      <c r="I184" s="17">
        <v>9.32</v>
      </c>
      <c r="J184" s="18">
        <v>14.72</v>
      </c>
      <c r="K184" s="17">
        <v>14.78</v>
      </c>
      <c r="L184" s="18">
        <v>12.48</v>
      </c>
      <c r="M184" s="18">
        <v>7.15</v>
      </c>
      <c r="N184" s="18">
        <v>9.92</v>
      </c>
      <c r="O184" s="18">
        <v>14.12</v>
      </c>
    </row>
    <row r="185" spans="1:15" x14ac:dyDescent="0.2">
      <c r="A185" s="24" t="s">
        <v>119</v>
      </c>
      <c r="B185" s="25">
        <f t="shared" ref="B185:O185" si="26">B184+B183</f>
        <v>15.94</v>
      </c>
      <c r="C185" s="25">
        <f t="shared" si="26"/>
        <v>16.96</v>
      </c>
      <c r="D185" s="25">
        <f t="shared" si="26"/>
        <v>14.969999999999999</v>
      </c>
      <c r="E185" s="25">
        <f t="shared" si="26"/>
        <v>13.82</v>
      </c>
      <c r="F185" s="25">
        <f t="shared" si="26"/>
        <v>22.77</v>
      </c>
      <c r="G185" s="25">
        <f t="shared" si="26"/>
        <v>7.84</v>
      </c>
      <c r="H185" s="25">
        <f t="shared" si="26"/>
        <v>4.8099999999999996</v>
      </c>
      <c r="I185" s="25">
        <f t="shared" si="26"/>
        <v>14.850000000000001</v>
      </c>
      <c r="J185" s="25">
        <f t="shared" si="26"/>
        <v>17.53</v>
      </c>
      <c r="K185" s="25">
        <f t="shared" si="26"/>
        <v>22.86</v>
      </c>
      <c r="L185" s="25">
        <f t="shared" si="26"/>
        <v>15.01</v>
      </c>
      <c r="M185" s="25">
        <f t="shared" si="26"/>
        <v>9.6300000000000008</v>
      </c>
      <c r="N185" s="25">
        <f t="shared" si="26"/>
        <v>14.68</v>
      </c>
      <c r="O185" s="25">
        <f t="shared" si="26"/>
        <v>16.98</v>
      </c>
    </row>
    <row r="186" spans="1:15" x14ac:dyDescent="0.2">
      <c r="A186" s="15" t="s">
        <v>84</v>
      </c>
      <c r="B186" s="16">
        <v>20.07</v>
      </c>
      <c r="C186" s="17">
        <v>20.75</v>
      </c>
      <c r="D186" s="18">
        <v>19.420000000000002</v>
      </c>
      <c r="E186" s="17">
        <v>26.97</v>
      </c>
      <c r="F186" s="18">
        <v>21.6</v>
      </c>
      <c r="G186" s="18">
        <v>16.97</v>
      </c>
      <c r="H186" s="18">
        <v>14.14</v>
      </c>
      <c r="I186" s="17">
        <v>22.47</v>
      </c>
      <c r="J186" s="18">
        <v>16.62</v>
      </c>
      <c r="K186" s="17">
        <v>25.86</v>
      </c>
      <c r="L186" s="18">
        <v>24.57</v>
      </c>
      <c r="M186" s="18">
        <v>13.57</v>
      </c>
      <c r="N186" s="18">
        <v>16.75</v>
      </c>
      <c r="O186" s="18">
        <v>22.03</v>
      </c>
    </row>
    <row r="187" spans="1:15" x14ac:dyDescent="0.2">
      <c r="A187" s="15" t="s">
        <v>85</v>
      </c>
      <c r="B187" s="16">
        <v>30.37</v>
      </c>
      <c r="C187" s="17">
        <v>27.15</v>
      </c>
      <c r="D187" s="18">
        <v>33.479999999999997</v>
      </c>
      <c r="E187" s="17">
        <v>26.36</v>
      </c>
      <c r="F187" s="18">
        <v>27.14</v>
      </c>
      <c r="G187" s="18">
        <v>40.15</v>
      </c>
      <c r="H187" s="18">
        <v>31.13</v>
      </c>
      <c r="I187" s="17">
        <v>31.67</v>
      </c>
      <c r="J187" s="18">
        <v>28.49</v>
      </c>
      <c r="K187" s="17">
        <v>35.22</v>
      </c>
      <c r="L187" s="18">
        <v>30.93</v>
      </c>
      <c r="M187" s="18">
        <v>23.89</v>
      </c>
      <c r="N187" s="18">
        <v>31.21</v>
      </c>
      <c r="O187" s="18">
        <v>29.14</v>
      </c>
    </row>
    <row r="188" spans="1:15" x14ac:dyDescent="0.2">
      <c r="A188" s="24" t="s">
        <v>120</v>
      </c>
      <c r="B188" s="25">
        <f t="shared" ref="B188:O188" si="27">B187+B186</f>
        <v>50.44</v>
      </c>
      <c r="C188" s="25">
        <f t="shared" si="27"/>
        <v>47.9</v>
      </c>
      <c r="D188" s="25">
        <f t="shared" si="27"/>
        <v>52.9</v>
      </c>
      <c r="E188" s="25">
        <f t="shared" si="27"/>
        <v>53.33</v>
      </c>
      <c r="F188" s="25">
        <f t="shared" si="27"/>
        <v>48.74</v>
      </c>
      <c r="G188" s="25">
        <f t="shared" si="27"/>
        <v>57.12</v>
      </c>
      <c r="H188" s="25">
        <f t="shared" si="27"/>
        <v>45.269999999999996</v>
      </c>
      <c r="I188" s="25">
        <f t="shared" si="27"/>
        <v>54.14</v>
      </c>
      <c r="J188" s="25">
        <f t="shared" si="27"/>
        <v>45.11</v>
      </c>
      <c r="K188" s="25">
        <f t="shared" si="27"/>
        <v>61.08</v>
      </c>
      <c r="L188" s="25">
        <f t="shared" si="27"/>
        <v>55.5</v>
      </c>
      <c r="M188" s="25">
        <f t="shared" si="27"/>
        <v>37.46</v>
      </c>
      <c r="N188" s="25">
        <f t="shared" si="27"/>
        <v>47.96</v>
      </c>
      <c r="O188" s="25">
        <f t="shared" si="27"/>
        <v>51.17</v>
      </c>
    </row>
    <row r="189" spans="1:15" x14ac:dyDescent="0.2">
      <c r="A189" s="15" t="s">
        <v>87</v>
      </c>
      <c r="B189" s="16">
        <v>20.23</v>
      </c>
      <c r="C189" s="17">
        <v>20.29</v>
      </c>
      <c r="D189" s="18">
        <v>20.170000000000002</v>
      </c>
      <c r="E189" s="17">
        <v>14.08</v>
      </c>
      <c r="F189" s="18">
        <v>13.53</v>
      </c>
      <c r="G189" s="18">
        <v>23.71</v>
      </c>
      <c r="H189" s="18">
        <v>42.99</v>
      </c>
      <c r="I189" s="17">
        <v>19.21</v>
      </c>
      <c r="J189" s="18">
        <v>21.71</v>
      </c>
      <c r="K189" s="17">
        <v>4.4000000000000004</v>
      </c>
      <c r="L189" s="18">
        <v>21.42</v>
      </c>
      <c r="M189" s="18">
        <v>41.37</v>
      </c>
      <c r="N189" s="18">
        <v>20.39</v>
      </c>
      <c r="O189" s="18">
        <v>16.91</v>
      </c>
    </row>
    <row r="190" spans="1:15" x14ac:dyDescent="0.2">
      <c r="A190" s="15" t="s">
        <v>54</v>
      </c>
      <c r="B190" s="16">
        <v>13.38</v>
      </c>
      <c r="C190" s="17">
        <v>14.84</v>
      </c>
      <c r="D190" s="18">
        <v>11.96</v>
      </c>
      <c r="E190" s="17">
        <v>18.77</v>
      </c>
      <c r="F190" s="18">
        <v>14.96</v>
      </c>
      <c r="G190" s="18">
        <v>11.32</v>
      </c>
      <c r="H190" s="18">
        <v>6.92</v>
      </c>
      <c r="I190" s="17">
        <v>11.8</v>
      </c>
      <c r="J190" s="18">
        <v>15.65</v>
      </c>
      <c r="K190" s="17">
        <v>11.65</v>
      </c>
      <c r="L190" s="18">
        <v>8.07</v>
      </c>
      <c r="M190" s="18">
        <v>11.54</v>
      </c>
      <c r="N190" s="18">
        <v>16.98</v>
      </c>
      <c r="O190" s="18">
        <v>14.94</v>
      </c>
    </row>
    <row r="191" spans="1:15" x14ac:dyDescent="0.2">
      <c r="A191" s="15"/>
      <c r="B191" s="16"/>
      <c r="C191" s="20"/>
      <c r="D191" s="18"/>
      <c r="E191" s="20"/>
      <c r="F191" s="18"/>
      <c r="G191" s="18"/>
      <c r="H191" s="18"/>
      <c r="I191" s="20"/>
      <c r="J191" s="18"/>
      <c r="K191" s="20"/>
      <c r="L191" s="18"/>
      <c r="M191" s="18"/>
      <c r="N191" s="18"/>
      <c r="O191" s="18"/>
    </row>
    <row r="192" spans="1:15" ht="67.5" x14ac:dyDescent="0.2">
      <c r="A192" s="5" t="s">
        <v>112</v>
      </c>
      <c r="B192" s="10"/>
    </row>
    <row r="193" spans="1:15" ht="45" x14ac:dyDescent="0.2">
      <c r="A193" s="15" t="s">
        <v>124</v>
      </c>
      <c r="B193" s="16">
        <v>24.71</v>
      </c>
      <c r="C193" s="17">
        <v>27.24</v>
      </c>
      <c r="D193" s="18">
        <v>22.26</v>
      </c>
      <c r="E193" s="17">
        <v>20.79</v>
      </c>
      <c r="F193" s="18">
        <v>25.08</v>
      </c>
      <c r="G193" s="18">
        <v>18.86</v>
      </c>
      <c r="H193" s="18">
        <v>34.06</v>
      </c>
      <c r="I193" s="17">
        <v>23.78</v>
      </c>
      <c r="J193" s="18">
        <v>26.05</v>
      </c>
      <c r="K193" s="17">
        <v>21.17</v>
      </c>
      <c r="L193" s="18">
        <v>27.56</v>
      </c>
      <c r="M193" s="18">
        <v>27.65</v>
      </c>
      <c r="N193" s="18">
        <v>24.04</v>
      </c>
      <c r="O193" s="18">
        <v>24.99</v>
      </c>
    </row>
    <row r="194" spans="1:15" ht="33.75" x14ac:dyDescent="0.2">
      <c r="A194" s="15" t="s">
        <v>125</v>
      </c>
      <c r="B194" s="16">
        <v>27.76</v>
      </c>
      <c r="C194" s="17">
        <v>25.76</v>
      </c>
      <c r="D194" s="18">
        <v>29.71</v>
      </c>
      <c r="E194" s="17">
        <v>26.77</v>
      </c>
      <c r="F194" s="18">
        <v>28.05</v>
      </c>
      <c r="G194" s="18">
        <v>26.69</v>
      </c>
      <c r="H194" s="18">
        <v>28.92</v>
      </c>
      <c r="I194" s="17">
        <v>29.69</v>
      </c>
      <c r="J194" s="18">
        <v>24.99</v>
      </c>
      <c r="K194" s="17">
        <v>29.62</v>
      </c>
      <c r="L194" s="18">
        <v>25.5</v>
      </c>
      <c r="M194" s="18">
        <v>31.04</v>
      </c>
      <c r="N194" s="18">
        <v>22.59</v>
      </c>
      <c r="O194" s="18">
        <v>33.1</v>
      </c>
    </row>
    <row r="195" spans="1:15" ht="33.75" x14ac:dyDescent="0.2">
      <c r="A195" s="15" t="s">
        <v>123</v>
      </c>
      <c r="B195" s="16">
        <v>37.19</v>
      </c>
      <c r="C195" s="17">
        <v>34.96</v>
      </c>
      <c r="D195" s="18">
        <v>39.35</v>
      </c>
      <c r="E195" s="17">
        <v>31.29</v>
      </c>
      <c r="F195" s="18">
        <v>37.82</v>
      </c>
      <c r="G195" s="18">
        <v>44.67</v>
      </c>
      <c r="H195" s="18">
        <v>29.08</v>
      </c>
      <c r="I195" s="17">
        <v>37.9</v>
      </c>
      <c r="J195" s="18">
        <v>36.159999999999997</v>
      </c>
      <c r="K195" s="17">
        <v>40.299999999999997</v>
      </c>
      <c r="L195" s="18">
        <v>37.799999999999997</v>
      </c>
      <c r="M195" s="18">
        <v>34.450000000000003</v>
      </c>
      <c r="N195" s="18">
        <v>40.68</v>
      </c>
      <c r="O195" s="18">
        <v>29.7</v>
      </c>
    </row>
    <row r="196" spans="1:15" x14ac:dyDescent="0.2">
      <c r="A196" s="15" t="s">
        <v>88</v>
      </c>
      <c r="B196" s="16">
        <v>3.27</v>
      </c>
      <c r="C196" s="17">
        <v>2.79</v>
      </c>
      <c r="D196" s="18">
        <v>3.72</v>
      </c>
      <c r="E196" s="17">
        <v>8.06</v>
      </c>
      <c r="F196" s="18">
        <v>1.51</v>
      </c>
      <c r="G196" s="18">
        <v>4.01</v>
      </c>
      <c r="H196" s="18">
        <v>4.95</v>
      </c>
      <c r="I196" s="17">
        <v>2.02</v>
      </c>
      <c r="J196" s="18">
        <v>5.0599999999999996</v>
      </c>
      <c r="K196" s="17">
        <v>3.37</v>
      </c>
      <c r="L196" s="18">
        <v>5.87</v>
      </c>
      <c r="M196" s="18">
        <v>2.39</v>
      </c>
      <c r="N196" s="18">
        <v>3.05</v>
      </c>
      <c r="O196" s="18">
        <v>2.4</v>
      </c>
    </row>
    <row r="197" spans="1:15" x14ac:dyDescent="0.2">
      <c r="A197" s="15" t="s">
        <v>4</v>
      </c>
      <c r="B197" s="16">
        <v>7.07</v>
      </c>
      <c r="C197" s="17">
        <v>9.25</v>
      </c>
      <c r="D197" s="18">
        <v>4.96</v>
      </c>
      <c r="E197" s="17">
        <v>13.09</v>
      </c>
      <c r="F197" s="18">
        <v>7.54</v>
      </c>
      <c r="G197" s="18">
        <v>5.78</v>
      </c>
      <c r="H197" s="18">
        <v>2.99</v>
      </c>
      <c r="I197" s="17">
        <v>6.61</v>
      </c>
      <c r="J197" s="18">
        <v>7.73</v>
      </c>
      <c r="K197" s="17">
        <v>5.53</v>
      </c>
      <c r="L197" s="18">
        <v>3.27</v>
      </c>
      <c r="M197" s="18">
        <v>4.47</v>
      </c>
      <c r="N197" s="18">
        <v>9.66</v>
      </c>
      <c r="O197" s="18">
        <v>9.7899999999999991</v>
      </c>
    </row>
    <row r="198" spans="1:15" x14ac:dyDescent="0.2">
      <c r="A198" s="15"/>
      <c r="B198" s="16"/>
      <c r="C198" s="20"/>
      <c r="D198" s="18"/>
      <c r="E198" s="20"/>
      <c r="F198" s="18"/>
      <c r="G198" s="18"/>
      <c r="H198" s="18"/>
      <c r="I198" s="20"/>
      <c r="J198" s="18"/>
      <c r="K198" s="20"/>
      <c r="L198" s="18"/>
      <c r="M198" s="18"/>
      <c r="N198" s="18"/>
      <c r="O198" s="18"/>
    </row>
    <row r="199" spans="1:15" ht="56.25" x14ac:dyDescent="0.2">
      <c r="A199" s="5" t="s">
        <v>89</v>
      </c>
      <c r="B199" s="10"/>
    </row>
    <row r="200" spans="1:15" ht="22.5" x14ac:dyDescent="0.2">
      <c r="A200" s="15" t="s">
        <v>90</v>
      </c>
      <c r="B200" s="16">
        <v>42.31</v>
      </c>
      <c r="C200" s="17">
        <v>43.99</v>
      </c>
      <c r="D200" s="18">
        <v>40.68</v>
      </c>
      <c r="E200" s="17">
        <v>45.93</v>
      </c>
      <c r="F200" s="18">
        <v>43.02</v>
      </c>
      <c r="G200" s="18">
        <v>45.08</v>
      </c>
      <c r="H200" s="18">
        <v>33.619999999999997</v>
      </c>
      <c r="I200" s="17">
        <v>45.14</v>
      </c>
      <c r="J200" s="18">
        <v>38.25</v>
      </c>
      <c r="K200" s="17">
        <v>41.93</v>
      </c>
      <c r="L200" s="18">
        <v>46.49</v>
      </c>
      <c r="M200" s="18">
        <v>47.04</v>
      </c>
      <c r="N200" s="18">
        <v>37.19</v>
      </c>
      <c r="O200" s="18">
        <v>43.89</v>
      </c>
    </row>
    <row r="201" spans="1:15" ht="22.5" x14ac:dyDescent="0.2">
      <c r="A201" s="15" t="s">
        <v>91</v>
      </c>
      <c r="B201" s="16">
        <v>8.0399999999999991</v>
      </c>
      <c r="C201" s="17">
        <v>8.86</v>
      </c>
      <c r="D201" s="18">
        <v>7.24</v>
      </c>
      <c r="E201" s="17">
        <v>5.12</v>
      </c>
      <c r="F201" s="18">
        <v>8.1</v>
      </c>
      <c r="G201" s="18">
        <v>5.6</v>
      </c>
      <c r="H201" s="18">
        <v>13.13</v>
      </c>
      <c r="I201" s="17">
        <v>6.48</v>
      </c>
      <c r="J201" s="18">
        <v>10.27</v>
      </c>
      <c r="K201" s="17">
        <v>9.15</v>
      </c>
      <c r="L201" s="18">
        <v>4.17</v>
      </c>
      <c r="M201" s="18">
        <v>6.42</v>
      </c>
      <c r="N201" s="18">
        <v>10.06</v>
      </c>
      <c r="O201" s="18">
        <v>7.73</v>
      </c>
    </row>
    <row r="202" spans="1:15" x14ac:dyDescent="0.2">
      <c r="A202" s="15" t="s">
        <v>92</v>
      </c>
      <c r="B202" s="16">
        <v>34.32</v>
      </c>
      <c r="C202" s="17">
        <v>34.11</v>
      </c>
      <c r="D202" s="18">
        <v>34.520000000000003</v>
      </c>
      <c r="E202" s="17">
        <v>25.43</v>
      </c>
      <c r="F202" s="18">
        <v>33.229999999999997</v>
      </c>
      <c r="G202" s="18">
        <v>35.79</v>
      </c>
      <c r="H202" s="18">
        <v>42.32</v>
      </c>
      <c r="I202" s="17">
        <v>33.770000000000003</v>
      </c>
      <c r="J202" s="18">
        <v>35.1</v>
      </c>
      <c r="K202" s="17">
        <v>37.15</v>
      </c>
      <c r="L202" s="18">
        <v>36.549999999999997</v>
      </c>
      <c r="M202" s="18">
        <v>33.57</v>
      </c>
      <c r="N202" s="18">
        <v>33.549999999999997</v>
      </c>
      <c r="O202" s="18">
        <v>31.4</v>
      </c>
    </row>
    <row r="203" spans="1:15" x14ac:dyDescent="0.2">
      <c r="A203" s="15" t="s">
        <v>54</v>
      </c>
      <c r="B203" s="16">
        <v>15.33</v>
      </c>
      <c r="C203" s="17">
        <v>13.03</v>
      </c>
      <c r="D203" s="18">
        <v>17.559999999999999</v>
      </c>
      <c r="E203" s="17">
        <v>23.52</v>
      </c>
      <c r="F203" s="18">
        <v>15.65</v>
      </c>
      <c r="G203" s="18">
        <v>13.52</v>
      </c>
      <c r="H203" s="18">
        <v>10.92</v>
      </c>
      <c r="I203" s="17">
        <v>14.61</v>
      </c>
      <c r="J203" s="18">
        <v>16.37</v>
      </c>
      <c r="K203" s="17">
        <v>11.78</v>
      </c>
      <c r="L203" s="18">
        <v>12.8</v>
      </c>
      <c r="M203" s="18">
        <v>12.97</v>
      </c>
      <c r="N203" s="18">
        <v>19.2</v>
      </c>
      <c r="O203" s="18">
        <v>16.98</v>
      </c>
    </row>
    <row r="205" spans="1:15" ht="56.25" x14ac:dyDescent="0.2">
      <c r="A205" s="5" t="s">
        <v>126</v>
      </c>
      <c r="B205" s="10"/>
    </row>
    <row r="206" spans="1:15" ht="22.5" x14ac:dyDescent="0.2">
      <c r="A206" s="21" t="s">
        <v>111</v>
      </c>
      <c r="B206" s="10"/>
    </row>
    <row r="207" spans="1:15" x14ac:dyDescent="0.2">
      <c r="A207" s="15" t="s">
        <v>93</v>
      </c>
      <c r="B207" s="16">
        <v>6.03</v>
      </c>
      <c r="C207" s="17">
        <v>8.06</v>
      </c>
      <c r="D207" s="18">
        <v>3.86</v>
      </c>
      <c r="E207" s="19">
        <v>1.0900000000000001</v>
      </c>
      <c r="F207" s="18">
        <v>8.39</v>
      </c>
      <c r="G207" s="18">
        <v>5.2</v>
      </c>
      <c r="H207" s="18">
        <v>2.1</v>
      </c>
      <c r="I207" s="17">
        <v>3.58</v>
      </c>
      <c r="J207" s="18">
        <v>9.7799999999999994</v>
      </c>
      <c r="K207" s="17">
        <v>2.4700000000000002</v>
      </c>
      <c r="L207" s="18">
        <v>4.74</v>
      </c>
      <c r="M207" s="18">
        <v>7.85</v>
      </c>
      <c r="N207" s="18">
        <v>7.75</v>
      </c>
      <c r="O207" s="18">
        <v>6.52</v>
      </c>
    </row>
    <row r="208" spans="1:15" x14ac:dyDescent="0.2">
      <c r="A208" s="15" t="s">
        <v>94</v>
      </c>
      <c r="B208" s="16">
        <v>20.72</v>
      </c>
      <c r="C208" s="17">
        <v>18.84</v>
      </c>
      <c r="D208" s="18">
        <v>22.72</v>
      </c>
      <c r="E208" s="19">
        <v>32.56</v>
      </c>
      <c r="F208" s="18">
        <v>17.71</v>
      </c>
      <c r="G208" s="18">
        <v>17.87</v>
      </c>
      <c r="H208" s="18">
        <v>27.12</v>
      </c>
      <c r="I208" s="17">
        <v>22.22</v>
      </c>
      <c r="J208" s="18">
        <v>18.420000000000002</v>
      </c>
      <c r="K208" s="17">
        <v>23.87</v>
      </c>
      <c r="L208" s="18">
        <v>15.23</v>
      </c>
      <c r="M208" s="18">
        <v>22.42</v>
      </c>
      <c r="N208" s="18">
        <v>16.82</v>
      </c>
      <c r="O208" s="18">
        <v>25.66</v>
      </c>
    </row>
    <row r="209" spans="1:15" x14ac:dyDescent="0.2">
      <c r="A209" s="24" t="s">
        <v>121</v>
      </c>
      <c r="B209" s="25">
        <f t="shared" ref="B209:O209" si="28">B208+B207</f>
        <v>26.75</v>
      </c>
      <c r="C209" s="25">
        <f t="shared" si="28"/>
        <v>26.9</v>
      </c>
      <c r="D209" s="25">
        <f t="shared" si="28"/>
        <v>26.58</v>
      </c>
      <c r="E209" s="25">
        <f t="shared" si="28"/>
        <v>33.650000000000006</v>
      </c>
      <c r="F209" s="25">
        <f t="shared" si="28"/>
        <v>26.1</v>
      </c>
      <c r="G209" s="25">
        <f t="shared" si="28"/>
        <v>23.07</v>
      </c>
      <c r="H209" s="25">
        <f t="shared" si="28"/>
        <v>29.220000000000002</v>
      </c>
      <c r="I209" s="25">
        <f t="shared" si="28"/>
        <v>25.799999999999997</v>
      </c>
      <c r="J209" s="25">
        <f t="shared" si="28"/>
        <v>28.200000000000003</v>
      </c>
      <c r="K209" s="25">
        <f t="shared" si="28"/>
        <v>26.34</v>
      </c>
      <c r="L209" s="25">
        <f t="shared" si="28"/>
        <v>19.97</v>
      </c>
      <c r="M209" s="25">
        <f t="shared" si="28"/>
        <v>30.270000000000003</v>
      </c>
      <c r="N209" s="25">
        <f t="shared" si="28"/>
        <v>24.57</v>
      </c>
      <c r="O209" s="25">
        <f t="shared" si="28"/>
        <v>32.18</v>
      </c>
    </row>
    <row r="210" spans="1:15" x14ac:dyDescent="0.2">
      <c r="A210" s="15" t="s">
        <v>95</v>
      </c>
      <c r="B210" s="16">
        <v>44.9</v>
      </c>
      <c r="C210" s="17">
        <v>44.61</v>
      </c>
      <c r="D210" s="18">
        <v>45.21</v>
      </c>
      <c r="E210" s="19">
        <v>39.94</v>
      </c>
      <c r="F210" s="18">
        <v>43.59</v>
      </c>
      <c r="G210" s="18">
        <v>53.27</v>
      </c>
      <c r="H210" s="18">
        <v>41.44</v>
      </c>
      <c r="I210" s="17">
        <v>43.92</v>
      </c>
      <c r="J210" s="18">
        <v>46.4</v>
      </c>
      <c r="K210" s="17">
        <v>41.15</v>
      </c>
      <c r="L210" s="18">
        <v>53.06</v>
      </c>
      <c r="M210" s="18">
        <v>37.47</v>
      </c>
      <c r="N210" s="18">
        <v>45.75</v>
      </c>
      <c r="O210" s="18">
        <v>49.3</v>
      </c>
    </row>
    <row r="211" spans="1:15" x14ac:dyDescent="0.2">
      <c r="A211" s="15" t="s">
        <v>96</v>
      </c>
      <c r="B211" s="16">
        <v>11.98</v>
      </c>
      <c r="C211" s="17">
        <v>11.74</v>
      </c>
      <c r="D211" s="18">
        <v>12.24</v>
      </c>
      <c r="E211" s="19">
        <v>13.05</v>
      </c>
      <c r="F211" s="18">
        <v>13.95</v>
      </c>
      <c r="G211" s="18">
        <v>6.55</v>
      </c>
      <c r="H211" s="18">
        <v>11.65</v>
      </c>
      <c r="I211" s="17">
        <v>13.49</v>
      </c>
      <c r="J211" s="18">
        <v>9.68</v>
      </c>
      <c r="K211" s="17">
        <v>12.21</v>
      </c>
      <c r="L211" s="18">
        <v>11.42</v>
      </c>
      <c r="M211" s="18">
        <v>5.57</v>
      </c>
      <c r="N211" s="18">
        <v>16.940000000000001</v>
      </c>
      <c r="O211" s="18">
        <v>10.72</v>
      </c>
    </row>
    <row r="212" spans="1:15" x14ac:dyDescent="0.2">
      <c r="A212" s="15" t="s">
        <v>97</v>
      </c>
      <c r="B212" s="16">
        <v>12.12</v>
      </c>
      <c r="C212" s="17">
        <v>14.83</v>
      </c>
      <c r="D212" s="18">
        <v>9.2200000000000006</v>
      </c>
      <c r="E212" s="19">
        <v>10.89</v>
      </c>
      <c r="F212" s="18">
        <v>10.39</v>
      </c>
      <c r="G212" s="18">
        <v>13.41</v>
      </c>
      <c r="H212" s="18">
        <v>17.690000000000001</v>
      </c>
      <c r="I212" s="17">
        <v>12.12</v>
      </c>
      <c r="J212" s="18">
        <v>12.12</v>
      </c>
      <c r="K212" s="17">
        <v>15.17</v>
      </c>
      <c r="L212" s="18">
        <v>7.08</v>
      </c>
      <c r="M212" s="18">
        <v>19.28</v>
      </c>
      <c r="N212" s="18">
        <v>10.42</v>
      </c>
      <c r="O212" s="18">
        <v>7.81</v>
      </c>
    </row>
    <row r="213" spans="1:15" x14ac:dyDescent="0.2">
      <c r="A213" s="24" t="s">
        <v>122</v>
      </c>
      <c r="B213" s="25">
        <f t="shared" ref="B213:O213" si="29">B212+B211</f>
        <v>24.1</v>
      </c>
      <c r="C213" s="25">
        <f t="shared" si="29"/>
        <v>26.57</v>
      </c>
      <c r="D213" s="25">
        <f t="shared" si="29"/>
        <v>21.46</v>
      </c>
      <c r="E213" s="25">
        <f t="shared" si="29"/>
        <v>23.94</v>
      </c>
      <c r="F213" s="25">
        <f t="shared" si="29"/>
        <v>24.34</v>
      </c>
      <c r="G213" s="25">
        <f t="shared" si="29"/>
        <v>19.96</v>
      </c>
      <c r="H213" s="25">
        <f t="shared" si="29"/>
        <v>29.340000000000003</v>
      </c>
      <c r="I213" s="25">
        <f t="shared" si="29"/>
        <v>25.61</v>
      </c>
      <c r="J213" s="25">
        <f t="shared" si="29"/>
        <v>21.799999999999997</v>
      </c>
      <c r="K213" s="25">
        <f t="shared" si="29"/>
        <v>27.380000000000003</v>
      </c>
      <c r="L213" s="25">
        <f t="shared" si="29"/>
        <v>18.5</v>
      </c>
      <c r="M213" s="25">
        <f t="shared" si="29"/>
        <v>24.85</v>
      </c>
      <c r="N213" s="25">
        <f t="shared" si="29"/>
        <v>27.36</v>
      </c>
      <c r="O213" s="25">
        <f t="shared" si="29"/>
        <v>18.53</v>
      </c>
    </row>
    <row r="214" spans="1:15" x14ac:dyDescent="0.2">
      <c r="A214" s="15" t="s">
        <v>54</v>
      </c>
      <c r="B214" s="16">
        <v>4.25</v>
      </c>
      <c r="C214" s="17">
        <v>1.92</v>
      </c>
      <c r="D214" s="18">
        <v>6.75</v>
      </c>
      <c r="E214" s="19">
        <v>2.46</v>
      </c>
      <c r="F214" s="18">
        <v>5.96</v>
      </c>
      <c r="G214" s="18">
        <v>3.69</v>
      </c>
      <c r="H214" s="18">
        <v>0</v>
      </c>
      <c r="I214" s="17">
        <v>4.68</v>
      </c>
      <c r="J214" s="18">
        <v>3.6</v>
      </c>
      <c r="K214" s="17">
        <v>5.14</v>
      </c>
      <c r="L214" s="18">
        <v>8.4700000000000006</v>
      </c>
      <c r="M214" s="18">
        <v>7.42</v>
      </c>
      <c r="N214" s="18">
        <v>2.31</v>
      </c>
      <c r="O214" s="18">
        <v>0</v>
      </c>
    </row>
    <row r="216" spans="1:15" ht="33.75" x14ac:dyDescent="0.2">
      <c r="A216" s="5" t="s">
        <v>98</v>
      </c>
      <c r="B216" s="10"/>
    </row>
    <row r="217" spans="1:15" x14ac:dyDescent="0.2">
      <c r="A217" s="15" t="s">
        <v>99</v>
      </c>
      <c r="B217" s="16">
        <v>0.91</v>
      </c>
      <c r="C217" s="17">
        <v>0.89</v>
      </c>
      <c r="D217" s="18">
        <v>0.93</v>
      </c>
      <c r="E217" s="17">
        <v>0</v>
      </c>
      <c r="F217" s="18">
        <v>1.71</v>
      </c>
      <c r="G217" s="18">
        <v>0</v>
      </c>
      <c r="H217" s="18">
        <v>0</v>
      </c>
      <c r="I217" s="17">
        <v>0.57999999999999996</v>
      </c>
      <c r="J217" s="18">
        <v>1.38</v>
      </c>
      <c r="K217" s="17">
        <v>0.38</v>
      </c>
      <c r="L217" s="18">
        <v>3.36</v>
      </c>
      <c r="M217" s="18">
        <v>1.07</v>
      </c>
      <c r="N217" s="18">
        <v>0.09</v>
      </c>
      <c r="O217" s="18">
        <v>0.93</v>
      </c>
    </row>
    <row r="218" spans="1:15" x14ac:dyDescent="0.2">
      <c r="A218" s="15" t="s">
        <v>100</v>
      </c>
      <c r="B218" s="16">
        <v>1.62</v>
      </c>
      <c r="C218" s="17">
        <v>2.67</v>
      </c>
      <c r="D218" s="18">
        <v>0.61</v>
      </c>
      <c r="E218" s="17">
        <v>4.1399999999999997</v>
      </c>
      <c r="F218" s="18">
        <v>1.6</v>
      </c>
      <c r="G218" s="18">
        <v>0.8</v>
      </c>
      <c r="H218" s="18">
        <v>1.01</v>
      </c>
      <c r="I218" s="17">
        <v>1.23</v>
      </c>
      <c r="J218" s="18">
        <v>2.17</v>
      </c>
      <c r="K218" s="17">
        <v>1.1000000000000001</v>
      </c>
      <c r="L218" s="18">
        <v>0</v>
      </c>
      <c r="M218" s="18">
        <v>3.39</v>
      </c>
      <c r="N218" s="18">
        <v>0.97</v>
      </c>
      <c r="O218" s="18">
        <v>2.86</v>
      </c>
    </row>
    <row r="219" spans="1:15" x14ac:dyDescent="0.2">
      <c r="A219" s="15" t="s">
        <v>101</v>
      </c>
      <c r="B219" s="16">
        <v>5.29</v>
      </c>
      <c r="C219" s="17">
        <v>6.95</v>
      </c>
      <c r="D219" s="18">
        <v>3.69</v>
      </c>
      <c r="E219" s="17">
        <v>4.33</v>
      </c>
      <c r="F219" s="18">
        <v>7.16</v>
      </c>
      <c r="G219" s="18">
        <v>1.49</v>
      </c>
      <c r="H219" s="18">
        <v>4.62</v>
      </c>
      <c r="I219" s="17">
        <v>4.88</v>
      </c>
      <c r="J219" s="18">
        <v>5.88</v>
      </c>
      <c r="K219" s="17">
        <v>5.36</v>
      </c>
      <c r="L219" s="18">
        <v>7.16</v>
      </c>
      <c r="M219" s="18">
        <v>4.53</v>
      </c>
      <c r="N219" s="18">
        <v>4.8899999999999997</v>
      </c>
      <c r="O219" s="18">
        <v>5.24</v>
      </c>
    </row>
    <row r="220" spans="1:15" x14ac:dyDescent="0.2">
      <c r="A220" s="15" t="s">
        <v>102</v>
      </c>
      <c r="B220" s="16">
        <v>11.35</v>
      </c>
      <c r="C220" s="17">
        <v>13.17</v>
      </c>
      <c r="D220" s="18">
        <v>9.58</v>
      </c>
      <c r="E220" s="17">
        <v>9.44</v>
      </c>
      <c r="F220" s="18">
        <v>11.67</v>
      </c>
      <c r="G220" s="18">
        <v>8.75</v>
      </c>
      <c r="H220" s="18">
        <v>15.04</v>
      </c>
      <c r="I220" s="17">
        <v>11.38</v>
      </c>
      <c r="J220" s="18">
        <v>11.3</v>
      </c>
      <c r="K220" s="17">
        <v>14.12</v>
      </c>
      <c r="L220" s="18">
        <v>6.16</v>
      </c>
      <c r="M220" s="18">
        <v>14.4</v>
      </c>
      <c r="N220" s="18">
        <v>11.72</v>
      </c>
      <c r="O220" s="18">
        <v>8.42</v>
      </c>
    </row>
    <row r="221" spans="1:15" x14ac:dyDescent="0.2">
      <c r="A221" s="15" t="s">
        <v>103</v>
      </c>
      <c r="B221" s="16">
        <v>29.38</v>
      </c>
      <c r="C221" s="17">
        <v>31.62</v>
      </c>
      <c r="D221" s="18">
        <v>27.2</v>
      </c>
      <c r="E221" s="17">
        <v>32.81</v>
      </c>
      <c r="F221" s="18">
        <v>30.7</v>
      </c>
      <c r="G221" s="18">
        <v>27.97</v>
      </c>
      <c r="H221" s="18">
        <v>24.29</v>
      </c>
      <c r="I221" s="17">
        <v>29.23</v>
      </c>
      <c r="J221" s="18">
        <v>29.59</v>
      </c>
      <c r="K221" s="17">
        <v>28.2</v>
      </c>
      <c r="L221" s="18">
        <v>31.44</v>
      </c>
      <c r="M221" s="18">
        <v>27.76</v>
      </c>
      <c r="N221" s="18">
        <v>29.2</v>
      </c>
      <c r="O221" s="18">
        <v>31.07</v>
      </c>
    </row>
    <row r="222" spans="1:15" x14ac:dyDescent="0.2">
      <c r="A222" s="15" t="s">
        <v>104</v>
      </c>
      <c r="B222" s="16">
        <v>28.89</v>
      </c>
      <c r="C222" s="17">
        <v>22.96</v>
      </c>
      <c r="D222" s="18">
        <v>34.64</v>
      </c>
      <c r="E222" s="17">
        <v>17.829999999999998</v>
      </c>
      <c r="F222" s="18">
        <v>26.53</v>
      </c>
      <c r="G222" s="18">
        <v>35.81</v>
      </c>
      <c r="H222" s="18">
        <v>35.51</v>
      </c>
      <c r="I222" s="17">
        <v>32.729999999999997</v>
      </c>
      <c r="J222" s="18">
        <v>23.38</v>
      </c>
      <c r="K222" s="17">
        <v>30.56</v>
      </c>
      <c r="L222" s="18">
        <v>23.52</v>
      </c>
      <c r="M222" s="18">
        <v>26.54</v>
      </c>
      <c r="N222" s="18">
        <v>31.55</v>
      </c>
      <c r="O222" s="18">
        <v>28.7</v>
      </c>
    </row>
    <row r="223" spans="1:15" x14ac:dyDescent="0.2">
      <c r="A223" s="15" t="s">
        <v>105</v>
      </c>
      <c r="B223" s="16">
        <v>12.17</v>
      </c>
      <c r="C223" s="17">
        <v>10.73</v>
      </c>
      <c r="D223" s="18">
        <v>13.55</v>
      </c>
      <c r="E223" s="17">
        <v>10.64</v>
      </c>
      <c r="F223" s="18">
        <v>11.73</v>
      </c>
      <c r="G223" s="18">
        <v>15.18</v>
      </c>
      <c r="H223" s="18">
        <v>10.66</v>
      </c>
      <c r="I223" s="17">
        <v>11.53</v>
      </c>
      <c r="J223" s="18">
        <v>13.07</v>
      </c>
      <c r="K223" s="17">
        <v>12.6</v>
      </c>
      <c r="L223" s="18">
        <v>14.04</v>
      </c>
      <c r="M223" s="18">
        <v>9.65</v>
      </c>
      <c r="N223" s="18">
        <v>12.29</v>
      </c>
      <c r="O223" s="18">
        <v>12.48</v>
      </c>
    </row>
    <row r="224" spans="1:15" x14ac:dyDescent="0.2">
      <c r="A224" s="15" t="s">
        <v>106</v>
      </c>
      <c r="B224" s="16">
        <v>10.4</v>
      </c>
      <c r="C224" s="17">
        <v>11</v>
      </c>
      <c r="D224" s="18">
        <v>9.82</v>
      </c>
      <c r="E224" s="17">
        <v>20.8</v>
      </c>
      <c r="F224" s="18">
        <v>8.8800000000000008</v>
      </c>
      <c r="G224" s="18">
        <v>10</v>
      </c>
      <c r="H224" s="18">
        <v>8.8699999999999992</v>
      </c>
      <c r="I224" s="17">
        <v>8.44</v>
      </c>
      <c r="J224" s="18">
        <v>13.22</v>
      </c>
      <c r="K224" s="17">
        <v>7.67</v>
      </c>
      <c r="L224" s="18">
        <v>14.32</v>
      </c>
      <c r="M224" s="18">
        <v>12.66</v>
      </c>
      <c r="N224" s="18">
        <v>9.3000000000000007</v>
      </c>
      <c r="O224" s="18">
        <v>10.31</v>
      </c>
    </row>
    <row r="226" spans="1:1" x14ac:dyDescent="0.2">
      <c r="A226" s="33" t="s">
        <v>129</v>
      </c>
    </row>
    <row r="227" spans="1:1" x14ac:dyDescent="0.2">
      <c r="A227" s="8" t="s">
        <v>130</v>
      </c>
    </row>
  </sheetData>
  <mergeCells count="4">
    <mergeCell ref="C2:D2"/>
    <mergeCell ref="E2:H2"/>
    <mergeCell ref="I2:J2"/>
    <mergeCell ref="K2:O2"/>
  </mergeCells>
  <pageMargins left="0.23622047244094491" right="0.23622047244094491" top="0.35433070866141736" bottom="0.55118110236220474" header="0.31496062992125984" footer="0.31496062992125984"/>
  <pageSetup paperSize="9" pageOrder="overThenDown" orientation="portrait" r:id="rId1"/>
  <headerFooter alignWithMargins="0">
    <oddFooter>&amp;L&amp;"Arial,Bold"&amp;10&amp;P&amp;R&amp;"Arial,Bold"&amp;10www.yougov.com&amp;C&amp;10&amp;B&amp;"Arial"© 2020 YouGov plc. All Rights Reserved</oddFooter>
  </headerFooter>
  <rowBreaks count="3" manualBreakCount="3">
    <brk id="62" max="16383" man="1"/>
    <brk id="162" max="16383" man="1"/>
    <brk id="1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RESULTS</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2022-07-14T10:28:45Z</dcterms:created>
  <dcterms:modified xsi:type="dcterms:W3CDTF">2022-07-14T10:44:03Z</dcterms:modified>
</cp:coreProperties>
</file>