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portforlondon-my.sharepoint.com/personal/suail_sherifi_london_gov_uk/Documents/Business Admin Documents/Data For London/Yearly Updates/2026/April Annual/"/>
    </mc:Choice>
  </mc:AlternateContent>
  <xr:revisionPtr revIDLastSave="2" documentId="8_{8EBF2AAC-252F-455C-A18B-509C7E75E6FD}" xr6:coauthVersionLast="47" xr6:coauthVersionMax="47" xr10:uidLastSave="{667105D5-9D0D-4F86-9F69-D1A6519D03B6}"/>
  <bookViews>
    <workbookView xWindow="48000" yWindow="0" windowWidth="19200" windowHeight="21000" xr2:uid="{00000000-000D-0000-FFFF-FFFF00000000}"/>
  </bookViews>
  <sheets>
    <sheet name="Metadata" sheetId="1" r:id="rId1"/>
    <sheet name="Summary" sheetId="6" r:id="rId2"/>
    <sheet name="Female employment gap" sheetId="2" r:id="rId3"/>
    <sheet name="Disabled employment gap" sheetId="3" r:id="rId4"/>
    <sheet name="Ethnicity employment gap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51" i="4" l="1"/>
  <c r="AL51" i="4"/>
  <c r="AM51" i="4"/>
  <c r="AN51" i="4"/>
  <c r="AO51" i="4"/>
  <c r="AP51" i="4"/>
  <c r="AK25" i="4"/>
  <c r="AL25" i="4"/>
  <c r="AM25" i="4"/>
  <c r="AN25" i="4"/>
  <c r="AO25" i="4"/>
  <c r="AP25" i="4"/>
  <c r="W25" i="4"/>
  <c r="X25" i="4"/>
  <c r="Y25" i="4"/>
  <c r="Z25" i="4"/>
  <c r="AA25" i="4"/>
  <c r="AB25" i="4"/>
  <c r="W51" i="4"/>
  <c r="X51" i="4"/>
  <c r="Y51" i="4"/>
  <c r="Z51" i="4"/>
  <c r="AA51" i="4"/>
  <c r="AB51" i="4"/>
  <c r="I51" i="4"/>
  <c r="J51" i="4"/>
  <c r="K51" i="4"/>
  <c r="L51" i="4"/>
  <c r="M51" i="4"/>
  <c r="N51" i="4"/>
  <c r="I25" i="4"/>
  <c r="J25" i="4"/>
  <c r="K25" i="4"/>
  <c r="L25" i="4"/>
  <c r="M25" i="4"/>
  <c r="N25" i="4"/>
  <c r="H24" i="3"/>
  <c r="I24" i="3"/>
  <c r="J24" i="3"/>
  <c r="R24" i="3"/>
  <c r="S24" i="3"/>
  <c r="T24" i="3"/>
  <c r="D24" i="2"/>
  <c r="H24" i="2"/>
  <c r="H23" i="2"/>
  <c r="D23" i="2"/>
  <c r="AK50" i="4"/>
  <c r="AL50" i="4"/>
  <c r="AM50" i="4"/>
  <c r="AN50" i="4"/>
  <c r="AO50" i="4"/>
  <c r="AP50" i="4"/>
  <c r="W50" i="4"/>
  <c r="X50" i="4"/>
  <c r="Y50" i="4"/>
  <c r="Z50" i="4"/>
  <c r="AA50" i="4"/>
  <c r="AB50" i="4"/>
  <c r="I50" i="4"/>
  <c r="J50" i="4"/>
  <c r="K50" i="4"/>
  <c r="L50" i="4"/>
  <c r="M50" i="4"/>
  <c r="N50" i="4"/>
  <c r="N24" i="4"/>
  <c r="M24" i="4"/>
  <c r="L24" i="4"/>
  <c r="K24" i="4"/>
  <c r="J24" i="4"/>
  <c r="I24" i="4"/>
  <c r="AP24" i="4"/>
  <c r="AO24" i="4"/>
  <c r="AN24" i="4"/>
  <c r="AM24" i="4"/>
  <c r="AL24" i="4"/>
  <c r="AK24" i="4"/>
  <c r="AB24" i="4"/>
  <c r="AA24" i="4"/>
  <c r="Z24" i="4"/>
  <c r="Y24" i="4"/>
  <c r="X24" i="4"/>
  <c r="W24" i="4"/>
  <c r="T23" i="3"/>
  <c r="S23" i="3"/>
  <c r="R23" i="3"/>
  <c r="J23" i="3"/>
  <c r="I23" i="3"/>
  <c r="H23" i="3"/>
  <c r="AL30" i="4"/>
  <c r="AM30" i="4"/>
  <c r="AN30" i="4"/>
  <c r="AO30" i="4"/>
  <c r="AP30" i="4"/>
  <c r="AL31" i="4"/>
  <c r="AM31" i="4"/>
  <c r="AN31" i="4"/>
  <c r="AO31" i="4"/>
  <c r="AP31" i="4"/>
  <c r="AL32" i="4"/>
  <c r="AM32" i="4"/>
  <c r="AN32" i="4"/>
  <c r="AO32" i="4"/>
  <c r="AP32" i="4"/>
  <c r="AL33" i="4"/>
  <c r="AM33" i="4"/>
  <c r="AN33" i="4"/>
  <c r="AO33" i="4"/>
  <c r="AP33" i="4"/>
  <c r="AL34" i="4"/>
  <c r="AM34" i="4"/>
  <c r="AN34" i="4"/>
  <c r="AO34" i="4"/>
  <c r="AP34" i="4"/>
  <c r="AL35" i="4"/>
  <c r="AM35" i="4"/>
  <c r="AN35" i="4"/>
  <c r="AO35" i="4"/>
  <c r="AP35" i="4"/>
  <c r="AL36" i="4"/>
  <c r="AM36" i="4"/>
  <c r="AN36" i="4"/>
  <c r="AO36" i="4"/>
  <c r="AP36" i="4"/>
  <c r="AL37" i="4"/>
  <c r="AM37" i="4"/>
  <c r="AN37" i="4"/>
  <c r="AO37" i="4"/>
  <c r="AP37" i="4"/>
  <c r="AL38" i="4"/>
  <c r="AM38" i="4"/>
  <c r="AN38" i="4"/>
  <c r="AO38" i="4"/>
  <c r="AP38" i="4"/>
  <c r="AL39" i="4"/>
  <c r="AM39" i="4"/>
  <c r="AN39" i="4"/>
  <c r="AO39" i="4"/>
  <c r="AP39" i="4"/>
  <c r="AL40" i="4"/>
  <c r="AM40" i="4"/>
  <c r="AN40" i="4"/>
  <c r="AO40" i="4"/>
  <c r="AP40" i="4"/>
  <c r="AL41" i="4"/>
  <c r="AM41" i="4"/>
  <c r="AN41" i="4"/>
  <c r="AO41" i="4"/>
  <c r="AP41" i="4"/>
  <c r="AL42" i="4"/>
  <c r="AM42" i="4"/>
  <c r="AN42" i="4"/>
  <c r="AO42" i="4"/>
  <c r="AP42" i="4"/>
  <c r="AL43" i="4"/>
  <c r="AM43" i="4"/>
  <c r="AN43" i="4"/>
  <c r="AO43" i="4"/>
  <c r="AP43" i="4"/>
  <c r="AL44" i="4"/>
  <c r="AM44" i="4"/>
  <c r="AN44" i="4"/>
  <c r="AO44" i="4"/>
  <c r="AP44" i="4"/>
  <c r="AL45" i="4"/>
  <c r="AM45" i="4"/>
  <c r="AN45" i="4"/>
  <c r="AO45" i="4"/>
  <c r="AP45" i="4"/>
  <c r="AL46" i="4"/>
  <c r="AM46" i="4"/>
  <c r="AN46" i="4"/>
  <c r="AO46" i="4"/>
  <c r="AP46" i="4"/>
  <c r="AL47" i="4"/>
  <c r="AM47" i="4"/>
  <c r="AN47" i="4"/>
  <c r="AO47" i="4"/>
  <c r="AP47" i="4"/>
  <c r="AL48" i="4"/>
  <c r="AM48" i="4"/>
  <c r="AN48" i="4"/>
  <c r="AO48" i="4"/>
  <c r="AP48" i="4"/>
  <c r="AL49" i="4"/>
  <c r="AM49" i="4"/>
  <c r="AN49" i="4"/>
  <c r="AO49" i="4"/>
  <c r="AP49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30" i="4"/>
  <c r="X30" i="4"/>
  <c r="Y30" i="4"/>
  <c r="Z30" i="4"/>
  <c r="AA30" i="4"/>
  <c r="AB30" i="4"/>
  <c r="X31" i="4"/>
  <c r="Y31" i="4"/>
  <c r="Z31" i="4"/>
  <c r="AA31" i="4"/>
  <c r="AB31" i="4"/>
  <c r="X32" i="4"/>
  <c r="Y32" i="4"/>
  <c r="Z32" i="4"/>
  <c r="AA32" i="4"/>
  <c r="AB32" i="4"/>
  <c r="X33" i="4"/>
  <c r="Y33" i="4"/>
  <c r="Z33" i="4"/>
  <c r="AA33" i="4"/>
  <c r="AB33" i="4"/>
  <c r="X34" i="4"/>
  <c r="Y34" i="4"/>
  <c r="Z34" i="4"/>
  <c r="AA34" i="4"/>
  <c r="AB34" i="4"/>
  <c r="X35" i="4"/>
  <c r="Y35" i="4"/>
  <c r="Z35" i="4"/>
  <c r="AA35" i="4"/>
  <c r="AB35" i="4"/>
  <c r="X36" i="4"/>
  <c r="Y36" i="4"/>
  <c r="Z36" i="4"/>
  <c r="AA36" i="4"/>
  <c r="AB36" i="4"/>
  <c r="X37" i="4"/>
  <c r="Y37" i="4"/>
  <c r="Z37" i="4"/>
  <c r="AA37" i="4"/>
  <c r="AB37" i="4"/>
  <c r="X38" i="4"/>
  <c r="Y38" i="4"/>
  <c r="Z38" i="4"/>
  <c r="AA38" i="4"/>
  <c r="AB38" i="4"/>
  <c r="X39" i="4"/>
  <c r="Y39" i="4"/>
  <c r="Z39" i="4"/>
  <c r="AA39" i="4"/>
  <c r="AB39" i="4"/>
  <c r="X40" i="4"/>
  <c r="Y40" i="4"/>
  <c r="Z40" i="4"/>
  <c r="AA40" i="4"/>
  <c r="AB40" i="4"/>
  <c r="X41" i="4"/>
  <c r="Y41" i="4"/>
  <c r="Z41" i="4"/>
  <c r="AA41" i="4"/>
  <c r="AB41" i="4"/>
  <c r="X42" i="4"/>
  <c r="Y42" i="4"/>
  <c r="Z42" i="4"/>
  <c r="AA42" i="4"/>
  <c r="AB42" i="4"/>
  <c r="X43" i="4"/>
  <c r="Y43" i="4"/>
  <c r="Z43" i="4"/>
  <c r="AA43" i="4"/>
  <c r="AB43" i="4"/>
  <c r="X44" i="4"/>
  <c r="Y44" i="4"/>
  <c r="Z44" i="4"/>
  <c r="AA44" i="4"/>
  <c r="AB44" i="4"/>
  <c r="X45" i="4"/>
  <c r="Y45" i="4"/>
  <c r="Z45" i="4"/>
  <c r="AA45" i="4"/>
  <c r="AB45" i="4"/>
  <c r="X46" i="4"/>
  <c r="Y46" i="4"/>
  <c r="Z46" i="4"/>
  <c r="AA46" i="4"/>
  <c r="AB46" i="4"/>
  <c r="X47" i="4"/>
  <c r="Y47" i="4"/>
  <c r="Z47" i="4"/>
  <c r="AA47" i="4"/>
  <c r="AB47" i="4"/>
  <c r="X48" i="4"/>
  <c r="Y48" i="4"/>
  <c r="Z48" i="4"/>
  <c r="AA48" i="4"/>
  <c r="AB48" i="4"/>
  <c r="X49" i="4"/>
  <c r="Y49" i="4"/>
  <c r="Z49" i="4"/>
  <c r="AA49" i="4"/>
  <c r="AB49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30" i="4"/>
  <c r="J30" i="4"/>
  <c r="K30" i="4"/>
  <c r="L30" i="4"/>
  <c r="M30" i="4"/>
  <c r="N30" i="4"/>
  <c r="J31" i="4"/>
  <c r="K31" i="4"/>
  <c r="L31" i="4"/>
  <c r="M31" i="4"/>
  <c r="N31" i="4"/>
  <c r="J32" i="4"/>
  <c r="K32" i="4"/>
  <c r="L32" i="4"/>
  <c r="M32" i="4"/>
  <c r="N32" i="4"/>
  <c r="J33" i="4"/>
  <c r="K33" i="4"/>
  <c r="L33" i="4"/>
  <c r="M33" i="4"/>
  <c r="N33" i="4"/>
  <c r="J34" i="4"/>
  <c r="K34" i="4"/>
  <c r="L34" i="4"/>
  <c r="M34" i="4"/>
  <c r="N34" i="4"/>
  <c r="J35" i="4"/>
  <c r="K35" i="4"/>
  <c r="L35" i="4"/>
  <c r="M35" i="4"/>
  <c r="N35" i="4"/>
  <c r="J36" i="4"/>
  <c r="K36" i="4"/>
  <c r="L36" i="4"/>
  <c r="M36" i="4"/>
  <c r="N36" i="4"/>
  <c r="J37" i="4"/>
  <c r="K37" i="4"/>
  <c r="L37" i="4"/>
  <c r="M37" i="4"/>
  <c r="N37" i="4"/>
  <c r="J38" i="4"/>
  <c r="K38" i="4"/>
  <c r="L38" i="4"/>
  <c r="M38" i="4"/>
  <c r="N38" i="4"/>
  <c r="J39" i="4"/>
  <c r="K39" i="4"/>
  <c r="L39" i="4"/>
  <c r="M39" i="4"/>
  <c r="N39" i="4"/>
  <c r="J40" i="4"/>
  <c r="K40" i="4"/>
  <c r="L40" i="4"/>
  <c r="M40" i="4"/>
  <c r="N40" i="4"/>
  <c r="J41" i="4"/>
  <c r="K41" i="4"/>
  <c r="L41" i="4"/>
  <c r="M41" i="4"/>
  <c r="N41" i="4"/>
  <c r="J42" i="4"/>
  <c r="K42" i="4"/>
  <c r="L42" i="4"/>
  <c r="M42" i="4"/>
  <c r="N42" i="4"/>
  <c r="J43" i="4"/>
  <c r="K43" i="4"/>
  <c r="L43" i="4"/>
  <c r="M43" i="4"/>
  <c r="N43" i="4"/>
  <c r="J44" i="4"/>
  <c r="K44" i="4"/>
  <c r="L44" i="4"/>
  <c r="M44" i="4"/>
  <c r="N44" i="4"/>
  <c r="J45" i="4"/>
  <c r="K45" i="4"/>
  <c r="L45" i="4"/>
  <c r="M45" i="4"/>
  <c r="N45" i="4"/>
  <c r="J46" i="4"/>
  <c r="K46" i="4"/>
  <c r="L46" i="4"/>
  <c r="M46" i="4"/>
  <c r="N46" i="4"/>
  <c r="J47" i="4"/>
  <c r="K47" i="4"/>
  <c r="L47" i="4"/>
  <c r="M47" i="4"/>
  <c r="N47" i="4"/>
  <c r="J48" i="4"/>
  <c r="K48" i="4"/>
  <c r="L48" i="4"/>
  <c r="M48" i="4"/>
  <c r="N48" i="4"/>
  <c r="J49" i="4"/>
  <c r="K49" i="4"/>
  <c r="L49" i="4"/>
  <c r="M49" i="4"/>
  <c r="N49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30" i="4"/>
  <c r="AL4" i="4"/>
  <c r="AM4" i="4"/>
  <c r="AN4" i="4"/>
  <c r="AO4" i="4"/>
  <c r="AP4" i="4"/>
  <c r="AL5" i="4"/>
  <c r="AM5" i="4"/>
  <c r="AN5" i="4"/>
  <c r="AO5" i="4"/>
  <c r="AP5" i="4"/>
  <c r="AL6" i="4"/>
  <c r="AM6" i="4"/>
  <c r="AN6" i="4"/>
  <c r="AO6" i="4"/>
  <c r="AP6" i="4"/>
  <c r="AL7" i="4"/>
  <c r="AM7" i="4"/>
  <c r="AN7" i="4"/>
  <c r="AO7" i="4"/>
  <c r="AP7" i="4"/>
  <c r="AL8" i="4"/>
  <c r="AM8" i="4"/>
  <c r="AN8" i="4"/>
  <c r="AO8" i="4"/>
  <c r="AP8" i="4"/>
  <c r="AL9" i="4"/>
  <c r="AM9" i="4"/>
  <c r="AN9" i="4"/>
  <c r="AO9" i="4"/>
  <c r="AP9" i="4"/>
  <c r="AL10" i="4"/>
  <c r="AM10" i="4"/>
  <c r="AN10" i="4"/>
  <c r="AO10" i="4"/>
  <c r="AP10" i="4"/>
  <c r="AL11" i="4"/>
  <c r="AM11" i="4"/>
  <c r="AN11" i="4"/>
  <c r="AO11" i="4"/>
  <c r="AP11" i="4"/>
  <c r="AL12" i="4"/>
  <c r="AM12" i="4"/>
  <c r="AN12" i="4"/>
  <c r="AO12" i="4"/>
  <c r="AP12" i="4"/>
  <c r="AL13" i="4"/>
  <c r="AM13" i="4"/>
  <c r="AN13" i="4"/>
  <c r="AO13" i="4"/>
  <c r="AP13" i="4"/>
  <c r="AL14" i="4"/>
  <c r="AM14" i="4"/>
  <c r="AN14" i="4"/>
  <c r="AO14" i="4"/>
  <c r="AP14" i="4"/>
  <c r="AL15" i="4"/>
  <c r="AM15" i="4"/>
  <c r="AN15" i="4"/>
  <c r="AO15" i="4"/>
  <c r="AP15" i="4"/>
  <c r="AL16" i="4"/>
  <c r="AM16" i="4"/>
  <c r="AN16" i="4"/>
  <c r="AO16" i="4"/>
  <c r="AP16" i="4"/>
  <c r="AL17" i="4"/>
  <c r="AM17" i="4"/>
  <c r="AN17" i="4"/>
  <c r="AO17" i="4"/>
  <c r="AP17" i="4"/>
  <c r="AL18" i="4"/>
  <c r="AM18" i="4"/>
  <c r="AN18" i="4"/>
  <c r="AO18" i="4"/>
  <c r="AP18" i="4"/>
  <c r="AL19" i="4"/>
  <c r="AM19" i="4"/>
  <c r="AN19" i="4"/>
  <c r="AO19" i="4"/>
  <c r="AP19" i="4"/>
  <c r="AL20" i="4"/>
  <c r="AM20" i="4"/>
  <c r="AN20" i="4"/>
  <c r="AO20" i="4"/>
  <c r="AP20" i="4"/>
  <c r="AL21" i="4"/>
  <c r="AM21" i="4"/>
  <c r="AN21" i="4"/>
  <c r="AO21" i="4"/>
  <c r="AP21" i="4"/>
  <c r="AL22" i="4"/>
  <c r="AM22" i="4"/>
  <c r="AN22" i="4"/>
  <c r="AO22" i="4"/>
  <c r="AP22" i="4"/>
  <c r="AL23" i="4"/>
  <c r="AM23" i="4"/>
  <c r="AN23" i="4"/>
  <c r="AO23" i="4"/>
  <c r="AP23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4" i="4"/>
  <c r="X4" i="4"/>
  <c r="Y4" i="4"/>
  <c r="Z4" i="4"/>
  <c r="AA4" i="4"/>
  <c r="AB4" i="4"/>
  <c r="X5" i="4"/>
  <c r="Y5" i="4"/>
  <c r="Z5" i="4"/>
  <c r="AA5" i="4"/>
  <c r="AB5" i="4"/>
  <c r="X6" i="4"/>
  <c r="Y6" i="4"/>
  <c r="Z6" i="4"/>
  <c r="AA6" i="4"/>
  <c r="AB6" i="4"/>
  <c r="X7" i="4"/>
  <c r="Y7" i="4"/>
  <c r="Z7" i="4"/>
  <c r="AA7" i="4"/>
  <c r="AB7" i="4"/>
  <c r="X8" i="4"/>
  <c r="Y8" i="4"/>
  <c r="Z8" i="4"/>
  <c r="AA8" i="4"/>
  <c r="AB8" i="4"/>
  <c r="X9" i="4"/>
  <c r="Y9" i="4"/>
  <c r="Z9" i="4"/>
  <c r="AA9" i="4"/>
  <c r="AB9" i="4"/>
  <c r="X10" i="4"/>
  <c r="Y10" i="4"/>
  <c r="Z10" i="4"/>
  <c r="AA10" i="4"/>
  <c r="AB10" i="4"/>
  <c r="X11" i="4"/>
  <c r="Y11" i="4"/>
  <c r="Z11" i="4"/>
  <c r="AA11" i="4"/>
  <c r="AB11" i="4"/>
  <c r="X12" i="4"/>
  <c r="Y12" i="4"/>
  <c r="Z12" i="4"/>
  <c r="AA12" i="4"/>
  <c r="AB12" i="4"/>
  <c r="X13" i="4"/>
  <c r="Y13" i="4"/>
  <c r="Z13" i="4"/>
  <c r="AA13" i="4"/>
  <c r="AB13" i="4"/>
  <c r="X14" i="4"/>
  <c r="Y14" i="4"/>
  <c r="Z14" i="4"/>
  <c r="AA14" i="4"/>
  <c r="AB14" i="4"/>
  <c r="X15" i="4"/>
  <c r="Y15" i="4"/>
  <c r="Z15" i="4"/>
  <c r="AA15" i="4"/>
  <c r="AB15" i="4"/>
  <c r="X16" i="4"/>
  <c r="Y16" i="4"/>
  <c r="Z16" i="4"/>
  <c r="AA16" i="4"/>
  <c r="AB16" i="4"/>
  <c r="X17" i="4"/>
  <c r="Y17" i="4"/>
  <c r="Z17" i="4"/>
  <c r="AA17" i="4"/>
  <c r="AB17" i="4"/>
  <c r="X18" i="4"/>
  <c r="Y18" i="4"/>
  <c r="Z18" i="4"/>
  <c r="AA18" i="4"/>
  <c r="AB18" i="4"/>
  <c r="X19" i="4"/>
  <c r="Y19" i="4"/>
  <c r="Z19" i="4"/>
  <c r="AA19" i="4"/>
  <c r="AB19" i="4"/>
  <c r="X20" i="4"/>
  <c r="Y20" i="4"/>
  <c r="Z20" i="4"/>
  <c r="AA20" i="4"/>
  <c r="AB20" i="4"/>
  <c r="X21" i="4"/>
  <c r="Y21" i="4"/>
  <c r="Z21" i="4"/>
  <c r="AA21" i="4"/>
  <c r="AB21" i="4"/>
  <c r="X22" i="4"/>
  <c r="Y22" i="4"/>
  <c r="Z22" i="4"/>
  <c r="AA22" i="4"/>
  <c r="AB22" i="4"/>
  <c r="X23" i="4"/>
  <c r="Y23" i="4"/>
  <c r="Z23" i="4"/>
  <c r="AA23" i="4"/>
  <c r="AB23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4" i="4"/>
  <c r="J4" i="4"/>
  <c r="K4" i="4"/>
  <c r="L4" i="4"/>
  <c r="M4" i="4"/>
  <c r="N4" i="4"/>
  <c r="J5" i="4"/>
  <c r="K5" i="4"/>
  <c r="L5" i="4"/>
  <c r="M5" i="4"/>
  <c r="N5" i="4"/>
  <c r="J6" i="4"/>
  <c r="K6" i="4"/>
  <c r="L6" i="4"/>
  <c r="M6" i="4"/>
  <c r="N6" i="4"/>
  <c r="J7" i="4"/>
  <c r="K7" i="4"/>
  <c r="L7" i="4"/>
  <c r="M7" i="4"/>
  <c r="N7" i="4"/>
  <c r="J8" i="4"/>
  <c r="K8" i="4"/>
  <c r="L8" i="4"/>
  <c r="M8" i="4"/>
  <c r="N8" i="4"/>
  <c r="J9" i="4"/>
  <c r="K9" i="4"/>
  <c r="L9" i="4"/>
  <c r="M9" i="4"/>
  <c r="N9" i="4"/>
  <c r="J10" i="4"/>
  <c r="K10" i="4"/>
  <c r="L10" i="4"/>
  <c r="M10" i="4"/>
  <c r="N10" i="4"/>
  <c r="J11" i="4"/>
  <c r="K11" i="4"/>
  <c r="L11" i="4"/>
  <c r="M11" i="4"/>
  <c r="N11" i="4"/>
  <c r="J12" i="4"/>
  <c r="K12" i="4"/>
  <c r="L12" i="4"/>
  <c r="M12" i="4"/>
  <c r="N12" i="4"/>
  <c r="J13" i="4"/>
  <c r="K13" i="4"/>
  <c r="L13" i="4"/>
  <c r="M13" i="4"/>
  <c r="N13" i="4"/>
  <c r="J14" i="4"/>
  <c r="K14" i="4"/>
  <c r="L14" i="4"/>
  <c r="M14" i="4"/>
  <c r="N14" i="4"/>
  <c r="J15" i="4"/>
  <c r="K15" i="4"/>
  <c r="L15" i="4"/>
  <c r="M15" i="4"/>
  <c r="N15" i="4"/>
  <c r="J16" i="4"/>
  <c r="K16" i="4"/>
  <c r="L16" i="4"/>
  <c r="M16" i="4"/>
  <c r="N16" i="4"/>
  <c r="J17" i="4"/>
  <c r="K17" i="4"/>
  <c r="L17" i="4"/>
  <c r="M17" i="4"/>
  <c r="N17" i="4"/>
  <c r="J18" i="4"/>
  <c r="K18" i="4"/>
  <c r="L18" i="4"/>
  <c r="M18" i="4"/>
  <c r="N18" i="4"/>
  <c r="J19" i="4"/>
  <c r="K19" i="4"/>
  <c r="L19" i="4"/>
  <c r="M19" i="4"/>
  <c r="N19" i="4"/>
  <c r="J20" i="4"/>
  <c r="K20" i="4"/>
  <c r="L20" i="4"/>
  <c r="M20" i="4"/>
  <c r="N20" i="4"/>
  <c r="J21" i="4"/>
  <c r="K21" i="4"/>
  <c r="L21" i="4"/>
  <c r="M21" i="4"/>
  <c r="N21" i="4"/>
  <c r="J22" i="4"/>
  <c r="K22" i="4"/>
  <c r="L22" i="4"/>
  <c r="M22" i="4"/>
  <c r="N22" i="4"/>
  <c r="J23" i="4"/>
  <c r="K23" i="4"/>
  <c r="L23" i="4"/>
  <c r="M23" i="4"/>
  <c r="N23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4" i="4"/>
  <c r="T14" i="3"/>
  <c r="T15" i="3"/>
  <c r="T16" i="3"/>
  <c r="T17" i="3"/>
  <c r="T18" i="3"/>
  <c r="T19" i="3"/>
  <c r="T20" i="3"/>
  <c r="T21" i="3"/>
  <c r="T22" i="3"/>
  <c r="T13" i="3"/>
  <c r="T4" i="3"/>
  <c r="T5" i="3"/>
  <c r="T6" i="3"/>
  <c r="T7" i="3"/>
  <c r="T8" i="3"/>
  <c r="T9" i="3"/>
  <c r="T10" i="3"/>
  <c r="T11" i="3"/>
  <c r="T3" i="3"/>
  <c r="S14" i="3"/>
  <c r="S15" i="3"/>
  <c r="S16" i="3"/>
  <c r="S17" i="3"/>
  <c r="S18" i="3"/>
  <c r="S19" i="3"/>
  <c r="S20" i="3"/>
  <c r="S21" i="3"/>
  <c r="S22" i="3"/>
  <c r="S13" i="3"/>
  <c r="S4" i="3"/>
  <c r="S5" i="3"/>
  <c r="S6" i="3"/>
  <c r="S7" i="3"/>
  <c r="S8" i="3"/>
  <c r="S9" i="3"/>
  <c r="S10" i="3"/>
  <c r="S11" i="3"/>
  <c r="S3" i="3"/>
  <c r="R14" i="3"/>
  <c r="R15" i="3"/>
  <c r="R16" i="3"/>
  <c r="R17" i="3"/>
  <c r="R18" i="3"/>
  <c r="R19" i="3"/>
  <c r="R20" i="3"/>
  <c r="R21" i="3"/>
  <c r="R22" i="3"/>
  <c r="R13" i="3"/>
  <c r="R4" i="3"/>
  <c r="R5" i="3"/>
  <c r="R6" i="3"/>
  <c r="R7" i="3"/>
  <c r="R8" i="3"/>
  <c r="R9" i="3"/>
  <c r="R10" i="3"/>
  <c r="R11" i="3"/>
  <c r="R3" i="3"/>
  <c r="J14" i="3"/>
  <c r="J15" i="3"/>
  <c r="J16" i="3"/>
  <c r="J17" i="3"/>
  <c r="J18" i="3"/>
  <c r="J19" i="3"/>
  <c r="J20" i="3"/>
  <c r="J21" i="3"/>
  <c r="J22" i="3"/>
  <c r="J13" i="3"/>
  <c r="J4" i="3"/>
  <c r="J5" i="3"/>
  <c r="J6" i="3"/>
  <c r="J7" i="3"/>
  <c r="J8" i="3"/>
  <c r="J9" i="3"/>
  <c r="J10" i="3"/>
  <c r="J11" i="3"/>
  <c r="J3" i="3"/>
  <c r="I14" i="3"/>
  <c r="I15" i="3"/>
  <c r="I16" i="3"/>
  <c r="I17" i="3"/>
  <c r="I18" i="3"/>
  <c r="I19" i="3"/>
  <c r="I20" i="3"/>
  <c r="I21" i="3"/>
  <c r="I22" i="3"/>
  <c r="I13" i="3"/>
  <c r="I4" i="3"/>
  <c r="I5" i="3"/>
  <c r="I6" i="3"/>
  <c r="I7" i="3"/>
  <c r="I8" i="3"/>
  <c r="I9" i="3"/>
  <c r="I10" i="3"/>
  <c r="I11" i="3"/>
  <c r="I3" i="3"/>
  <c r="H14" i="3"/>
  <c r="H15" i="3"/>
  <c r="H16" i="3"/>
  <c r="H17" i="3"/>
  <c r="H18" i="3"/>
  <c r="H19" i="3"/>
  <c r="H20" i="3"/>
  <c r="H21" i="3"/>
  <c r="H22" i="3"/>
  <c r="H13" i="3"/>
  <c r="H4" i="3"/>
  <c r="H5" i="3"/>
  <c r="H6" i="3"/>
  <c r="H7" i="3"/>
  <c r="H8" i="3"/>
  <c r="H9" i="3"/>
  <c r="H10" i="3"/>
  <c r="H11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H3" i="2" l="1"/>
  <c r="D3" i="2"/>
</calcChain>
</file>

<file path=xl/sharedStrings.xml><?xml version="1.0" encoding="utf-8"?>
<sst xmlns="http://schemas.openxmlformats.org/spreadsheetml/2006/main" count="241" uniqueCount="90">
  <si>
    <t>Name</t>
  </si>
  <si>
    <t>ShortName</t>
  </si>
  <si>
    <t>Theme</t>
  </si>
  <si>
    <t>Sub-theme</t>
  </si>
  <si>
    <t>Title</t>
  </si>
  <si>
    <t>Description</t>
  </si>
  <si>
    <t>Subject</t>
  </si>
  <si>
    <t>Publisher</t>
  </si>
  <si>
    <t>Creator</t>
  </si>
  <si>
    <t>Type</t>
  </si>
  <si>
    <t>Language</t>
  </si>
  <si>
    <t>Rights</t>
  </si>
  <si>
    <t>More info</t>
  </si>
  <si>
    <t>Download from</t>
  </si>
  <si>
    <t>Measure</t>
  </si>
  <si>
    <t>Warnings/Notes</t>
  </si>
  <si>
    <t>Next release</t>
  </si>
  <si>
    <t>Employment gaps</t>
  </si>
  <si>
    <t>UK</t>
  </si>
  <si>
    <t>Female employment gap</t>
  </si>
  <si>
    <t>London</t>
  </si>
  <si>
    <t>-</t>
  </si>
  <si>
    <t>All people disabled employment gap</t>
  </si>
  <si>
    <t>Male disabled  employment gap</t>
  </si>
  <si>
    <t>Female disabled  employment gap</t>
  </si>
  <si>
    <t>Mixed</t>
  </si>
  <si>
    <t>Indian</t>
  </si>
  <si>
    <t>Pakistani/Bangladeshi</t>
  </si>
  <si>
    <t>Black or Black British</t>
  </si>
  <si>
    <t>Other</t>
  </si>
  <si>
    <t>Employment rate males</t>
  </si>
  <si>
    <t>Employment rate females</t>
  </si>
  <si>
    <t>Employment rate disabled</t>
  </si>
  <si>
    <t>Employment rate not disabled</t>
  </si>
  <si>
    <t>Employment rate males disabled</t>
  </si>
  <si>
    <t>Employment rate males not disabled</t>
  </si>
  <si>
    <t>Employment rate females disabled</t>
  </si>
  <si>
    <t>Employment rate females not disabled</t>
  </si>
  <si>
    <t>Employment rate - ethnic minority</t>
  </si>
  <si>
    <t>Employment rate for all Indians</t>
  </si>
  <si>
    <t>Employment rate for all Pakistanis/Bangladeshis</t>
  </si>
  <si>
    <t>All Indian</t>
  </si>
  <si>
    <t>All Pakistani/Bangladeshi</t>
  </si>
  <si>
    <t>Male Indian</t>
  </si>
  <si>
    <t>Male Pakistani/Bangladeshi</t>
  </si>
  <si>
    <t>Female Indian</t>
  </si>
  <si>
    <t>Female Pakistani/Bangladeshi</t>
  </si>
  <si>
    <t>Year</t>
  </si>
  <si>
    <t>Employment Gap</t>
  </si>
  <si>
    <t>All</t>
  </si>
  <si>
    <t>Male</t>
  </si>
  <si>
    <t>Female</t>
  </si>
  <si>
    <t>Employment and Skills</t>
  </si>
  <si>
    <t>Employment</t>
  </si>
  <si>
    <t>Difference in employment rate between genders, ethnic groups and disability status</t>
  </si>
  <si>
    <t>employment, rates, sex, ethnic group, disability</t>
  </si>
  <si>
    <t>NOMIS</t>
  </si>
  <si>
    <t>ONS</t>
  </si>
  <si>
    <t>London and UK</t>
  </si>
  <si>
    <t>Annual</t>
  </si>
  <si>
    <t>Survey</t>
  </si>
  <si>
    <t>English</t>
  </si>
  <si>
    <t>http://www.nomisweb.co.uk</t>
  </si>
  <si>
    <t>https://data.london.gov.uk/economic-fairness/</t>
  </si>
  <si>
    <t>Resident population aged 16 to 64</t>
  </si>
  <si>
    <t>Employment Rates &amp; Percentage point gaps</t>
  </si>
  <si>
    <t>Subject keyword</t>
  </si>
  <si>
    <t>Date available</t>
  </si>
  <si>
    <t>Date created</t>
  </si>
  <si>
    <t>Coverage spatial</t>
  </si>
  <si>
    <t>Coverage temporal</t>
  </si>
  <si>
    <t>Ethnic minority</t>
  </si>
  <si>
    <t>Female ethnic minority</t>
  </si>
  <si>
    <t>Male ethnic minority</t>
  </si>
  <si>
    <t>All ethnic minority</t>
  </si>
  <si>
    <t>All Mixed</t>
  </si>
  <si>
    <t>All Black or Black British</t>
  </si>
  <si>
    <t>All Other</t>
  </si>
  <si>
    <t>Male Mixed</t>
  </si>
  <si>
    <t>Male Black or Black British</t>
  </si>
  <si>
    <t>Male Other</t>
  </si>
  <si>
    <t>Female Mixed</t>
  </si>
  <si>
    <t>Female Black or Black British</t>
  </si>
  <si>
    <t>Female Other</t>
  </si>
  <si>
    <t>Employment rate for all Black or Black British</t>
  </si>
  <si>
    <t>Employment rate for Mixed ethnic group</t>
  </si>
  <si>
    <t>Employment rate - White</t>
  </si>
  <si>
    <t>Employment rate for all other ethnic groups</t>
  </si>
  <si>
    <t>2004 to 2025</t>
  </si>
  <si>
    <t>May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</si>
</sst>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0" fontId="1" fillId="0" borderId="0">
      <alignment vertical="top"/>
    </xf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9">
    <xf numFmtId="0" fontId="0" fillId="0" borderId="0" xfId="0"/>
    <xf numFmtId="0" fontId="6" fillId="0" borderId="1" xfId="0" applyFont="1" applyBorder="1"/>
    <xf numFmtId="0" fontId="0" fillId="0" borderId="0" xfId="0" applyFont="1"/>
    <xf numFmtId="0" fontId="7" fillId="0" borderId="0" xfId="3" applyFont="1" applyAlignment="1"/>
    <xf numFmtId="0" fontId="7" fillId="0" borderId="0" xfId="3" applyFont="1" applyFill="1" applyAlignment="1"/>
    <xf numFmtId="0" fontId="6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1" xfId="0" applyFont="1" applyBorder="1"/>
    <xf numFmtId="164" fontId="0" fillId="0" borderId="1" xfId="0" applyNumberFormat="1" applyFont="1" applyBorder="1"/>
    <xf numFmtId="0" fontId="8" fillId="0" borderId="1" xfId="4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1" xfId="4" applyNumberFormat="1" applyFont="1" applyBorder="1" applyAlignment="1">
      <alignment horizontal="left" vertical="top"/>
    </xf>
    <xf numFmtId="164" fontId="7" fillId="0" borderId="1" xfId="0" applyNumberFormat="1" applyFont="1" applyBorder="1" applyAlignment="1">
      <alignment horizontal="right" vertical="top"/>
    </xf>
    <xf numFmtId="164" fontId="7" fillId="0" borderId="1" xfId="6" applyNumberFormat="1" applyFont="1" applyBorder="1" applyAlignment="1">
      <alignment horizontal="right" vertical="top"/>
    </xf>
    <xf numFmtId="164" fontId="7" fillId="0" borderId="1" xfId="10" applyNumberFormat="1" applyFont="1" applyBorder="1" applyAlignment="1">
      <alignment horizontal="right" vertical="top"/>
    </xf>
    <xf numFmtId="164" fontId="7" fillId="0" borderId="1" xfId="11" applyNumberFormat="1" applyFont="1" applyBorder="1" applyAlignment="1">
      <alignment horizontal="right" vertical="top"/>
    </xf>
    <xf numFmtId="164" fontId="7" fillId="0" borderId="1" xfId="15" applyNumberFormat="1" applyFont="1" applyBorder="1" applyAlignment="1">
      <alignment horizontal="right" vertical="top"/>
    </xf>
    <xf numFmtId="164" fontId="7" fillId="0" borderId="1" xfId="7" applyNumberFormat="1" applyFont="1" applyBorder="1" applyAlignment="1">
      <alignment horizontal="right" vertical="top"/>
    </xf>
    <xf numFmtId="164" fontId="7" fillId="0" borderId="1" xfId="12" applyNumberFormat="1" applyFont="1" applyBorder="1" applyAlignment="1">
      <alignment horizontal="right" vertical="top"/>
    </xf>
    <xf numFmtId="164" fontId="7" fillId="0" borderId="1" xfId="8" applyNumberFormat="1" applyFont="1" applyBorder="1" applyAlignment="1">
      <alignment horizontal="right" vertical="top"/>
    </xf>
    <xf numFmtId="164" fontId="7" fillId="0" borderId="1" xfId="13" applyNumberFormat="1" applyFont="1" applyBorder="1" applyAlignment="1">
      <alignment horizontal="right" vertical="top"/>
    </xf>
    <xf numFmtId="164" fontId="7" fillId="0" borderId="1" xfId="9" applyNumberFormat="1" applyFont="1" applyBorder="1" applyAlignment="1">
      <alignment horizontal="right" vertical="top"/>
    </xf>
    <xf numFmtId="164" fontId="7" fillId="0" borderId="1" xfId="14" applyNumberFormat="1" applyFont="1" applyBorder="1" applyAlignment="1">
      <alignment horizontal="right" vertical="top"/>
    </xf>
    <xf numFmtId="164" fontId="7" fillId="0" borderId="1" xfId="39" applyNumberFormat="1" applyFont="1" applyBorder="1" applyAlignment="1">
      <alignment horizontal="right"/>
    </xf>
    <xf numFmtId="164" fontId="7" fillId="0" borderId="1" xfId="38" applyNumberFormat="1" applyFont="1" applyBorder="1" applyAlignment="1">
      <alignment horizontal="right"/>
    </xf>
    <xf numFmtId="0" fontId="7" fillId="0" borderId="1" xfId="4" applyNumberFormat="1" applyFont="1" applyFill="1" applyBorder="1" applyAlignment="1">
      <alignment horizontal="left" vertical="top"/>
    </xf>
    <xf numFmtId="0" fontId="0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1" fontId="7" fillId="0" borderId="1" xfId="0" applyNumberFormat="1" applyFont="1" applyBorder="1" applyAlignment="1">
      <alignment horizontal="right" vertical="top"/>
    </xf>
    <xf numFmtId="164" fontId="7" fillId="0" borderId="1" xfId="24" applyNumberFormat="1" applyFont="1" applyBorder="1" applyAlignment="1">
      <alignment horizontal="right" vertical="top"/>
    </xf>
    <xf numFmtId="164" fontId="7" fillId="0" borderId="1" xfId="25" applyNumberFormat="1" applyFont="1" applyBorder="1" applyAlignment="1">
      <alignment horizontal="right" vertical="top"/>
    </xf>
    <xf numFmtId="164" fontId="7" fillId="0" borderId="1" xfId="26" applyNumberFormat="1" applyFont="1" applyBorder="1" applyAlignment="1">
      <alignment horizontal="right" vertical="top"/>
    </xf>
    <xf numFmtId="164" fontId="7" fillId="0" borderId="1" xfId="27" applyNumberFormat="1" applyFont="1" applyBorder="1" applyAlignment="1">
      <alignment horizontal="right" vertical="top"/>
    </xf>
    <xf numFmtId="164" fontId="7" fillId="0" borderId="1" xfId="28" applyNumberFormat="1" applyFont="1" applyBorder="1" applyAlignment="1">
      <alignment horizontal="right" vertical="top"/>
    </xf>
    <xf numFmtId="164" fontId="7" fillId="0" borderId="1" xfId="29" applyNumberFormat="1" applyFont="1" applyBorder="1" applyAlignment="1">
      <alignment horizontal="right" vertical="top"/>
    </xf>
    <xf numFmtId="3" fontId="7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left" vertical="top"/>
    </xf>
    <xf numFmtId="1" fontId="0" fillId="0" borderId="1" xfId="0" applyNumberFormat="1" applyFont="1" applyBorder="1"/>
    <xf numFmtId="164" fontId="7" fillId="0" borderId="1" xfId="40" applyNumberFormat="1" applyFont="1" applyBorder="1" applyAlignment="1">
      <alignment horizontal="right"/>
    </xf>
    <xf numFmtId="164" fontId="7" fillId="0" borderId="1" xfId="30" applyNumberFormat="1" applyFont="1" applyBorder="1" applyAlignment="1">
      <alignment horizontal="right" vertical="top"/>
    </xf>
    <xf numFmtId="164" fontId="7" fillId="0" borderId="1" xfId="31" applyNumberFormat="1" applyFont="1" applyBorder="1" applyAlignment="1">
      <alignment horizontal="right" vertical="top"/>
    </xf>
    <xf numFmtId="164" fontId="7" fillId="0" borderId="1" xfId="32" applyNumberFormat="1" applyFont="1" applyBorder="1" applyAlignment="1">
      <alignment horizontal="right" vertical="top"/>
    </xf>
    <xf numFmtId="164" fontId="7" fillId="0" borderId="1" xfId="33" applyNumberFormat="1" applyFont="1" applyBorder="1" applyAlignment="1">
      <alignment horizontal="right" vertical="top"/>
    </xf>
    <xf numFmtId="164" fontId="7" fillId="0" borderId="1" xfId="34" applyNumberFormat="1" applyFont="1" applyBorder="1" applyAlignment="1">
      <alignment horizontal="right" vertical="top"/>
    </xf>
    <xf numFmtId="164" fontId="7" fillId="0" borderId="1" xfId="35" applyNumberFormat="1" applyFont="1" applyBorder="1" applyAlignment="1">
      <alignment horizontal="right" vertical="top"/>
    </xf>
    <xf numFmtId="164" fontId="7" fillId="0" borderId="1" xfId="41" applyNumberFormat="1" applyFont="1" applyBorder="1" applyAlignment="1">
      <alignment horizontal="right"/>
    </xf>
    <xf numFmtId="0" fontId="6" fillId="0" borderId="1" xfId="0" applyFont="1" applyBorder="1" applyAlignment="1">
      <alignment vertical="center" wrapText="1"/>
    </xf>
    <xf numFmtId="0" fontId="0" fillId="0" borderId="0" xfId="0" applyFont="1" applyAlignment="1">
      <alignment horizontal="left"/>
    </xf>
    <xf numFmtId="17" fontId="0" fillId="0" borderId="0" xfId="0" quotePrefix="1" applyNumberFormat="1" applyFont="1" applyAlignment="1">
      <alignment horizontal="left"/>
    </xf>
    <xf numFmtId="0" fontId="0" fillId="0" borderId="0" xfId="0" applyFont="1" applyFill="1" applyBorder="1"/>
    <xf numFmtId="17" fontId="0" fillId="0" borderId="0" xfId="0" applyNumberFormat="1" applyFont="1" applyAlignment="1">
      <alignment horizontal="left"/>
    </xf>
    <xf numFmtId="0" fontId="9" fillId="0" borderId="0" xfId="1" applyFont="1" applyAlignment="1" applyProtection="1"/>
    <xf numFmtId="0" fontId="9" fillId="0" borderId="0" xfId="1" applyFont="1" applyAlignment="1">
      <alignment horizontal="left"/>
    </xf>
    <xf numFmtId="0" fontId="7" fillId="0" borderId="0" xfId="2" applyFont="1" applyAlignment="1">
      <alignment horizontal="left"/>
    </xf>
    <xf numFmtId="0" fontId="7" fillId="0" borderId="0" xfId="0" applyFont="1" applyBorder="1"/>
    <xf numFmtId="0" fontId="8" fillId="0" borderId="0" xfId="5" applyFont="1" applyAlignment="1">
      <alignment horizontal="left"/>
    </xf>
    <xf numFmtId="164" fontId="7" fillId="0" borderId="1" xfId="16" applyNumberFormat="1" applyFont="1" applyBorder="1" applyAlignment="1">
      <alignment horizontal="right" vertical="top"/>
    </xf>
    <xf numFmtId="164" fontId="7" fillId="0" borderId="1" xfId="18" applyNumberFormat="1" applyFont="1" applyBorder="1" applyAlignment="1">
      <alignment horizontal="right" vertical="top"/>
    </xf>
    <xf numFmtId="164" fontId="7" fillId="0" borderId="1" xfId="17" applyNumberFormat="1" applyFont="1" applyBorder="1" applyAlignment="1">
      <alignment horizontal="right" vertical="top"/>
    </xf>
    <xf numFmtId="164" fontId="7" fillId="0" borderId="1" xfId="19" applyNumberFormat="1" applyFont="1" applyBorder="1" applyAlignment="1">
      <alignment horizontal="right" vertical="top"/>
    </xf>
    <xf numFmtId="164" fontId="7" fillId="0" borderId="1" xfId="43" applyNumberFormat="1" applyFont="1" applyBorder="1" applyAlignment="1">
      <alignment horizontal="right"/>
    </xf>
    <xf numFmtId="164" fontId="7" fillId="0" borderId="1" xfId="20" applyNumberFormat="1" applyFont="1" applyBorder="1" applyAlignment="1">
      <alignment horizontal="right" vertical="top"/>
    </xf>
    <xf numFmtId="164" fontId="7" fillId="0" borderId="1" xfId="22" applyNumberFormat="1" applyFont="1" applyBorder="1" applyAlignment="1">
      <alignment horizontal="right" vertical="top"/>
    </xf>
    <xf numFmtId="164" fontId="7" fillId="0" borderId="1" xfId="21" applyNumberFormat="1" applyFont="1" applyBorder="1" applyAlignment="1">
      <alignment horizontal="right" vertical="top"/>
    </xf>
    <xf numFmtId="164" fontId="7" fillId="0" borderId="1" xfId="23" applyNumberFormat="1" applyFont="1" applyBorder="1" applyAlignment="1">
      <alignment horizontal="right" vertical="top"/>
    </xf>
    <xf numFmtId="164" fontId="7" fillId="0" borderId="1" xfId="42" applyNumberFormat="1" applyFont="1" applyBorder="1" applyAlignment="1">
      <alignment horizontal="right"/>
    </xf>
    <xf numFmtId="165" fontId="8" fillId="0" borderId="1" xfId="0" applyNumberFormat="1" applyFont="1" applyBorder="1" applyAlignment="1">
      <alignment vertical="center" wrapText="1"/>
    </xf>
    <xf numFmtId="1" fontId="0" fillId="0" borderId="0" xfId="0" applyNumberFormat="1" applyFont="1"/>
    <xf numFmtId="0" fontId="8" fillId="0" borderId="1" xfId="4" applyFont="1" applyBorder="1" applyAlignment="1">
      <alignment horizontal="center" vertical="top"/>
    </xf>
    <xf numFmtId="165" fontId="6" fillId="0" borderId="1" xfId="0" applyNumberFormat="1" applyFont="1" applyBorder="1" applyAlignment="1">
      <alignment wrapText="1"/>
    </xf>
    <xf numFmtId="1" fontId="7" fillId="0" borderId="1" xfId="4" applyNumberFormat="1" applyFont="1" applyBorder="1" applyAlignment="1">
      <alignment horizontal="left" vertical="top"/>
    </xf>
    <xf numFmtId="3" fontId="7" fillId="0" borderId="1" xfId="4" applyNumberFormat="1" applyFont="1" applyBorder="1" applyAlignment="1">
      <alignment horizontal="right" vertical="top"/>
    </xf>
    <xf numFmtId="1" fontId="0" fillId="0" borderId="1" xfId="0" applyNumberFormat="1" applyFont="1" applyBorder="1" applyAlignment="1">
      <alignment horizontal="right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8" fillId="0" borderId="1" xfId="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4" applyFont="1" applyBorder="1" applyAlignment="1">
      <alignment horizontal="center" vertical="center" wrapText="1"/>
    </xf>
  </cellXfs>
  <cellStyles count="44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317" xfId="20" xr:uid="{23D83284-233F-4D27-8E37-7334FC8FF5DF}"/>
    <cellStyle name="Normal 318" xfId="16" xr:uid="{A1E7D290-D1B0-432C-BEA0-DB186D79A4D4}"/>
    <cellStyle name="Normal 321" xfId="22" xr:uid="{95B09119-8440-492D-8799-86C5506901FE}"/>
    <cellStyle name="Normal 322" xfId="18" xr:uid="{50521DC9-501C-422C-8D71-B37A0FF29E22}"/>
    <cellStyle name="Normal 327" xfId="13" xr:uid="{E2C00DB3-1E78-49F4-A7FF-945D79E2F6F3}"/>
    <cellStyle name="Normal 328" xfId="8" xr:uid="{ADE2645B-FAEB-4815-B260-42239EBF7E47}"/>
    <cellStyle name="Normal 329" xfId="7" xr:uid="{2DE09D65-F6CF-4F48-97AE-A9CAD618012A}"/>
    <cellStyle name="Normal 330" xfId="12" xr:uid="{C5CA09D4-3859-4CA0-85D8-243C4ECB0071}"/>
    <cellStyle name="Normal 331" xfId="11" xr:uid="{5811288E-C563-4FFC-A114-AD536B36CCD4}"/>
    <cellStyle name="Normal 332" xfId="15" xr:uid="{FCD9BA8A-6D0B-401F-8E22-70E920599329}"/>
    <cellStyle name="Normal 336" xfId="30" xr:uid="{73BF0673-387D-4459-B993-F6CFCB97689C}"/>
    <cellStyle name="Normal 337" xfId="32" xr:uid="{18CF5E98-0B0D-4B3D-80A9-4CB5EDE67B5A}"/>
    <cellStyle name="Normal 338" xfId="34" xr:uid="{E0112704-EB01-495B-B11D-06C2016F92C6}"/>
    <cellStyle name="Normal 339" xfId="31" xr:uid="{E9FF4FF2-66B9-4A87-98D2-AEDF6DF341FE}"/>
    <cellStyle name="Normal 340" xfId="33" xr:uid="{F6E7279D-1EDA-4112-A1CE-1DCAE2E7B0A2}"/>
    <cellStyle name="Normal 341" xfId="35" xr:uid="{1892C61D-D0ED-494B-A054-3FCED20F623C}"/>
    <cellStyle name="Normal 342" xfId="6" xr:uid="{E6C18F5E-E6E3-4CC8-9C2F-6C836ED1A6BE}"/>
    <cellStyle name="Normal 343" xfId="10" xr:uid="{A669D37A-D6C2-4E9C-A5BC-2AF3DBF2CC82}"/>
    <cellStyle name="Normal 347" xfId="24" xr:uid="{7B918A66-1D24-4DB6-8FE7-0AC1CCA0EF94}"/>
    <cellStyle name="Normal 348" xfId="26" xr:uid="{71805E62-7C3F-406E-95CA-BB6809B0CF20}"/>
    <cellStyle name="Normal 349" xfId="28" xr:uid="{9F5E4217-C72C-4388-AAD2-5BF94689C88B}"/>
    <cellStyle name="Normal 350" xfId="25" xr:uid="{AC15E92E-1504-4D8F-850A-828F3BE2866E}"/>
    <cellStyle name="Normal 351" xfId="27" xr:uid="{E25D936C-7911-4C26-84F4-DAE505E9978A}"/>
    <cellStyle name="Normal 352" xfId="29" xr:uid="{AE7F3866-9943-4368-ABEE-D0874CA1FEF3}"/>
    <cellStyle name="Normal 403" xfId="14" xr:uid="{5E777F9C-9C32-4766-95BE-CB1283395AEE}"/>
    <cellStyle name="Normal 404" xfId="9" xr:uid="{A7F34E84-AABC-4F75-A504-BF517B36CA0E}"/>
    <cellStyle name="Normal 405" xfId="17" xr:uid="{A5EF4BE6-1864-4172-86F9-A468BE339B56}"/>
    <cellStyle name="Normal 407" xfId="19" xr:uid="{C52547E6-F9A5-418C-8729-903062692ABF}"/>
    <cellStyle name="Normal 409" xfId="21" xr:uid="{5039BD97-B400-4486-83E8-9AF7FE0A24BA}"/>
    <cellStyle name="Normal 411" xfId="23" xr:uid="{6666A22F-4C3E-4116-9937-A3802D21E0E6}"/>
    <cellStyle name="Normal 470" xfId="37" xr:uid="{22E9AB90-659E-432D-AB9F-A68F209E3257}"/>
    <cellStyle name="Normal 471" xfId="36" xr:uid="{3FDA5995-7535-49A5-89DB-005C5C0506A1}"/>
    <cellStyle name="Normal 583" xfId="38" xr:uid="{965E219D-2DBF-4C80-8601-1A98127C2ECC}"/>
    <cellStyle name="Normal 586" xfId="41" xr:uid="{EF73B676-4412-46BF-BC33-8208D294C100}"/>
    <cellStyle name="Normal 587" xfId="39" xr:uid="{D94E5F7C-8826-4C8B-B0E9-5661109E4C08}"/>
    <cellStyle name="Normal 588" xfId="40" xr:uid="{ED4009CF-98D1-400D-96A0-24D90EDBB6D0}"/>
    <cellStyle name="Normal 589" xfId="42" xr:uid="{234C2006-8464-447A-A704-F754B6B527E8}"/>
    <cellStyle name="Normal 590" xfId="43" xr:uid="{1CFAA2C9-39C3-4459-B7C5-2D89F59C5095}"/>
    <cellStyle name="Normal 89" xfId="4" xr:uid="{00000000-0005-0000-0000-000004000000}"/>
    <cellStyle name="Warnings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ata.london.gov.uk/economic-fairness/" TargetMode="External"/><Relationship Id="rId1" Type="http://schemas.openxmlformats.org/officeDocument/2006/relationships/hyperlink" Target="http://www.nomisweb.co.uk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tabSelected="1" workbookViewId="0">
      <selection activeCell="B17" sqref="B17"/>
    </sheetView>
  </sheetViews>
  <sheetFormatPr defaultColWidth="9.1328125" defaultRowHeight="14.25" x14ac:dyDescent="0.45"/>
  <cols>
    <col min="1" max="1" width="18.1328125" style="2" customWidth="1"/>
    <col min="2" max="2" width="9.1328125" style="48" customWidth="1"/>
    <col min="3" max="16384" width="9.1328125" style="2"/>
  </cols>
  <sheetData>
    <row r="1" spans="1:2" x14ac:dyDescent="0.45">
      <c r="A1" s="55" t="s">
        <v>0</v>
      </c>
      <c r="B1" s="48" t="s">
        <v>17</v>
      </c>
    </row>
    <row r="2" spans="1:2" x14ac:dyDescent="0.45">
      <c r="A2" s="6" t="s">
        <v>1</v>
      </c>
      <c r="B2" s="48" t="s">
        <v>17</v>
      </c>
    </row>
    <row r="3" spans="1:2" x14ac:dyDescent="0.45">
      <c r="A3" s="6"/>
    </row>
    <row r="4" spans="1:2" x14ac:dyDescent="0.45">
      <c r="A4" s="6"/>
    </row>
    <row r="5" spans="1:2" x14ac:dyDescent="0.45">
      <c r="A5" s="6"/>
    </row>
    <row r="6" spans="1:2" x14ac:dyDescent="0.45">
      <c r="A6" s="6" t="s">
        <v>2</v>
      </c>
      <c r="B6" s="48" t="s">
        <v>52</v>
      </c>
    </row>
    <row r="7" spans="1:2" x14ac:dyDescent="0.45">
      <c r="A7" s="6" t="s">
        <v>3</v>
      </c>
      <c r="B7" s="48" t="s">
        <v>53</v>
      </c>
    </row>
    <row r="8" spans="1:2" x14ac:dyDescent="0.45">
      <c r="A8" s="6"/>
    </row>
    <row r="9" spans="1:2" x14ac:dyDescent="0.45">
      <c r="A9" s="6" t="s">
        <v>4</v>
      </c>
      <c r="B9" s="48" t="s">
        <v>17</v>
      </c>
    </row>
    <row r="10" spans="1:2" x14ac:dyDescent="0.45">
      <c r="A10" s="6" t="s">
        <v>5</v>
      </c>
      <c r="B10" s="48" t="s">
        <v>54</v>
      </c>
    </row>
    <row r="11" spans="1:2" x14ac:dyDescent="0.45">
      <c r="A11" s="6" t="s">
        <v>6</v>
      </c>
      <c r="B11" s="48" t="s">
        <v>53</v>
      </c>
    </row>
    <row r="12" spans="1:2" x14ac:dyDescent="0.45">
      <c r="A12" s="6" t="s">
        <v>66</v>
      </c>
      <c r="B12" s="48" t="s">
        <v>55</v>
      </c>
    </row>
    <row r="13" spans="1:2" x14ac:dyDescent="0.45">
      <c r="A13" s="6" t="s">
        <v>7</v>
      </c>
      <c r="B13" s="48" t="s">
        <v>56</v>
      </c>
    </row>
    <row r="14" spans="1:2" x14ac:dyDescent="0.45">
      <c r="A14" s="6" t="s">
        <v>67</v>
      </c>
      <c r="B14" s="48" t="s">
        <v>88</v>
      </c>
    </row>
    <row r="15" spans="1:2" x14ac:dyDescent="0.45">
      <c r="A15" s="6" t="s">
        <v>8</v>
      </c>
      <c r="B15" s="48" t="s">
        <v>57</v>
      </c>
    </row>
    <row r="16" spans="1:2" x14ac:dyDescent="0.45">
      <c r="A16" s="6" t="s">
        <v>68</v>
      </c>
      <c r="B16" s="49" t="s">
        <v>89</v>
      </c>
    </row>
    <row r="17" spans="1:2" x14ac:dyDescent="0.45">
      <c r="A17" s="6" t="s">
        <v>69</v>
      </c>
      <c r="B17" s="3" t="s">
        <v>58</v>
      </c>
    </row>
    <row r="18" spans="1:2" x14ac:dyDescent="0.45">
      <c r="A18" s="55" t="s">
        <v>70</v>
      </c>
      <c r="B18" s="3" t="s">
        <v>59</v>
      </c>
    </row>
    <row r="19" spans="1:2" x14ac:dyDescent="0.45">
      <c r="A19" s="6" t="s">
        <v>9</v>
      </c>
      <c r="B19" s="3" t="s">
        <v>60</v>
      </c>
    </row>
    <row r="20" spans="1:2" x14ac:dyDescent="0.45">
      <c r="A20" s="6" t="s">
        <v>10</v>
      </c>
      <c r="B20" s="3" t="s">
        <v>61</v>
      </c>
    </row>
    <row r="21" spans="1:2" x14ac:dyDescent="0.45">
      <c r="A21" s="6" t="s">
        <v>11</v>
      </c>
      <c r="B21" s="4" t="s">
        <v>57</v>
      </c>
    </row>
    <row r="22" spans="1:2" x14ac:dyDescent="0.45">
      <c r="A22" s="6" t="s">
        <v>12</v>
      </c>
      <c r="B22" s="52" t="s">
        <v>63</v>
      </c>
    </row>
    <row r="23" spans="1:2" x14ac:dyDescent="0.45">
      <c r="A23" s="50" t="s">
        <v>13</v>
      </c>
      <c r="B23" s="53" t="s">
        <v>62</v>
      </c>
    </row>
    <row r="24" spans="1:2" x14ac:dyDescent="0.45">
      <c r="A24" s="50" t="s">
        <v>14</v>
      </c>
      <c r="B24" s="48" t="s">
        <v>65</v>
      </c>
    </row>
    <row r="25" spans="1:2" x14ac:dyDescent="0.45">
      <c r="A25" s="50" t="s">
        <v>15</v>
      </c>
      <c r="B25" s="48" t="s">
        <v>64</v>
      </c>
    </row>
    <row r="28" spans="1:2" x14ac:dyDescent="0.45">
      <c r="B28" s="54"/>
    </row>
    <row r="30" spans="1:2" x14ac:dyDescent="0.45">
      <c r="A30" s="2" t="s">
        <v>16</v>
      </c>
      <c r="B30" s="51">
        <v>46478</v>
      </c>
    </row>
    <row r="35" spans="1:1" x14ac:dyDescent="0.45">
      <c r="A35" s="56"/>
    </row>
    <row r="36" spans="1:1" x14ac:dyDescent="0.45">
      <c r="A36" s="56"/>
    </row>
    <row r="37" spans="1:1" x14ac:dyDescent="0.45">
      <c r="A37" s="56"/>
    </row>
  </sheetData>
  <hyperlinks>
    <hyperlink ref="B23" r:id="rId1" xr:uid="{00000000-0004-0000-0000-000000000000}"/>
    <hyperlink ref="B22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BA602-9C5D-4FEA-9974-20D271C2D46C}">
  <dimension ref="A1:W49"/>
  <sheetViews>
    <sheetView topLeftCell="A4" zoomScale="90" zoomScaleNormal="90" workbookViewId="0">
      <selection activeCell="O54" sqref="O54:O55"/>
    </sheetView>
  </sheetViews>
  <sheetFormatPr defaultColWidth="9.1328125" defaultRowHeight="14.25" x14ac:dyDescent="0.45"/>
  <cols>
    <col min="1" max="1" width="17.1328125" style="2" customWidth="1"/>
    <col min="2" max="2" width="12.1328125" style="2" customWidth="1"/>
    <col min="3" max="3" width="12.46484375" style="2" customWidth="1"/>
    <col min="4" max="4" width="12.53125" style="2" customWidth="1"/>
    <col min="5" max="5" width="12.86328125" style="2" customWidth="1"/>
    <col min="6" max="16384" width="9.1328125" style="2"/>
  </cols>
  <sheetData>
    <row r="1" spans="1:23" x14ac:dyDescent="0.45">
      <c r="A1" s="1" t="s">
        <v>20</v>
      </c>
    </row>
    <row r="2" spans="1:23" ht="57" x14ac:dyDescent="0.45">
      <c r="A2" s="9" t="s">
        <v>47</v>
      </c>
      <c r="B2" s="67" t="s">
        <v>19</v>
      </c>
      <c r="C2" s="67" t="s">
        <v>22</v>
      </c>
      <c r="D2" s="70" t="s">
        <v>23</v>
      </c>
      <c r="E2" s="70" t="s">
        <v>24</v>
      </c>
      <c r="F2" s="70" t="s">
        <v>74</v>
      </c>
      <c r="G2" s="70" t="s">
        <v>75</v>
      </c>
      <c r="H2" s="70" t="s">
        <v>41</v>
      </c>
      <c r="I2" s="70" t="s">
        <v>42</v>
      </c>
      <c r="J2" s="70" t="s">
        <v>76</v>
      </c>
      <c r="K2" s="70" t="s">
        <v>77</v>
      </c>
      <c r="L2" s="70" t="s">
        <v>73</v>
      </c>
      <c r="M2" s="70" t="s">
        <v>78</v>
      </c>
      <c r="N2" s="70" t="s">
        <v>43</v>
      </c>
      <c r="O2" s="70" t="s">
        <v>44</v>
      </c>
      <c r="P2" s="70" t="s">
        <v>79</v>
      </c>
      <c r="Q2" s="70" t="s">
        <v>80</v>
      </c>
      <c r="R2" s="70" t="s">
        <v>72</v>
      </c>
      <c r="S2" s="70" t="s">
        <v>81</v>
      </c>
      <c r="T2" s="70" t="s">
        <v>45</v>
      </c>
      <c r="U2" s="70" t="s">
        <v>46</v>
      </c>
      <c r="V2" s="70" t="s">
        <v>82</v>
      </c>
      <c r="W2" s="70" t="s">
        <v>83</v>
      </c>
    </row>
    <row r="3" spans="1:23" s="68" customFormat="1" x14ac:dyDescent="0.45">
      <c r="A3" s="71">
        <v>2004</v>
      </c>
      <c r="B3" s="72">
        <v>-15.299999999999997</v>
      </c>
      <c r="C3" s="29">
        <v>-30.799999999999997</v>
      </c>
      <c r="D3" s="38">
        <v>-35.199999999999996</v>
      </c>
      <c r="E3" s="38">
        <v>-26.100000000000009</v>
      </c>
      <c r="F3" s="38">
        <v>-16.600000000000009</v>
      </c>
      <c r="G3" s="38">
        <v>-14.100000000000009</v>
      </c>
      <c r="H3" s="38">
        <v>-5.7000000000000028</v>
      </c>
      <c r="I3" s="38">
        <v>-30.200000000000003</v>
      </c>
      <c r="J3" s="38">
        <v>-16.100000000000009</v>
      </c>
      <c r="K3" s="38">
        <v>-18.700000000000003</v>
      </c>
      <c r="L3" s="38">
        <v>-13.799999999999997</v>
      </c>
      <c r="M3" s="38">
        <v>-14</v>
      </c>
      <c r="N3" s="38">
        <v>-4.5</v>
      </c>
      <c r="O3" s="38">
        <v>-19.199999999999996</v>
      </c>
      <c r="P3" s="38">
        <v>-16.499999999999993</v>
      </c>
      <c r="Q3" s="38">
        <v>-15.399999999999991</v>
      </c>
      <c r="R3" s="38">
        <v>-18.499999999999993</v>
      </c>
      <c r="S3" s="38">
        <v>-12.099999999999994</v>
      </c>
      <c r="T3" s="38">
        <v>-7.3999999999999915</v>
      </c>
      <c r="U3" s="38">
        <v>-42.599999999999994</v>
      </c>
      <c r="V3" s="38">
        <v>-13.999999999999993</v>
      </c>
      <c r="W3" s="38">
        <v>-21.999999999999993</v>
      </c>
    </row>
    <row r="4" spans="1:23" s="68" customFormat="1" x14ac:dyDescent="0.45">
      <c r="A4" s="71">
        <v>2005</v>
      </c>
      <c r="B4" s="72">
        <v>-13.700000000000003</v>
      </c>
      <c r="C4" s="29">
        <v>-28.799999999999997</v>
      </c>
      <c r="D4" s="38">
        <v>-33.199999999999996</v>
      </c>
      <c r="E4" s="38">
        <v>-23.899999999999991</v>
      </c>
      <c r="F4" s="38">
        <v>-16.300000000000004</v>
      </c>
      <c r="G4" s="38">
        <v>-11.300000000000004</v>
      </c>
      <c r="H4" s="38">
        <v>-5.8000000000000114</v>
      </c>
      <c r="I4" s="38">
        <v>-30.600000000000009</v>
      </c>
      <c r="J4" s="38">
        <v>-15.700000000000003</v>
      </c>
      <c r="K4" s="38">
        <v>-18.200000000000003</v>
      </c>
      <c r="L4" s="38">
        <v>-14.900000000000006</v>
      </c>
      <c r="M4" s="38">
        <v>-16.700000000000003</v>
      </c>
      <c r="N4" s="38">
        <v>-6.2999999999999972</v>
      </c>
      <c r="O4" s="38">
        <v>-17.900000000000006</v>
      </c>
      <c r="P4" s="38">
        <v>-18.200000000000003</v>
      </c>
      <c r="Q4" s="38">
        <v>-16</v>
      </c>
      <c r="R4" s="38">
        <v>-16.899999999999999</v>
      </c>
      <c r="S4" s="38">
        <v>-5.7000000000000028</v>
      </c>
      <c r="T4" s="38">
        <v>-5.6000000000000014</v>
      </c>
      <c r="U4" s="38">
        <v>-43.9</v>
      </c>
      <c r="V4" s="38">
        <v>-12.399999999999999</v>
      </c>
      <c r="W4" s="38">
        <v>-19.700000000000003</v>
      </c>
    </row>
    <row r="5" spans="1:23" s="68" customFormat="1" x14ac:dyDescent="0.45">
      <c r="A5" s="71">
        <v>2006</v>
      </c>
      <c r="B5" s="72">
        <v>-14.500000000000007</v>
      </c>
      <c r="C5" s="29">
        <v>-28.300000000000004</v>
      </c>
      <c r="D5" s="38">
        <v>-34.099999999999994</v>
      </c>
      <c r="E5" s="38">
        <v>-22.399999999999991</v>
      </c>
      <c r="F5" s="38">
        <v>-15.899999999999991</v>
      </c>
      <c r="G5" s="38">
        <v>-10.799999999999997</v>
      </c>
      <c r="H5" s="38">
        <v>-5.3999999999999915</v>
      </c>
      <c r="I5" s="38">
        <v>-29.799999999999997</v>
      </c>
      <c r="J5" s="38">
        <v>-14.399999999999991</v>
      </c>
      <c r="K5" s="38">
        <v>-18.899999999999991</v>
      </c>
      <c r="L5" s="38">
        <v>-12.900000000000006</v>
      </c>
      <c r="M5" s="38">
        <v>-14.400000000000006</v>
      </c>
      <c r="N5" s="38">
        <v>-4.6000000000000085</v>
      </c>
      <c r="O5" s="38">
        <v>-17</v>
      </c>
      <c r="P5" s="38">
        <v>-15.400000000000006</v>
      </c>
      <c r="Q5" s="38">
        <v>-14.100000000000009</v>
      </c>
      <c r="R5" s="38">
        <v>-17.799999999999997</v>
      </c>
      <c r="S5" s="38">
        <v>-6.5</v>
      </c>
      <c r="T5" s="38">
        <v>-6.5</v>
      </c>
      <c r="U5" s="38">
        <v>-43.599999999999994</v>
      </c>
      <c r="V5" s="38">
        <v>-11.899999999999999</v>
      </c>
      <c r="W5" s="38">
        <v>-23</v>
      </c>
    </row>
    <row r="6" spans="1:23" s="68" customFormat="1" x14ac:dyDescent="0.45">
      <c r="A6" s="71">
        <v>2007</v>
      </c>
      <c r="B6" s="72">
        <v>-15.200000000000003</v>
      </c>
      <c r="C6" s="29">
        <v>-29.200000000000003</v>
      </c>
      <c r="D6" s="38">
        <v>-35.000000000000007</v>
      </c>
      <c r="E6" s="38">
        <v>-23.299999999999997</v>
      </c>
      <c r="F6" s="38">
        <v>-14.300000000000004</v>
      </c>
      <c r="G6" s="38">
        <v>-14</v>
      </c>
      <c r="H6" s="38">
        <v>-4.2999999999999972</v>
      </c>
      <c r="I6" s="38">
        <v>-30</v>
      </c>
      <c r="J6" s="38">
        <v>-11.800000000000004</v>
      </c>
      <c r="K6" s="38">
        <v>-15.900000000000006</v>
      </c>
      <c r="L6" s="38">
        <v>-11.700000000000003</v>
      </c>
      <c r="M6" s="38">
        <v>-18.399999999999999</v>
      </c>
      <c r="N6" s="38">
        <v>-2.3999999999999915</v>
      </c>
      <c r="O6" s="38">
        <v>-18.199999999999996</v>
      </c>
      <c r="P6" s="38">
        <v>-14.200000000000003</v>
      </c>
      <c r="Q6" s="38">
        <v>-11.299999999999997</v>
      </c>
      <c r="R6" s="38">
        <v>-16.100000000000001</v>
      </c>
      <c r="S6" s="38">
        <v>-9</v>
      </c>
      <c r="T6" s="38">
        <v>-6.7999999999999972</v>
      </c>
      <c r="U6" s="38">
        <v>-42.1</v>
      </c>
      <c r="V6" s="38">
        <v>-8.3999999999999986</v>
      </c>
      <c r="W6" s="38">
        <v>-20.200000000000003</v>
      </c>
    </row>
    <row r="7" spans="1:23" s="68" customFormat="1" x14ac:dyDescent="0.45">
      <c r="A7" s="71">
        <v>2008</v>
      </c>
      <c r="B7" s="72">
        <v>-15.500000000000007</v>
      </c>
      <c r="C7" s="29">
        <v>-30.300000000000004</v>
      </c>
      <c r="D7" s="38">
        <v>-34.300000000000004</v>
      </c>
      <c r="E7" s="38">
        <v>-26.1</v>
      </c>
      <c r="F7" s="38">
        <v>-14.800000000000004</v>
      </c>
      <c r="G7" s="38">
        <v>-12.900000000000006</v>
      </c>
      <c r="H7" s="38">
        <v>-5</v>
      </c>
      <c r="I7" s="38">
        <v>-28.400000000000006</v>
      </c>
      <c r="J7" s="38">
        <v>-15.400000000000006</v>
      </c>
      <c r="K7" s="38">
        <v>-14.200000000000003</v>
      </c>
      <c r="L7" s="38">
        <v>-11.700000000000003</v>
      </c>
      <c r="M7" s="38">
        <v>-14.799999999999997</v>
      </c>
      <c r="N7" s="38">
        <v>-0.59999999999999432</v>
      </c>
      <c r="O7" s="38">
        <v>-17</v>
      </c>
      <c r="P7" s="38">
        <v>-16.900000000000006</v>
      </c>
      <c r="Q7" s="38">
        <v>-10.700000000000003</v>
      </c>
      <c r="R7" s="38">
        <v>-16.800000000000004</v>
      </c>
      <c r="S7" s="38">
        <v>-10.5</v>
      </c>
      <c r="T7" s="38">
        <v>-9.4000000000000057</v>
      </c>
      <c r="U7" s="38">
        <v>-40.300000000000004</v>
      </c>
      <c r="V7" s="38">
        <v>-12.5</v>
      </c>
      <c r="W7" s="38">
        <v>-17</v>
      </c>
    </row>
    <row r="8" spans="1:23" s="68" customFormat="1" x14ac:dyDescent="0.45">
      <c r="A8" s="71">
        <v>2009</v>
      </c>
      <c r="B8" s="72">
        <v>-14.100000000000001</v>
      </c>
      <c r="C8" s="29">
        <v>-27.800000000000004</v>
      </c>
      <c r="D8" s="38">
        <v>-30.299999999999997</v>
      </c>
      <c r="E8" s="38">
        <v>-24.900000000000006</v>
      </c>
      <c r="F8" s="38">
        <v>-15.899999999999991</v>
      </c>
      <c r="G8" s="38">
        <v>-13.899999999999991</v>
      </c>
      <c r="H8" s="38">
        <v>-7.6999999999999886</v>
      </c>
      <c r="I8" s="38">
        <v>-25.099999999999994</v>
      </c>
      <c r="J8" s="38">
        <v>-16.099999999999994</v>
      </c>
      <c r="K8" s="38">
        <v>-17.199999999999996</v>
      </c>
      <c r="L8" s="38">
        <v>-12.600000000000009</v>
      </c>
      <c r="M8" s="38">
        <v>-18.500000000000007</v>
      </c>
      <c r="N8" s="38">
        <v>-7.4000000000000057</v>
      </c>
      <c r="O8" s="38">
        <v>-13.300000000000011</v>
      </c>
      <c r="P8" s="38">
        <v>-14.700000000000003</v>
      </c>
      <c r="Q8" s="38">
        <v>-12.900000000000006</v>
      </c>
      <c r="R8" s="38">
        <v>-18.400000000000006</v>
      </c>
      <c r="S8" s="38">
        <v>-9.2000000000000028</v>
      </c>
      <c r="T8" s="38">
        <v>-8.7000000000000028</v>
      </c>
      <c r="U8" s="38">
        <v>-38.6</v>
      </c>
      <c r="V8" s="38">
        <v>-15.5</v>
      </c>
      <c r="W8" s="38">
        <v>-20.900000000000006</v>
      </c>
    </row>
    <row r="9" spans="1:23" s="68" customFormat="1" x14ac:dyDescent="0.45">
      <c r="A9" s="71">
        <v>2010</v>
      </c>
      <c r="B9" s="72">
        <v>-14.200000000000003</v>
      </c>
      <c r="C9" s="29">
        <v>-26</v>
      </c>
      <c r="D9" s="38">
        <v>-29.299999999999997</v>
      </c>
      <c r="E9" s="38">
        <v>-22</v>
      </c>
      <c r="F9" s="38">
        <v>-13.399999999999999</v>
      </c>
      <c r="G9" s="38">
        <v>-12.299999999999997</v>
      </c>
      <c r="H9" s="38">
        <v>-3.0999999999999943</v>
      </c>
      <c r="I9" s="38">
        <v>-23.699999999999996</v>
      </c>
      <c r="J9" s="38">
        <v>-13.799999999999997</v>
      </c>
      <c r="K9" s="38">
        <v>-15.399999999999999</v>
      </c>
      <c r="L9" s="38">
        <v>-11.599999999999994</v>
      </c>
      <c r="M9" s="38">
        <v>-12.199999999999989</v>
      </c>
      <c r="N9" s="38">
        <v>-2.6999999999999886</v>
      </c>
      <c r="O9" s="38">
        <v>-13.899999999999991</v>
      </c>
      <c r="P9" s="38">
        <v>-15.599999999999994</v>
      </c>
      <c r="Q9" s="38">
        <v>-13</v>
      </c>
      <c r="R9" s="38">
        <v>-14.500000000000007</v>
      </c>
      <c r="S9" s="38">
        <v>-10.900000000000006</v>
      </c>
      <c r="T9" s="38">
        <v>-4.1000000000000085</v>
      </c>
      <c r="U9" s="38">
        <v>-36.200000000000003</v>
      </c>
      <c r="V9" s="38">
        <v>-10.600000000000009</v>
      </c>
      <c r="W9" s="38">
        <v>-17.500000000000007</v>
      </c>
    </row>
    <row r="10" spans="1:23" s="68" customFormat="1" x14ac:dyDescent="0.45">
      <c r="A10" s="71">
        <v>2011</v>
      </c>
      <c r="B10" s="72">
        <v>-13.399999999999999</v>
      </c>
      <c r="C10" s="29">
        <v>-26.799999999999997</v>
      </c>
      <c r="D10" s="38">
        <v>-29</v>
      </c>
      <c r="E10" s="38">
        <v>-24.000000000000007</v>
      </c>
      <c r="F10" s="38">
        <v>-14.799999999999997</v>
      </c>
      <c r="G10" s="38">
        <v>-15.100000000000001</v>
      </c>
      <c r="H10" s="38">
        <v>-2.9000000000000057</v>
      </c>
      <c r="I10" s="38">
        <v>-22.6</v>
      </c>
      <c r="J10" s="38">
        <v>-18</v>
      </c>
      <c r="K10" s="38">
        <v>-15.5</v>
      </c>
      <c r="L10" s="38">
        <v>-12.200000000000003</v>
      </c>
      <c r="M10" s="38">
        <v>-15.700000000000003</v>
      </c>
      <c r="N10" s="38">
        <v>-0.40000000000000568</v>
      </c>
      <c r="O10" s="38">
        <v>-12.200000000000003</v>
      </c>
      <c r="P10" s="38">
        <v>-20.800000000000004</v>
      </c>
      <c r="Q10" s="38">
        <v>-12.200000000000003</v>
      </c>
      <c r="R10" s="38">
        <v>-17.099999999999994</v>
      </c>
      <c r="S10" s="38">
        <v>-13.799999999999997</v>
      </c>
      <c r="T10" s="38">
        <v>-6.6999999999999957</v>
      </c>
      <c r="U10" s="38">
        <v>-35.4</v>
      </c>
      <c r="V10" s="38">
        <v>-14.399999999999999</v>
      </c>
      <c r="W10" s="38">
        <v>-19</v>
      </c>
    </row>
    <row r="11" spans="1:23" s="68" customFormat="1" x14ac:dyDescent="0.45">
      <c r="A11" s="71">
        <v>2012</v>
      </c>
      <c r="B11" s="72">
        <v>-14.5</v>
      </c>
      <c r="C11" s="29">
        <v>-25.6</v>
      </c>
      <c r="D11" s="38">
        <v>-29.5</v>
      </c>
      <c r="E11" s="38">
        <v>-21.1</v>
      </c>
      <c r="F11" s="38">
        <v>-14.200000000000003</v>
      </c>
      <c r="G11" s="38">
        <v>-15.700000000000003</v>
      </c>
      <c r="H11" s="38">
        <v>-4.1000000000000085</v>
      </c>
      <c r="I11" s="38">
        <v>-22.200000000000003</v>
      </c>
      <c r="J11" s="38">
        <v>-15.100000000000001</v>
      </c>
      <c r="K11" s="38">
        <v>-15.100000000000001</v>
      </c>
      <c r="L11" s="38">
        <v>-10.599999999999994</v>
      </c>
      <c r="M11" s="38">
        <v>-19.299999999999997</v>
      </c>
      <c r="N11" s="38">
        <v>-1.2999999999999972</v>
      </c>
      <c r="O11" s="38">
        <v>-9.0999999999999943</v>
      </c>
      <c r="P11" s="38">
        <v>-16.200000000000003</v>
      </c>
      <c r="Q11" s="38">
        <v>-11.5</v>
      </c>
      <c r="R11" s="38">
        <v>-17</v>
      </c>
      <c r="S11" s="38">
        <v>-11.599999999999994</v>
      </c>
      <c r="T11" s="38">
        <v>-7.8999999999999986</v>
      </c>
      <c r="U11" s="38">
        <v>-36</v>
      </c>
      <c r="V11" s="38">
        <v>-12.799999999999997</v>
      </c>
      <c r="W11" s="38">
        <v>-18.699999999999996</v>
      </c>
    </row>
    <row r="12" spans="1:23" s="68" customFormat="1" x14ac:dyDescent="0.45">
      <c r="A12" s="71">
        <v>2013</v>
      </c>
      <c r="B12" s="72">
        <v>-14.099999999999994</v>
      </c>
      <c r="C12" s="29" t="s">
        <v>21</v>
      </c>
      <c r="D12" s="73" t="s">
        <v>21</v>
      </c>
      <c r="E12" s="73" t="s">
        <v>21</v>
      </c>
      <c r="F12" s="38">
        <v>-14.200000000000003</v>
      </c>
      <c r="G12" s="38">
        <v>-13.299999999999997</v>
      </c>
      <c r="H12" s="38">
        <v>-5.5999999999999943</v>
      </c>
      <c r="I12" s="38">
        <v>-23.5</v>
      </c>
      <c r="J12" s="38">
        <v>-14.600000000000001</v>
      </c>
      <c r="K12" s="38">
        <v>-14.399999999999999</v>
      </c>
      <c r="L12" s="38">
        <v>-10.599999999999994</v>
      </c>
      <c r="M12" s="38">
        <v>-14.899999999999991</v>
      </c>
      <c r="N12" s="38">
        <v>-2.2999999999999972</v>
      </c>
      <c r="O12" s="38">
        <v>-10.699999999999989</v>
      </c>
      <c r="P12" s="38">
        <v>-17.699999999999996</v>
      </c>
      <c r="Q12" s="38">
        <v>-9.5999999999999943</v>
      </c>
      <c r="R12" s="38">
        <v>-16.899999999999999</v>
      </c>
      <c r="S12" s="38">
        <v>-10.599999999999994</v>
      </c>
      <c r="T12" s="38">
        <v>-9.5</v>
      </c>
      <c r="U12" s="38">
        <v>-37.4</v>
      </c>
      <c r="V12" s="38">
        <v>-10.799999999999997</v>
      </c>
      <c r="W12" s="38">
        <v>-18.899999999999999</v>
      </c>
    </row>
    <row r="13" spans="1:23" s="68" customFormat="1" x14ac:dyDescent="0.45">
      <c r="A13" s="71">
        <v>2014</v>
      </c>
      <c r="B13" s="72">
        <v>-14.700000000000003</v>
      </c>
      <c r="C13" s="29">
        <v>-26.9</v>
      </c>
      <c r="D13" s="38">
        <v>-29.999999999999993</v>
      </c>
      <c r="E13" s="38">
        <v>-22.5</v>
      </c>
      <c r="F13" s="38">
        <v>-14.099999999999994</v>
      </c>
      <c r="G13" s="38">
        <v>-16.199999999999996</v>
      </c>
      <c r="H13" s="38">
        <v>-5.3999999999999915</v>
      </c>
      <c r="I13" s="38">
        <v>-21.599999999999994</v>
      </c>
      <c r="J13" s="38">
        <v>-14.5</v>
      </c>
      <c r="K13" s="38">
        <v>-15</v>
      </c>
      <c r="L13" s="38">
        <v>-12.200000000000003</v>
      </c>
      <c r="M13" s="38">
        <v>-13.599999999999994</v>
      </c>
      <c r="N13" s="38">
        <v>-4.5</v>
      </c>
      <c r="O13" s="38">
        <v>-10</v>
      </c>
      <c r="P13" s="38">
        <v>-20.599999999999994</v>
      </c>
      <c r="Q13" s="38">
        <v>-10.899999999999991</v>
      </c>
      <c r="R13" s="38">
        <v>-15.199999999999996</v>
      </c>
      <c r="S13" s="38">
        <v>-16.999999999999993</v>
      </c>
      <c r="T13" s="38">
        <v>-6.7999999999999972</v>
      </c>
      <c r="U13" s="38">
        <v>-36.199999999999996</v>
      </c>
      <c r="V13" s="38">
        <v>-8.0999999999999943</v>
      </c>
      <c r="W13" s="38">
        <v>-18.399999999999991</v>
      </c>
    </row>
    <row r="14" spans="1:23" s="68" customFormat="1" x14ac:dyDescent="0.45">
      <c r="A14" s="71">
        <v>2015</v>
      </c>
      <c r="B14" s="72">
        <v>-13</v>
      </c>
      <c r="C14" s="29">
        <v>-27.6</v>
      </c>
      <c r="D14" s="38">
        <v>-28.799999999999997</v>
      </c>
      <c r="E14" s="38">
        <v>-25.200000000000003</v>
      </c>
      <c r="F14" s="38">
        <v>-13.200000000000003</v>
      </c>
      <c r="G14" s="38">
        <v>-15.900000000000006</v>
      </c>
      <c r="H14" s="38">
        <v>-4.5</v>
      </c>
      <c r="I14" s="38">
        <v>-21.400000000000006</v>
      </c>
      <c r="J14" s="38">
        <v>-12.100000000000009</v>
      </c>
      <c r="K14" s="38">
        <v>-15</v>
      </c>
      <c r="L14" s="38">
        <v>-9.9000000000000057</v>
      </c>
      <c r="M14" s="38">
        <v>-18.799999999999997</v>
      </c>
      <c r="N14" s="38">
        <v>-1.4000000000000057</v>
      </c>
      <c r="O14" s="38">
        <v>-9.7000000000000028</v>
      </c>
      <c r="P14" s="38">
        <v>-14.900000000000006</v>
      </c>
      <c r="Q14" s="38">
        <v>-9.4000000000000057</v>
      </c>
      <c r="R14" s="38">
        <v>-15.300000000000004</v>
      </c>
      <c r="S14" s="38">
        <v>-12.100000000000009</v>
      </c>
      <c r="T14" s="38">
        <v>-8.1000000000000085</v>
      </c>
      <c r="U14" s="38">
        <v>-34.300000000000004</v>
      </c>
      <c r="V14" s="38">
        <v>-8.4000000000000057</v>
      </c>
      <c r="W14" s="38">
        <v>-20.100000000000009</v>
      </c>
    </row>
    <row r="15" spans="1:23" s="68" customFormat="1" x14ac:dyDescent="0.45">
      <c r="A15" s="71">
        <v>2016</v>
      </c>
      <c r="B15" s="72">
        <v>-13.5</v>
      </c>
      <c r="C15" s="29">
        <v>-26.6</v>
      </c>
      <c r="D15" s="38">
        <v>-25.699999999999996</v>
      </c>
      <c r="E15" s="38">
        <v>-25.700000000000003</v>
      </c>
      <c r="F15" s="38">
        <v>-12.299999999999997</v>
      </c>
      <c r="G15" s="38">
        <v>-15.399999999999991</v>
      </c>
      <c r="H15" s="38">
        <v>-2.7999999999999972</v>
      </c>
      <c r="I15" s="38">
        <v>-24.099999999999994</v>
      </c>
      <c r="J15" s="38">
        <v>-9.8999999999999915</v>
      </c>
      <c r="K15" s="38">
        <v>-13.899999999999991</v>
      </c>
      <c r="L15" s="38">
        <v>-9.6999999999999886</v>
      </c>
      <c r="M15" s="38">
        <v>-17.699999999999989</v>
      </c>
      <c r="N15" s="38">
        <v>0.60000000000000853</v>
      </c>
      <c r="O15" s="38">
        <v>-11.599999999999994</v>
      </c>
      <c r="P15" s="38">
        <v>-13.199999999999989</v>
      </c>
      <c r="Q15" s="38">
        <v>-10.599999999999994</v>
      </c>
      <c r="R15" s="38">
        <v>-13.700000000000003</v>
      </c>
      <c r="S15" s="38">
        <v>-12.100000000000001</v>
      </c>
      <c r="T15" s="38">
        <v>-6.7999999999999972</v>
      </c>
      <c r="U15" s="38">
        <v>-37.700000000000003</v>
      </c>
      <c r="V15" s="38">
        <v>-5.5</v>
      </c>
      <c r="W15" s="38">
        <v>-16.800000000000004</v>
      </c>
    </row>
    <row r="16" spans="1:23" s="68" customFormat="1" x14ac:dyDescent="0.45">
      <c r="A16" s="71">
        <v>2017</v>
      </c>
      <c r="B16" s="72">
        <v>-12.600000000000009</v>
      </c>
      <c r="C16" s="29">
        <v>-27.200000000000003</v>
      </c>
      <c r="D16" s="38">
        <v>-30.1</v>
      </c>
      <c r="E16" s="38">
        <v>-23.200000000000003</v>
      </c>
      <c r="F16" s="38">
        <v>-12.399999999999991</v>
      </c>
      <c r="G16" s="38">
        <v>-11.299999999999997</v>
      </c>
      <c r="H16" s="38">
        <v>-4.5</v>
      </c>
      <c r="I16" s="38">
        <v>-22</v>
      </c>
      <c r="J16" s="38">
        <v>-11</v>
      </c>
      <c r="K16" s="38">
        <v>-13.599999999999994</v>
      </c>
      <c r="L16" s="38">
        <v>-9.2000000000000028</v>
      </c>
      <c r="M16" s="38">
        <v>-19.5</v>
      </c>
      <c r="N16" s="38">
        <v>-1.6000000000000085</v>
      </c>
      <c r="O16" s="38">
        <v>-10.900000000000006</v>
      </c>
      <c r="P16" s="38">
        <v>-12</v>
      </c>
      <c r="Q16" s="38">
        <v>-8.6000000000000085</v>
      </c>
      <c r="R16" s="38">
        <v>-14.900000000000006</v>
      </c>
      <c r="S16" s="38">
        <v>-3.2000000000000028</v>
      </c>
      <c r="T16" s="38">
        <v>-7.7999999999999972</v>
      </c>
      <c r="U16" s="38">
        <v>-34.900000000000006</v>
      </c>
      <c r="V16" s="38">
        <v>-8.9000000000000057</v>
      </c>
      <c r="W16" s="38">
        <v>-18.100000000000001</v>
      </c>
    </row>
    <row r="17" spans="1:23" s="68" customFormat="1" x14ac:dyDescent="0.45">
      <c r="A17" s="71">
        <v>2018</v>
      </c>
      <c r="B17" s="72">
        <v>-12.5</v>
      </c>
      <c r="C17" s="29">
        <v>-27.100000000000009</v>
      </c>
      <c r="D17" s="38">
        <v>-30.000000000000007</v>
      </c>
      <c r="E17" s="38">
        <v>-23.1</v>
      </c>
      <c r="F17" s="38">
        <v>-13.199999999999989</v>
      </c>
      <c r="G17" s="38">
        <v>-11.599999999999994</v>
      </c>
      <c r="H17" s="38">
        <v>-1.0999999999999943</v>
      </c>
      <c r="I17" s="38">
        <v>-20.399999999999991</v>
      </c>
      <c r="J17" s="38">
        <v>-14</v>
      </c>
      <c r="K17" s="38">
        <v>-16.399999999999991</v>
      </c>
      <c r="L17" s="38">
        <v>-9.7000000000000028</v>
      </c>
      <c r="M17" s="38">
        <v>-12</v>
      </c>
      <c r="N17" s="38">
        <v>1.7000000000000028</v>
      </c>
      <c r="O17" s="38">
        <v>-10.399999999999991</v>
      </c>
      <c r="P17" s="38">
        <v>-15.200000000000003</v>
      </c>
      <c r="Q17" s="38">
        <v>-11.200000000000003</v>
      </c>
      <c r="R17" s="38">
        <v>-16.099999999999994</v>
      </c>
      <c r="S17" s="38">
        <v>-10.399999999999991</v>
      </c>
      <c r="T17" s="38">
        <v>-4.3999999999999915</v>
      </c>
      <c r="U17" s="38">
        <v>-31.399999999999991</v>
      </c>
      <c r="V17" s="38">
        <v>-11.999999999999993</v>
      </c>
      <c r="W17" s="38">
        <v>-20.699999999999996</v>
      </c>
    </row>
    <row r="18" spans="1:23" s="68" customFormat="1" x14ac:dyDescent="0.45">
      <c r="A18" s="71">
        <v>2019</v>
      </c>
      <c r="B18" s="72">
        <v>-10.900000000000006</v>
      </c>
      <c r="C18" s="29">
        <v>-24.5</v>
      </c>
      <c r="D18" s="38">
        <v>-28.700000000000003</v>
      </c>
      <c r="E18" s="38">
        <v>-19.899999999999999</v>
      </c>
      <c r="F18" s="38">
        <v>-12.200000000000003</v>
      </c>
      <c r="G18" s="38">
        <v>-10.099999999999994</v>
      </c>
      <c r="H18" s="38">
        <v>-5.2000000000000028</v>
      </c>
      <c r="I18" s="38">
        <v>-21.5</v>
      </c>
      <c r="J18" s="38">
        <v>-10.799999999999997</v>
      </c>
      <c r="K18" s="38">
        <v>-13.799999999999997</v>
      </c>
      <c r="L18" s="38">
        <v>-8.4000000000000057</v>
      </c>
      <c r="M18" s="38">
        <v>-7.5999999999999943</v>
      </c>
      <c r="N18" s="38">
        <v>-2.0999999999999943</v>
      </c>
      <c r="O18" s="38">
        <v>-10.299999999999997</v>
      </c>
      <c r="P18" s="38">
        <v>-14.200000000000003</v>
      </c>
      <c r="Q18" s="38">
        <v>-6.2999999999999972</v>
      </c>
      <c r="R18" s="38">
        <v>-14.899999999999999</v>
      </c>
      <c r="S18" s="38">
        <v>-12.399999999999999</v>
      </c>
      <c r="T18" s="38">
        <v>-8.3999999999999915</v>
      </c>
      <c r="U18" s="38">
        <v>-32.4</v>
      </c>
      <c r="V18" s="38">
        <v>-7</v>
      </c>
      <c r="W18" s="38">
        <v>-19.699999999999996</v>
      </c>
    </row>
    <row r="19" spans="1:23" s="68" customFormat="1" x14ac:dyDescent="0.45">
      <c r="A19" s="71">
        <v>2020</v>
      </c>
      <c r="B19" s="72">
        <v>-7.2999999999999972</v>
      </c>
      <c r="C19" s="29">
        <v>-24.999999999999993</v>
      </c>
      <c r="D19" s="38">
        <v>-26.700000000000003</v>
      </c>
      <c r="E19" s="38">
        <v>-22.699999999999996</v>
      </c>
      <c r="F19" s="38">
        <v>-10.5</v>
      </c>
      <c r="G19" s="38">
        <v>-8.5999999999999943</v>
      </c>
      <c r="H19" s="38">
        <v>-1.3999999999999915</v>
      </c>
      <c r="I19" s="38">
        <v>-19.399999999999999</v>
      </c>
      <c r="J19" s="38">
        <v>-13.5</v>
      </c>
      <c r="K19" s="38">
        <v>-10.5</v>
      </c>
      <c r="L19" s="38">
        <v>-8.5</v>
      </c>
      <c r="M19" s="38">
        <v>-10.900000000000006</v>
      </c>
      <c r="N19" s="38">
        <v>1.0999999999999943</v>
      </c>
      <c r="O19" s="38">
        <v>-4.3000000000000114</v>
      </c>
      <c r="P19" s="38">
        <v>-18.200000000000003</v>
      </c>
      <c r="Q19" s="38">
        <v>-9.4000000000000057</v>
      </c>
      <c r="R19" s="38">
        <v>-12</v>
      </c>
      <c r="S19" s="38">
        <v>-5.9000000000000057</v>
      </c>
      <c r="T19" s="38">
        <v>-4.3000000000000114</v>
      </c>
      <c r="U19" s="38">
        <v>-36.800000000000004</v>
      </c>
      <c r="V19" s="38">
        <v>-9.2000000000000028</v>
      </c>
      <c r="W19" s="38">
        <v>-11.5</v>
      </c>
    </row>
    <row r="20" spans="1:23" s="68" customFormat="1" x14ac:dyDescent="0.45">
      <c r="A20" s="71">
        <v>2021</v>
      </c>
      <c r="B20" s="72">
        <v>-7.7000000000000028</v>
      </c>
      <c r="C20" s="29">
        <v>-23</v>
      </c>
      <c r="D20" s="38">
        <v>-27.200000000000003</v>
      </c>
      <c r="E20" s="38">
        <v>-18.599999999999994</v>
      </c>
      <c r="F20" s="38">
        <v>-10.100000000000009</v>
      </c>
      <c r="G20" s="38">
        <v>-14.900000000000006</v>
      </c>
      <c r="H20" s="38">
        <v>1</v>
      </c>
      <c r="I20" s="38">
        <v>-18.000000000000007</v>
      </c>
      <c r="J20" s="38">
        <v>-11.5</v>
      </c>
      <c r="K20" s="38">
        <v>-10.100000000000009</v>
      </c>
      <c r="L20" s="38">
        <v>-7.2000000000000028</v>
      </c>
      <c r="M20" s="38">
        <v>-18.800000000000004</v>
      </c>
      <c r="N20" s="38">
        <v>2.1999999999999886</v>
      </c>
      <c r="O20" s="38">
        <v>-7.1000000000000085</v>
      </c>
      <c r="P20" s="38">
        <v>-11.200000000000003</v>
      </c>
      <c r="Q20" s="38">
        <v>-7</v>
      </c>
      <c r="R20" s="38">
        <v>-12.200000000000003</v>
      </c>
      <c r="S20" s="38">
        <v>-10.900000000000006</v>
      </c>
      <c r="T20" s="38">
        <v>-0.29999999999999716</v>
      </c>
      <c r="U20" s="38">
        <v>-29.1</v>
      </c>
      <c r="V20" s="38">
        <v>-10.700000000000003</v>
      </c>
      <c r="W20" s="38">
        <v>-12.900000000000006</v>
      </c>
    </row>
    <row r="21" spans="1:23" s="68" customFormat="1" x14ac:dyDescent="0.45">
      <c r="A21" s="71">
        <v>2022</v>
      </c>
      <c r="B21" s="72">
        <v>-9.2999999999999972</v>
      </c>
      <c r="C21" s="29">
        <v>-22.900000000000006</v>
      </c>
      <c r="D21" s="38">
        <v>-25.700000000000003</v>
      </c>
      <c r="E21" s="38">
        <v>-19.200000000000003</v>
      </c>
      <c r="F21" s="38">
        <v>-9.3999999999999915</v>
      </c>
      <c r="G21" s="38">
        <v>-9.2999999999999972</v>
      </c>
      <c r="H21" s="38">
        <v>-1.1999999999999886</v>
      </c>
      <c r="I21" s="38">
        <v>-17.199999999999996</v>
      </c>
      <c r="J21" s="38">
        <v>-10.299999999999997</v>
      </c>
      <c r="K21" s="38">
        <v>-9.2999999999999972</v>
      </c>
      <c r="L21" s="38">
        <v>-7.7000000000000028</v>
      </c>
      <c r="M21" s="38">
        <v>-16.899999999999991</v>
      </c>
      <c r="N21" s="38">
        <v>2.4000000000000057</v>
      </c>
      <c r="O21" s="38">
        <v>-3.7999999999999972</v>
      </c>
      <c r="P21" s="38">
        <v>-12.5</v>
      </c>
      <c r="Q21" s="38">
        <v>-10.099999999999994</v>
      </c>
      <c r="R21" s="38">
        <v>-10</v>
      </c>
      <c r="S21" s="38">
        <v>-1.2000000000000028</v>
      </c>
      <c r="T21" s="38">
        <v>-4.9000000000000057</v>
      </c>
      <c r="U21" s="38">
        <v>-32.800000000000004</v>
      </c>
      <c r="V21" s="38">
        <v>-7</v>
      </c>
      <c r="W21" s="38">
        <v>-7.9000000000000057</v>
      </c>
    </row>
    <row r="22" spans="1:23" s="68" customFormat="1" x14ac:dyDescent="0.45">
      <c r="A22" s="71">
        <v>2023</v>
      </c>
      <c r="B22" s="72">
        <v>-8.0999999999999943</v>
      </c>
      <c r="C22" s="29">
        <v>-21.300000000000004</v>
      </c>
      <c r="D22" s="38">
        <v>-28.299999999999997</v>
      </c>
      <c r="E22" s="38">
        <v>-14.100000000000001</v>
      </c>
      <c r="F22" s="38">
        <v>-11.099999999999994</v>
      </c>
      <c r="G22" s="38">
        <v>-11.599999999999994</v>
      </c>
      <c r="H22" s="38">
        <v>-0.79999999999999716</v>
      </c>
      <c r="I22" s="38">
        <v>-18.799999999999997</v>
      </c>
      <c r="J22" s="38">
        <v>-16.199999999999996</v>
      </c>
      <c r="K22" s="38">
        <v>-8.0999999999999943</v>
      </c>
      <c r="L22" s="38">
        <v>-8.7000000000000028</v>
      </c>
      <c r="M22" s="38">
        <v>-18.5</v>
      </c>
      <c r="N22" s="38">
        <v>2.0999999999999943</v>
      </c>
      <c r="O22" s="38">
        <v>-9.7999999999999972</v>
      </c>
      <c r="P22" s="38">
        <v>-19</v>
      </c>
      <c r="Q22" s="38">
        <v>-3.7000000000000028</v>
      </c>
      <c r="R22" s="38">
        <v>-12.700000000000003</v>
      </c>
      <c r="S22" s="38">
        <v>-4.9000000000000057</v>
      </c>
      <c r="T22" s="38">
        <v>-3.6000000000000085</v>
      </c>
      <c r="U22" s="38">
        <v>-28.400000000000006</v>
      </c>
      <c r="V22" s="38">
        <v>-13.100000000000001</v>
      </c>
      <c r="W22" s="38">
        <v>-11.700000000000003</v>
      </c>
    </row>
    <row r="23" spans="1:23" s="68" customFormat="1" x14ac:dyDescent="0.45">
      <c r="A23" s="71">
        <v>2024</v>
      </c>
      <c r="B23" s="72">
        <v>-10.199999999999989</v>
      </c>
      <c r="C23" s="29">
        <v>-21.400000000000006</v>
      </c>
      <c r="D23" s="38">
        <v>-26.100000000000009</v>
      </c>
      <c r="E23" s="38">
        <v>-16.000000000000007</v>
      </c>
      <c r="F23" s="38">
        <v>-11</v>
      </c>
      <c r="G23" s="38">
        <v>-15.900000000000006</v>
      </c>
      <c r="H23" s="38">
        <v>-0.5</v>
      </c>
      <c r="I23" s="38">
        <v>-20.399999999999999</v>
      </c>
      <c r="J23" s="38">
        <v>-12.599999999999994</v>
      </c>
      <c r="K23" s="38">
        <v>-10.5</v>
      </c>
      <c r="L23" s="38">
        <v>-10.5</v>
      </c>
      <c r="M23" s="38">
        <v>-20.199999999999989</v>
      </c>
      <c r="N23" s="38">
        <v>1</v>
      </c>
      <c r="O23" s="38">
        <v>-10.5</v>
      </c>
      <c r="P23" s="38">
        <v>-14.299999999999997</v>
      </c>
      <c r="Q23" s="38">
        <v>-12.399999999999991</v>
      </c>
      <c r="R23" s="38">
        <v>-10.700000000000003</v>
      </c>
      <c r="S23" s="38">
        <v>-11.200000000000003</v>
      </c>
      <c r="T23" s="38">
        <v>-2.4000000000000057</v>
      </c>
      <c r="U23" s="38">
        <v>-31.800000000000004</v>
      </c>
      <c r="V23" s="38">
        <v>-9.9000000000000057</v>
      </c>
      <c r="W23" s="38">
        <v>-7.5</v>
      </c>
    </row>
    <row r="24" spans="1:23" x14ac:dyDescent="0.45">
      <c r="A24" s="71">
        <v>2025</v>
      </c>
      <c r="B24" s="72">
        <v>-9</v>
      </c>
      <c r="C24" s="29">
        <v>-20.700000000000003</v>
      </c>
      <c r="D24" s="38">
        <v>-22.9</v>
      </c>
      <c r="E24" s="38">
        <v>-17.599999999999994</v>
      </c>
      <c r="F24" s="38">
        <v>-8.6000000000000085</v>
      </c>
      <c r="G24" s="38">
        <v>-9.6000000000000085</v>
      </c>
      <c r="H24" s="38">
        <v>-2.3000000000000114</v>
      </c>
      <c r="I24" s="38">
        <v>-15.000000000000007</v>
      </c>
      <c r="J24" s="38">
        <v>-8.7000000000000028</v>
      </c>
      <c r="K24" s="38">
        <v>-9.7000000000000028</v>
      </c>
      <c r="L24" s="38">
        <v>-7.5999999999999943</v>
      </c>
      <c r="M24" s="38">
        <v>-14.700000000000003</v>
      </c>
      <c r="N24" s="38">
        <v>-1.2000000000000028</v>
      </c>
      <c r="O24" s="38">
        <v>-6</v>
      </c>
      <c r="P24" s="38">
        <v>-9.5</v>
      </c>
      <c r="Q24" s="38">
        <v>-9.3999999999999915</v>
      </c>
      <c r="R24" s="38">
        <v>-9.1000000000000085</v>
      </c>
      <c r="S24" s="38">
        <v>-4.2999999999999972</v>
      </c>
      <c r="T24" s="38">
        <v>-4.4000000000000057</v>
      </c>
      <c r="U24" s="38">
        <v>-25.6</v>
      </c>
      <c r="V24" s="38">
        <v>-7.1000000000000085</v>
      </c>
      <c r="W24" s="38">
        <v>-9.2000000000000028</v>
      </c>
    </row>
    <row r="26" spans="1:23" x14ac:dyDescent="0.45">
      <c r="A26" s="69" t="s">
        <v>18</v>
      </c>
    </row>
    <row r="27" spans="1:23" s="68" customFormat="1" ht="57" x14ac:dyDescent="0.45">
      <c r="A27" s="9" t="s">
        <v>47</v>
      </c>
      <c r="B27" s="10" t="s">
        <v>19</v>
      </c>
      <c r="C27" s="10" t="s">
        <v>22</v>
      </c>
      <c r="D27" s="28" t="s">
        <v>23</v>
      </c>
      <c r="E27" s="28" t="s">
        <v>24</v>
      </c>
      <c r="F27" s="28" t="s">
        <v>74</v>
      </c>
      <c r="G27" s="28" t="s">
        <v>75</v>
      </c>
      <c r="H27" s="28" t="s">
        <v>41</v>
      </c>
      <c r="I27" s="28" t="s">
        <v>42</v>
      </c>
      <c r="J27" s="28" t="s">
        <v>76</v>
      </c>
      <c r="K27" s="28" t="s">
        <v>77</v>
      </c>
      <c r="L27" s="28" t="s">
        <v>73</v>
      </c>
      <c r="M27" s="28" t="s">
        <v>78</v>
      </c>
      <c r="N27" s="28" t="s">
        <v>43</v>
      </c>
      <c r="O27" s="28" t="s">
        <v>44</v>
      </c>
      <c r="P27" s="28" t="s">
        <v>79</v>
      </c>
      <c r="Q27" s="28" t="s">
        <v>80</v>
      </c>
      <c r="R27" s="28" t="s">
        <v>72</v>
      </c>
      <c r="S27" s="28" t="s">
        <v>81</v>
      </c>
      <c r="T27" s="28" t="s">
        <v>45</v>
      </c>
      <c r="U27" s="28" t="s">
        <v>46</v>
      </c>
      <c r="V27" s="28" t="s">
        <v>82</v>
      </c>
      <c r="W27" s="28" t="s">
        <v>83</v>
      </c>
    </row>
    <row r="28" spans="1:23" s="68" customFormat="1" x14ac:dyDescent="0.45">
      <c r="A28" s="71">
        <v>2004</v>
      </c>
      <c r="B28" s="72">
        <v>-12.900000000000006</v>
      </c>
      <c r="C28" s="29">
        <v>-31.699999999999996</v>
      </c>
      <c r="D28" s="38">
        <v>-34.200000000000003</v>
      </c>
      <c r="E28" s="38">
        <v>-29.099999999999994</v>
      </c>
      <c r="F28" s="38">
        <v>-16.000000000000007</v>
      </c>
      <c r="G28" s="38">
        <v>-11.900000000000006</v>
      </c>
      <c r="H28" s="38">
        <v>-6</v>
      </c>
      <c r="I28" s="38">
        <v>-29.500000000000007</v>
      </c>
      <c r="J28" s="38">
        <v>-14.000000000000007</v>
      </c>
      <c r="K28" s="38">
        <v>-17.000000000000007</v>
      </c>
      <c r="L28" s="38">
        <v>-12.799999999999997</v>
      </c>
      <c r="M28" s="38">
        <v>-11.899999999999991</v>
      </c>
      <c r="N28" s="38">
        <v>-4.0999999999999943</v>
      </c>
      <c r="O28" s="38">
        <v>-16.199999999999996</v>
      </c>
      <c r="P28" s="38">
        <v>-15</v>
      </c>
      <c r="Q28" s="38">
        <v>-16.099999999999994</v>
      </c>
      <c r="R28" s="38">
        <v>-19</v>
      </c>
      <c r="S28" s="38">
        <v>-10.799999999999997</v>
      </c>
      <c r="T28" s="38">
        <v>-8.5</v>
      </c>
      <c r="U28" s="38">
        <v>-43.699999999999996</v>
      </c>
      <c r="V28" s="38">
        <v>-12.099999999999994</v>
      </c>
      <c r="W28" s="38">
        <v>-18.299999999999997</v>
      </c>
    </row>
    <row r="29" spans="1:23" s="68" customFormat="1" x14ac:dyDescent="0.45">
      <c r="A29" s="71">
        <v>2005</v>
      </c>
      <c r="B29" s="72">
        <v>-12.200000000000003</v>
      </c>
      <c r="C29" s="29">
        <v>-30.9</v>
      </c>
      <c r="D29" s="38">
        <v>-33.999999999999993</v>
      </c>
      <c r="E29" s="38">
        <v>-27.700000000000003</v>
      </c>
      <c r="F29" s="38">
        <v>-15.299999999999997</v>
      </c>
      <c r="G29" s="38">
        <v>-11.600000000000001</v>
      </c>
      <c r="H29" s="38">
        <v>-5.4000000000000057</v>
      </c>
      <c r="I29" s="38">
        <v>-29.9</v>
      </c>
      <c r="J29" s="38">
        <v>-13</v>
      </c>
      <c r="K29" s="38">
        <v>-15.5</v>
      </c>
      <c r="L29" s="38">
        <v>-12.5</v>
      </c>
      <c r="M29" s="38">
        <v>-16.300000000000004</v>
      </c>
      <c r="N29" s="38">
        <v>-3.3000000000000114</v>
      </c>
      <c r="O29" s="38">
        <v>-16.400000000000006</v>
      </c>
      <c r="P29" s="38">
        <v>-15</v>
      </c>
      <c r="Q29" s="38">
        <v>-14</v>
      </c>
      <c r="R29" s="38">
        <v>-18</v>
      </c>
      <c r="S29" s="38">
        <v>-6.9000000000000057</v>
      </c>
      <c r="T29" s="38">
        <v>-8</v>
      </c>
      <c r="U29" s="38">
        <v>-44.300000000000004</v>
      </c>
      <c r="V29" s="38">
        <v>-10.5</v>
      </c>
      <c r="W29" s="38">
        <v>-17</v>
      </c>
    </row>
    <row r="30" spans="1:23" s="68" customFormat="1" x14ac:dyDescent="0.45">
      <c r="A30" s="71">
        <v>2006</v>
      </c>
      <c r="B30" s="72">
        <v>-12.099999999999994</v>
      </c>
      <c r="C30" s="29">
        <v>-30.6</v>
      </c>
      <c r="D30" s="38">
        <v>-33.800000000000004</v>
      </c>
      <c r="E30" s="38">
        <v>-27.200000000000003</v>
      </c>
      <c r="F30" s="38">
        <v>-14.800000000000004</v>
      </c>
      <c r="G30" s="38">
        <v>-9.2000000000000028</v>
      </c>
      <c r="H30" s="38">
        <v>-4.9000000000000057</v>
      </c>
      <c r="I30" s="38">
        <v>-29.300000000000004</v>
      </c>
      <c r="J30" s="38">
        <v>-11.600000000000009</v>
      </c>
      <c r="K30" s="38">
        <v>-16.300000000000004</v>
      </c>
      <c r="L30" s="38">
        <v>-10.299999999999997</v>
      </c>
      <c r="M30" s="38">
        <v>-11.400000000000006</v>
      </c>
      <c r="N30" s="38">
        <v>-1.9000000000000057</v>
      </c>
      <c r="O30" s="38">
        <v>-14.700000000000003</v>
      </c>
      <c r="P30" s="38">
        <v>-12</v>
      </c>
      <c r="Q30" s="38">
        <v>-12.299999999999997</v>
      </c>
      <c r="R30" s="38">
        <v>-18.900000000000006</v>
      </c>
      <c r="S30" s="38">
        <v>-6.6000000000000085</v>
      </c>
      <c r="T30" s="38">
        <v>-8.6000000000000085</v>
      </c>
      <c r="U30" s="38">
        <v>-44.600000000000009</v>
      </c>
      <c r="V30" s="38">
        <v>-10.400000000000006</v>
      </c>
      <c r="W30" s="38">
        <v>-20.100000000000009</v>
      </c>
    </row>
    <row r="31" spans="1:23" s="68" customFormat="1" x14ac:dyDescent="0.45">
      <c r="A31" s="71">
        <v>2007</v>
      </c>
      <c r="B31" s="72">
        <v>-12.199999999999989</v>
      </c>
      <c r="C31" s="29">
        <v>-30.499999999999993</v>
      </c>
      <c r="D31" s="38">
        <v>-34.200000000000003</v>
      </c>
      <c r="E31" s="38">
        <v>-26.800000000000004</v>
      </c>
      <c r="F31" s="38">
        <v>-14.100000000000009</v>
      </c>
      <c r="G31" s="38">
        <v>-10.400000000000006</v>
      </c>
      <c r="H31" s="38">
        <v>-4.4000000000000057</v>
      </c>
      <c r="I31" s="38">
        <v>-29.100000000000009</v>
      </c>
      <c r="J31" s="38">
        <v>-10.600000000000009</v>
      </c>
      <c r="K31" s="38">
        <v>-14.500000000000007</v>
      </c>
      <c r="L31" s="38">
        <v>-10.400000000000006</v>
      </c>
      <c r="M31" s="38">
        <v>-16.200000000000003</v>
      </c>
      <c r="N31" s="38">
        <v>-2.4000000000000057</v>
      </c>
      <c r="O31" s="38">
        <v>-14.900000000000006</v>
      </c>
      <c r="P31" s="38">
        <v>-12.200000000000003</v>
      </c>
      <c r="Q31" s="38">
        <v>-10.799999999999997</v>
      </c>
      <c r="R31" s="38">
        <v>-17.400000000000006</v>
      </c>
      <c r="S31" s="38">
        <v>-4.8000000000000043</v>
      </c>
      <c r="T31" s="38">
        <v>-7.1000000000000014</v>
      </c>
      <c r="U31" s="38">
        <v>-43.300000000000004</v>
      </c>
      <c r="V31" s="38">
        <v>-8.5</v>
      </c>
      <c r="W31" s="38">
        <v>-18.200000000000003</v>
      </c>
    </row>
    <row r="32" spans="1:23" s="68" customFormat="1" x14ac:dyDescent="0.45">
      <c r="A32" s="71">
        <v>2008</v>
      </c>
      <c r="B32" s="72">
        <v>-11.700000000000003</v>
      </c>
      <c r="C32" s="29">
        <v>-29.700000000000003</v>
      </c>
      <c r="D32" s="38">
        <v>-32.399999999999991</v>
      </c>
      <c r="E32" s="38">
        <v>-27.000000000000007</v>
      </c>
      <c r="F32" s="38">
        <v>-13.900000000000006</v>
      </c>
      <c r="G32" s="38">
        <v>-13.5</v>
      </c>
      <c r="H32" s="38">
        <v>-4.7000000000000028</v>
      </c>
      <c r="I32" s="38">
        <v>-27.400000000000006</v>
      </c>
      <c r="J32" s="38">
        <v>-12.300000000000004</v>
      </c>
      <c r="K32" s="38">
        <v>-13</v>
      </c>
      <c r="L32" s="38">
        <v>-9.5</v>
      </c>
      <c r="M32" s="38">
        <v>-16.899999999999991</v>
      </c>
      <c r="N32" s="38">
        <v>-0.79999999999999716</v>
      </c>
      <c r="O32" s="38">
        <v>-12.099999999999994</v>
      </c>
      <c r="P32" s="38">
        <v>-12.799999999999997</v>
      </c>
      <c r="Q32" s="38">
        <v>-10.099999999999994</v>
      </c>
      <c r="R32" s="38">
        <v>-17.899999999999999</v>
      </c>
      <c r="S32" s="38">
        <v>-10</v>
      </c>
      <c r="T32" s="38">
        <v>-9.1999999999999957</v>
      </c>
      <c r="U32" s="38">
        <v>-42.5</v>
      </c>
      <c r="V32" s="38">
        <v>-11</v>
      </c>
      <c r="W32" s="38">
        <v>-15.599999999999994</v>
      </c>
    </row>
    <row r="33" spans="1:23" s="68" customFormat="1" x14ac:dyDescent="0.45">
      <c r="A33" s="71">
        <v>2009</v>
      </c>
      <c r="B33" s="72">
        <v>-10.200000000000003</v>
      </c>
      <c r="C33" s="29">
        <v>-28.700000000000003</v>
      </c>
      <c r="D33" s="38">
        <v>-31.899999999999991</v>
      </c>
      <c r="E33" s="38">
        <v>-25.500000000000007</v>
      </c>
      <c r="F33" s="38">
        <v>-13.599999999999994</v>
      </c>
      <c r="G33" s="38">
        <v>-12.299999999999997</v>
      </c>
      <c r="H33" s="38">
        <v>-3.7999999999999972</v>
      </c>
      <c r="I33" s="38">
        <v>-25.399999999999991</v>
      </c>
      <c r="J33" s="38">
        <v>-13.699999999999996</v>
      </c>
      <c r="K33" s="38">
        <v>-12.799999999999997</v>
      </c>
      <c r="L33" s="38">
        <v>-9.2999999999999972</v>
      </c>
      <c r="M33" s="38">
        <v>-14.699999999999996</v>
      </c>
      <c r="N33" s="38">
        <v>-0.70000000000000284</v>
      </c>
      <c r="O33" s="38">
        <v>-11</v>
      </c>
      <c r="P33" s="38">
        <v>-13.5</v>
      </c>
      <c r="Q33" s="38">
        <v>-10.399999999999991</v>
      </c>
      <c r="R33" s="38">
        <v>-17.799999999999997</v>
      </c>
      <c r="S33" s="38">
        <v>-10</v>
      </c>
      <c r="T33" s="38">
        <v>-8.1000000000000014</v>
      </c>
      <c r="U33" s="38">
        <v>-40.9</v>
      </c>
      <c r="V33" s="38">
        <v>-13.200000000000003</v>
      </c>
      <c r="W33" s="38">
        <v>-15</v>
      </c>
    </row>
    <row r="34" spans="1:23" s="68" customFormat="1" x14ac:dyDescent="0.45">
      <c r="A34" s="71">
        <v>2010</v>
      </c>
      <c r="B34" s="72">
        <v>-10.200000000000003</v>
      </c>
      <c r="C34" s="29">
        <v>-27.5</v>
      </c>
      <c r="D34" s="38">
        <v>-29.700000000000003</v>
      </c>
      <c r="E34" s="38">
        <v>-24.900000000000006</v>
      </c>
      <c r="F34" s="38">
        <v>-12.799999999999997</v>
      </c>
      <c r="G34" s="38">
        <v>-10.299999999999997</v>
      </c>
      <c r="H34" s="38">
        <v>-1.5999999999999943</v>
      </c>
      <c r="I34" s="38">
        <v>-25.199999999999996</v>
      </c>
      <c r="J34" s="38">
        <v>-11.499999999999993</v>
      </c>
      <c r="K34" s="38">
        <v>-14.099999999999994</v>
      </c>
      <c r="L34" s="38">
        <v>-8.2999999999999972</v>
      </c>
      <c r="M34" s="38">
        <v>-9.7999999999999972</v>
      </c>
      <c r="N34" s="38">
        <v>2.0999999999999943</v>
      </c>
      <c r="O34" s="38">
        <v>-12.100000000000009</v>
      </c>
      <c r="P34" s="38">
        <v>-12.300000000000004</v>
      </c>
      <c r="Q34" s="38">
        <v>-10.5</v>
      </c>
      <c r="R34" s="38">
        <v>-17</v>
      </c>
      <c r="S34" s="38">
        <v>-10.399999999999999</v>
      </c>
      <c r="T34" s="38">
        <v>-6.1000000000000014</v>
      </c>
      <c r="U34" s="38">
        <v>-39.6</v>
      </c>
      <c r="V34" s="38">
        <v>-10</v>
      </c>
      <c r="W34" s="38">
        <v>-17.399999999999999</v>
      </c>
    </row>
    <row r="35" spans="1:23" s="68" customFormat="1" x14ac:dyDescent="0.45">
      <c r="A35" s="71">
        <v>2011</v>
      </c>
      <c r="B35" s="72">
        <v>-10.200000000000003</v>
      </c>
      <c r="C35" s="29">
        <v>-28</v>
      </c>
      <c r="D35" s="38">
        <v>-29.900000000000006</v>
      </c>
      <c r="E35" s="38">
        <v>-25.500000000000007</v>
      </c>
      <c r="F35" s="38">
        <v>-13.100000000000001</v>
      </c>
      <c r="G35" s="38">
        <v>-11.399999999999999</v>
      </c>
      <c r="H35" s="38">
        <v>-1.2000000000000028</v>
      </c>
      <c r="I35" s="38">
        <v>-23</v>
      </c>
      <c r="J35" s="38">
        <v>-14.700000000000003</v>
      </c>
      <c r="K35" s="38">
        <v>-14.200000000000003</v>
      </c>
      <c r="L35" s="38">
        <v>-8.6999999999999886</v>
      </c>
      <c r="M35" s="38">
        <v>-12.699999999999996</v>
      </c>
      <c r="N35" s="38">
        <v>2.2000000000000028</v>
      </c>
      <c r="O35" s="38">
        <v>-8.8999999999999915</v>
      </c>
      <c r="P35" s="38">
        <v>-16.099999999999994</v>
      </c>
      <c r="Q35" s="38">
        <v>-10.599999999999994</v>
      </c>
      <c r="R35" s="38">
        <v>-17.200000000000003</v>
      </c>
      <c r="S35" s="38">
        <v>-9.8000000000000043</v>
      </c>
      <c r="T35" s="38">
        <v>-5.5000000000000071</v>
      </c>
      <c r="U35" s="38">
        <v>-39.100000000000009</v>
      </c>
      <c r="V35" s="38">
        <v>-12.700000000000003</v>
      </c>
      <c r="W35" s="38">
        <v>-17.300000000000004</v>
      </c>
    </row>
    <row r="36" spans="1:23" s="68" customFormat="1" x14ac:dyDescent="0.45">
      <c r="A36" s="71">
        <v>2012</v>
      </c>
      <c r="B36" s="72">
        <v>-10.199999999999989</v>
      </c>
      <c r="C36" s="29">
        <v>-27.599999999999994</v>
      </c>
      <c r="D36" s="38">
        <v>-29.700000000000003</v>
      </c>
      <c r="E36" s="38">
        <v>-25.1</v>
      </c>
      <c r="F36" s="38">
        <v>-13.099999999999994</v>
      </c>
      <c r="G36" s="38">
        <v>-12.499999999999993</v>
      </c>
      <c r="H36" s="38">
        <v>-3</v>
      </c>
      <c r="I36" s="38">
        <v>-23.699999999999996</v>
      </c>
      <c r="J36" s="38">
        <v>-11.999999999999993</v>
      </c>
      <c r="K36" s="38">
        <v>-13.999999999999993</v>
      </c>
      <c r="L36" s="38">
        <v>-8.2000000000000028</v>
      </c>
      <c r="M36" s="38">
        <v>-13.400000000000006</v>
      </c>
      <c r="N36" s="38">
        <v>0.5</v>
      </c>
      <c r="O36" s="38">
        <v>-8.7999999999999972</v>
      </c>
      <c r="P36" s="38">
        <v>-12.5</v>
      </c>
      <c r="Q36" s="38">
        <v>-9.9000000000000057</v>
      </c>
      <c r="R36" s="38">
        <v>-17.900000000000006</v>
      </c>
      <c r="S36" s="38">
        <v>-11.400000000000006</v>
      </c>
      <c r="T36" s="38">
        <v>-7.4000000000000057</v>
      </c>
      <c r="U36" s="38">
        <v>-39.300000000000004</v>
      </c>
      <c r="V36" s="38">
        <v>-11.100000000000001</v>
      </c>
      <c r="W36" s="38">
        <v>-18</v>
      </c>
    </row>
    <row r="37" spans="1:23" s="68" customFormat="1" x14ac:dyDescent="0.45">
      <c r="A37" s="71">
        <v>2013</v>
      </c>
      <c r="B37" s="72">
        <v>-10</v>
      </c>
      <c r="C37" s="29" t="s">
        <v>21</v>
      </c>
      <c r="D37" s="73" t="s">
        <v>21</v>
      </c>
      <c r="E37" s="73" t="s">
        <v>21</v>
      </c>
      <c r="F37" s="38">
        <v>-13.899999999999999</v>
      </c>
      <c r="G37" s="38">
        <v>-11.5</v>
      </c>
      <c r="H37" s="38">
        <v>-4</v>
      </c>
      <c r="I37" s="38">
        <v>-24.5</v>
      </c>
      <c r="J37" s="38">
        <v>-12.200000000000003</v>
      </c>
      <c r="K37" s="38">
        <v>-15.200000000000003</v>
      </c>
      <c r="L37" s="38">
        <v>-9.3000000000000114</v>
      </c>
      <c r="M37" s="38">
        <v>-12.800000000000011</v>
      </c>
      <c r="N37" s="38">
        <v>0.29999999999999716</v>
      </c>
      <c r="O37" s="38">
        <v>-10.800000000000011</v>
      </c>
      <c r="P37" s="38">
        <v>-13.700000000000003</v>
      </c>
      <c r="Q37" s="38">
        <v>-11.300000000000011</v>
      </c>
      <c r="R37" s="38">
        <v>-17.999999999999993</v>
      </c>
      <c r="S37" s="38">
        <v>-9.8999999999999915</v>
      </c>
      <c r="T37" s="38">
        <v>-8.5999999999999943</v>
      </c>
      <c r="U37" s="38">
        <v>-39.099999999999994</v>
      </c>
      <c r="V37" s="38">
        <v>-10.199999999999996</v>
      </c>
      <c r="W37" s="38">
        <v>-18.799999999999997</v>
      </c>
    </row>
    <row r="38" spans="1:23" s="68" customFormat="1" x14ac:dyDescent="0.45">
      <c r="A38" s="71">
        <v>2014</v>
      </c>
      <c r="B38" s="72">
        <v>-9.7999999999999972</v>
      </c>
      <c r="C38" s="29">
        <v>-30.5</v>
      </c>
      <c r="D38" s="38">
        <v>-33.300000000000004</v>
      </c>
      <c r="E38" s="38">
        <v>-27.1</v>
      </c>
      <c r="F38" s="38">
        <v>-12.500000000000007</v>
      </c>
      <c r="G38" s="38">
        <v>-11.000000000000007</v>
      </c>
      <c r="H38" s="38">
        <v>-2.6000000000000085</v>
      </c>
      <c r="I38" s="38">
        <v>-21.900000000000006</v>
      </c>
      <c r="J38" s="38">
        <v>-11.800000000000004</v>
      </c>
      <c r="K38" s="38">
        <v>-14.200000000000003</v>
      </c>
      <c r="L38" s="38">
        <v>-8.2999999999999972</v>
      </c>
      <c r="M38" s="38">
        <v>-11.599999999999994</v>
      </c>
      <c r="N38" s="38">
        <v>1.2999999999999972</v>
      </c>
      <c r="O38" s="38">
        <v>-8.2000000000000028</v>
      </c>
      <c r="P38" s="38">
        <v>-14.399999999999999</v>
      </c>
      <c r="Q38" s="38">
        <v>-10.399999999999991</v>
      </c>
      <c r="R38" s="38">
        <v>-16.599999999999994</v>
      </c>
      <c r="S38" s="38">
        <v>-10.099999999999994</v>
      </c>
      <c r="T38" s="38">
        <v>-7.0999999999999943</v>
      </c>
      <c r="U38" s="38">
        <v>-37.799999999999997</v>
      </c>
      <c r="V38" s="38">
        <v>-8.8999999999999915</v>
      </c>
      <c r="W38" s="38">
        <v>-17.499999999999993</v>
      </c>
    </row>
    <row r="39" spans="1:23" s="68" customFormat="1" x14ac:dyDescent="0.45">
      <c r="A39" s="71">
        <v>2015</v>
      </c>
      <c r="B39" s="72">
        <v>-10</v>
      </c>
      <c r="C39" s="29">
        <v>-30.299999999999997</v>
      </c>
      <c r="D39" s="38">
        <v>-32.4</v>
      </c>
      <c r="E39" s="38">
        <v>-27.6</v>
      </c>
      <c r="F39" s="38">
        <v>-12.099999999999994</v>
      </c>
      <c r="G39" s="38">
        <v>-10.799999999999997</v>
      </c>
      <c r="H39" s="38">
        <v>-3.8999999999999915</v>
      </c>
      <c r="I39" s="38">
        <v>-21.899999999999991</v>
      </c>
      <c r="J39" s="38">
        <v>-10</v>
      </c>
      <c r="K39" s="38">
        <v>-13.499999999999993</v>
      </c>
      <c r="L39" s="38">
        <v>-7.7000000000000028</v>
      </c>
      <c r="M39" s="38">
        <v>-12.299999999999997</v>
      </c>
      <c r="N39" s="38">
        <v>9.9999999999994316E-2</v>
      </c>
      <c r="O39" s="38">
        <v>-8.2999999999999972</v>
      </c>
      <c r="P39" s="38">
        <v>-10.900000000000006</v>
      </c>
      <c r="Q39" s="38">
        <v>-9.5999999999999943</v>
      </c>
      <c r="R39" s="38">
        <v>-16.100000000000001</v>
      </c>
      <c r="S39" s="38">
        <v>-8.7000000000000028</v>
      </c>
      <c r="T39" s="38">
        <v>-8.6000000000000014</v>
      </c>
      <c r="U39" s="38">
        <v>-36.5</v>
      </c>
      <c r="V39" s="38">
        <v>-8.4000000000000057</v>
      </c>
      <c r="W39" s="38">
        <v>-16.900000000000006</v>
      </c>
    </row>
    <row r="40" spans="1:23" s="68" customFormat="1" x14ac:dyDescent="0.45">
      <c r="A40" s="71">
        <v>2016</v>
      </c>
      <c r="B40" s="72">
        <v>-9.8999999999999915</v>
      </c>
      <c r="C40" s="29">
        <v>-29.4</v>
      </c>
      <c r="D40" s="38">
        <v>-31.900000000000006</v>
      </c>
      <c r="E40" s="38">
        <v>-26.299999999999997</v>
      </c>
      <c r="F40" s="38">
        <v>-11.700000000000003</v>
      </c>
      <c r="G40" s="38">
        <v>-11.400000000000006</v>
      </c>
      <c r="H40" s="38">
        <v>-2.5</v>
      </c>
      <c r="I40" s="38">
        <v>-21.5</v>
      </c>
      <c r="J40" s="38">
        <v>-8.5999999999999943</v>
      </c>
      <c r="K40" s="38">
        <v>-13.700000000000003</v>
      </c>
      <c r="L40" s="38">
        <v>-7</v>
      </c>
      <c r="M40" s="38">
        <v>-12.899999999999991</v>
      </c>
      <c r="N40" s="38">
        <v>1.5</v>
      </c>
      <c r="O40" s="38">
        <v>-8.3999999999999915</v>
      </c>
      <c r="P40" s="38">
        <v>-9.2000000000000028</v>
      </c>
      <c r="Q40" s="38">
        <v>-8.8999999999999915</v>
      </c>
      <c r="R40" s="38">
        <v>-16</v>
      </c>
      <c r="S40" s="38">
        <v>-9.5</v>
      </c>
      <c r="T40" s="38">
        <v>-7.1000000000000085</v>
      </c>
      <c r="U40" s="38">
        <v>-36.200000000000003</v>
      </c>
      <c r="V40" s="38">
        <v>-7.3000000000000043</v>
      </c>
      <c r="W40" s="38">
        <v>-18.100000000000001</v>
      </c>
    </row>
    <row r="41" spans="1:23" s="68" customFormat="1" x14ac:dyDescent="0.45">
      <c r="A41" s="71">
        <v>2017</v>
      </c>
      <c r="B41" s="72">
        <v>-9.3000000000000114</v>
      </c>
      <c r="C41" s="29">
        <v>-27.900000000000006</v>
      </c>
      <c r="D41" s="38">
        <v>-30.999999999999993</v>
      </c>
      <c r="E41" s="38">
        <v>-24.299999999999997</v>
      </c>
      <c r="F41" s="38">
        <v>-11.900000000000006</v>
      </c>
      <c r="G41" s="38">
        <v>-9.3000000000000114</v>
      </c>
      <c r="H41" s="38">
        <v>-2.7000000000000028</v>
      </c>
      <c r="I41" s="38">
        <v>-21.900000000000006</v>
      </c>
      <c r="J41" s="38">
        <v>-9.5</v>
      </c>
      <c r="K41" s="38">
        <v>-13.500000000000007</v>
      </c>
      <c r="L41" s="38">
        <v>-7.1000000000000085</v>
      </c>
      <c r="M41" s="38">
        <v>-12</v>
      </c>
      <c r="N41" s="38">
        <v>1.5</v>
      </c>
      <c r="O41" s="38">
        <v>-9.7000000000000028</v>
      </c>
      <c r="P41" s="38">
        <v>-7.3000000000000114</v>
      </c>
      <c r="Q41" s="38">
        <v>-9.4000000000000057</v>
      </c>
      <c r="R41" s="38">
        <v>-16.200000000000003</v>
      </c>
      <c r="S41" s="38">
        <v>-6.5</v>
      </c>
      <c r="T41" s="38">
        <v>-7.0999999999999943</v>
      </c>
      <c r="U41" s="38">
        <v>-35</v>
      </c>
      <c r="V41" s="38">
        <v>-10.700000000000003</v>
      </c>
      <c r="W41" s="38">
        <v>-17.100000000000001</v>
      </c>
    </row>
    <row r="42" spans="1:23" s="68" customFormat="1" x14ac:dyDescent="0.45">
      <c r="A42" s="71">
        <v>2018</v>
      </c>
      <c r="B42" s="72">
        <v>-9.0999999999999943</v>
      </c>
      <c r="C42" s="29">
        <v>-28.100000000000009</v>
      </c>
      <c r="D42" s="38">
        <v>-31.300000000000004</v>
      </c>
      <c r="E42" s="38">
        <v>-24.299999999999997</v>
      </c>
      <c r="F42" s="38">
        <v>-11.5</v>
      </c>
      <c r="G42" s="38">
        <v>-9.7000000000000028</v>
      </c>
      <c r="H42" s="38">
        <v>-0.70000000000000284</v>
      </c>
      <c r="I42" s="38">
        <v>-19.600000000000001</v>
      </c>
      <c r="J42" s="38">
        <v>-9.7999999999999972</v>
      </c>
      <c r="K42" s="38">
        <v>-14.700000000000003</v>
      </c>
      <c r="L42" s="38">
        <v>-6.4000000000000057</v>
      </c>
      <c r="M42" s="38">
        <v>-9.2000000000000028</v>
      </c>
      <c r="N42" s="38">
        <v>2.5</v>
      </c>
      <c r="O42" s="38">
        <v>-6.0999999999999943</v>
      </c>
      <c r="P42" s="38">
        <v>-8.7000000000000028</v>
      </c>
      <c r="Q42" s="38">
        <v>-10.299999999999997</v>
      </c>
      <c r="R42" s="38">
        <v>-16.100000000000009</v>
      </c>
      <c r="S42" s="38">
        <v>-9.7000000000000028</v>
      </c>
      <c r="T42" s="38">
        <v>-4.3000000000000114</v>
      </c>
      <c r="U42" s="38">
        <v>-34.200000000000003</v>
      </c>
      <c r="V42" s="38">
        <v>-10.300000000000004</v>
      </c>
      <c r="W42" s="38">
        <v>-18.200000000000003</v>
      </c>
    </row>
    <row r="43" spans="1:23" s="68" customFormat="1" x14ac:dyDescent="0.45">
      <c r="A43" s="71">
        <v>2019</v>
      </c>
      <c r="B43" s="72">
        <v>-8.1000000000000085</v>
      </c>
      <c r="C43" s="29">
        <v>-26.700000000000003</v>
      </c>
      <c r="D43" s="38">
        <v>-29.700000000000003</v>
      </c>
      <c r="E43" s="38">
        <v>-23.1</v>
      </c>
      <c r="F43" s="38">
        <v>-11.099999999999994</v>
      </c>
      <c r="G43" s="38">
        <v>-7.8999999999999915</v>
      </c>
      <c r="H43" s="38">
        <v>-1.5999999999999943</v>
      </c>
      <c r="I43" s="38">
        <v>-21.199999999999996</v>
      </c>
      <c r="J43" s="38">
        <v>-8.5</v>
      </c>
      <c r="K43" s="38">
        <v>-13.5</v>
      </c>
      <c r="L43" s="38">
        <v>-6.4000000000000057</v>
      </c>
      <c r="M43" s="38">
        <v>-9.2999999999999972</v>
      </c>
      <c r="N43" s="38">
        <v>1.0999999999999943</v>
      </c>
      <c r="O43" s="38">
        <v>-7.2999999999999972</v>
      </c>
      <c r="P43" s="38">
        <v>-10</v>
      </c>
      <c r="Q43" s="38">
        <v>-7.5</v>
      </c>
      <c r="R43" s="38">
        <v>-15.300000000000004</v>
      </c>
      <c r="S43" s="38">
        <v>-6.3000000000000114</v>
      </c>
      <c r="T43" s="38">
        <v>-4.8000000000000114</v>
      </c>
      <c r="U43" s="38">
        <v>-35.200000000000003</v>
      </c>
      <c r="V43" s="38">
        <v>-6.7000000000000028</v>
      </c>
      <c r="W43" s="38">
        <v>-18.400000000000006</v>
      </c>
    </row>
    <row r="44" spans="1:23" s="68" customFormat="1" x14ac:dyDescent="0.45">
      <c r="A44" s="71">
        <v>2020</v>
      </c>
      <c r="B44" s="72">
        <v>-6.7999999999999972</v>
      </c>
      <c r="C44" s="29">
        <v>-26.799999999999997</v>
      </c>
      <c r="D44" s="38">
        <v>-29.900000000000006</v>
      </c>
      <c r="E44" s="38">
        <v>-23.5</v>
      </c>
      <c r="F44" s="38">
        <v>-8.9000000000000057</v>
      </c>
      <c r="G44" s="38">
        <v>-7.1000000000000085</v>
      </c>
      <c r="H44" s="38">
        <v>9.9999999999994316E-2</v>
      </c>
      <c r="I44" s="38">
        <v>-19.200000000000003</v>
      </c>
      <c r="J44" s="38">
        <v>-9.3000000000000114</v>
      </c>
      <c r="K44" s="38">
        <v>-9.4000000000000057</v>
      </c>
      <c r="L44" s="38">
        <v>-5.5</v>
      </c>
      <c r="M44" s="38">
        <v>-10.5</v>
      </c>
      <c r="N44" s="38">
        <v>3.7999999999999972</v>
      </c>
      <c r="O44" s="38">
        <v>-4.7000000000000028</v>
      </c>
      <c r="P44" s="38">
        <v>-12.399999999999991</v>
      </c>
      <c r="Q44" s="38">
        <v>-6.5</v>
      </c>
      <c r="R44" s="38">
        <v>-11.700000000000003</v>
      </c>
      <c r="S44" s="38">
        <v>-3.7999999999999972</v>
      </c>
      <c r="T44" s="38">
        <v>-4.0999999999999943</v>
      </c>
      <c r="U44" s="38">
        <v>-34.1</v>
      </c>
      <c r="V44" s="38">
        <v>-6.2000000000000028</v>
      </c>
      <c r="W44" s="38">
        <v>-11.600000000000001</v>
      </c>
    </row>
    <row r="45" spans="1:23" s="68" customFormat="1" x14ac:dyDescent="0.45">
      <c r="A45" s="71">
        <v>2021</v>
      </c>
      <c r="B45" s="72">
        <v>-6.5</v>
      </c>
      <c r="C45" s="29">
        <v>-26.299999999999997</v>
      </c>
      <c r="D45" s="38">
        <v>-29.699999999999996</v>
      </c>
      <c r="E45" s="38">
        <v>-22.600000000000009</v>
      </c>
      <c r="F45" s="38">
        <v>-8.5999999999999943</v>
      </c>
      <c r="G45" s="38">
        <v>-12.399999999999999</v>
      </c>
      <c r="H45" s="38">
        <v>1.9000000000000057</v>
      </c>
      <c r="I45" s="38">
        <v>-18.200000000000003</v>
      </c>
      <c r="J45" s="38">
        <v>-8.7000000000000028</v>
      </c>
      <c r="K45" s="38">
        <v>-8.0999999999999943</v>
      </c>
      <c r="L45" s="38">
        <v>-4.5</v>
      </c>
      <c r="M45" s="38">
        <v>-12.900000000000006</v>
      </c>
      <c r="N45" s="38">
        <v>5</v>
      </c>
      <c r="O45" s="38">
        <v>-6.5</v>
      </c>
      <c r="P45" s="38">
        <v>-7.6000000000000085</v>
      </c>
      <c r="Q45" s="38">
        <v>-4.7000000000000028</v>
      </c>
      <c r="R45" s="38">
        <v>-12.200000000000003</v>
      </c>
      <c r="S45" s="38">
        <v>-11.800000000000004</v>
      </c>
      <c r="T45" s="38">
        <v>-1.5</v>
      </c>
      <c r="U45" s="38">
        <v>-30.400000000000006</v>
      </c>
      <c r="V45" s="38">
        <v>-9</v>
      </c>
      <c r="W45" s="38">
        <v>-11.100000000000009</v>
      </c>
    </row>
    <row r="46" spans="1:23" x14ac:dyDescent="0.45">
      <c r="A46" s="71">
        <v>2022</v>
      </c>
      <c r="B46" s="72">
        <v>-6.5999999999999943</v>
      </c>
      <c r="C46" s="29">
        <v>-25.800000000000004</v>
      </c>
      <c r="D46" s="38">
        <v>-28.6</v>
      </c>
      <c r="E46" s="38">
        <v>-22.700000000000003</v>
      </c>
      <c r="F46" s="38">
        <v>-7.4000000000000057</v>
      </c>
      <c r="G46" s="38">
        <v>-7.6000000000000085</v>
      </c>
      <c r="H46" s="38">
        <v>0.20000000000000284</v>
      </c>
      <c r="I46" s="38">
        <v>-15.600000000000001</v>
      </c>
      <c r="J46" s="38">
        <v>-7.5</v>
      </c>
      <c r="K46" s="38">
        <v>-7.4000000000000057</v>
      </c>
      <c r="L46" s="38">
        <v>-3.6000000000000085</v>
      </c>
      <c r="M46" s="38">
        <v>-12</v>
      </c>
      <c r="N46" s="38">
        <v>4.5</v>
      </c>
      <c r="O46" s="38">
        <v>-4.1000000000000085</v>
      </c>
      <c r="P46" s="38">
        <v>-5.3000000000000114</v>
      </c>
      <c r="Q46" s="38">
        <v>-4.9000000000000057</v>
      </c>
      <c r="R46" s="38">
        <v>-10.600000000000001</v>
      </c>
      <c r="S46" s="38">
        <v>-3.4000000000000057</v>
      </c>
      <c r="T46" s="38">
        <v>-4.4000000000000057</v>
      </c>
      <c r="U46" s="38">
        <v>-27.6</v>
      </c>
      <c r="V46" s="38">
        <v>-8.2000000000000028</v>
      </c>
      <c r="W46" s="38">
        <v>-9.5</v>
      </c>
    </row>
    <row r="47" spans="1:23" s="68" customFormat="1" x14ac:dyDescent="0.45">
      <c r="A47" s="71">
        <v>2023</v>
      </c>
      <c r="B47" s="72">
        <v>-7.0999999999999943</v>
      </c>
      <c r="C47" s="72">
        <v>-25.9</v>
      </c>
      <c r="D47" s="72">
        <v>-28.1</v>
      </c>
      <c r="E47" s="72">
        <v>-23.099999999999994</v>
      </c>
      <c r="F47" s="38">
        <v>-7.5999999999999943</v>
      </c>
      <c r="G47" s="38">
        <v>-6</v>
      </c>
      <c r="H47" s="38">
        <v>2.7000000000000028</v>
      </c>
      <c r="I47" s="38">
        <v>-17.200000000000003</v>
      </c>
      <c r="J47" s="38">
        <v>-10.599999999999994</v>
      </c>
      <c r="K47" s="38">
        <v>-7.2000000000000028</v>
      </c>
      <c r="L47" s="38">
        <v>-4.7999999999999972</v>
      </c>
      <c r="M47" s="38">
        <v>-10.799999999999997</v>
      </c>
      <c r="N47" s="38">
        <v>4.9000000000000057</v>
      </c>
      <c r="O47" s="38">
        <v>-6.5</v>
      </c>
      <c r="P47" s="38">
        <v>-11.199999999999989</v>
      </c>
      <c r="Q47" s="38">
        <v>-3.6999999999999886</v>
      </c>
      <c r="R47" s="38">
        <v>-10.200000000000003</v>
      </c>
      <c r="S47" s="38">
        <v>-1.4000000000000057</v>
      </c>
      <c r="T47" s="38">
        <v>-9.9999999999994316E-2</v>
      </c>
      <c r="U47" s="38">
        <v>-29.1</v>
      </c>
      <c r="V47" s="38">
        <v>-9.5999999999999943</v>
      </c>
      <c r="W47" s="38">
        <v>-10</v>
      </c>
    </row>
    <row r="48" spans="1:23" x14ac:dyDescent="0.45">
      <c r="A48" s="71">
        <v>2024</v>
      </c>
      <c r="B48" s="72">
        <v>-6.5</v>
      </c>
      <c r="C48" s="72">
        <v>-25.599999999999994</v>
      </c>
      <c r="D48" s="72">
        <v>-28.6</v>
      </c>
      <c r="E48" s="72">
        <v>-22.400000000000006</v>
      </c>
      <c r="F48" s="38">
        <v>-7.5999999999999943</v>
      </c>
      <c r="G48" s="38">
        <v>-11.5</v>
      </c>
      <c r="H48" s="38">
        <v>2.2999999999999972</v>
      </c>
      <c r="I48" s="38">
        <v>-17.099999999999994</v>
      </c>
      <c r="J48" s="38">
        <v>-6.5999999999999943</v>
      </c>
      <c r="K48" s="38">
        <v>-9.3999999999999915</v>
      </c>
      <c r="L48" s="38">
        <v>-4.6999999999999886</v>
      </c>
      <c r="M48" s="38">
        <v>-12.299999999999997</v>
      </c>
      <c r="N48" s="38">
        <v>5.4000000000000057</v>
      </c>
      <c r="O48" s="38">
        <v>-5.8999999999999915</v>
      </c>
      <c r="P48" s="38">
        <v>-7.8999999999999915</v>
      </c>
      <c r="Q48" s="38">
        <v>-7.1999999999999886</v>
      </c>
      <c r="R48" s="38">
        <v>-10.199999999999996</v>
      </c>
      <c r="S48" s="38">
        <v>-10.799999999999997</v>
      </c>
      <c r="T48" s="38">
        <v>-1.6999999999999886</v>
      </c>
      <c r="U48" s="38">
        <v>-28.399999999999991</v>
      </c>
      <c r="V48" s="38">
        <v>-5.0999999999999943</v>
      </c>
      <c r="W48" s="38">
        <v>-10.899999999999991</v>
      </c>
    </row>
    <row r="49" spans="1:23" x14ac:dyDescent="0.45">
      <c r="A49" s="71">
        <v>2025</v>
      </c>
      <c r="B49" s="72">
        <v>-6</v>
      </c>
      <c r="C49" s="72">
        <v>-26.799999999999997</v>
      </c>
      <c r="D49" s="72">
        <v>-30.400000000000006</v>
      </c>
      <c r="E49" s="72">
        <v>-23.000000000000007</v>
      </c>
      <c r="F49" s="38">
        <v>-6.7999999999999972</v>
      </c>
      <c r="G49" s="38">
        <v>-10.399999999999991</v>
      </c>
      <c r="H49" s="38">
        <v>1.2999999999999972</v>
      </c>
      <c r="I49" s="38">
        <v>-15.099999999999994</v>
      </c>
      <c r="J49" s="38">
        <v>-5.0999999999999943</v>
      </c>
      <c r="K49" s="38">
        <v>-8</v>
      </c>
      <c r="L49" s="38">
        <v>-4.0999999999999943</v>
      </c>
      <c r="M49" s="38">
        <v>-11.099999999999994</v>
      </c>
      <c r="N49" s="38">
        <v>3.5</v>
      </c>
      <c r="O49" s="38">
        <v>-4.5</v>
      </c>
      <c r="P49" s="38">
        <v>-5.7999999999999972</v>
      </c>
      <c r="Q49" s="38">
        <v>-5.7000000000000028</v>
      </c>
      <c r="R49" s="38">
        <v>-9.2000000000000028</v>
      </c>
      <c r="S49" s="38">
        <v>-9.5999999999999943</v>
      </c>
      <c r="T49" s="38">
        <v>-1.5999999999999943</v>
      </c>
      <c r="U49" s="38">
        <v>-26.199999999999996</v>
      </c>
      <c r="V49" s="38">
        <v>-4.0999999999999943</v>
      </c>
      <c r="W49" s="38">
        <v>-9.7000000000000028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workbookViewId="0">
      <selection activeCell="D24" sqref="D24"/>
    </sheetView>
  </sheetViews>
  <sheetFormatPr defaultColWidth="9.1328125" defaultRowHeight="14.25" x14ac:dyDescent="0.45"/>
  <cols>
    <col min="1" max="1" width="17.86328125" style="2" customWidth="1"/>
    <col min="2" max="4" width="16.6640625" style="2" customWidth="1"/>
    <col min="5" max="5" width="5.1328125" style="2" customWidth="1"/>
    <col min="6" max="8" width="16.6640625" style="2" customWidth="1"/>
    <col min="9" max="9" width="18.86328125" style="2" customWidth="1"/>
    <col min="10" max="11" width="18.1328125" style="2" customWidth="1"/>
    <col min="12" max="16384" width="9.1328125" style="2"/>
  </cols>
  <sheetData>
    <row r="1" spans="1:8" x14ac:dyDescent="0.45">
      <c r="A1" s="7"/>
      <c r="B1" s="77" t="s">
        <v>20</v>
      </c>
      <c r="C1" s="77"/>
      <c r="D1" s="77" t="s">
        <v>20</v>
      </c>
      <c r="E1" s="5"/>
      <c r="F1" s="77" t="s">
        <v>18</v>
      </c>
      <c r="G1" s="77"/>
      <c r="H1" s="77"/>
    </row>
    <row r="2" spans="1:8" ht="35.25" customHeight="1" x14ac:dyDescent="0.45">
      <c r="A2" s="9" t="s">
        <v>47</v>
      </c>
      <c r="B2" s="10" t="s">
        <v>30</v>
      </c>
      <c r="C2" s="10" t="s">
        <v>31</v>
      </c>
      <c r="D2" s="10" t="s">
        <v>19</v>
      </c>
      <c r="E2" s="11"/>
      <c r="F2" s="10" t="s">
        <v>30</v>
      </c>
      <c r="G2" s="10" t="s">
        <v>31</v>
      </c>
      <c r="H2" s="10" t="s">
        <v>19</v>
      </c>
    </row>
    <row r="3" spans="1:8" x14ac:dyDescent="0.45">
      <c r="A3" s="12">
        <v>2004</v>
      </c>
      <c r="B3" s="13">
        <v>75.8</v>
      </c>
      <c r="C3" s="13">
        <v>60.5</v>
      </c>
      <c r="D3" s="8">
        <f>C3-B3</f>
        <v>-15.299999999999997</v>
      </c>
      <c r="E3" s="6"/>
      <c r="F3" s="13">
        <v>79</v>
      </c>
      <c r="G3" s="13">
        <v>66.099999999999994</v>
      </c>
      <c r="H3" s="8">
        <f>G3-F3</f>
        <v>-12.900000000000006</v>
      </c>
    </row>
    <row r="4" spans="1:8" x14ac:dyDescent="0.45">
      <c r="A4" s="12">
        <v>2005</v>
      </c>
      <c r="B4" s="13">
        <v>74.900000000000006</v>
      </c>
      <c r="C4" s="13">
        <v>61.2</v>
      </c>
      <c r="D4" s="8">
        <f t="shared" ref="D4:D24" si="0">C4-B4</f>
        <v>-13.700000000000003</v>
      </c>
      <c r="E4" s="6"/>
      <c r="F4" s="13">
        <v>78.7</v>
      </c>
      <c r="G4" s="13">
        <v>66.5</v>
      </c>
      <c r="H4" s="8">
        <f t="shared" ref="H4:H24" si="1">G4-F4</f>
        <v>-12.200000000000003</v>
      </c>
    </row>
    <row r="5" spans="1:8" x14ac:dyDescent="0.45">
      <c r="A5" s="12">
        <v>2006</v>
      </c>
      <c r="B5" s="13">
        <v>75.400000000000006</v>
      </c>
      <c r="C5" s="13">
        <v>60.9</v>
      </c>
      <c r="D5" s="8">
        <f t="shared" si="0"/>
        <v>-14.500000000000007</v>
      </c>
      <c r="E5" s="6"/>
      <c r="F5" s="13">
        <v>78.5</v>
      </c>
      <c r="G5" s="13">
        <v>66.400000000000006</v>
      </c>
      <c r="H5" s="8">
        <f t="shared" si="1"/>
        <v>-12.099999999999994</v>
      </c>
    </row>
    <row r="6" spans="1:8" x14ac:dyDescent="0.45">
      <c r="A6" s="12">
        <v>2007</v>
      </c>
      <c r="B6" s="13">
        <v>76.2</v>
      </c>
      <c r="C6" s="13">
        <v>61</v>
      </c>
      <c r="D6" s="8">
        <f t="shared" si="0"/>
        <v>-15.200000000000003</v>
      </c>
      <c r="E6" s="6"/>
      <c r="F6" s="13">
        <v>78.599999999999994</v>
      </c>
      <c r="G6" s="13">
        <v>66.400000000000006</v>
      </c>
      <c r="H6" s="8">
        <f t="shared" si="1"/>
        <v>-12.199999999999989</v>
      </c>
    </row>
    <row r="7" spans="1:8" x14ac:dyDescent="0.45">
      <c r="A7" s="12">
        <v>2008</v>
      </c>
      <c r="B7" s="13">
        <v>76.900000000000006</v>
      </c>
      <c r="C7" s="13">
        <v>61.4</v>
      </c>
      <c r="D7" s="8">
        <f t="shared" si="0"/>
        <v>-15.500000000000007</v>
      </c>
      <c r="E7" s="6"/>
      <c r="F7" s="13">
        <v>78</v>
      </c>
      <c r="G7" s="13">
        <v>66.3</v>
      </c>
      <c r="H7" s="8">
        <f t="shared" si="1"/>
        <v>-11.700000000000003</v>
      </c>
    </row>
    <row r="8" spans="1:8" x14ac:dyDescent="0.45">
      <c r="A8" s="12">
        <v>2009</v>
      </c>
      <c r="B8" s="13">
        <v>75</v>
      </c>
      <c r="C8" s="13">
        <v>60.9</v>
      </c>
      <c r="D8" s="8">
        <f t="shared" si="0"/>
        <v>-14.100000000000001</v>
      </c>
      <c r="E8" s="6"/>
      <c r="F8" s="13">
        <v>75.7</v>
      </c>
      <c r="G8" s="13">
        <v>65.5</v>
      </c>
      <c r="H8" s="8">
        <f t="shared" si="1"/>
        <v>-10.200000000000003</v>
      </c>
    </row>
    <row r="9" spans="1:8" x14ac:dyDescent="0.45">
      <c r="A9" s="12">
        <v>2010</v>
      </c>
      <c r="B9" s="13">
        <v>74.5</v>
      </c>
      <c r="C9" s="13">
        <v>60.3</v>
      </c>
      <c r="D9" s="8">
        <f t="shared" si="0"/>
        <v>-14.200000000000003</v>
      </c>
      <c r="E9" s="6"/>
      <c r="F9" s="13">
        <v>75.2</v>
      </c>
      <c r="G9" s="13">
        <v>65</v>
      </c>
      <c r="H9" s="8">
        <f t="shared" si="1"/>
        <v>-10.200000000000003</v>
      </c>
    </row>
    <row r="10" spans="1:8" x14ac:dyDescent="0.45">
      <c r="A10" s="12">
        <v>2011</v>
      </c>
      <c r="B10" s="13">
        <v>74</v>
      </c>
      <c r="C10" s="13">
        <v>60.6</v>
      </c>
      <c r="D10" s="8">
        <f t="shared" si="0"/>
        <v>-13.399999999999999</v>
      </c>
      <c r="E10" s="6"/>
      <c r="F10" s="13">
        <v>75</v>
      </c>
      <c r="G10" s="13">
        <v>64.8</v>
      </c>
      <c r="H10" s="8">
        <f t="shared" si="1"/>
        <v>-10.200000000000003</v>
      </c>
    </row>
    <row r="11" spans="1:8" x14ac:dyDescent="0.45">
      <c r="A11" s="12">
        <v>2012</v>
      </c>
      <c r="B11" s="14">
        <v>75.5</v>
      </c>
      <c r="C11" s="15">
        <v>61</v>
      </c>
      <c r="D11" s="8">
        <f t="shared" si="0"/>
        <v>-14.5</v>
      </c>
      <c r="E11" s="6"/>
      <c r="F11" s="16">
        <v>75.599999999999994</v>
      </c>
      <c r="G11" s="17">
        <v>65.400000000000006</v>
      </c>
      <c r="H11" s="8">
        <f t="shared" si="1"/>
        <v>-10.199999999999989</v>
      </c>
    </row>
    <row r="12" spans="1:8" x14ac:dyDescent="0.45">
      <c r="A12" s="12">
        <v>2013</v>
      </c>
      <c r="B12" s="18">
        <v>76.599999999999994</v>
      </c>
      <c r="C12" s="18">
        <v>62.5</v>
      </c>
      <c r="D12" s="8">
        <f t="shared" si="0"/>
        <v>-14.099999999999994</v>
      </c>
      <c r="E12" s="6"/>
      <c r="F12" s="19">
        <v>76.2</v>
      </c>
      <c r="G12" s="19">
        <v>66.2</v>
      </c>
      <c r="H12" s="8">
        <f t="shared" si="1"/>
        <v>-10</v>
      </c>
    </row>
    <row r="13" spans="1:8" x14ac:dyDescent="0.45">
      <c r="A13" s="12">
        <v>2014</v>
      </c>
      <c r="B13" s="20">
        <v>78.7</v>
      </c>
      <c r="C13" s="20">
        <v>64</v>
      </c>
      <c r="D13" s="8">
        <f t="shared" si="0"/>
        <v>-14.700000000000003</v>
      </c>
      <c r="E13" s="6"/>
      <c r="F13" s="21">
        <v>77.2</v>
      </c>
      <c r="G13" s="21">
        <v>67.400000000000006</v>
      </c>
      <c r="H13" s="8">
        <f t="shared" si="1"/>
        <v>-9.7999999999999972</v>
      </c>
    </row>
    <row r="14" spans="1:8" x14ac:dyDescent="0.45">
      <c r="A14" s="12">
        <v>2015</v>
      </c>
      <c r="B14" s="20">
        <v>79.400000000000006</v>
      </c>
      <c r="C14" s="20">
        <v>66.400000000000006</v>
      </c>
      <c r="D14" s="8">
        <f t="shared" si="0"/>
        <v>-13</v>
      </c>
      <c r="E14" s="6"/>
      <c r="F14" s="21">
        <v>78.5</v>
      </c>
      <c r="G14" s="21">
        <v>68.5</v>
      </c>
      <c r="H14" s="8">
        <f t="shared" si="1"/>
        <v>-10</v>
      </c>
    </row>
    <row r="15" spans="1:8" x14ac:dyDescent="0.45">
      <c r="A15" s="12">
        <v>2016</v>
      </c>
      <c r="B15" s="20">
        <v>80.400000000000006</v>
      </c>
      <c r="C15" s="20">
        <v>66.900000000000006</v>
      </c>
      <c r="D15" s="8">
        <f t="shared" si="0"/>
        <v>-13.5</v>
      </c>
      <c r="E15" s="6"/>
      <c r="F15" s="21">
        <v>78.8</v>
      </c>
      <c r="G15" s="21">
        <v>68.900000000000006</v>
      </c>
      <c r="H15" s="8">
        <f t="shared" si="1"/>
        <v>-9.8999999999999915</v>
      </c>
    </row>
    <row r="16" spans="1:8" x14ac:dyDescent="0.45">
      <c r="A16" s="12">
        <v>2017</v>
      </c>
      <c r="B16" s="20">
        <v>80.2</v>
      </c>
      <c r="C16" s="20">
        <v>67.599999999999994</v>
      </c>
      <c r="D16" s="8">
        <f t="shared" si="0"/>
        <v>-12.600000000000009</v>
      </c>
      <c r="E16" s="6"/>
      <c r="F16" s="21">
        <v>79.400000000000006</v>
      </c>
      <c r="G16" s="21">
        <v>70.099999999999994</v>
      </c>
      <c r="H16" s="8">
        <f t="shared" si="1"/>
        <v>-9.3000000000000114</v>
      </c>
    </row>
    <row r="17" spans="1:8" x14ac:dyDescent="0.45">
      <c r="A17" s="12">
        <v>2018</v>
      </c>
      <c r="B17" s="20">
        <v>80.5</v>
      </c>
      <c r="C17" s="20">
        <v>68</v>
      </c>
      <c r="D17" s="8">
        <f t="shared" si="0"/>
        <v>-12.5</v>
      </c>
      <c r="E17" s="6"/>
      <c r="F17" s="21">
        <v>79.599999999999994</v>
      </c>
      <c r="G17" s="21">
        <v>70.5</v>
      </c>
      <c r="H17" s="8">
        <f t="shared" si="1"/>
        <v>-9.0999999999999943</v>
      </c>
    </row>
    <row r="18" spans="1:8" x14ac:dyDescent="0.45">
      <c r="A18" s="12">
        <v>2019</v>
      </c>
      <c r="B18" s="22">
        <v>79.900000000000006</v>
      </c>
      <c r="C18" s="22">
        <v>69</v>
      </c>
      <c r="D18" s="8">
        <f t="shared" si="0"/>
        <v>-10.900000000000006</v>
      </c>
      <c r="E18" s="6"/>
      <c r="F18" s="23">
        <v>79.7</v>
      </c>
      <c r="G18" s="23">
        <v>71.599999999999994</v>
      </c>
      <c r="H18" s="8">
        <f t="shared" si="1"/>
        <v>-8.1000000000000085</v>
      </c>
    </row>
    <row r="19" spans="1:8" x14ac:dyDescent="0.45">
      <c r="A19" s="12">
        <v>2020</v>
      </c>
      <c r="B19" s="24">
        <v>78.8</v>
      </c>
      <c r="C19" s="24">
        <v>71.5</v>
      </c>
      <c r="D19" s="8">
        <f t="shared" si="0"/>
        <v>-7.2999999999999972</v>
      </c>
      <c r="E19" s="6"/>
      <c r="F19" s="25">
        <v>78.5</v>
      </c>
      <c r="G19" s="25">
        <v>71.7</v>
      </c>
      <c r="H19" s="8">
        <f t="shared" si="1"/>
        <v>-6.7999999999999972</v>
      </c>
    </row>
    <row r="20" spans="1:8" x14ac:dyDescent="0.45">
      <c r="A20" s="26">
        <v>2021</v>
      </c>
      <c r="B20" s="24">
        <v>78.7</v>
      </c>
      <c r="C20" s="24">
        <v>71</v>
      </c>
      <c r="D20" s="8">
        <f t="shared" si="0"/>
        <v>-7.7000000000000028</v>
      </c>
      <c r="F20" s="25">
        <v>78</v>
      </c>
      <c r="G20" s="25">
        <v>71.5</v>
      </c>
      <c r="H20" s="8">
        <f t="shared" si="1"/>
        <v>-6.5</v>
      </c>
    </row>
    <row r="21" spans="1:8" x14ac:dyDescent="0.45">
      <c r="A21" s="26">
        <v>2022</v>
      </c>
      <c r="B21" s="24">
        <v>80.8</v>
      </c>
      <c r="C21" s="24">
        <v>71.5</v>
      </c>
      <c r="D21" s="8">
        <f t="shared" si="0"/>
        <v>-9.2999999999999972</v>
      </c>
      <c r="E21" s="6"/>
      <c r="F21" s="25">
        <v>78.8</v>
      </c>
      <c r="G21" s="25">
        <v>72.2</v>
      </c>
      <c r="H21" s="8">
        <f t="shared" si="1"/>
        <v>-6.5999999999999943</v>
      </c>
    </row>
    <row r="22" spans="1:8" x14ac:dyDescent="0.45">
      <c r="A22" s="26">
        <v>2023</v>
      </c>
      <c r="B22" s="7">
        <v>78.599999999999994</v>
      </c>
      <c r="C22" s="7">
        <v>70.5</v>
      </c>
      <c r="D22" s="8">
        <f t="shared" si="0"/>
        <v>-8.0999999999999943</v>
      </c>
      <c r="F22" s="7">
        <v>79.3</v>
      </c>
      <c r="G22" s="7">
        <v>72.2</v>
      </c>
      <c r="H22" s="8">
        <f t="shared" si="1"/>
        <v>-7.0999999999999943</v>
      </c>
    </row>
    <row r="23" spans="1:8" x14ac:dyDescent="0.45">
      <c r="A23" s="26">
        <v>2024</v>
      </c>
      <c r="B23" s="7">
        <v>80.599999999999994</v>
      </c>
      <c r="C23" s="7">
        <v>70.400000000000006</v>
      </c>
      <c r="D23" s="8">
        <f t="shared" si="0"/>
        <v>-10.199999999999989</v>
      </c>
      <c r="F23" s="7">
        <v>78.7</v>
      </c>
      <c r="G23" s="7">
        <v>72.2</v>
      </c>
      <c r="H23" s="8">
        <f t="shared" si="1"/>
        <v>-6.5</v>
      </c>
    </row>
    <row r="24" spans="1:8" x14ac:dyDescent="0.45">
      <c r="A24" s="26">
        <v>2025</v>
      </c>
      <c r="B24" s="7">
        <v>79.3</v>
      </c>
      <c r="C24" s="7">
        <v>70.3</v>
      </c>
      <c r="D24" s="8">
        <f t="shared" si="0"/>
        <v>-9</v>
      </c>
      <c r="F24" s="7">
        <v>78.5</v>
      </c>
      <c r="G24" s="7">
        <v>72.5</v>
      </c>
      <c r="H24" s="8">
        <f t="shared" si="1"/>
        <v>-6</v>
      </c>
    </row>
  </sheetData>
  <mergeCells count="2">
    <mergeCell ref="F1:H1"/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4"/>
  <sheetViews>
    <sheetView zoomScale="90" zoomScaleNormal="90" workbookViewId="0">
      <selection activeCell="C46" sqref="C46"/>
    </sheetView>
  </sheetViews>
  <sheetFormatPr defaultColWidth="9.1328125" defaultRowHeight="14.25" x14ac:dyDescent="0.45"/>
  <cols>
    <col min="1" max="1" width="17.86328125" style="2" customWidth="1"/>
    <col min="2" max="10" width="14.6640625" style="2" customWidth="1"/>
    <col min="11" max="11" width="2.53125" style="2" customWidth="1"/>
    <col min="12" max="20" width="14.6640625" style="2" customWidth="1"/>
    <col min="21" max="16384" width="9.1328125" style="2"/>
  </cols>
  <sheetData>
    <row r="1" spans="1:21" x14ac:dyDescent="0.45">
      <c r="A1" s="7"/>
      <c r="B1" s="77" t="s">
        <v>20</v>
      </c>
      <c r="C1" s="77"/>
      <c r="D1" s="77"/>
      <c r="E1" s="77"/>
      <c r="F1" s="77"/>
      <c r="G1" s="77"/>
      <c r="H1" s="77"/>
      <c r="I1" s="77"/>
      <c r="J1" s="77"/>
      <c r="L1" s="77" t="s">
        <v>18</v>
      </c>
      <c r="M1" s="77"/>
      <c r="N1" s="77"/>
      <c r="O1" s="77"/>
      <c r="P1" s="77"/>
      <c r="Q1" s="77"/>
      <c r="R1" s="77" t="s">
        <v>18</v>
      </c>
      <c r="S1" s="77"/>
      <c r="T1" s="77"/>
    </row>
    <row r="2" spans="1:21" ht="60" customHeight="1" x14ac:dyDescent="0.45">
      <c r="A2" s="9" t="s">
        <v>47</v>
      </c>
      <c r="B2" s="10" t="s">
        <v>32</v>
      </c>
      <c r="C2" s="10" t="s">
        <v>33</v>
      </c>
      <c r="D2" s="10" t="s">
        <v>34</v>
      </c>
      <c r="E2" s="10" t="s">
        <v>35</v>
      </c>
      <c r="F2" s="10" t="s">
        <v>36</v>
      </c>
      <c r="G2" s="10" t="s">
        <v>37</v>
      </c>
      <c r="H2" s="10" t="s">
        <v>22</v>
      </c>
      <c r="I2" s="47" t="s">
        <v>23</v>
      </c>
      <c r="J2" s="47" t="s">
        <v>24</v>
      </c>
      <c r="L2" s="10" t="s">
        <v>32</v>
      </c>
      <c r="M2" s="10" t="s">
        <v>33</v>
      </c>
      <c r="N2" s="10" t="s">
        <v>34</v>
      </c>
      <c r="O2" s="10" t="s">
        <v>35</v>
      </c>
      <c r="P2" s="10" t="s">
        <v>36</v>
      </c>
      <c r="Q2" s="10" t="s">
        <v>37</v>
      </c>
      <c r="R2" s="10" t="s">
        <v>22</v>
      </c>
      <c r="S2" s="47" t="s">
        <v>23</v>
      </c>
      <c r="T2" s="47" t="s">
        <v>24</v>
      </c>
      <c r="U2" s="27"/>
    </row>
    <row r="3" spans="1:21" x14ac:dyDescent="0.45">
      <c r="A3" s="12">
        <v>2004</v>
      </c>
      <c r="B3" s="13">
        <v>42.3</v>
      </c>
      <c r="C3" s="13">
        <v>73.099999999999994</v>
      </c>
      <c r="D3" s="13">
        <v>46.1</v>
      </c>
      <c r="E3" s="13">
        <v>81.3</v>
      </c>
      <c r="F3" s="13">
        <v>38.799999999999997</v>
      </c>
      <c r="G3" s="13">
        <v>64.900000000000006</v>
      </c>
      <c r="H3" s="29">
        <f>B3-C3</f>
        <v>-30.799999999999997</v>
      </c>
      <c r="I3" s="29">
        <f>D3-E3</f>
        <v>-35.199999999999996</v>
      </c>
      <c r="J3" s="29">
        <f>F3-G3</f>
        <v>-26.100000000000009</v>
      </c>
      <c r="L3" s="13">
        <v>46.9</v>
      </c>
      <c r="M3" s="13">
        <v>78.599999999999994</v>
      </c>
      <c r="N3" s="13">
        <v>51.3</v>
      </c>
      <c r="O3" s="13">
        <v>85.5</v>
      </c>
      <c r="P3" s="13">
        <v>42.7</v>
      </c>
      <c r="Q3" s="13">
        <v>71.8</v>
      </c>
      <c r="R3" s="29">
        <f>L3-M3</f>
        <v>-31.699999999999996</v>
      </c>
      <c r="S3" s="29">
        <f>N3-O3</f>
        <v>-34.200000000000003</v>
      </c>
      <c r="T3" s="29">
        <f>P3-Q3</f>
        <v>-29.099999999999994</v>
      </c>
    </row>
    <row r="4" spans="1:21" x14ac:dyDescent="0.45">
      <c r="A4" s="12">
        <v>2005</v>
      </c>
      <c r="B4" s="13">
        <v>43.7</v>
      </c>
      <c r="C4" s="13">
        <v>72.5</v>
      </c>
      <c r="D4" s="13">
        <v>46.6</v>
      </c>
      <c r="E4" s="13">
        <v>79.8</v>
      </c>
      <c r="F4" s="13">
        <v>41.2</v>
      </c>
      <c r="G4" s="13">
        <v>65.099999999999994</v>
      </c>
      <c r="H4" s="29">
        <f t="shared" ref="H4:H23" si="0">B4-C4</f>
        <v>-28.799999999999997</v>
      </c>
      <c r="I4" s="29">
        <f t="shared" ref="I4:I23" si="1">D4-E4</f>
        <v>-33.199999999999996</v>
      </c>
      <c r="J4" s="29">
        <f t="shared" ref="J4:J23" si="2">F4-G4</f>
        <v>-23.899999999999991</v>
      </c>
      <c r="L4" s="13">
        <v>47.6</v>
      </c>
      <c r="M4" s="13">
        <v>78.5</v>
      </c>
      <c r="N4" s="13">
        <v>51.1</v>
      </c>
      <c r="O4" s="13">
        <v>85.1</v>
      </c>
      <c r="P4" s="13">
        <v>44.2</v>
      </c>
      <c r="Q4" s="13">
        <v>71.900000000000006</v>
      </c>
      <c r="R4" s="29">
        <f t="shared" ref="R4:R23" si="3">L4-M4</f>
        <v>-30.9</v>
      </c>
      <c r="S4" s="29">
        <f t="shared" ref="S4:S23" si="4">N4-O4</f>
        <v>-33.999999999999993</v>
      </c>
      <c r="T4" s="29">
        <f t="shared" ref="T4:T23" si="5">P4-Q4</f>
        <v>-27.700000000000003</v>
      </c>
    </row>
    <row r="5" spans="1:21" x14ac:dyDescent="0.45">
      <c r="A5" s="12">
        <v>2006</v>
      </c>
      <c r="B5" s="13">
        <v>44.4</v>
      </c>
      <c r="C5" s="13">
        <v>72.7</v>
      </c>
      <c r="D5" s="13">
        <v>46.7</v>
      </c>
      <c r="E5" s="13">
        <v>80.8</v>
      </c>
      <c r="F5" s="13">
        <v>42.2</v>
      </c>
      <c r="G5" s="13">
        <v>64.599999999999994</v>
      </c>
      <c r="H5" s="29">
        <f t="shared" si="0"/>
        <v>-28.300000000000004</v>
      </c>
      <c r="I5" s="29">
        <f t="shared" si="1"/>
        <v>-34.099999999999994</v>
      </c>
      <c r="J5" s="29">
        <f t="shared" si="2"/>
        <v>-22.399999999999991</v>
      </c>
      <c r="L5" s="13">
        <v>47.6</v>
      </c>
      <c r="M5" s="13">
        <v>78.2</v>
      </c>
      <c r="N5" s="13">
        <v>50.9</v>
      </c>
      <c r="O5" s="13">
        <v>84.7</v>
      </c>
      <c r="P5" s="13">
        <v>44.5</v>
      </c>
      <c r="Q5" s="13">
        <v>71.7</v>
      </c>
      <c r="R5" s="29">
        <f t="shared" si="3"/>
        <v>-30.6</v>
      </c>
      <c r="S5" s="29">
        <f t="shared" si="4"/>
        <v>-33.800000000000004</v>
      </c>
      <c r="T5" s="29">
        <f t="shared" si="5"/>
        <v>-27.200000000000003</v>
      </c>
    </row>
    <row r="6" spans="1:21" x14ac:dyDescent="0.45">
      <c r="A6" s="12">
        <v>2007</v>
      </c>
      <c r="B6" s="13">
        <v>43.8</v>
      </c>
      <c r="C6" s="13">
        <v>73</v>
      </c>
      <c r="D6" s="13">
        <v>46.4</v>
      </c>
      <c r="E6" s="13">
        <v>81.400000000000006</v>
      </c>
      <c r="F6" s="13">
        <v>41.3</v>
      </c>
      <c r="G6" s="13">
        <v>64.599999999999994</v>
      </c>
      <c r="H6" s="29">
        <f t="shared" si="0"/>
        <v>-29.200000000000003</v>
      </c>
      <c r="I6" s="29">
        <f t="shared" si="1"/>
        <v>-35.000000000000007</v>
      </c>
      <c r="J6" s="29">
        <f t="shared" si="2"/>
        <v>-23.299999999999997</v>
      </c>
      <c r="L6" s="13">
        <v>47.6</v>
      </c>
      <c r="M6" s="13">
        <v>78.099999999999994</v>
      </c>
      <c r="N6" s="13">
        <v>50.7</v>
      </c>
      <c r="O6" s="13">
        <v>84.9</v>
      </c>
      <c r="P6" s="13">
        <v>44.6</v>
      </c>
      <c r="Q6" s="13">
        <v>71.400000000000006</v>
      </c>
      <c r="R6" s="29">
        <f t="shared" si="3"/>
        <v>-30.499999999999993</v>
      </c>
      <c r="S6" s="29">
        <f t="shared" si="4"/>
        <v>-34.200000000000003</v>
      </c>
      <c r="T6" s="29">
        <f t="shared" si="5"/>
        <v>-26.800000000000004</v>
      </c>
    </row>
    <row r="7" spans="1:21" x14ac:dyDescent="0.45">
      <c r="A7" s="12">
        <v>2008</v>
      </c>
      <c r="B7" s="13">
        <v>43.6</v>
      </c>
      <c r="C7" s="13">
        <v>73.900000000000006</v>
      </c>
      <c r="D7" s="13">
        <v>47.9</v>
      </c>
      <c r="E7" s="13">
        <v>82.2</v>
      </c>
      <c r="F7" s="13">
        <v>39.6</v>
      </c>
      <c r="G7" s="13">
        <v>65.7</v>
      </c>
      <c r="H7" s="29">
        <f t="shared" si="0"/>
        <v>-30.300000000000004</v>
      </c>
      <c r="I7" s="29">
        <f t="shared" si="1"/>
        <v>-34.300000000000004</v>
      </c>
      <c r="J7" s="29">
        <f t="shared" si="2"/>
        <v>-26.1</v>
      </c>
      <c r="L7" s="13">
        <v>48</v>
      </c>
      <c r="M7" s="13">
        <v>77.7</v>
      </c>
      <c r="N7" s="13">
        <v>51.7</v>
      </c>
      <c r="O7" s="13">
        <v>84.1</v>
      </c>
      <c r="P7" s="13">
        <v>44.4</v>
      </c>
      <c r="Q7" s="13">
        <v>71.400000000000006</v>
      </c>
      <c r="R7" s="29">
        <f t="shared" si="3"/>
        <v>-29.700000000000003</v>
      </c>
      <c r="S7" s="29">
        <f t="shared" si="4"/>
        <v>-32.399999999999991</v>
      </c>
      <c r="T7" s="29">
        <f t="shared" si="5"/>
        <v>-27.000000000000007</v>
      </c>
    </row>
    <row r="8" spans="1:21" x14ac:dyDescent="0.45">
      <c r="A8" s="12">
        <v>2009</v>
      </c>
      <c r="B8" s="13">
        <v>44.4</v>
      </c>
      <c r="C8" s="13">
        <v>72.2</v>
      </c>
      <c r="D8" s="13">
        <v>49.2</v>
      </c>
      <c r="E8" s="13">
        <v>79.5</v>
      </c>
      <c r="F8" s="13">
        <v>40</v>
      </c>
      <c r="G8" s="13">
        <v>64.900000000000006</v>
      </c>
      <c r="H8" s="29">
        <f t="shared" si="0"/>
        <v>-27.800000000000004</v>
      </c>
      <c r="I8" s="29">
        <f t="shared" si="1"/>
        <v>-30.299999999999997</v>
      </c>
      <c r="J8" s="29">
        <f t="shared" si="2"/>
        <v>-24.900000000000006</v>
      </c>
      <c r="L8" s="13">
        <v>47.3</v>
      </c>
      <c r="M8" s="13">
        <v>76</v>
      </c>
      <c r="N8" s="13">
        <v>49.7</v>
      </c>
      <c r="O8" s="13">
        <v>81.599999999999994</v>
      </c>
      <c r="P8" s="13">
        <v>44.9</v>
      </c>
      <c r="Q8" s="13">
        <v>70.400000000000006</v>
      </c>
      <c r="R8" s="29">
        <f t="shared" si="3"/>
        <v>-28.700000000000003</v>
      </c>
      <c r="S8" s="29">
        <f t="shared" si="4"/>
        <v>-31.899999999999991</v>
      </c>
      <c r="T8" s="29">
        <f t="shared" si="5"/>
        <v>-25.500000000000007</v>
      </c>
    </row>
    <row r="9" spans="1:21" x14ac:dyDescent="0.45">
      <c r="A9" s="12">
        <v>2010</v>
      </c>
      <c r="B9" s="13">
        <v>45.7</v>
      </c>
      <c r="C9" s="13">
        <v>71.7</v>
      </c>
      <c r="D9" s="13">
        <v>49.7</v>
      </c>
      <c r="E9" s="13">
        <v>79</v>
      </c>
      <c r="F9" s="13">
        <v>42.3</v>
      </c>
      <c r="G9" s="13">
        <v>64.3</v>
      </c>
      <c r="H9" s="29">
        <f t="shared" si="0"/>
        <v>-26</v>
      </c>
      <c r="I9" s="29">
        <f t="shared" si="1"/>
        <v>-29.299999999999997</v>
      </c>
      <c r="J9" s="29">
        <f t="shared" si="2"/>
        <v>-22</v>
      </c>
      <c r="L9" s="13">
        <v>48.2</v>
      </c>
      <c r="M9" s="13">
        <v>75.7</v>
      </c>
      <c r="N9" s="13">
        <v>51.3</v>
      </c>
      <c r="O9" s="13">
        <v>81</v>
      </c>
      <c r="P9" s="13">
        <v>45.5</v>
      </c>
      <c r="Q9" s="13">
        <v>70.400000000000006</v>
      </c>
      <c r="R9" s="29">
        <f t="shared" si="3"/>
        <v>-27.5</v>
      </c>
      <c r="S9" s="29">
        <f t="shared" si="4"/>
        <v>-29.700000000000003</v>
      </c>
      <c r="T9" s="29">
        <f t="shared" si="5"/>
        <v>-24.900000000000006</v>
      </c>
    </row>
    <row r="10" spans="1:21" x14ac:dyDescent="0.45">
      <c r="A10" s="12">
        <v>2011</v>
      </c>
      <c r="B10" s="13">
        <v>45</v>
      </c>
      <c r="C10" s="13">
        <v>71.8</v>
      </c>
      <c r="D10" s="13">
        <v>49.7</v>
      </c>
      <c r="E10" s="13">
        <v>78.7</v>
      </c>
      <c r="F10" s="13">
        <v>40.9</v>
      </c>
      <c r="G10" s="13">
        <v>64.900000000000006</v>
      </c>
      <c r="H10" s="29">
        <f t="shared" si="0"/>
        <v>-26.799999999999997</v>
      </c>
      <c r="I10" s="29">
        <f t="shared" si="1"/>
        <v>-29</v>
      </c>
      <c r="J10" s="29">
        <f t="shared" si="2"/>
        <v>-24.000000000000007</v>
      </c>
      <c r="L10" s="13">
        <v>47.7</v>
      </c>
      <c r="M10" s="13">
        <v>75.7</v>
      </c>
      <c r="N10" s="13">
        <v>51</v>
      </c>
      <c r="O10" s="13">
        <v>80.900000000000006</v>
      </c>
      <c r="P10" s="13">
        <v>44.9</v>
      </c>
      <c r="Q10" s="13">
        <v>70.400000000000006</v>
      </c>
      <c r="R10" s="29">
        <f t="shared" si="3"/>
        <v>-28</v>
      </c>
      <c r="S10" s="29">
        <f t="shared" si="4"/>
        <v>-29.900000000000006</v>
      </c>
      <c r="T10" s="29">
        <f t="shared" si="5"/>
        <v>-25.500000000000007</v>
      </c>
    </row>
    <row r="11" spans="1:21" x14ac:dyDescent="0.45">
      <c r="A11" s="12">
        <v>2012</v>
      </c>
      <c r="B11" s="30">
        <v>47.1</v>
      </c>
      <c r="C11" s="31">
        <v>72.7</v>
      </c>
      <c r="D11" s="32">
        <v>50.8</v>
      </c>
      <c r="E11" s="33">
        <v>80.3</v>
      </c>
      <c r="F11" s="34">
        <v>43.9</v>
      </c>
      <c r="G11" s="35">
        <v>65</v>
      </c>
      <c r="H11" s="29">
        <f t="shared" si="0"/>
        <v>-25.6</v>
      </c>
      <c r="I11" s="29">
        <f t="shared" si="1"/>
        <v>-29.5</v>
      </c>
      <c r="J11" s="29">
        <f t="shared" si="2"/>
        <v>-21.1</v>
      </c>
      <c r="L11" s="40">
        <v>48.7</v>
      </c>
      <c r="M11" s="41">
        <v>76.3</v>
      </c>
      <c r="N11" s="42">
        <v>51.8</v>
      </c>
      <c r="O11" s="43">
        <v>81.5</v>
      </c>
      <c r="P11" s="44">
        <v>45.9</v>
      </c>
      <c r="Q11" s="45">
        <v>71</v>
      </c>
      <c r="R11" s="29">
        <f t="shared" si="3"/>
        <v>-27.599999999999994</v>
      </c>
      <c r="S11" s="29">
        <f t="shared" si="4"/>
        <v>-29.700000000000003</v>
      </c>
      <c r="T11" s="29">
        <f t="shared" si="5"/>
        <v>-25.1</v>
      </c>
    </row>
    <row r="12" spans="1:21" x14ac:dyDescent="0.45">
      <c r="A12" s="12">
        <v>2013</v>
      </c>
      <c r="B12" s="36" t="s">
        <v>21</v>
      </c>
      <c r="C12" s="36" t="s">
        <v>21</v>
      </c>
      <c r="D12" s="36" t="s">
        <v>21</v>
      </c>
      <c r="E12" s="36" t="s">
        <v>21</v>
      </c>
      <c r="F12" s="36" t="s">
        <v>21</v>
      </c>
      <c r="G12" s="36" t="s">
        <v>21</v>
      </c>
      <c r="H12" s="37" t="s">
        <v>21</v>
      </c>
      <c r="I12" s="38" t="s">
        <v>21</v>
      </c>
      <c r="J12" s="38" t="s">
        <v>21</v>
      </c>
      <c r="K12" s="6"/>
      <c r="L12" s="36" t="s">
        <v>21</v>
      </c>
      <c r="M12" s="36" t="s">
        <v>21</v>
      </c>
      <c r="N12" s="36" t="s">
        <v>21</v>
      </c>
      <c r="O12" s="36" t="s">
        <v>21</v>
      </c>
      <c r="P12" s="36" t="s">
        <v>21</v>
      </c>
      <c r="Q12" s="36" t="s">
        <v>21</v>
      </c>
      <c r="R12" s="37" t="s">
        <v>21</v>
      </c>
      <c r="S12" s="38" t="s">
        <v>21</v>
      </c>
      <c r="T12" s="38" t="s">
        <v>21</v>
      </c>
    </row>
    <row r="13" spans="1:21" x14ac:dyDescent="0.45">
      <c r="A13" s="12">
        <v>2014</v>
      </c>
      <c r="B13" s="20">
        <v>48.9</v>
      </c>
      <c r="C13" s="20">
        <v>75.8</v>
      </c>
      <c r="D13" s="20">
        <v>53.1</v>
      </c>
      <c r="E13" s="20">
        <v>83.1</v>
      </c>
      <c r="F13" s="20">
        <v>45.7</v>
      </c>
      <c r="G13" s="20">
        <v>68.2</v>
      </c>
      <c r="H13" s="29">
        <f t="shared" si="0"/>
        <v>-26.9</v>
      </c>
      <c r="I13" s="29">
        <f t="shared" si="1"/>
        <v>-29.999999999999993</v>
      </c>
      <c r="J13" s="29">
        <f t="shared" si="2"/>
        <v>-22.5</v>
      </c>
      <c r="K13" s="6"/>
      <c r="L13" s="21">
        <v>47.7</v>
      </c>
      <c r="M13" s="21">
        <v>78.2</v>
      </c>
      <c r="N13" s="21">
        <v>49.9</v>
      </c>
      <c r="O13" s="21">
        <v>83.2</v>
      </c>
      <c r="P13" s="21">
        <v>45.9</v>
      </c>
      <c r="Q13" s="21">
        <v>73</v>
      </c>
      <c r="R13" s="29">
        <f t="shared" si="3"/>
        <v>-30.5</v>
      </c>
      <c r="S13" s="29">
        <f t="shared" si="4"/>
        <v>-33.300000000000004</v>
      </c>
      <c r="T13" s="29">
        <f t="shared" si="5"/>
        <v>-27.1</v>
      </c>
    </row>
    <row r="14" spans="1:21" x14ac:dyDescent="0.45">
      <c r="A14" s="12">
        <v>2015</v>
      </c>
      <c r="B14" s="20">
        <v>49.9</v>
      </c>
      <c r="C14" s="20">
        <v>77.5</v>
      </c>
      <c r="D14" s="20">
        <v>55</v>
      </c>
      <c r="E14" s="20">
        <v>83.8</v>
      </c>
      <c r="F14" s="20">
        <v>45.8</v>
      </c>
      <c r="G14" s="20">
        <v>71</v>
      </c>
      <c r="H14" s="29">
        <f t="shared" si="0"/>
        <v>-27.6</v>
      </c>
      <c r="I14" s="29">
        <f t="shared" si="1"/>
        <v>-28.799999999999997</v>
      </c>
      <c r="J14" s="29">
        <f t="shared" si="2"/>
        <v>-25.200000000000003</v>
      </c>
      <c r="K14" s="6"/>
      <c r="L14" s="21">
        <v>49.2</v>
      </c>
      <c r="M14" s="21">
        <v>79.5</v>
      </c>
      <c r="N14" s="21">
        <v>51.9</v>
      </c>
      <c r="O14" s="21">
        <v>84.3</v>
      </c>
      <c r="P14" s="21">
        <v>46.9</v>
      </c>
      <c r="Q14" s="21">
        <v>74.5</v>
      </c>
      <c r="R14" s="29">
        <f t="shared" si="3"/>
        <v>-30.299999999999997</v>
      </c>
      <c r="S14" s="29">
        <f t="shared" si="4"/>
        <v>-32.4</v>
      </c>
      <c r="T14" s="29">
        <f t="shared" si="5"/>
        <v>-27.6</v>
      </c>
    </row>
    <row r="15" spans="1:21" x14ac:dyDescent="0.45">
      <c r="A15" s="12">
        <v>2016</v>
      </c>
      <c r="B15" s="20">
        <v>51.6</v>
      </c>
      <c r="C15" s="20">
        <v>78.2</v>
      </c>
      <c r="D15" s="20">
        <v>58.6</v>
      </c>
      <c r="E15" s="20">
        <v>84.3</v>
      </c>
      <c r="F15" s="20">
        <v>46</v>
      </c>
      <c r="G15" s="20">
        <v>71.7</v>
      </c>
      <c r="H15" s="29">
        <f t="shared" si="0"/>
        <v>-26.6</v>
      </c>
      <c r="I15" s="29">
        <f t="shared" si="1"/>
        <v>-25.699999999999996</v>
      </c>
      <c r="J15" s="29">
        <f t="shared" si="2"/>
        <v>-25.700000000000003</v>
      </c>
      <c r="K15" s="6"/>
      <c r="L15" s="21">
        <v>50.4</v>
      </c>
      <c r="M15" s="21">
        <v>79.8</v>
      </c>
      <c r="N15" s="21">
        <v>52.8</v>
      </c>
      <c r="O15" s="21">
        <v>84.7</v>
      </c>
      <c r="P15" s="21">
        <v>48.5</v>
      </c>
      <c r="Q15" s="21">
        <v>74.8</v>
      </c>
      <c r="R15" s="29">
        <f t="shared" si="3"/>
        <v>-29.4</v>
      </c>
      <c r="S15" s="29">
        <f t="shared" si="4"/>
        <v>-31.900000000000006</v>
      </c>
      <c r="T15" s="29">
        <f t="shared" si="5"/>
        <v>-26.299999999999997</v>
      </c>
    </row>
    <row r="16" spans="1:21" x14ac:dyDescent="0.45">
      <c r="A16" s="12">
        <v>2017</v>
      </c>
      <c r="B16" s="20">
        <v>51.2</v>
      </c>
      <c r="C16" s="20">
        <v>78.400000000000006</v>
      </c>
      <c r="D16" s="20">
        <v>54.4</v>
      </c>
      <c r="E16" s="20">
        <v>84.5</v>
      </c>
      <c r="F16" s="20">
        <v>48.7</v>
      </c>
      <c r="G16" s="20">
        <v>71.900000000000006</v>
      </c>
      <c r="H16" s="29">
        <f t="shared" si="0"/>
        <v>-27.200000000000003</v>
      </c>
      <c r="I16" s="29">
        <f t="shared" si="1"/>
        <v>-30.1</v>
      </c>
      <c r="J16" s="29">
        <f t="shared" si="2"/>
        <v>-23.200000000000003</v>
      </c>
      <c r="K16" s="6"/>
      <c r="L16" s="21">
        <v>52.5</v>
      </c>
      <c r="M16" s="21">
        <v>80.400000000000006</v>
      </c>
      <c r="N16" s="21">
        <v>54.1</v>
      </c>
      <c r="O16" s="21">
        <v>85.1</v>
      </c>
      <c r="P16" s="21">
        <v>51.2</v>
      </c>
      <c r="Q16" s="21">
        <v>75.5</v>
      </c>
      <c r="R16" s="29">
        <f t="shared" si="3"/>
        <v>-27.900000000000006</v>
      </c>
      <c r="S16" s="29">
        <f t="shared" si="4"/>
        <v>-30.999999999999993</v>
      </c>
      <c r="T16" s="29">
        <f t="shared" si="5"/>
        <v>-24.299999999999997</v>
      </c>
    </row>
    <row r="17" spans="1:20" x14ac:dyDescent="0.45">
      <c r="A17" s="12">
        <v>2018</v>
      </c>
      <c r="B17" s="20">
        <v>51.8</v>
      </c>
      <c r="C17" s="20">
        <v>78.900000000000006</v>
      </c>
      <c r="D17" s="20">
        <v>54.9</v>
      </c>
      <c r="E17" s="20">
        <v>84.9</v>
      </c>
      <c r="F17" s="20">
        <v>49.4</v>
      </c>
      <c r="G17" s="20">
        <v>72.5</v>
      </c>
      <c r="H17" s="29">
        <f t="shared" si="0"/>
        <v>-27.100000000000009</v>
      </c>
      <c r="I17" s="29">
        <f t="shared" si="1"/>
        <v>-30.000000000000007</v>
      </c>
      <c r="J17" s="29">
        <f t="shared" si="2"/>
        <v>-23.1</v>
      </c>
      <c r="K17" s="6"/>
      <c r="L17" s="21">
        <v>52.8</v>
      </c>
      <c r="M17" s="21">
        <v>80.900000000000006</v>
      </c>
      <c r="N17" s="21">
        <v>54.1</v>
      </c>
      <c r="O17" s="21">
        <v>85.4</v>
      </c>
      <c r="P17" s="21">
        <v>51.8</v>
      </c>
      <c r="Q17" s="21">
        <v>76.099999999999994</v>
      </c>
      <c r="R17" s="29">
        <f t="shared" si="3"/>
        <v>-28.100000000000009</v>
      </c>
      <c r="S17" s="29">
        <f t="shared" si="4"/>
        <v>-31.300000000000004</v>
      </c>
      <c r="T17" s="29">
        <f t="shared" si="5"/>
        <v>-24.299999999999997</v>
      </c>
    </row>
    <row r="18" spans="1:20" x14ac:dyDescent="0.45">
      <c r="A18" s="12">
        <v>2019</v>
      </c>
      <c r="B18" s="22">
        <v>54.3</v>
      </c>
      <c r="C18" s="22">
        <v>78.8</v>
      </c>
      <c r="D18" s="22">
        <v>55.7</v>
      </c>
      <c r="E18" s="22">
        <v>84.4</v>
      </c>
      <c r="F18" s="22">
        <v>53.1</v>
      </c>
      <c r="G18" s="22">
        <v>73</v>
      </c>
      <c r="H18" s="29">
        <f t="shared" si="0"/>
        <v>-24.5</v>
      </c>
      <c r="I18" s="29">
        <f t="shared" si="1"/>
        <v>-28.700000000000003</v>
      </c>
      <c r="J18" s="29">
        <f t="shared" si="2"/>
        <v>-19.899999999999999</v>
      </c>
      <c r="K18" s="6"/>
      <c r="L18" s="23">
        <v>54.8</v>
      </c>
      <c r="M18" s="23">
        <v>81.5</v>
      </c>
      <c r="N18" s="23">
        <v>55.8</v>
      </c>
      <c r="O18" s="23">
        <v>85.5</v>
      </c>
      <c r="P18" s="23">
        <v>54.1</v>
      </c>
      <c r="Q18" s="23">
        <v>77.2</v>
      </c>
      <c r="R18" s="29">
        <f t="shared" si="3"/>
        <v>-26.700000000000003</v>
      </c>
      <c r="S18" s="29">
        <f t="shared" si="4"/>
        <v>-29.700000000000003</v>
      </c>
      <c r="T18" s="29">
        <f t="shared" si="5"/>
        <v>-23.1</v>
      </c>
    </row>
    <row r="19" spans="1:20" x14ac:dyDescent="0.45">
      <c r="A19" s="12">
        <v>2020</v>
      </c>
      <c r="B19" s="39">
        <v>54.6</v>
      </c>
      <c r="C19" s="39">
        <v>79.599999999999994</v>
      </c>
      <c r="D19" s="39">
        <v>56.2</v>
      </c>
      <c r="E19" s="39">
        <v>82.9</v>
      </c>
      <c r="F19" s="39">
        <v>53.4</v>
      </c>
      <c r="G19" s="39">
        <v>76.099999999999994</v>
      </c>
      <c r="H19" s="29">
        <f t="shared" si="0"/>
        <v>-24.999999999999993</v>
      </c>
      <c r="I19" s="29">
        <f t="shared" si="1"/>
        <v>-26.700000000000003</v>
      </c>
      <c r="J19" s="29">
        <f t="shared" si="2"/>
        <v>-22.699999999999996</v>
      </c>
      <c r="K19" s="6"/>
      <c r="L19" s="46">
        <v>54.2</v>
      </c>
      <c r="M19" s="46">
        <v>81</v>
      </c>
      <c r="N19" s="46">
        <v>54.5</v>
      </c>
      <c r="O19" s="46">
        <v>84.4</v>
      </c>
      <c r="P19" s="46">
        <v>54</v>
      </c>
      <c r="Q19" s="46">
        <v>77.5</v>
      </c>
      <c r="R19" s="29">
        <f t="shared" si="3"/>
        <v>-26.799999999999997</v>
      </c>
      <c r="S19" s="29">
        <f t="shared" si="4"/>
        <v>-29.900000000000006</v>
      </c>
      <c r="T19" s="29">
        <f t="shared" si="5"/>
        <v>-23.5</v>
      </c>
    </row>
    <row r="20" spans="1:20" x14ac:dyDescent="0.45">
      <c r="A20" s="12">
        <v>2021</v>
      </c>
      <c r="B20" s="39">
        <v>56.3</v>
      </c>
      <c r="C20" s="39">
        <v>79.3</v>
      </c>
      <c r="D20" s="39">
        <v>56</v>
      </c>
      <c r="E20" s="39">
        <v>83.2</v>
      </c>
      <c r="F20" s="39">
        <v>56.5</v>
      </c>
      <c r="G20" s="39">
        <v>75.099999999999994</v>
      </c>
      <c r="H20" s="29">
        <f t="shared" si="0"/>
        <v>-23</v>
      </c>
      <c r="I20" s="29">
        <f t="shared" si="1"/>
        <v>-27.200000000000003</v>
      </c>
      <c r="J20" s="29">
        <f t="shared" si="2"/>
        <v>-18.599999999999994</v>
      </c>
      <c r="K20" s="6"/>
      <c r="L20" s="46">
        <v>54.7</v>
      </c>
      <c r="M20" s="46">
        <v>81</v>
      </c>
      <c r="N20" s="46">
        <v>54.6</v>
      </c>
      <c r="O20" s="46">
        <v>84.3</v>
      </c>
      <c r="P20" s="46">
        <v>54.8</v>
      </c>
      <c r="Q20" s="46">
        <v>77.400000000000006</v>
      </c>
      <c r="R20" s="29">
        <f t="shared" si="3"/>
        <v>-26.299999999999997</v>
      </c>
      <c r="S20" s="29">
        <f t="shared" si="4"/>
        <v>-29.699999999999996</v>
      </c>
      <c r="T20" s="29">
        <f t="shared" si="5"/>
        <v>-22.600000000000009</v>
      </c>
    </row>
    <row r="21" spans="1:20" x14ac:dyDescent="0.45">
      <c r="A21" s="12">
        <v>2022</v>
      </c>
      <c r="B21" s="39">
        <v>57.8</v>
      </c>
      <c r="C21" s="39">
        <v>80.7</v>
      </c>
      <c r="D21" s="39">
        <v>59.3</v>
      </c>
      <c r="E21" s="39">
        <v>85</v>
      </c>
      <c r="F21" s="39">
        <v>56.7</v>
      </c>
      <c r="G21" s="39">
        <v>75.900000000000006</v>
      </c>
      <c r="H21" s="29">
        <f t="shared" si="0"/>
        <v>-22.900000000000006</v>
      </c>
      <c r="I21" s="29">
        <f t="shared" si="1"/>
        <v>-25.700000000000003</v>
      </c>
      <c r="J21" s="29">
        <f t="shared" si="2"/>
        <v>-19.200000000000003</v>
      </c>
      <c r="K21" s="6"/>
      <c r="L21" s="46">
        <v>56.1</v>
      </c>
      <c r="M21" s="46">
        <v>81.900000000000006</v>
      </c>
      <c r="N21" s="46">
        <v>56.4</v>
      </c>
      <c r="O21" s="46">
        <v>85</v>
      </c>
      <c r="P21" s="46">
        <v>55.8</v>
      </c>
      <c r="Q21" s="46">
        <v>78.5</v>
      </c>
      <c r="R21" s="29">
        <f t="shared" si="3"/>
        <v>-25.800000000000004</v>
      </c>
      <c r="S21" s="29">
        <f t="shared" si="4"/>
        <v>-28.6</v>
      </c>
      <c r="T21" s="29">
        <f t="shared" si="5"/>
        <v>-22.700000000000003</v>
      </c>
    </row>
    <row r="22" spans="1:20" x14ac:dyDescent="0.45">
      <c r="A22" s="12">
        <v>2023</v>
      </c>
      <c r="B22" s="7">
        <v>57.6</v>
      </c>
      <c r="C22" s="7">
        <v>78.900000000000006</v>
      </c>
      <c r="D22" s="7">
        <v>55.3</v>
      </c>
      <c r="E22" s="7">
        <v>83.6</v>
      </c>
      <c r="F22" s="7">
        <v>59.6</v>
      </c>
      <c r="G22" s="7">
        <v>73.7</v>
      </c>
      <c r="H22" s="29">
        <f t="shared" si="0"/>
        <v>-21.300000000000004</v>
      </c>
      <c r="I22" s="29">
        <f t="shared" si="1"/>
        <v>-28.299999999999997</v>
      </c>
      <c r="J22" s="29">
        <f t="shared" si="2"/>
        <v>-14.100000000000001</v>
      </c>
      <c r="L22" s="7">
        <v>56.4</v>
      </c>
      <c r="M22" s="7">
        <v>82.3</v>
      </c>
      <c r="N22" s="7">
        <v>57.4</v>
      </c>
      <c r="O22" s="7">
        <v>85.5</v>
      </c>
      <c r="P22" s="7">
        <v>55.7</v>
      </c>
      <c r="Q22" s="7">
        <v>78.8</v>
      </c>
      <c r="R22" s="29">
        <f t="shared" si="3"/>
        <v>-25.9</v>
      </c>
      <c r="S22" s="29">
        <f t="shared" si="4"/>
        <v>-28.1</v>
      </c>
      <c r="T22" s="29">
        <f t="shared" si="5"/>
        <v>-23.099999999999994</v>
      </c>
    </row>
    <row r="23" spans="1:20" x14ac:dyDescent="0.45">
      <c r="A23" s="12">
        <v>2024</v>
      </c>
      <c r="B23" s="7">
        <v>58.8</v>
      </c>
      <c r="C23" s="7">
        <v>80.2</v>
      </c>
      <c r="D23" s="7">
        <v>59.3</v>
      </c>
      <c r="E23" s="7">
        <v>85.4</v>
      </c>
      <c r="F23" s="7">
        <v>58.4</v>
      </c>
      <c r="G23" s="7">
        <v>74.400000000000006</v>
      </c>
      <c r="H23" s="29">
        <f t="shared" si="0"/>
        <v>-21.400000000000006</v>
      </c>
      <c r="I23" s="29">
        <f t="shared" si="1"/>
        <v>-26.100000000000009</v>
      </c>
      <c r="J23" s="29">
        <f t="shared" si="2"/>
        <v>-16.000000000000007</v>
      </c>
      <c r="L23" s="7">
        <v>56.7</v>
      </c>
      <c r="M23" s="7">
        <v>82.3</v>
      </c>
      <c r="N23" s="7">
        <v>56.9</v>
      </c>
      <c r="O23" s="7">
        <v>85.5</v>
      </c>
      <c r="P23" s="7">
        <v>56.5</v>
      </c>
      <c r="Q23" s="7">
        <v>78.900000000000006</v>
      </c>
      <c r="R23" s="29">
        <f t="shared" si="3"/>
        <v>-25.599999999999994</v>
      </c>
      <c r="S23" s="29">
        <f t="shared" si="4"/>
        <v>-28.6</v>
      </c>
      <c r="T23" s="29">
        <f t="shared" si="5"/>
        <v>-22.400000000000006</v>
      </c>
    </row>
    <row r="24" spans="1:20" x14ac:dyDescent="0.45">
      <c r="A24" s="12">
        <v>2025</v>
      </c>
      <c r="B24" s="7">
        <v>58.5</v>
      </c>
      <c r="C24" s="7">
        <v>79.2</v>
      </c>
      <c r="D24" s="7">
        <v>60.4</v>
      </c>
      <c r="E24" s="7">
        <v>83.3</v>
      </c>
      <c r="F24" s="7">
        <v>57</v>
      </c>
      <c r="G24" s="7">
        <v>74.599999999999994</v>
      </c>
      <c r="H24" s="29">
        <f t="shared" ref="H24" si="6">B24-C24</f>
        <v>-20.700000000000003</v>
      </c>
      <c r="I24" s="29">
        <f t="shared" ref="I24" si="7">D24-E24</f>
        <v>-22.9</v>
      </c>
      <c r="J24" s="29">
        <f t="shared" ref="J24" si="8">F24-G24</f>
        <v>-17.599999999999994</v>
      </c>
      <c r="L24" s="7">
        <v>55.8</v>
      </c>
      <c r="M24" s="7">
        <v>82.6</v>
      </c>
      <c r="N24" s="7">
        <v>55</v>
      </c>
      <c r="O24" s="7">
        <v>85.4</v>
      </c>
      <c r="P24" s="7">
        <v>56.4</v>
      </c>
      <c r="Q24" s="7">
        <v>79.400000000000006</v>
      </c>
      <c r="R24" s="29">
        <f t="shared" ref="R24" si="9">L24-M24</f>
        <v>-26.799999999999997</v>
      </c>
      <c r="S24" s="29">
        <f t="shared" ref="S24" si="10">N24-O24</f>
        <v>-30.400000000000006</v>
      </c>
      <c r="T24" s="29">
        <f t="shared" ref="T24" si="11">P24-Q24</f>
        <v>-23.000000000000007</v>
      </c>
    </row>
  </sheetData>
  <mergeCells count="2">
    <mergeCell ref="L1:T1"/>
    <mergeCell ref="B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51"/>
  <sheetViews>
    <sheetView topLeftCell="AB10" zoomScaleNormal="100" workbookViewId="0">
      <selection activeCell="AL25" sqref="AL25"/>
    </sheetView>
  </sheetViews>
  <sheetFormatPr defaultColWidth="9.1328125" defaultRowHeight="14.25" x14ac:dyDescent="0.45"/>
  <cols>
    <col min="1" max="1" width="17" style="2" bestFit="1" customWidth="1"/>
    <col min="2" max="2" width="12.86328125" style="2" customWidth="1"/>
    <col min="3" max="3" width="12.1328125" style="2" customWidth="1"/>
    <col min="4" max="4" width="13.1328125" style="2" customWidth="1"/>
    <col min="5" max="5" width="12.46484375" style="2" customWidth="1"/>
    <col min="6" max="7" width="12.1328125" style="2" customWidth="1"/>
    <col min="8" max="8" width="12" style="2" customWidth="1"/>
    <col min="9" max="14" width="9.1328125" style="2"/>
    <col min="15" max="15" width="3.1328125" style="2" customWidth="1"/>
    <col min="16" max="16" width="13.1328125" style="2" customWidth="1"/>
    <col min="17" max="17" width="14.1328125" style="2" customWidth="1"/>
    <col min="18" max="18" width="12" style="2" customWidth="1"/>
    <col min="19" max="19" width="14" style="2" customWidth="1"/>
    <col min="20" max="21" width="12.86328125" style="2" customWidth="1"/>
    <col min="22" max="22" width="13.46484375" style="2" customWidth="1"/>
    <col min="23" max="28" width="9.1328125" style="2"/>
    <col min="29" max="29" width="3.1328125" style="2" customWidth="1"/>
    <col min="30" max="30" width="12.1328125" style="2" customWidth="1"/>
    <col min="31" max="31" width="13.46484375" style="2" customWidth="1"/>
    <col min="32" max="32" width="12.86328125" style="2" customWidth="1"/>
    <col min="33" max="33" width="15.1328125" style="2" customWidth="1"/>
    <col min="34" max="34" width="12.1328125" style="2" customWidth="1"/>
    <col min="35" max="35" width="12.86328125" style="2" customWidth="1"/>
    <col min="36" max="36" width="13.1328125" style="2" customWidth="1"/>
    <col min="37" max="16384" width="9.1328125" style="2"/>
  </cols>
  <sheetData>
    <row r="1" spans="1:42" s="74" customFormat="1" x14ac:dyDescent="0.45">
      <c r="A1" s="1" t="s">
        <v>20</v>
      </c>
      <c r="B1" s="77" t="s">
        <v>49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P1" s="77" t="s">
        <v>50</v>
      </c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D1" s="77" t="s">
        <v>51</v>
      </c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</row>
    <row r="2" spans="1:42" s="74" customFormat="1" ht="30" customHeight="1" x14ac:dyDescent="0.45">
      <c r="A2" s="78" t="s">
        <v>47</v>
      </c>
      <c r="B2" s="78" t="s">
        <v>86</v>
      </c>
      <c r="C2" s="78" t="s">
        <v>38</v>
      </c>
      <c r="D2" s="78" t="s">
        <v>85</v>
      </c>
      <c r="E2" s="78" t="s">
        <v>39</v>
      </c>
      <c r="F2" s="78" t="s">
        <v>40</v>
      </c>
      <c r="G2" s="78" t="s">
        <v>84</v>
      </c>
      <c r="H2" s="78" t="s">
        <v>87</v>
      </c>
      <c r="I2" s="77" t="s">
        <v>48</v>
      </c>
      <c r="J2" s="77"/>
      <c r="K2" s="77"/>
      <c r="L2" s="77"/>
      <c r="M2" s="77"/>
      <c r="N2" s="77"/>
      <c r="P2" s="78" t="s">
        <v>86</v>
      </c>
      <c r="Q2" s="78" t="s">
        <v>38</v>
      </c>
      <c r="R2" s="78" t="s">
        <v>85</v>
      </c>
      <c r="S2" s="78" t="s">
        <v>39</v>
      </c>
      <c r="T2" s="78" t="s">
        <v>40</v>
      </c>
      <c r="U2" s="78" t="s">
        <v>84</v>
      </c>
      <c r="V2" s="78" t="s">
        <v>87</v>
      </c>
      <c r="W2" s="77" t="s">
        <v>48</v>
      </c>
      <c r="X2" s="77"/>
      <c r="Y2" s="77"/>
      <c r="Z2" s="77"/>
      <c r="AA2" s="77"/>
      <c r="AB2" s="77"/>
      <c r="AD2" s="78" t="s">
        <v>86</v>
      </c>
      <c r="AE2" s="78" t="s">
        <v>38</v>
      </c>
      <c r="AF2" s="78" t="s">
        <v>85</v>
      </c>
      <c r="AG2" s="78" t="s">
        <v>39</v>
      </c>
      <c r="AH2" s="78" t="s">
        <v>40</v>
      </c>
      <c r="AI2" s="78" t="s">
        <v>84</v>
      </c>
      <c r="AJ2" s="78" t="s">
        <v>87</v>
      </c>
      <c r="AK2" s="77" t="s">
        <v>48</v>
      </c>
      <c r="AL2" s="77"/>
      <c r="AM2" s="77"/>
      <c r="AN2" s="77"/>
      <c r="AO2" s="77"/>
      <c r="AP2" s="77"/>
    </row>
    <row r="3" spans="1:42" s="74" customFormat="1" ht="41.25" customHeight="1" x14ac:dyDescent="0.45">
      <c r="A3" s="78"/>
      <c r="B3" s="78"/>
      <c r="C3" s="78"/>
      <c r="D3" s="78"/>
      <c r="E3" s="78"/>
      <c r="F3" s="78"/>
      <c r="G3" s="78"/>
      <c r="H3" s="78"/>
      <c r="I3" s="28" t="s">
        <v>71</v>
      </c>
      <c r="J3" s="28" t="s">
        <v>25</v>
      </c>
      <c r="K3" s="28" t="s">
        <v>26</v>
      </c>
      <c r="L3" s="28" t="s">
        <v>27</v>
      </c>
      <c r="M3" s="28" t="s">
        <v>28</v>
      </c>
      <c r="N3" s="28" t="s">
        <v>29</v>
      </c>
      <c r="P3" s="78"/>
      <c r="Q3" s="78"/>
      <c r="R3" s="78"/>
      <c r="S3" s="78"/>
      <c r="T3" s="78"/>
      <c r="U3" s="78"/>
      <c r="V3" s="78"/>
      <c r="W3" s="28" t="s">
        <v>71</v>
      </c>
      <c r="X3" s="28" t="s">
        <v>25</v>
      </c>
      <c r="Y3" s="28" t="s">
        <v>26</v>
      </c>
      <c r="Z3" s="28" t="s">
        <v>27</v>
      </c>
      <c r="AA3" s="28" t="s">
        <v>28</v>
      </c>
      <c r="AB3" s="28" t="s">
        <v>29</v>
      </c>
      <c r="AD3" s="78"/>
      <c r="AE3" s="78"/>
      <c r="AF3" s="78"/>
      <c r="AG3" s="78"/>
      <c r="AH3" s="78"/>
      <c r="AI3" s="78"/>
      <c r="AJ3" s="78"/>
      <c r="AK3" s="28" t="s">
        <v>71</v>
      </c>
      <c r="AL3" s="28" t="s">
        <v>25</v>
      </c>
      <c r="AM3" s="28" t="s">
        <v>26</v>
      </c>
      <c r="AN3" s="28" t="s">
        <v>27</v>
      </c>
      <c r="AO3" s="28" t="s">
        <v>28</v>
      </c>
      <c r="AP3" s="28" t="s">
        <v>29</v>
      </c>
    </row>
    <row r="4" spans="1:42" x14ac:dyDescent="0.45">
      <c r="A4" s="12">
        <v>2004</v>
      </c>
      <c r="B4" s="57">
        <v>73.400000000000006</v>
      </c>
      <c r="C4" s="57">
        <v>56.8</v>
      </c>
      <c r="D4" s="58">
        <v>59.3</v>
      </c>
      <c r="E4" s="58">
        <v>67.7</v>
      </c>
      <c r="F4" s="58">
        <v>43.2</v>
      </c>
      <c r="G4" s="58">
        <v>57.3</v>
      </c>
      <c r="H4" s="58">
        <v>54.7</v>
      </c>
      <c r="I4" s="38">
        <f>C4-$B4</f>
        <v>-16.600000000000009</v>
      </c>
      <c r="J4" s="38">
        <f t="shared" ref="J4:N19" si="0">D4-$B4</f>
        <v>-14.100000000000009</v>
      </c>
      <c r="K4" s="38">
        <f t="shared" si="0"/>
        <v>-5.7000000000000028</v>
      </c>
      <c r="L4" s="38">
        <f t="shared" si="0"/>
        <v>-30.200000000000003</v>
      </c>
      <c r="M4" s="38">
        <f t="shared" si="0"/>
        <v>-16.100000000000009</v>
      </c>
      <c r="N4" s="38">
        <f t="shared" si="0"/>
        <v>-18.700000000000003</v>
      </c>
      <c r="P4" s="57">
        <v>80.099999999999994</v>
      </c>
      <c r="Q4" s="57">
        <v>66.3</v>
      </c>
      <c r="R4" s="58">
        <v>66.099999999999994</v>
      </c>
      <c r="S4" s="58">
        <v>75.599999999999994</v>
      </c>
      <c r="T4" s="58">
        <v>60.9</v>
      </c>
      <c r="U4" s="58">
        <v>63.6</v>
      </c>
      <c r="V4" s="58">
        <v>64.7</v>
      </c>
      <c r="W4" s="38">
        <f>Q4-$P4</f>
        <v>-13.799999999999997</v>
      </c>
      <c r="X4" s="38">
        <f t="shared" ref="X4:AB19" si="1">R4-$P4</f>
        <v>-14</v>
      </c>
      <c r="Y4" s="38">
        <f t="shared" si="1"/>
        <v>-4.5</v>
      </c>
      <c r="Z4" s="38">
        <f t="shared" si="1"/>
        <v>-19.199999999999996</v>
      </c>
      <c r="AA4" s="38">
        <f t="shared" si="1"/>
        <v>-16.499999999999993</v>
      </c>
      <c r="AB4" s="38">
        <f t="shared" si="1"/>
        <v>-15.399999999999991</v>
      </c>
      <c r="AD4" s="57">
        <v>66.599999999999994</v>
      </c>
      <c r="AE4" s="57">
        <v>48.1</v>
      </c>
      <c r="AF4" s="58">
        <v>54.5</v>
      </c>
      <c r="AG4" s="58">
        <v>59.2</v>
      </c>
      <c r="AH4" s="58">
        <v>24</v>
      </c>
      <c r="AI4" s="58">
        <v>52.6</v>
      </c>
      <c r="AJ4" s="58">
        <v>44.6</v>
      </c>
      <c r="AK4" s="38">
        <f>AE4-$AD4</f>
        <v>-18.499999999999993</v>
      </c>
      <c r="AL4" s="38">
        <f t="shared" ref="AL4:AP19" si="2">AF4-$AD4</f>
        <v>-12.099999999999994</v>
      </c>
      <c r="AM4" s="38">
        <f t="shared" si="2"/>
        <v>-7.3999999999999915</v>
      </c>
      <c r="AN4" s="38">
        <f t="shared" si="2"/>
        <v>-42.599999999999994</v>
      </c>
      <c r="AO4" s="38">
        <f t="shared" si="2"/>
        <v>-13.999999999999993</v>
      </c>
      <c r="AP4" s="38">
        <f t="shared" si="2"/>
        <v>-21.999999999999993</v>
      </c>
    </row>
    <row r="5" spans="1:42" x14ac:dyDescent="0.45">
      <c r="A5" s="12">
        <v>2005</v>
      </c>
      <c r="B5" s="57">
        <v>73.400000000000006</v>
      </c>
      <c r="C5" s="57">
        <v>57.1</v>
      </c>
      <c r="D5" s="58">
        <v>62.1</v>
      </c>
      <c r="E5" s="58">
        <v>67.599999999999994</v>
      </c>
      <c r="F5" s="58">
        <v>42.8</v>
      </c>
      <c r="G5" s="58">
        <v>57.7</v>
      </c>
      <c r="H5" s="58">
        <v>55.2</v>
      </c>
      <c r="I5" s="38">
        <f t="shared" ref="I5:I24" si="3">C5-$B5</f>
        <v>-16.300000000000004</v>
      </c>
      <c r="J5" s="38">
        <f t="shared" si="0"/>
        <v>-11.300000000000004</v>
      </c>
      <c r="K5" s="38">
        <f t="shared" si="0"/>
        <v>-5.8000000000000114</v>
      </c>
      <c r="L5" s="38">
        <f t="shared" si="0"/>
        <v>-30.600000000000009</v>
      </c>
      <c r="M5" s="38">
        <f t="shared" si="0"/>
        <v>-15.700000000000003</v>
      </c>
      <c r="N5" s="38">
        <f t="shared" si="0"/>
        <v>-18.200000000000003</v>
      </c>
      <c r="P5" s="57">
        <v>79.7</v>
      </c>
      <c r="Q5" s="57">
        <v>64.8</v>
      </c>
      <c r="R5" s="58">
        <v>63</v>
      </c>
      <c r="S5" s="58">
        <v>73.400000000000006</v>
      </c>
      <c r="T5" s="58">
        <v>61.8</v>
      </c>
      <c r="U5" s="58">
        <v>61.5</v>
      </c>
      <c r="V5" s="58">
        <v>63.7</v>
      </c>
      <c r="W5" s="38">
        <f t="shared" ref="W5:W24" si="4">Q5-$P5</f>
        <v>-14.900000000000006</v>
      </c>
      <c r="X5" s="38">
        <f t="shared" si="1"/>
        <v>-16.700000000000003</v>
      </c>
      <c r="Y5" s="38">
        <f t="shared" si="1"/>
        <v>-6.2999999999999972</v>
      </c>
      <c r="Z5" s="38">
        <f t="shared" si="1"/>
        <v>-17.900000000000006</v>
      </c>
      <c r="AA5" s="38">
        <f t="shared" si="1"/>
        <v>-18.200000000000003</v>
      </c>
      <c r="AB5" s="38">
        <f t="shared" si="1"/>
        <v>-16</v>
      </c>
      <c r="AD5" s="57">
        <v>67</v>
      </c>
      <c r="AE5" s="57">
        <v>50.1</v>
      </c>
      <c r="AF5" s="58">
        <v>61.3</v>
      </c>
      <c r="AG5" s="58">
        <v>61.4</v>
      </c>
      <c r="AH5" s="58">
        <v>23.1</v>
      </c>
      <c r="AI5" s="58">
        <v>54.6</v>
      </c>
      <c r="AJ5" s="58">
        <v>47.3</v>
      </c>
      <c r="AK5" s="38">
        <f t="shared" ref="AK5:AK24" si="5">AE5-$AD5</f>
        <v>-16.899999999999999</v>
      </c>
      <c r="AL5" s="38">
        <f t="shared" si="2"/>
        <v>-5.7000000000000028</v>
      </c>
      <c r="AM5" s="38">
        <f t="shared" si="2"/>
        <v>-5.6000000000000014</v>
      </c>
      <c r="AN5" s="38">
        <f t="shared" si="2"/>
        <v>-43.9</v>
      </c>
      <c r="AO5" s="38">
        <f t="shared" si="2"/>
        <v>-12.399999999999999</v>
      </c>
      <c r="AP5" s="38">
        <f t="shared" si="2"/>
        <v>-19.700000000000003</v>
      </c>
    </row>
    <row r="6" spans="1:42" x14ac:dyDescent="0.45">
      <c r="A6" s="12">
        <v>2006</v>
      </c>
      <c r="B6" s="57">
        <v>73.599999999999994</v>
      </c>
      <c r="C6" s="57">
        <v>57.7</v>
      </c>
      <c r="D6" s="58">
        <v>62.8</v>
      </c>
      <c r="E6" s="58">
        <v>68.2</v>
      </c>
      <c r="F6" s="58">
        <v>43.8</v>
      </c>
      <c r="G6" s="58">
        <v>59.2</v>
      </c>
      <c r="H6" s="58">
        <v>54.7</v>
      </c>
      <c r="I6" s="38">
        <f t="shared" si="3"/>
        <v>-15.899999999999991</v>
      </c>
      <c r="J6" s="38">
        <f t="shared" si="0"/>
        <v>-10.799999999999997</v>
      </c>
      <c r="K6" s="38">
        <f t="shared" si="0"/>
        <v>-5.3999999999999915</v>
      </c>
      <c r="L6" s="38">
        <f t="shared" si="0"/>
        <v>-29.799999999999997</v>
      </c>
      <c r="M6" s="38">
        <f t="shared" si="0"/>
        <v>-14.399999999999991</v>
      </c>
      <c r="N6" s="38">
        <f t="shared" si="0"/>
        <v>-18.899999999999991</v>
      </c>
      <c r="P6" s="57">
        <v>79.7</v>
      </c>
      <c r="Q6" s="57">
        <v>66.8</v>
      </c>
      <c r="R6" s="58">
        <v>65.3</v>
      </c>
      <c r="S6" s="58">
        <v>75.099999999999994</v>
      </c>
      <c r="T6" s="58">
        <v>62.7</v>
      </c>
      <c r="U6" s="58">
        <v>64.3</v>
      </c>
      <c r="V6" s="58">
        <v>65.599999999999994</v>
      </c>
      <c r="W6" s="38">
        <f t="shared" si="4"/>
        <v>-12.900000000000006</v>
      </c>
      <c r="X6" s="38">
        <f t="shared" si="1"/>
        <v>-14.400000000000006</v>
      </c>
      <c r="Y6" s="38">
        <f t="shared" si="1"/>
        <v>-4.6000000000000085</v>
      </c>
      <c r="Z6" s="38">
        <f t="shared" si="1"/>
        <v>-17</v>
      </c>
      <c r="AA6" s="38">
        <f t="shared" si="1"/>
        <v>-15.400000000000006</v>
      </c>
      <c r="AB6" s="38">
        <f t="shared" si="1"/>
        <v>-14.100000000000009</v>
      </c>
      <c r="AD6" s="57">
        <v>67.3</v>
      </c>
      <c r="AE6" s="57">
        <v>49.5</v>
      </c>
      <c r="AF6" s="58">
        <v>60.8</v>
      </c>
      <c r="AG6" s="58">
        <v>60.8</v>
      </c>
      <c r="AH6" s="58">
        <v>23.7</v>
      </c>
      <c r="AI6" s="58">
        <v>55.4</v>
      </c>
      <c r="AJ6" s="58">
        <v>44.3</v>
      </c>
      <c r="AK6" s="38">
        <f t="shared" si="5"/>
        <v>-17.799999999999997</v>
      </c>
      <c r="AL6" s="38">
        <f t="shared" si="2"/>
        <v>-6.5</v>
      </c>
      <c r="AM6" s="38">
        <f t="shared" si="2"/>
        <v>-6.5</v>
      </c>
      <c r="AN6" s="38">
        <f t="shared" si="2"/>
        <v>-43.599999999999994</v>
      </c>
      <c r="AO6" s="38">
        <f t="shared" si="2"/>
        <v>-11.899999999999999</v>
      </c>
      <c r="AP6" s="38">
        <f t="shared" si="2"/>
        <v>-23</v>
      </c>
    </row>
    <row r="7" spans="1:42" x14ac:dyDescent="0.45">
      <c r="A7" s="12">
        <v>2007</v>
      </c>
      <c r="B7" s="57">
        <v>73.7</v>
      </c>
      <c r="C7" s="57">
        <v>59.4</v>
      </c>
      <c r="D7" s="58">
        <v>59.7</v>
      </c>
      <c r="E7" s="58">
        <v>69.400000000000006</v>
      </c>
      <c r="F7" s="58">
        <v>43.7</v>
      </c>
      <c r="G7" s="58">
        <v>61.9</v>
      </c>
      <c r="H7" s="58">
        <v>57.8</v>
      </c>
      <c r="I7" s="38">
        <f t="shared" si="3"/>
        <v>-14.300000000000004</v>
      </c>
      <c r="J7" s="38">
        <f t="shared" si="0"/>
        <v>-14</v>
      </c>
      <c r="K7" s="38">
        <f t="shared" si="0"/>
        <v>-4.2999999999999972</v>
      </c>
      <c r="L7" s="38">
        <f t="shared" si="0"/>
        <v>-30</v>
      </c>
      <c r="M7" s="38">
        <f t="shared" si="0"/>
        <v>-11.800000000000004</v>
      </c>
      <c r="N7" s="38">
        <f t="shared" si="0"/>
        <v>-15.900000000000006</v>
      </c>
      <c r="P7" s="57">
        <v>80.3</v>
      </c>
      <c r="Q7" s="57">
        <v>68.599999999999994</v>
      </c>
      <c r="R7" s="58">
        <v>61.9</v>
      </c>
      <c r="S7" s="58">
        <v>77.900000000000006</v>
      </c>
      <c r="T7" s="58">
        <v>62.1</v>
      </c>
      <c r="U7" s="58">
        <v>66.099999999999994</v>
      </c>
      <c r="V7" s="58">
        <v>69</v>
      </c>
      <c r="W7" s="38">
        <f t="shared" si="4"/>
        <v>-11.700000000000003</v>
      </c>
      <c r="X7" s="38">
        <f t="shared" si="1"/>
        <v>-18.399999999999999</v>
      </c>
      <c r="Y7" s="38">
        <f t="shared" si="1"/>
        <v>-2.3999999999999915</v>
      </c>
      <c r="Z7" s="38">
        <f t="shared" si="1"/>
        <v>-18.199999999999996</v>
      </c>
      <c r="AA7" s="38">
        <f t="shared" si="1"/>
        <v>-14.200000000000003</v>
      </c>
      <c r="AB7" s="38">
        <f t="shared" si="1"/>
        <v>-11.299999999999997</v>
      </c>
      <c r="AD7" s="57">
        <v>67</v>
      </c>
      <c r="AE7" s="57">
        <v>50.9</v>
      </c>
      <c r="AF7" s="58">
        <v>58</v>
      </c>
      <c r="AG7" s="58">
        <v>60.2</v>
      </c>
      <c r="AH7" s="58">
        <v>24.9</v>
      </c>
      <c r="AI7" s="58">
        <v>58.6</v>
      </c>
      <c r="AJ7" s="58">
        <v>46.8</v>
      </c>
      <c r="AK7" s="38">
        <f t="shared" si="5"/>
        <v>-16.100000000000001</v>
      </c>
      <c r="AL7" s="38">
        <f t="shared" si="2"/>
        <v>-9</v>
      </c>
      <c r="AM7" s="38">
        <f t="shared" si="2"/>
        <v>-6.7999999999999972</v>
      </c>
      <c r="AN7" s="38">
        <f t="shared" si="2"/>
        <v>-42.1</v>
      </c>
      <c r="AO7" s="38">
        <f t="shared" si="2"/>
        <v>-8.3999999999999986</v>
      </c>
      <c r="AP7" s="38">
        <f t="shared" si="2"/>
        <v>-20.200000000000003</v>
      </c>
    </row>
    <row r="8" spans="1:42" x14ac:dyDescent="0.45">
      <c r="A8" s="12">
        <v>2008</v>
      </c>
      <c r="B8" s="57">
        <v>74.400000000000006</v>
      </c>
      <c r="C8" s="57">
        <v>59.6</v>
      </c>
      <c r="D8" s="58">
        <v>61.5</v>
      </c>
      <c r="E8" s="58">
        <v>69.400000000000006</v>
      </c>
      <c r="F8" s="58">
        <v>46</v>
      </c>
      <c r="G8" s="58">
        <v>59</v>
      </c>
      <c r="H8" s="58">
        <v>60.2</v>
      </c>
      <c r="I8" s="38">
        <f t="shared" si="3"/>
        <v>-14.800000000000004</v>
      </c>
      <c r="J8" s="38">
        <f t="shared" si="0"/>
        <v>-12.900000000000006</v>
      </c>
      <c r="K8" s="38">
        <f t="shared" si="0"/>
        <v>-5</v>
      </c>
      <c r="L8" s="38">
        <f t="shared" si="0"/>
        <v>-28.400000000000006</v>
      </c>
      <c r="M8" s="38">
        <f t="shared" si="0"/>
        <v>-15.400000000000006</v>
      </c>
      <c r="N8" s="38">
        <f t="shared" si="0"/>
        <v>-14.200000000000003</v>
      </c>
      <c r="P8" s="57">
        <v>81</v>
      </c>
      <c r="Q8" s="57">
        <v>69.3</v>
      </c>
      <c r="R8" s="58">
        <v>66.2</v>
      </c>
      <c r="S8" s="58">
        <v>80.400000000000006</v>
      </c>
      <c r="T8" s="58">
        <v>64</v>
      </c>
      <c r="U8" s="58">
        <v>64.099999999999994</v>
      </c>
      <c r="V8" s="58">
        <v>70.3</v>
      </c>
      <c r="W8" s="38">
        <f t="shared" si="4"/>
        <v>-11.700000000000003</v>
      </c>
      <c r="X8" s="38">
        <f t="shared" si="1"/>
        <v>-14.799999999999997</v>
      </c>
      <c r="Y8" s="38">
        <f t="shared" si="1"/>
        <v>-0.59999999999999432</v>
      </c>
      <c r="Z8" s="38">
        <f t="shared" si="1"/>
        <v>-17</v>
      </c>
      <c r="AA8" s="38">
        <f t="shared" si="1"/>
        <v>-16.900000000000006</v>
      </c>
      <c r="AB8" s="38">
        <f t="shared" si="1"/>
        <v>-10.700000000000003</v>
      </c>
      <c r="AD8" s="57">
        <v>67.7</v>
      </c>
      <c r="AE8" s="57">
        <v>50.9</v>
      </c>
      <c r="AF8" s="58">
        <v>57.2</v>
      </c>
      <c r="AG8" s="58">
        <v>58.3</v>
      </c>
      <c r="AH8" s="58">
        <v>27.4</v>
      </c>
      <c r="AI8" s="58">
        <v>55.2</v>
      </c>
      <c r="AJ8" s="58">
        <v>50.7</v>
      </c>
      <c r="AK8" s="38">
        <f t="shared" si="5"/>
        <v>-16.800000000000004</v>
      </c>
      <c r="AL8" s="38">
        <f t="shared" si="2"/>
        <v>-10.5</v>
      </c>
      <c r="AM8" s="38">
        <f t="shared" si="2"/>
        <v>-9.4000000000000057</v>
      </c>
      <c r="AN8" s="38">
        <f t="shared" si="2"/>
        <v>-40.300000000000004</v>
      </c>
      <c r="AO8" s="38">
        <f t="shared" si="2"/>
        <v>-12.5</v>
      </c>
      <c r="AP8" s="38">
        <f t="shared" si="2"/>
        <v>-17</v>
      </c>
    </row>
    <row r="9" spans="1:42" x14ac:dyDescent="0.45">
      <c r="A9" s="12">
        <v>2009</v>
      </c>
      <c r="B9" s="57">
        <v>73.599999999999994</v>
      </c>
      <c r="C9" s="57">
        <v>57.7</v>
      </c>
      <c r="D9" s="58">
        <v>59.7</v>
      </c>
      <c r="E9" s="58">
        <v>65.900000000000006</v>
      </c>
      <c r="F9" s="58">
        <v>48.5</v>
      </c>
      <c r="G9" s="58">
        <v>57.5</v>
      </c>
      <c r="H9" s="58">
        <v>56.4</v>
      </c>
      <c r="I9" s="38">
        <f t="shared" si="3"/>
        <v>-15.899999999999991</v>
      </c>
      <c r="J9" s="38">
        <f t="shared" si="0"/>
        <v>-13.899999999999991</v>
      </c>
      <c r="K9" s="38">
        <f t="shared" si="0"/>
        <v>-7.6999999999999886</v>
      </c>
      <c r="L9" s="38">
        <f t="shared" si="0"/>
        <v>-25.099999999999994</v>
      </c>
      <c r="M9" s="38">
        <f t="shared" si="0"/>
        <v>-16.099999999999994</v>
      </c>
      <c r="N9" s="38">
        <f t="shared" si="0"/>
        <v>-17.199999999999996</v>
      </c>
      <c r="P9" s="57">
        <v>79.400000000000006</v>
      </c>
      <c r="Q9" s="57">
        <v>66.8</v>
      </c>
      <c r="R9" s="58">
        <v>60.9</v>
      </c>
      <c r="S9" s="58">
        <v>72</v>
      </c>
      <c r="T9" s="58">
        <v>66.099999999999994</v>
      </c>
      <c r="U9" s="58">
        <v>64.7</v>
      </c>
      <c r="V9" s="58">
        <v>66.5</v>
      </c>
      <c r="W9" s="38">
        <f t="shared" si="4"/>
        <v>-12.600000000000009</v>
      </c>
      <c r="X9" s="38">
        <f t="shared" si="1"/>
        <v>-18.500000000000007</v>
      </c>
      <c r="Y9" s="38">
        <f t="shared" si="1"/>
        <v>-7.4000000000000057</v>
      </c>
      <c r="Z9" s="38">
        <f t="shared" si="1"/>
        <v>-13.300000000000011</v>
      </c>
      <c r="AA9" s="38">
        <f t="shared" si="1"/>
        <v>-14.700000000000003</v>
      </c>
      <c r="AB9" s="38">
        <f t="shared" si="1"/>
        <v>-12.900000000000006</v>
      </c>
      <c r="AD9" s="57">
        <v>67.7</v>
      </c>
      <c r="AE9" s="57">
        <v>49.3</v>
      </c>
      <c r="AF9" s="58">
        <v>58.5</v>
      </c>
      <c r="AG9" s="58">
        <v>59</v>
      </c>
      <c r="AH9" s="58">
        <v>29.1</v>
      </c>
      <c r="AI9" s="58">
        <v>52.2</v>
      </c>
      <c r="AJ9" s="58">
        <v>46.8</v>
      </c>
      <c r="AK9" s="38">
        <f t="shared" si="5"/>
        <v>-18.400000000000006</v>
      </c>
      <c r="AL9" s="38">
        <f t="shared" si="2"/>
        <v>-9.2000000000000028</v>
      </c>
      <c r="AM9" s="38">
        <f t="shared" si="2"/>
        <v>-8.7000000000000028</v>
      </c>
      <c r="AN9" s="38">
        <f t="shared" si="2"/>
        <v>-38.6</v>
      </c>
      <c r="AO9" s="38">
        <f t="shared" si="2"/>
        <v>-15.5</v>
      </c>
      <c r="AP9" s="38">
        <f t="shared" si="2"/>
        <v>-20.900000000000006</v>
      </c>
    </row>
    <row r="10" spans="1:42" x14ac:dyDescent="0.45">
      <c r="A10" s="12">
        <v>2010</v>
      </c>
      <c r="B10" s="57">
        <v>72.3</v>
      </c>
      <c r="C10" s="57">
        <v>58.9</v>
      </c>
      <c r="D10" s="58">
        <v>60</v>
      </c>
      <c r="E10" s="58">
        <v>69.2</v>
      </c>
      <c r="F10" s="58">
        <v>48.6</v>
      </c>
      <c r="G10" s="58">
        <v>58.5</v>
      </c>
      <c r="H10" s="58">
        <v>56.9</v>
      </c>
      <c r="I10" s="38">
        <f t="shared" si="3"/>
        <v>-13.399999999999999</v>
      </c>
      <c r="J10" s="38">
        <f t="shared" si="0"/>
        <v>-12.299999999999997</v>
      </c>
      <c r="K10" s="38">
        <f t="shared" si="0"/>
        <v>-3.0999999999999943</v>
      </c>
      <c r="L10" s="38">
        <f t="shared" si="0"/>
        <v>-23.699999999999996</v>
      </c>
      <c r="M10" s="38">
        <f t="shared" si="0"/>
        <v>-13.799999999999997</v>
      </c>
      <c r="N10" s="38">
        <f t="shared" si="0"/>
        <v>-15.399999999999999</v>
      </c>
      <c r="P10" s="57">
        <v>78.599999999999994</v>
      </c>
      <c r="Q10" s="57">
        <v>67</v>
      </c>
      <c r="R10" s="58">
        <v>66.400000000000006</v>
      </c>
      <c r="S10" s="58">
        <v>75.900000000000006</v>
      </c>
      <c r="T10" s="58">
        <v>64.7</v>
      </c>
      <c r="U10" s="58">
        <v>63</v>
      </c>
      <c r="V10" s="58">
        <v>65.599999999999994</v>
      </c>
      <c r="W10" s="38">
        <f t="shared" si="4"/>
        <v>-11.599999999999994</v>
      </c>
      <c r="X10" s="38">
        <f t="shared" si="1"/>
        <v>-12.199999999999989</v>
      </c>
      <c r="Y10" s="38">
        <f t="shared" si="1"/>
        <v>-2.6999999999999886</v>
      </c>
      <c r="Z10" s="38">
        <f t="shared" si="1"/>
        <v>-13.899999999999991</v>
      </c>
      <c r="AA10" s="38">
        <f t="shared" si="1"/>
        <v>-15.599999999999994</v>
      </c>
      <c r="AB10" s="38">
        <f t="shared" si="1"/>
        <v>-13</v>
      </c>
      <c r="AD10" s="57">
        <v>65.900000000000006</v>
      </c>
      <c r="AE10" s="57">
        <v>51.4</v>
      </c>
      <c r="AF10" s="58">
        <v>55</v>
      </c>
      <c r="AG10" s="58">
        <v>61.8</v>
      </c>
      <c r="AH10" s="58">
        <v>29.7</v>
      </c>
      <c r="AI10" s="58">
        <v>55.3</v>
      </c>
      <c r="AJ10" s="58">
        <v>48.4</v>
      </c>
      <c r="AK10" s="38">
        <f t="shared" si="5"/>
        <v>-14.500000000000007</v>
      </c>
      <c r="AL10" s="38">
        <f t="shared" si="2"/>
        <v>-10.900000000000006</v>
      </c>
      <c r="AM10" s="38">
        <f t="shared" si="2"/>
        <v>-4.1000000000000085</v>
      </c>
      <c r="AN10" s="38">
        <f t="shared" si="2"/>
        <v>-36.200000000000003</v>
      </c>
      <c r="AO10" s="38">
        <f t="shared" si="2"/>
        <v>-10.600000000000009</v>
      </c>
      <c r="AP10" s="38">
        <f t="shared" si="2"/>
        <v>-17.500000000000007</v>
      </c>
    </row>
    <row r="11" spans="1:42" x14ac:dyDescent="0.45">
      <c r="A11" s="12">
        <v>2011</v>
      </c>
      <c r="B11" s="57">
        <v>73</v>
      </c>
      <c r="C11" s="57">
        <v>58.2</v>
      </c>
      <c r="D11" s="58">
        <v>57.9</v>
      </c>
      <c r="E11" s="58">
        <v>70.099999999999994</v>
      </c>
      <c r="F11" s="58">
        <v>50.4</v>
      </c>
      <c r="G11" s="58">
        <v>55</v>
      </c>
      <c r="H11" s="58">
        <v>57.5</v>
      </c>
      <c r="I11" s="38">
        <f t="shared" si="3"/>
        <v>-14.799999999999997</v>
      </c>
      <c r="J11" s="38">
        <f t="shared" si="0"/>
        <v>-15.100000000000001</v>
      </c>
      <c r="K11" s="38">
        <f t="shared" si="0"/>
        <v>-2.9000000000000057</v>
      </c>
      <c r="L11" s="38">
        <f t="shared" si="0"/>
        <v>-22.6</v>
      </c>
      <c r="M11" s="38">
        <f t="shared" si="0"/>
        <v>-18</v>
      </c>
      <c r="N11" s="38">
        <f t="shared" si="0"/>
        <v>-15.5</v>
      </c>
      <c r="P11" s="57">
        <v>78.7</v>
      </c>
      <c r="Q11" s="57">
        <v>66.5</v>
      </c>
      <c r="R11" s="58">
        <v>63</v>
      </c>
      <c r="S11" s="58">
        <v>78.3</v>
      </c>
      <c r="T11" s="58">
        <v>66.5</v>
      </c>
      <c r="U11" s="58">
        <v>57.9</v>
      </c>
      <c r="V11" s="58">
        <v>66.5</v>
      </c>
      <c r="W11" s="38">
        <f t="shared" si="4"/>
        <v>-12.200000000000003</v>
      </c>
      <c r="X11" s="38">
        <f t="shared" si="1"/>
        <v>-15.700000000000003</v>
      </c>
      <c r="Y11" s="38">
        <f t="shared" si="1"/>
        <v>-0.40000000000000568</v>
      </c>
      <c r="Z11" s="38">
        <f t="shared" si="1"/>
        <v>-12.200000000000003</v>
      </c>
      <c r="AA11" s="38">
        <f t="shared" si="1"/>
        <v>-20.800000000000004</v>
      </c>
      <c r="AB11" s="38">
        <f t="shared" si="1"/>
        <v>-12.200000000000003</v>
      </c>
      <c r="AD11" s="57">
        <v>67.3</v>
      </c>
      <c r="AE11" s="57">
        <v>50.2</v>
      </c>
      <c r="AF11" s="58">
        <v>53.5</v>
      </c>
      <c r="AG11" s="58">
        <v>60.6</v>
      </c>
      <c r="AH11" s="58">
        <v>31.9</v>
      </c>
      <c r="AI11" s="58">
        <v>52.9</v>
      </c>
      <c r="AJ11" s="58">
        <v>48.3</v>
      </c>
      <c r="AK11" s="38">
        <f t="shared" si="5"/>
        <v>-17.099999999999994</v>
      </c>
      <c r="AL11" s="38">
        <f t="shared" si="2"/>
        <v>-13.799999999999997</v>
      </c>
      <c r="AM11" s="38">
        <f t="shared" si="2"/>
        <v>-6.6999999999999957</v>
      </c>
      <c r="AN11" s="38">
        <f t="shared" si="2"/>
        <v>-35.4</v>
      </c>
      <c r="AO11" s="38">
        <f t="shared" si="2"/>
        <v>-14.399999999999999</v>
      </c>
      <c r="AP11" s="38">
        <f t="shared" si="2"/>
        <v>-19</v>
      </c>
    </row>
    <row r="12" spans="1:42" x14ac:dyDescent="0.45">
      <c r="A12" s="12">
        <v>2012</v>
      </c>
      <c r="B12" s="57">
        <v>73.7</v>
      </c>
      <c r="C12" s="57">
        <v>59.5</v>
      </c>
      <c r="D12" s="58">
        <v>58</v>
      </c>
      <c r="E12" s="58">
        <v>69.599999999999994</v>
      </c>
      <c r="F12" s="58">
        <v>51.5</v>
      </c>
      <c r="G12" s="58">
        <v>58.6</v>
      </c>
      <c r="H12" s="58">
        <v>58.6</v>
      </c>
      <c r="I12" s="38">
        <f t="shared" si="3"/>
        <v>-14.200000000000003</v>
      </c>
      <c r="J12" s="38">
        <f t="shared" si="0"/>
        <v>-15.700000000000003</v>
      </c>
      <c r="K12" s="38">
        <f t="shared" si="0"/>
        <v>-4.1000000000000085</v>
      </c>
      <c r="L12" s="38">
        <f t="shared" si="0"/>
        <v>-22.200000000000003</v>
      </c>
      <c r="M12" s="38">
        <f t="shared" si="0"/>
        <v>-15.100000000000001</v>
      </c>
      <c r="N12" s="38">
        <f t="shared" si="0"/>
        <v>-15.100000000000001</v>
      </c>
      <c r="P12" s="57">
        <v>79.5</v>
      </c>
      <c r="Q12" s="57">
        <v>68.900000000000006</v>
      </c>
      <c r="R12" s="58">
        <v>60.2</v>
      </c>
      <c r="S12" s="58">
        <v>78.2</v>
      </c>
      <c r="T12" s="58">
        <v>70.400000000000006</v>
      </c>
      <c r="U12" s="58">
        <v>63.3</v>
      </c>
      <c r="V12" s="58">
        <v>68</v>
      </c>
      <c r="W12" s="38">
        <f t="shared" si="4"/>
        <v>-10.599999999999994</v>
      </c>
      <c r="X12" s="38">
        <f t="shared" si="1"/>
        <v>-19.299999999999997</v>
      </c>
      <c r="Y12" s="38">
        <f t="shared" si="1"/>
        <v>-1.2999999999999972</v>
      </c>
      <c r="Z12" s="38">
        <f t="shared" si="1"/>
        <v>-9.0999999999999943</v>
      </c>
      <c r="AA12" s="38">
        <f t="shared" si="1"/>
        <v>-16.200000000000003</v>
      </c>
      <c r="AB12" s="38">
        <f t="shared" si="1"/>
        <v>-11.5</v>
      </c>
      <c r="AD12" s="57">
        <v>67.8</v>
      </c>
      <c r="AE12" s="57">
        <v>50.8</v>
      </c>
      <c r="AF12" s="58">
        <v>56.2</v>
      </c>
      <c r="AG12" s="58">
        <v>59.9</v>
      </c>
      <c r="AH12" s="58">
        <v>31.8</v>
      </c>
      <c r="AI12" s="58">
        <v>55</v>
      </c>
      <c r="AJ12" s="58">
        <v>49.1</v>
      </c>
      <c r="AK12" s="38">
        <f t="shared" si="5"/>
        <v>-17</v>
      </c>
      <c r="AL12" s="38">
        <f t="shared" si="2"/>
        <v>-11.599999999999994</v>
      </c>
      <c r="AM12" s="38">
        <f t="shared" si="2"/>
        <v>-7.8999999999999986</v>
      </c>
      <c r="AN12" s="38">
        <f t="shared" si="2"/>
        <v>-36</v>
      </c>
      <c r="AO12" s="38">
        <f t="shared" si="2"/>
        <v>-12.799999999999997</v>
      </c>
      <c r="AP12" s="38">
        <f t="shared" si="2"/>
        <v>-18.699999999999996</v>
      </c>
    </row>
    <row r="13" spans="1:42" x14ac:dyDescent="0.45">
      <c r="A13" s="12">
        <v>2013</v>
      </c>
      <c r="B13" s="57">
        <v>75</v>
      </c>
      <c r="C13" s="57">
        <v>60.8</v>
      </c>
      <c r="D13" s="58">
        <v>61.7</v>
      </c>
      <c r="E13" s="58">
        <v>69.400000000000006</v>
      </c>
      <c r="F13" s="58">
        <v>51.5</v>
      </c>
      <c r="G13" s="58">
        <v>60.4</v>
      </c>
      <c r="H13" s="58">
        <v>60.6</v>
      </c>
      <c r="I13" s="38">
        <f t="shared" si="3"/>
        <v>-14.200000000000003</v>
      </c>
      <c r="J13" s="38">
        <f t="shared" si="0"/>
        <v>-13.299999999999997</v>
      </c>
      <c r="K13" s="38">
        <f t="shared" si="0"/>
        <v>-5.5999999999999943</v>
      </c>
      <c r="L13" s="38">
        <f t="shared" si="0"/>
        <v>-23.5</v>
      </c>
      <c r="M13" s="38">
        <f t="shared" si="0"/>
        <v>-14.600000000000001</v>
      </c>
      <c r="N13" s="38">
        <f t="shared" si="0"/>
        <v>-14.399999999999999</v>
      </c>
      <c r="P13" s="57">
        <v>80.599999999999994</v>
      </c>
      <c r="Q13" s="57">
        <v>70</v>
      </c>
      <c r="R13" s="58">
        <v>65.7</v>
      </c>
      <c r="S13" s="58">
        <v>78.3</v>
      </c>
      <c r="T13" s="58">
        <v>69.900000000000006</v>
      </c>
      <c r="U13" s="58">
        <v>62.9</v>
      </c>
      <c r="V13" s="58">
        <v>71</v>
      </c>
      <c r="W13" s="38">
        <f t="shared" si="4"/>
        <v>-10.599999999999994</v>
      </c>
      <c r="X13" s="38">
        <f t="shared" si="1"/>
        <v>-14.899999999999991</v>
      </c>
      <c r="Y13" s="38">
        <f t="shared" si="1"/>
        <v>-2.2999999999999972</v>
      </c>
      <c r="Z13" s="38">
        <f t="shared" si="1"/>
        <v>-10.699999999999989</v>
      </c>
      <c r="AA13" s="38">
        <f t="shared" si="1"/>
        <v>-17.699999999999996</v>
      </c>
      <c r="AB13" s="38">
        <f t="shared" si="1"/>
        <v>-9.5999999999999943</v>
      </c>
      <c r="AD13" s="57">
        <v>69.3</v>
      </c>
      <c r="AE13" s="57">
        <v>52.4</v>
      </c>
      <c r="AF13" s="58">
        <v>58.7</v>
      </c>
      <c r="AG13" s="58">
        <v>59.8</v>
      </c>
      <c r="AH13" s="58">
        <v>31.9</v>
      </c>
      <c r="AI13" s="58">
        <v>58.5</v>
      </c>
      <c r="AJ13" s="58">
        <v>50.4</v>
      </c>
      <c r="AK13" s="38">
        <f t="shared" si="5"/>
        <v>-16.899999999999999</v>
      </c>
      <c r="AL13" s="38">
        <f t="shared" si="2"/>
        <v>-10.599999999999994</v>
      </c>
      <c r="AM13" s="38">
        <f t="shared" si="2"/>
        <v>-9.5</v>
      </c>
      <c r="AN13" s="38">
        <f t="shared" si="2"/>
        <v>-37.4</v>
      </c>
      <c r="AO13" s="38">
        <f t="shared" si="2"/>
        <v>-10.799999999999997</v>
      </c>
      <c r="AP13" s="38">
        <f t="shared" si="2"/>
        <v>-18.899999999999999</v>
      </c>
    </row>
    <row r="14" spans="1:42" x14ac:dyDescent="0.45">
      <c r="A14" s="12">
        <v>2014</v>
      </c>
      <c r="B14" s="57">
        <v>76.8</v>
      </c>
      <c r="C14" s="57">
        <v>62.7</v>
      </c>
      <c r="D14" s="58">
        <v>60.6</v>
      </c>
      <c r="E14" s="58">
        <v>71.400000000000006</v>
      </c>
      <c r="F14" s="58">
        <v>55.2</v>
      </c>
      <c r="G14" s="58">
        <v>62.3</v>
      </c>
      <c r="H14" s="58">
        <v>61.8</v>
      </c>
      <c r="I14" s="38">
        <f t="shared" si="3"/>
        <v>-14.099999999999994</v>
      </c>
      <c r="J14" s="38">
        <f t="shared" si="0"/>
        <v>-16.199999999999996</v>
      </c>
      <c r="K14" s="38">
        <f t="shared" si="0"/>
        <v>-5.3999999999999915</v>
      </c>
      <c r="L14" s="38">
        <f t="shared" si="0"/>
        <v>-21.599999999999994</v>
      </c>
      <c r="M14" s="38">
        <f t="shared" si="0"/>
        <v>-14.5</v>
      </c>
      <c r="N14" s="38">
        <f t="shared" si="0"/>
        <v>-15</v>
      </c>
      <c r="P14" s="57">
        <v>83.3</v>
      </c>
      <c r="Q14" s="57">
        <v>71.099999999999994</v>
      </c>
      <c r="R14" s="58">
        <v>69.7</v>
      </c>
      <c r="S14" s="58">
        <v>78.8</v>
      </c>
      <c r="T14" s="58">
        <v>73.3</v>
      </c>
      <c r="U14" s="58">
        <v>62.7</v>
      </c>
      <c r="V14" s="58">
        <v>72.400000000000006</v>
      </c>
      <c r="W14" s="38">
        <f t="shared" si="4"/>
        <v>-12.200000000000003</v>
      </c>
      <c r="X14" s="38">
        <f t="shared" si="1"/>
        <v>-13.599999999999994</v>
      </c>
      <c r="Y14" s="38">
        <f t="shared" si="1"/>
        <v>-4.5</v>
      </c>
      <c r="Z14" s="38">
        <f t="shared" si="1"/>
        <v>-10</v>
      </c>
      <c r="AA14" s="38">
        <f t="shared" si="1"/>
        <v>-20.599999999999994</v>
      </c>
      <c r="AB14" s="38">
        <f t="shared" si="1"/>
        <v>-10.899999999999991</v>
      </c>
      <c r="AD14" s="57">
        <v>70.099999999999994</v>
      </c>
      <c r="AE14" s="57">
        <v>54.9</v>
      </c>
      <c r="AF14" s="58">
        <v>53.1</v>
      </c>
      <c r="AG14" s="58">
        <v>63.3</v>
      </c>
      <c r="AH14" s="58">
        <v>33.9</v>
      </c>
      <c r="AI14" s="58">
        <v>62</v>
      </c>
      <c r="AJ14" s="58">
        <v>51.7</v>
      </c>
      <c r="AK14" s="38">
        <f t="shared" si="5"/>
        <v>-15.199999999999996</v>
      </c>
      <c r="AL14" s="38">
        <f t="shared" si="2"/>
        <v>-16.999999999999993</v>
      </c>
      <c r="AM14" s="38">
        <f t="shared" si="2"/>
        <v>-6.7999999999999972</v>
      </c>
      <c r="AN14" s="38">
        <f t="shared" si="2"/>
        <v>-36.199999999999996</v>
      </c>
      <c r="AO14" s="38">
        <f t="shared" si="2"/>
        <v>-8.0999999999999943</v>
      </c>
      <c r="AP14" s="38">
        <f t="shared" si="2"/>
        <v>-18.399999999999991</v>
      </c>
    </row>
    <row r="15" spans="1:42" x14ac:dyDescent="0.45">
      <c r="A15" s="12">
        <v>2015</v>
      </c>
      <c r="B15" s="57">
        <v>78.2</v>
      </c>
      <c r="C15" s="57">
        <v>65</v>
      </c>
      <c r="D15" s="58">
        <v>62.3</v>
      </c>
      <c r="E15" s="58">
        <v>73.7</v>
      </c>
      <c r="F15" s="58">
        <v>56.8</v>
      </c>
      <c r="G15" s="58">
        <v>66.099999999999994</v>
      </c>
      <c r="H15" s="58">
        <v>63.2</v>
      </c>
      <c r="I15" s="38">
        <f t="shared" si="3"/>
        <v>-13.200000000000003</v>
      </c>
      <c r="J15" s="38">
        <f t="shared" si="0"/>
        <v>-15.900000000000006</v>
      </c>
      <c r="K15" s="38">
        <f t="shared" si="0"/>
        <v>-4.5</v>
      </c>
      <c r="L15" s="38">
        <f t="shared" si="0"/>
        <v>-21.400000000000006</v>
      </c>
      <c r="M15" s="38">
        <f t="shared" si="0"/>
        <v>-12.100000000000009</v>
      </c>
      <c r="N15" s="38">
        <f t="shared" si="0"/>
        <v>-15</v>
      </c>
      <c r="P15" s="57">
        <v>83.2</v>
      </c>
      <c r="Q15" s="57">
        <v>73.3</v>
      </c>
      <c r="R15" s="58">
        <v>64.400000000000006</v>
      </c>
      <c r="S15" s="58">
        <v>81.8</v>
      </c>
      <c r="T15" s="58">
        <v>73.5</v>
      </c>
      <c r="U15" s="58">
        <v>68.3</v>
      </c>
      <c r="V15" s="58">
        <v>73.8</v>
      </c>
      <c r="W15" s="38">
        <f t="shared" si="4"/>
        <v>-9.9000000000000057</v>
      </c>
      <c r="X15" s="38">
        <f t="shared" si="1"/>
        <v>-18.799999999999997</v>
      </c>
      <c r="Y15" s="38">
        <f t="shared" si="1"/>
        <v>-1.4000000000000057</v>
      </c>
      <c r="Z15" s="38">
        <f t="shared" si="1"/>
        <v>-9.7000000000000028</v>
      </c>
      <c r="AA15" s="38">
        <f t="shared" si="1"/>
        <v>-14.900000000000006</v>
      </c>
      <c r="AB15" s="38">
        <f t="shared" si="1"/>
        <v>-9.4000000000000057</v>
      </c>
      <c r="AD15" s="57">
        <v>72.900000000000006</v>
      </c>
      <c r="AE15" s="57">
        <v>57.6</v>
      </c>
      <c r="AF15" s="58">
        <v>60.8</v>
      </c>
      <c r="AG15" s="58">
        <v>64.8</v>
      </c>
      <c r="AH15" s="58">
        <v>38.6</v>
      </c>
      <c r="AI15" s="58">
        <v>64.5</v>
      </c>
      <c r="AJ15" s="58">
        <v>52.8</v>
      </c>
      <c r="AK15" s="38">
        <f t="shared" si="5"/>
        <v>-15.300000000000004</v>
      </c>
      <c r="AL15" s="38">
        <f t="shared" si="2"/>
        <v>-12.100000000000009</v>
      </c>
      <c r="AM15" s="38">
        <f t="shared" si="2"/>
        <v>-8.1000000000000085</v>
      </c>
      <c r="AN15" s="38">
        <f t="shared" si="2"/>
        <v>-34.300000000000004</v>
      </c>
      <c r="AO15" s="38">
        <f t="shared" si="2"/>
        <v>-8.4000000000000057</v>
      </c>
      <c r="AP15" s="38">
        <f t="shared" si="2"/>
        <v>-20.100000000000009</v>
      </c>
    </row>
    <row r="16" spans="1:42" x14ac:dyDescent="0.45">
      <c r="A16" s="12">
        <v>2016</v>
      </c>
      <c r="B16" s="57">
        <v>78.599999999999994</v>
      </c>
      <c r="C16" s="57">
        <v>66.3</v>
      </c>
      <c r="D16" s="58">
        <v>63.2</v>
      </c>
      <c r="E16" s="58">
        <v>75.8</v>
      </c>
      <c r="F16" s="58">
        <v>54.5</v>
      </c>
      <c r="G16" s="58">
        <v>68.7</v>
      </c>
      <c r="H16" s="58">
        <v>64.7</v>
      </c>
      <c r="I16" s="38">
        <f t="shared" si="3"/>
        <v>-12.299999999999997</v>
      </c>
      <c r="J16" s="38">
        <f t="shared" si="0"/>
        <v>-15.399999999999991</v>
      </c>
      <c r="K16" s="38">
        <f t="shared" si="0"/>
        <v>-2.7999999999999972</v>
      </c>
      <c r="L16" s="38">
        <f t="shared" si="0"/>
        <v>-24.099999999999994</v>
      </c>
      <c r="M16" s="38">
        <f t="shared" si="0"/>
        <v>-9.8999999999999915</v>
      </c>
      <c r="N16" s="38">
        <f t="shared" si="0"/>
        <v>-13.899999999999991</v>
      </c>
      <c r="P16" s="57">
        <v>84.1</v>
      </c>
      <c r="Q16" s="57">
        <v>74.400000000000006</v>
      </c>
      <c r="R16" s="58">
        <v>66.400000000000006</v>
      </c>
      <c r="S16" s="58">
        <v>84.7</v>
      </c>
      <c r="T16" s="58">
        <v>72.5</v>
      </c>
      <c r="U16" s="58">
        <v>70.900000000000006</v>
      </c>
      <c r="V16" s="58">
        <v>73.5</v>
      </c>
      <c r="W16" s="38">
        <f t="shared" si="4"/>
        <v>-9.6999999999999886</v>
      </c>
      <c r="X16" s="38">
        <f t="shared" si="1"/>
        <v>-17.699999999999989</v>
      </c>
      <c r="Y16" s="38">
        <f t="shared" si="1"/>
        <v>0.60000000000000853</v>
      </c>
      <c r="Z16" s="38">
        <f t="shared" si="1"/>
        <v>-11.599999999999994</v>
      </c>
      <c r="AA16" s="38">
        <f t="shared" si="1"/>
        <v>-13.199999999999989</v>
      </c>
      <c r="AB16" s="38">
        <f t="shared" si="1"/>
        <v>-10.599999999999994</v>
      </c>
      <c r="AD16" s="57">
        <v>72.7</v>
      </c>
      <c r="AE16" s="57">
        <v>59</v>
      </c>
      <c r="AF16" s="58">
        <v>60.6</v>
      </c>
      <c r="AG16" s="58">
        <v>65.900000000000006</v>
      </c>
      <c r="AH16" s="58">
        <v>35</v>
      </c>
      <c r="AI16" s="58">
        <v>67.2</v>
      </c>
      <c r="AJ16" s="58">
        <v>55.9</v>
      </c>
      <c r="AK16" s="38">
        <f t="shared" si="5"/>
        <v>-13.700000000000003</v>
      </c>
      <c r="AL16" s="38">
        <f t="shared" si="2"/>
        <v>-12.100000000000001</v>
      </c>
      <c r="AM16" s="38">
        <f t="shared" si="2"/>
        <v>-6.7999999999999972</v>
      </c>
      <c r="AN16" s="38">
        <f t="shared" si="2"/>
        <v>-37.700000000000003</v>
      </c>
      <c r="AO16" s="38">
        <f t="shared" si="2"/>
        <v>-5.5</v>
      </c>
      <c r="AP16" s="38">
        <f t="shared" si="2"/>
        <v>-16.800000000000004</v>
      </c>
    </row>
    <row r="17" spans="1:42" x14ac:dyDescent="0.45">
      <c r="A17" s="12">
        <v>2017</v>
      </c>
      <c r="B17" s="57">
        <v>78.8</v>
      </c>
      <c r="C17" s="57">
        <v>66.400000000000006</v>
      </c>
      <c r="D17" s="58">
        <v>67.5</v>
      </c>
      <c r="E17" s="58">
        <v>74.3</v>
      </c>
      <c r="F17" s="58">
        <v>56.8</v>
      </c>
      <c r="G17" s="58">
        <v>67.8</v>
      </c>
      <c r="H17" s="58">
        <v>65.2</v>
      </c>
      <c r="I17" s="38">
        <f t="shared" si="3"/>
        <v>-12.399999999999991</v>
      </c>
      <c r="J17" s="38">
        <f t="shared" si="0"/>
        <v>-11.299999999999997</v>
      </c>
      <c r="K17" s="38">
        <f t="shared" si="0"/>
        <v>-4.5</v>
      </c>
      <c r="L17" s="38">
        <f t="shared" si="0"/>
        <v>-22</v>
      </c>
      <c r="M17" s="38">
        <f t="shared" si="0"/>
        <v>-11</v>
      </c>
      <c r="N17" s="38">
        <f t="shared" si="0"/>
        <v>-13.599999999999994</v>
      </c>
      <c r="P17" s="57">
        <v>83.7</v>
      </c>
      <c r="Q17" s="57">
        <v>74.5</v>
      </c>
      <c r="R17" s="58">
        <v>64.2</v>
      </c>
      <c r="S17" s="58">
        <v>82.1</v>
      </c>
      <c r="T17" s="58">
        <v>72.8</v>
      </c>
      <c r="U17" s="58">
        <v>71.7</v>
      </c>
      <c r="V17" s="58">
        <v>75.099999999999994</v>
      </c>
      <c r="W17" s="38">
        <f t="shared" si="4"/>
        <v>-9.2000000000000028</v>
      </c>
      <c r="X17" s="38">
        <f t="shared" si="1"/>
        <v>-19.5</v>
      </c>
      <c r="Y17" s="38">
        <f t="shared" si="1"/>
        <v>-1.6000000000000085</v>
      </c>
      <c r="Z17" s="38">
        <f t="shared" si="1"/>
        <v>-10.900000000000006</v>
      </c>
      <c r="AA17" s="38">
        <f t="shared" si="1"/>
        <v>-12</v>
      </c>
      <c r="AB17" s="38">
        <f t="shared" si="1"/>
        <v>-8.6000000000000085</v>
      </c>
      <c r="AD17" s="57">
        <v>73.7</v>
      </c>
      <c r="AE17" s="57">
        <v>58.8</v>
      </c>
      <c r="AF17" s="58">
        <v>70.5</v>
      </c>
      <c r="AG17" s="58">
        <v>65.900000000000006</v>
      </c>
      <c r="AH17" s="58">
        <v>38.799999999999997</v>
      </c>
      <c r="AI17" s="58">
        <v>64.8</v>
      </c>
      <c r="AJ17" s="58">
        <v>55.6</v>
      </c>
      <c r="AK17" s="38">
        <f t="shared" si="5"/>
        <v>-14.900000000000006</v>
      </c>
      <c r="AL17" s="38">
        <f t="shared" si="2"/>
        <v>-3.2000000000000028</v>
      </c>
      <c r="AM17" s="38">
        <f t="shared" si="2"/>
        <v>-7.7999999999999972</v>
      </c>
      <c r="AN17" s="38">
        <f t="shared" si="2"/>
        <v>-34.900000000000006</v>
      </c>
      <c r="AO17" s="38">
        <f t="shared" si="2"/>
        <v>-8.9000000000000057</v>
      </c>
      <c r="AP17" s="38">
        <f t="shared" si="2"/>
        <v>-18.100000000000001</v>
      </c>
    </row>
    <row r="18" spans="1:42" x14ac:dyDescent="0.45">
      <c r="A18" s="12">
        <v>2018</v>
      </c>
      <c r="B18" s="57">
        <v>79.599999999999994</v>
      </c>
      <c r="C18" s="57">
        <v>66.400000000000006</v>
      </c>
      <c r="D18" s="58">
        <v>68</v>
      </c>
      <c r="E18" s="58">
        <v>78.5</v>
      </c>
      <c r="F18" s="58">
        <v>59.2</v>
      </c>
      <c r="G18" s="58">
        <v>65.599999999999994</v>
      </c>
      <c r="H18" s="58">
        <v>63.2</v>
      </c>
      <c r="I18" s="38">
        <f t="shared" si="3"/>
        <v>-13.199999999999989</v>
      </c>
      <c r="J18" s="38">
        <f t="shared" si="0"/>
        <v>-11.599999999999994</v>
      </c>
      <c r="K18" s="38">
        <f t="shared" si="0"/>
        <v>-1.0999999999999943</v>
      </c>
      <c r="L18" s="38">
        <f t="shared" si="0"/>
        <v>-20.399999999999991</v>
      </c>
      <c r="M18" s="38">
        <f t="shared" si="0"/>
        <v>-14</v>
      </c>
      <c r="N18" s="38">
        <f t="shared" si="0"/>
        <v>-16.399999999999991</v>
      </c>
      <c r="P18" s="57">
        <v>84.3</v>
      </c>
      <c r="Q18" s="57">
        <v>74.599999999999994</v>
      </c>
      <c r="R18" s="58">
        <v>72.3</v>
      </c>
      <c r="S18" s="58">
        <v>86</v>
      </c>
      <c r="T18" s="58">
        <v>73.900000000000006</v>
      </c>
      <c r="U18" s="58">
        <v>69.099999999999994</v>
      </c>
      <c r="V18" s="58">
        <v>73.099999999999994</v>
      </c>
      <c r="W18" s="38">
        <f t="shared" si="4"/>
        <v>-9.7000000000000028</v>
      </c>
      <c r="X18" s="38">
        <f t="shared" si="1"/>
        <v>-12</v>
      </c>
      <c r="Y18" s="38">
        <f t="shared" si="1"/>
        <v>1.7000000000000028</v>
      </c>
      <c r="Z18" s="38">
        <f t="shared" si="1"/>
        <v>-10.399999999999991</v>
      </c>
      <c r="AA18" s="38">
        <f t="shared" si="1"/>
        <v>-15.200000000000003</v>
      </c>
      <c r="AB18" s="38">
        <f t="shared" si="1"/>
        <v>-11.200000000000003</v>
      </c>
      <c r="AD18" s="57">
        <v>74.599999999999994</v>
      </c>
      <c r="AE18" s="57">
        <v>58.5</v>
      </c>
      <c r="AF18" s="58">
        <v>64.2</v>
      </c>
      <c r="AG18" s="58">
        <v>70.2</v>
      </c>
      <c r="AH18" s="58">
        <v>43.2</v>
      </c>
      <c r="AI18" s="58">
        <v>62.6</v>
      </c>
      <c r="AJ18" s="58">
        <v>53.9</v>
      </c>
      <c r="AK18" s="38">
        <f t="shared" si="5"/>
        <v>-16.099999999999994</v>
      </c>
      <c r="AL18" s="38">
        <f t="shared" si="2"/>
        <v>-10.399999999999991</v>
      </c>
      <c r="AM18" s="38">
        <f t="shared" si="2"/>
        <v>-4.3999999999999915</v>
      </c>
      <c r="AN18" s="38">
        <f t="shared" si="2"/>
        <v>-31.399999999999991</v>
      </c>
      <c r="AO18" s="38">
        <f t="shared" si="2"/>
        <v>-11.999999999999993</v>
      </c>
      <c r="AP18" s="38">
        <f t="shared" si="2"/>
        <v>-20.699999999999996</v>
      </c>
    </row>
    <row r="19" spans="1:42" x14ac:dyDescent="0.45">
      <c r="A19" s="12">
        <v>2019</v>
      </c>
      <c r="B19" s="59">
        <v>79.3</v>
      </c>
      <c r="C19" s="59">
        <v>67.099999999999994</v>
      </c>
      <c r="D19" s="60">
        <v>69.2</v>
      </c>
      <c r="E19" s="60">
        <v>74.099999999999994</v>
      </c>
      <c r="F19" s="60">
        <v>57.8</v>
      </c>
      <c r="G19" s="60">
        <v>68.5</v>
      </c>
      <c r="H19" s="60">
        <v>65.5</v>
      </c>
      <c r="I19" s="38">
        <f t="shared" si="3"/>
        <v>-12.200000000000003</v>
      </c>
      <c r="J19" s="38">
        <f t="shared" si="0"/>
        <v>-10.099999999999994</v>
      </c>
      <c r="K19" s="38">
        <f t="shared" si="0"/>
        <v>-5.2000000000000028</v>
      </c>
      <c r="L19" s="38">
        <f t="shared" si="0"/>
        <v>-21.5</v>
      </c>
      <c r="M19" s="38">
        <f t="shared" si="0"/>
        <v>-10.799999999999997</v>
      </c>
      <c r="N19" s="38">
        <f t="shared" si="0"/>
        <v>-13.799999999999997</v>
      </c>
      <c r="P19" s="59">
        <v>83</v>
      </c>
      <c r="Q19" s="59">
        <v>74.599999999999994</v>
      </c>
      <c r="R19" s="60">
        <v>75.400000000000006</v>
      </c>
      <c r="S19" s="60">
        <v>80.900000000000006</v>
      </c>
      <c r="T19" s="60">
        <v>72.7</v>
      </c>
      <c r="U19" s="60">
        <v>68.8</v>
      </c>
      <c r="V19" s="60">
        <v>76.7</v>
      </c>
      <c r="W19" s="38">
        <f t="shared" si="4"/>
        <v>-8.4000000000000057</v>
      </c>
      <c r="X19" s="38">
        <f t="shared" si="1"/>
        <v>-7.5999999999999943</v>
      </c>
      <c r="Y19" s="38">
        <f t="shared" si="1"/>
        <v>-2.0999999999999943</v>
      </c>
      <c r="Z19" s="38">
        <f t="shared" si="1"/>
        <v>-10.299999999999997</v>
      </c>
      <c r="AA19" s="38">
        <f t="shared" si="1"/>
        <v>-14.200000000000003</v>
      </c>
      <c r="AB19" s="38">
        <f t="shared" si="1"/>
        <v>-6.2999999999999972</v>
      </c>
      <c r="AD19" s="59">
        <v>75.3</v>
      </c>
      <c r="AE19" s="59">
        <v>60.4</v>
      </c>
      <c r="AF19" s="60">
        <v>62.9</v>
      </c>
      <c r="AG19" s="60">
        <v>66.900000000000006</v>
      </c>
      <c r="AH19" s="60">
        <v>42.9</v>
      </c>
      <c r="AI19" s="60">
        <v>68.3</v>
      </c>
      <c r="AJ19" s="60">
        <v>55.6</v>
      </c>
      <c r="AK19" s="38">
        <f t="shared" si="5"/>
        <v>-14.899999999999999</v>
      </c>
      <c r="AL19" s="38">
        <f t="shared" si="2"/>
        <v>-12.399999999999999</v>
      </c>
      <c r="AM19" s="38">
        <f t="shared" si="2"/>
        <v>-8.3999999999999915</v>
      </c>
      <c r="AN19" s="38">
        <f t="shared" si="2"/>
        <v>-32.4</v>
      </c>
      <c r="AO19" s="38">
        <f t="shared" si="2"/>
        <v>-7</v>
      </c>
      <c r="AP19" s="38">
        <f t="shared" si="2"/>
        <v>-19.699999999999996</v>
      </c>
    </row>
    <row r="20" spans="1:42" s="6" customFormat="1" x14ac:dyDescent="0.45">
      <c r="A20" s="12">
        <v>2020</v>
      </c>
      <c r="B20" s="61">
        <v>79.3</v>
      </c>
      <c r="C20" s="61">
        <v>68.8</v>
      </c>
      <c r="D20" s="61">
        <v>70.7</v>
      </c>
      <c r="E20" s="61">
        <v>77.900000000000006</v>
      </c>
      <c r="F20" s="61">
        <v>59.9</v>
      </c>
      <c r="G20" s="61">
        <v>65.8</v>
      </c>
      <c r="H20" s="61">
        <v>68.8</v>
      </c>
      <c r="I20" s="38">
        <f t="shared" si="3"/>
        <v>-10.5</v>
      </c>
      <c r="J20" s="38">
        <f t="shared" ref="J20:J24" si="6">D20-$B20</f>
        <v>-8.5999999999999943</v>
      </c>
      <c r="K20" s="38">
        <f t="shared" ref="K20:K24" si="7">E20-$B20</f>
        <v>-1.3999999999999915</v>
      </c>
      <c r="L20" s="38">
        <f t="shared" ref="L20:L24" si="8">F20-$B20</f>
        <v>-19.399999999999999</v>
      </c>
      <c r="M20" s="38">
        <f t="shared" ref="M20:M24" si="9">G20-$B20</f>
        <v>-13.5</v>
      </c>
      <c r="N20" s="38">
        <f t="shared" ref="N20:N24" si="10">H20-$B20</f>
        <v>-10.5</v>
      </c>
      <c r="O20" s="2"/>
      <c r="P20" s="61">
        <v>81.900000000000006</v>
      </c>
      <c r="Q20" s="61">
        <v>73.400000000000006</v>
      </c>
      <c r="R20" s="61">
        <v>71</v>
      </c>
      <c r="S20" s="61">
        <v>83</v>
      </c>
      <c r="T20" s="61">
        <v>77.599999999999994</v>
      </c>
      <c r="U20" s="61">
        <v>63.7</v>
      </c>
      <c r="V20" s="61">
        <v>72.5</v>
      </c>
      <c r="W20" s="38">
        <f t="shared" si="4"/>
        <v>-8.5</v>
      </c>
      <c r="X20" s="38">
        <f t="shared" ref="X20:X24" si="11">R20-$P20</f>
        <v>-10.900000000000006</v>
      </c>
      <c r="Y20" s="38">
        <f t="shared" ref="Y20:Y24" si="12">S20-$P20</f>
        <v>1.0999999999999943</v>
      </c>
      <c r="Z20" s="38">
        <f t="shared" ref="Z20:Z24" si="13">T20-$P20</f>
        <v>-4.3000000000000114</v>
      </c>
      <c r="AA20" s="38">
        <f t="shared" ref="AA20:AA24" si="14">U20-$P20</f>
        <v>-18.200000000000003</v>
      </c>
      <c r="AB20" s="38">
        <f t="shared" ref="AB20:AB24" si="15">V20-$P20</f>
        <v>-9.4000000000000057</v>
      </c>
      <c r="AC20" s="2"/>
      <c r="AD20" s="61">
        <v>76.400000000000006</v>
      </c>
      <c r="AE20" s="61">
        <v>64.400000000000006</v>
      </c>
      <c r="AF20" s="61">
        <v>70.5</v>
      </c>
      <c r="AG20" s="61">
        <v>72.099999999999994</v>
      </c>
      <c r="AH20" s="61">
        <v>39.6</v>
      </c>
      <c r="AI20" s="61">
        <v>67.2</v>
      </c>
      <c r="AJ20" s="61">
        <v>64.900000000000006</v>
      </c>
      <c r="AK20" s="38">
        <f t="shared" si="5"/>
        <v>-12</v>
      </c>
      <c r="AL20" s="38">
        <f t="shared" ref="AL20:AL24" si="16">AF20-$AD20</f>
        <v>-5.9000000000000057</v>
      </c>
      <c r="AM20" s="38">
        <f t="shared" ref="AM20:AM24" si="17">AG20-$AD20</f>
        <v>-4.3000000000000114</v>
      </c>
      <c r="AN20" s="38">
        <f t="shared" ref="AN20:AN24" si="18">AH20-$AD20</f>
        <v>-36.800000000000004</v>
      </c>
      <c r="AO20" s="38">
        <f t="shared" ref="AO20:AO24" si="19">AI20-$AD20</f>
        <v>-9.2000000000000028</v>
      </c>
      <c r="AP20" s="38">
        <f t="shared" ref="AP20:AP24" si="20">AJ20-$AD20</f>
        <v>-11.5</v>
      </c>
    </row>
    <row r="21" spans="1:42" s="6" customFormat="1" x14ac:dyDescent="0.45">
      <c r="A21" s="12">
        <v>2021</v>
      </c>
      <c r="B21" s="61">
        <v>78.900000000000006</v>
      </c>
      <c r="C21" s="61">
        <v>68.8</v>
      </c>
      <c r="D21" s="61">
        <v>64</v>
      </c>
      <c r="E21" s="61">
        <v>79.900000000000006</v>
      </c>
      <c r="F21" s="61">
        <v>60.9</v>
      </c>
      <c r="G21" s="61">
        <v>67.400000000000006</v>
      </c>
      <c r="H21" s="61">
        <v>68.8</v>
      </c>
      <c r="I21" s="38">
        <f t="shared" si="3"/>
        <v>-10.100000000000009</v>
      </c>
      <c r="J21" s="38">
        <f t="shared" si="6"/>
        <v>-14.900000000000006</v>
      </c>
      <c r="K21" s="38">
        <f t="shared" si="7"/>
        <v>1</v>
      </c>
      <c r="L21" s="38">
        <f t="shared" si="8"/>
        <v>-18.000000000000007</v>
      </c>
      <c r="M21" s="38">
        <f t="shared" si="9"/>
        <v>-11.5</v>
      </c>
      <c r="N21" s="38">
        <f t="shared" si="10"/>
        <v>-10.100000000000009</v>
      </c>
      <c r="P21" s="61">
        <v>81.400000000000006</v>
      </c>
      <c r="Q21" s="61">
        <v>74.2</v>
      </c>
      <c r="R21" s="61">
        <v>62.6</v>
      </c>
      <c r="S21" s="61">
        <v>83.6</v>
      </c>
      <c r="T21" s="61">
        <v>74.3</v>
      </c>
      <c r="U21" s="61">
        <v>70.2</v>
      </c>
      <c r="V21" s="61">
        <v>74.400000000000006</v>
      </c>
      <c r="W21" s="38">
        <f t="shared" si="4"/>
        <v>-7.2000000000000028</v>
      </c>
      <c r="X21" s="38">
        <f t="shared" si="11"/>
        <v>-18.800000000000004</v>
      </c>
      <c r="Y21" s="38">
        <f t="shared" si="12"/>
        <v>2.1999999999999886</v>
      </c>
      <c r="Z21" s="38">
        <f t="shared" si="13"/>
        <v>-7.1000000000000085</v>
      </c>
      <c r="AA21" s="38">
        <f t="shared" si="14"/>
        <v>-11.200000000000003</v>
      </c>
      <c r="AB21" s="38">
        <f t="shared" si="15"/>
        <v>-7</v>
      </c>
      <c r="AC21" s="2"/>
      <c r="AD21" s="61">
        <v>76.2</v>
      </c>
      <c r="AE21" s="61">
        <v>64</v>
      </c>
      <c r="AF21" s="61">
        <v>65.3</v>
      </c>
      <c r="AG21" s="61">
        <v>75.900000000000006</v>
      </c>
      <c r="AH21" s="61">
        <v>47.1</v>
      </c>
      <c r="AI21" s="61">
        <v>65.5</v>
      </c>
      <c r="AJ21" s="61">
        <v>63.3</v>
      </c>
      <c r="AK21" s="38">
        <f t="shared" si="5"/>
        <v>-12.200000000000003</v>
      </c>
      <c r="AL21" s="38">
        <f t="shared" si="16"/>
        <v>-10.900000000000006</v>
      </c>
      <c r="AM21" s="38">
        <f t="shared" si="17"/>
        <v>-0.29999999999999716</v>
      </c>
      <c r="AN21" s="38">
        <f t="shared" si="18"/>
        <v>-29.1</v>
      </c>
      <c r="AO21" s="38">
        <f t="shared" si="19"/>
        <v>-10.700000000000003</v>
      </c>
      <c r="AP21" s="38">
        <f t="shared" si="20"/>
        <v>-12.900000000000006</v>
      </c>
    </row>
    <row r="22" spans="1:42" x14ac:dyDescent="0.45">
      <c r="A22" s="12">
        <v>2022</v>
      </c>
      <c r="B22" s="61">
        <v>80.099999999999994</v>
      </c>
      <c r="C22" s="61">
        <v>70.7</v>
      </c>
      <c r="D22" s="61">
        <v>70.8</v>
      </c>
      <c r="E22" s="61">
        <v>78.900000000000006</v>
      </c>
      <c r="F22" s="61">
        <v>62.9</v>
      </c>
      <c r="G22" s="61">
        <v>69.8</v>
      </c>
      <c r="H22" s="61">
        <v>70.8</v>
      </c>
      <c r="I22" s="38">
        <f t="shared" si="3"/>
        <v>-9.3999999999999915</v>
      </c>
      <c r="J22" s="38">
        <f t="shared" si="6"/>
        <v>-9.2999999999999972</v>
      </c>
      <c r="K22" s="38">
        <f t="shared" si="7"/>
        <v>-1.1999999999999886</v>
      </c>
      <c r="L22" s="38">
        <f t="shared" si="8"/>
        <v>-17.199999999999996</v>
      </c>
      <c r="M22" s="38">
        <f t="shared" si="9"/>
        <v>-10.299999999999997</v>
      </c>
      <c r="N22" s="38">
        <f t="shared" si="10"/>
        <v>-9.2999999999999972</v>
      </c>
      <c r="P22" s="61">
        <v>83.8</v>
      </c>
      <c r="Q22" s="61">
        <v>76.099999999999994</v>
      </c>
      <c r="R22" s="61">
        <v>66.900000000000006</v>
      </c>
      <c r="S22" s="61">
        <v>86.2</v>
      </c>
      <c r="T22" s="61">
        <v>80</v>
      </c>
      <c r="U22" s="61">
        <v>71.3</v>
      </c>
      <c r="V22" s="61">
        <v>73.7</v>
      </c>
      <c r="W22" s="38">
        <f t="shared" si="4"/>
        <v>-7.7000000000000028</v>
      </c>
      <c r="X22" s="38">
        <f t="shared" si="11"/>
        <v>-16.899999999999991</v>
      </c>
      <c r="Y22" s="38">
        <f t="shared" si="12"/>
        <v>2.4000000000000057</v>
      </c>
      <c r="Z22" s="38">
        <f t="shared" si="13"/>
        <v>-3.7999999999999972</v>
      </c>
      <c r="AA22" s="38">
        <f t="shared" si="14"/>
        <v>-12.5</v>
      </c>
      <c r="AB22" s="38">
        <f t="shared" si="15"/>
        <v>-10.099999999999994</v>
      </c>
      <c r="AD22" s="61">
        <v>75.900000000000006</v>
      </c>
      <c r="AE22" s="61">
        <v>65.900000000000006</v>
      </c>
      <c r="AF22" s="61">
        <v>74.7</v>
      </c>
      <c r="AG22" s="61">
        <v>71</v>
      </c>
      <c r="AH22" s="61">
        <v>43.1</v>
      </c>
      <c r="AI22" s="61">
        <v>68.900000000000006</v>
      </c>
      <c r="AJ22" s="61">
        <v>68</v>
      </c>
      <c r="AK22" s="38">
        <f t="shared" si="5"/>
        <v>-10</v>
      </c>
      <c r="AL22" s="38">
        <f t="shared" si="16"/>
        <v>-1.2000000000000028</v>
      </c>
      <c r="AM22" s="38">
        <f t="shared" si="17"/>
        <v>-4.9000000000000057</v>
      </c>
      <c r="AN22" s="38">
        <f t="shared" si="18"/>
        <v>-32.800000000000004</v>
      </c>
      <c r="AO22" s="38">
        <f t="shared" si="19"/>
        <v>-7</v>
      </c>
      <c r="AP22" s="38">
        <f t="shared" si="20"/>
        <v>-7.9000000000000057</v>
      </c>
    </row>
    <row r="23" spans="1:42" x14ac:dyDescent="0.45">
      <c r="A23" s="12">
        <v>2023</v>
      </c>
      <c r="B23" s="61">
        <v>79.3</v>
      </c>
      <c r="C23" s="61">
        <v>68.2</v>
      </c>
      <c r="D23" s="61">
        <v>67.7</v>
      </c>
      <c r="E23" s="61">
        <v>78.5</v>
      </c>
      <c r="F23" s="61">
        <v>60.5</v>
      </c>
      <c r="G23" s="61">
        <v>63.1</v>
      </c>
      <c r="H23" s="61">
        <v>71.2</v>
      </c>
      <c r="I23" s="38">
        <f t="shared" si="3"/>
        <v>-11.099999999999994</v>
      </c>
      <c r="J23" s="38">
        <f t="shared" si="6"/>
        <v>-11.599999999999994</v>
      </c>
      <c r="K23" s="38">
        <f t="shared" si="7"/>
        <v>-0.79999999999999716</v>
      </c>
      <c r="L23" s="38">
        <f t="shared" si="8"/>
        <v>-18.799999999999997</v>
      </c>
      <c r="M23" s="38">
        <f t="shared" si="9"/>
        <v>-16.199999999999996</v>
      </c>
      <c r="N23" s="38">
        <f t="shared" si="10"/>
        <v>-8.0999999999999943</v>
      </c>
      <c r="P23" s="61">
        <v>82</v>
      </c>
      <c r="Q23" s="61">
        <v>73.3</v>
      </c>
      <c r="R23" s="61">
        <v>63.5</v>
      </c>
      <c r="S23" s="61">
        <v>84.1</v>
      </c>
      <c r="T23" s="61">
        <v>72.2</v>
      </c>
      <c r="U23" s="61">
        <v>63</v>
      </c>
      <c r="V23" s="61">
        <v>78.3</v>
      </c>
      <c r="W23" s="38">
        <f t="shared" si="4"/>
        <v>-8.7000000000000028</v>
      </c>
      <c r="X23" s="38">
        <f t="shared" si="11"/>
        <v>-18.5</v>
      </c>
      <c r="Y23" s="38">
        <f t="shared" si="12"/>
        <v>2.0999999999999943</v>
      </c>
      <c r="Z23" s="38">
        <f t="shared" si="13"/>
        <v>-9.7999999999999972</v>
      </c>
      <c r="AA23" s="38">
        <f t="shared" si="14"/>
        <v>-19</v>
      </c>
      <c r="AB23" s="38">
        <f t="shared" si="15"/>
        <v>-3.7000000000000028</v>
      </c>
      <c r="AD23" s="61">
        <v>76.2</v>
      </c>
      <c r="AE23" s="61">
        <v>63.5</v>
      </c>
      <c r="AF23" s="61">
        <v>71.3</v>
      </c>
      <c r="AG23" s="61">
        <v>72.599999999999994</v>
      </c>
      <c r="AH23" s="61">
        <v>47.8</v>
      </c>
      <c r="AI23" s="61">
        <v>63.1</v>
      </c>
      <c r="AJ23" s="61">
        <v>64.5</v>
      </c>
      <c r="AK23" s="38">
        <f t="shared" si="5"/>
        <v>-12.700000000000003</v>
      </c>
      <c r="AL23" s="38">
        <f t="shared" si="16"/>
        <v>-4.9000000000000057</v>
      </c>
      <c r="AM23" s="38">
        <f t="shared" si="17"/>
        <v>-3.6000000000000085</v>
      </c>
      <c r="AN23" s="38">
        <f t="shared" si="18"/>
        <v>-28.400000000000006</v>
      </c>
      <c r="AO23" s="38">
        <f t="shared" si="19"/>
        <v>-13.100000000000001</v>
      </c>
      <c r="AP23" s="38">
        <f t="shared" si="20"/>
        <v>-11.700000000000003</v>
      </c>
    </row>
    <row r="24" spans="1:42" x14ac:dyDescent="0.45">
      <c r="A24" s="12">
        <v>2024</v>
      </c>
      <c r="B24" s="61">
        <v>80.5</v>
      </c>
      <c r="C24" s="61">
        <v>69.5</v>
      </c>
      <c r="D24" s="61">
        <v>64.599999999999994</v>
      </c>
      <c r="E24" s="61">
        <v>80</v>
      </c>
      <c r="F24" s="61">
        <v>60.1</v>
      </c>
      <c r="G24" s="61">
        <v>67.900000000000006</v>
      </c>
      <c r="H24" s="61">
        <v>70</v>
      </c>
      <c r="I24" s="38">
        <f t="shared" si="3"/>
        <v>-11</v>
      </c>
      <c r="J24" s="38">
        <f t="shared" si="6"/>
        <v>-15.900000000000006</v>
      </c>
      <c r="K24" s="38">
        <f t="shared" si="7"/>
        <v>-0.5</v>
      </c>
      <c r="L24" s="38">
        <f t="shared" si="8"/>
        <v>-20.399999999999999</v>
      </c>
      <c r="M24" s="38">
        <f t="shared" si="9"/>
        <v>-12.599999999999994</v>
      </c>
      <c r="N24" s="38">
        <f t="shared" si="10"/>
        <v>-10.5</v>
      </c>
      <c r="P24" s="61">
        <v>85.1</v>
      </c>
      <c r="Q24" s="61">
        <v>74.599999999999994</v>
      </c>
      <c r="R24" s="61">
        <v>64.900000000000006</v>
      </c>
      <c r="S24" s="61">
        <v>86.1</v>
      </c>
      <c r="T24" s="61">
        <v>74.599999999999994</v>
      </c>
      <c r="U24" s="61">
        <v>70.8</v>
      </c>
      <c r="V24" s="61">
        <v>72.7</v>
      </c>
      <c r="W24" s="38">
        <f t="shared" si="4"/>
        <v>-10.5</v>
      </c>
      <c r="X24" s="38">
        <f t="shared" si="11"/>
        <v>-20.199999999999989</v>
      </c>
      <c r="Y24" s="38">
        <f t="shared" si="12"/>
        <v>1</v>
      </c>
      <c r="Z24" s="38">
        <f t="shared" si="13"/>
        <v>-10.5</v>
      </c>
      <c r="AA24" s="38">
        <f t="shared" si="14"/>
        <v>-14.299999999999997</v>
      </c>
      <c r="AB24" s="38">
        <f t="shared" si="15"/>
        <v>-12.399999999999991</v>
      </c>
      <c r="AD24" s="61">
        <v>75.400000000000006</v>
      </c>
      <c r="AE24" s="61">
        <v>64.7</v>
      </c>
      <c r="AF24" s="61">
        <v>64.2</v>
      </c>
      <c r="AG24" s="61">
        <v>73</v>
      </c>
      <c r="AH24" s="61">
        <v>43.6</v>
      </c>
      <c r="AI24" s="61">
        <v>65.5</v>
      </c>
      <c r="AJ24" s="61">
        <v>67.900000000000006</v>
      </c>
      <c r="AK24" s="38">
        <f t="shared" si="5"/>
        <v>-10.700000000000003</v>
      </c>
      <c r="AL24" s="38">
        <f t="shared" si="16"/>
        <v>-11.200000000000003</v>
      </c>
      <c r="AM24" s="38">
        <f t="shared" si="17"/>
        <v>-2.4000000000000057</v>
      </c>
      <c r="AN24" s="38">
        <f t="shared" si="18"/>
        <v>-31.800000000000004</v>
      </c>
      <c r="AO24" s="38">
        <f t="shared" si="19"/>
        <v>-9.9000000000000057</v>
      </c>
      <c r="AP24" s="38">
        <f t="shared" si="20"/>
        <v>-7.5</v>
      </c>
    </row>
    <row r="25" spans="1:42" ht="15" customHeight="1" x14ac:dyDescent="0.45">
      <c r="A25" s="12">
        <v>2025</v>
      </c>
      <c r="B25" s="61">
        <v>78.900000000000006</v>
      </c>
      <c r="C25" s="61">
        <v>70.3</v>
      </c>
      <c r="D25" s="61">
        <v>69.3</v>
      </c>
      <c r="E25" s="61">
        <v>76.599999999999994</v>
      </c>
      <c r="F25" s="61">
        <v>63.9</v>
      </c>
      <c r="G25" s="61">
        <v>70.2</v>
      </c>
      <c r="H25" s="61">
        <v>69.2</v>
      </c>
      <c r="I25" s="38">
        <f t="shared" ref="I25" si="21">C25-$B25</f>
        <v>-8.6000000000000085</v>
      </c>
      <c r="J25" s="38">
        <f t="shared" ref="J25" si="22">D25-$B25</f>
        <v>-9.6000000000000085</v>
      </c>
      <c r="K25" s="38">
        <f t="shared" ref="K25" si="23">E25-$B25</f>
        <v>-2.3000000000000114</v>
      </c>
      <c r="L25" s="38">
        <f t="shared" ref="L25" si="24">F25-$B25</f>
        <v>-15.000000000000007</v>
      </c>
      <c r="M25" s="38">
        <f t="shared" ref="M25" si="25">G25-$B25</f>
        <v>-8.7000000000000028</v>
      </c>
      <c r="N25" s="38">
        <f t="shared" ref="N25" si="26">H25-$B25</f>
        <v>-9.7000000000000028</v>
      </c>
      <c r="P25" s="61">
        <v>82.8</v>
      </c>
      <c r="Q25" s="61">
        <v>75.2</v>
      </c>
      <c r="R25" s="61">
        <v>68.099999999999994</v>
      </c>
      <c r="S25" s="61">
        <v>81.599999999999994</v>
      </c>
      <c r="T25" s="61">
        <v>76.8</v>
      </c>
      <c r="U25" s="61">
        <v>73.3</v>
      </c>
      <c r="V25" s="61">
        <v>73.400000000000006</v>
      </c>
      <c r="W25" s="38">
        <f t="shared" ref="W25" si="27">Q25-$P25</f>
        <v>-7.5999999999999943</v>
      </c>
      <c r="X25" s="38">
        <f t="shared" ref="X25" si="28">R25-$P25</f>
        <v>-14.700000000000003</v>
      </c>
      <c r="Y25" s="38">
        <f t="shared" ref="Y25" si="29">S25-$P25</f>
        <v>-1.2000000000000028</v>
      </c>
      <c r="Z25" s="38">
        <f t="shared" ref="Z25" si="30">T25-$P25</f>
        <v>-6</v>
      </c>
      <c r="AA25" s="38">
        <f t="shared" ref="AA25" si="31">U25-$P25</f>
        <v>-9.5</v>
      </c>
      <c r="AB25" s="38">
        <f t="shared" ref="AB25" si="32">V25-$P25</f>
        <v>-9.3999999999999915</v>
      </c>
      <c r="AD25" s="61">
        <v>74.7</v>
      </c>
      <c r="AE25" s="61">
        <v>65.599999999999994</v>
      </c>
      <c r="AF25" s="61">
        <v>70.400000000000006</v>
      </c>
      <c r="AG25" s="61">
        <v>70.3</v>
      </c>
      <c r="AH25" s="61">
        <v>49.1</v>
      </c>
      <c r="AI25" s="61">
        <v>67.599999999999994</v>
      </c>
      <c r="AJ25" s="61">
        <v>65.5</v>
      </c>
      <c r="AK25" s="38">
        <f t="shared" ref="AK25" si="33">AE25-$AD25</f>
        <v>-9.1000000000000085</v>
      </c>
      <c r="AL25" s="38">
        <f t="shared" ref="AL25" si="34">AF25-$AD25</f>
        <v>-4.2999999999999972</v>
      </c>
      <c r="AM25" s="38">
        <f t="shared" ref="AM25" si="35">AG25-$AD25</f>
        <v>-4.4000000000000057</v>
      </c>
      <c r="AN25" s="38">
        <f t="shared" ref="AN25" si="36">AH25-$AD25</f>
        <v>-25.6</v>
      </c>
      <c r="AO25" s="38">
        <f t="shared" ref="AO25" si="37">AI25-$AD25</f>
        <v>-7.1000000000000085</v>
      </c>
      <c r="AP25" s="38">
        <f t="shared" ref="AP25" si="38">AJ25-$AD25</f>
        <v>-9.2000000000000028</v>
      </c>
    </row>
    <row r="26" spans="1:42" s="74" customFormat="1" x14ac:dyDescent="0.45"/>
    <row r="27" spans="1:42" s="74" customFormat="1" ht="30" customHeight="1" x14ac:dyDescent="0.45">
      <c r="A27" s="1" t="s">
        <v>18</v>
      </c>
      <c r="B27" s="77" t="s">
        <v>49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P27" s="77" t="s">
        <v>50</v>
      </c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D27" s="77" t="s">
        <v>51</v>
      </c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</row>
    <row r="28" spans="1:42" s="74" customFormat="1" ht="41.25" customHeight="1" x14ac:dyDescent="0.45">
      <c r="A28" s="76" t="s">
        <v>47</v>
      </c>
      <c r="B28" s="76" t="s">
        <v>86</v>
      </c>
      <c r="C28" s="76" t="s">
        <v>38</v>
      </c>
      <c r="D28" s="76" t="s">
        <v>85</v>
      </c>
      <c r="E28" s="76" t="s">
        <v>39</v>
      </c>
      <c r="F28" s="76" t="s">
        <v>40</v>
      </c>
      <c r="G28" s="76" t="s">
        <v>84</v>
      </c>
      <c r="H28" s="76" t="s">
        <v>87</v>
      </c>
      <c r="I28" s="75" t="s">
        <v>48</v>
      </c>
      <c r="J28" s="75"/>
      <c r="K28" s="75"/>
      <c r="L28" s="75"/>
      <c r="M28" s="75"/>
      <c r="N28" s="75"/>
      <c r="P28" s="76" t="s">
        <v>86</v>
      </c>
      <c r="Q28" s="76" t="s">
        <v>38</v>
      </c>
      <c r="R28" s="76" t="s">
        <v>85</v>
      </c>
      <c r="S28" s="76" t="s">
        <v>39</v>
      </c>
      <c r="T28" s="76" t="s">
        <v>40</v>
      </c>
      <c r="U28" s="76" t="s">
        <v>84</v>
      </c>
      <c r="V28" s="76" t="s">
        <v>87</v>
      </c>
      <c r="W28" s="75" t="s">
        <v>48</v>
      </c>
      <c r="X28" s="75"/>
      <c r="Y28" s="75"/>
      <c r="Z28" s="75"/>
      <c r="AA28" s="75"/>
      <c r="AB28" s="75"/>
      <c r="AD28" s="76" t="s">
        <v>86</v>
      </c>
      <c r="AE28" s="76" t="s">
        <v>38</v>
      </c>
      <c r="AF28" s="76" t="s">
        <v>85</v>
      </c>
      <c r="AG28" s="76" t="s">
        <v>39</v>
      </c>
      <c r="AH28" s="76" t="s">
        <v>40</v>
      </c>
      <c r="AI28" s="76" t="s">
        <v>84</v>
      </c>
      <c r="AJ28" s="76" t="s">
        <v>87</v>
      </c>
      <c r="AK28" s="75" t="s">
        <v>48</v>
      </c>
      <c r="AL28" s="75"/>
      <c r="AM28" s="75"/>
      <c r="AN28" s="75"/>
      <c r="AO28" s="75"/>
      <c r="AP28" s="75"/>
    </row>
    <row r="29" spans="1:42" ht="15" customHeight="1" x14ac:dyDescent="0.45">
      <c r="A29" s="76"/>
      <c r="B29" s="76"/>
      <c r="C29" s="76"/>
      <c r="D29" s="76"/>
      <c r="E29" s="76"/>
      <c r="F29" s="76"/>
      <c r="G29" s="76"/>
      <c r="H29" s="76"/>
      <c r="I29" s="28" t="s">
        <v>71</v>
      </c>
      <c r="J29" s="28" t="s">
        <v>25</v>
      </c>
      <c r="K29" s="28" t="s">
        <v>26</v>
      </c>
      <c r="L29" s="28" t="s">
        <v>27</v>
      </c>
      <c r="M29" s="28" t="s">
        <v>28</v>
      </c>
      <c r="N29" s="28" t="s">
        <v>29</v>
      </c>
      <c r="O29" s="74"/>
      <c r="P29" s="76"/>
      <c r="Q29" s="76"/>
      <c r="R29" s="76"/>
      <c r="S29" s="76"/>
      <c r="T29" s="76"/>
      <c r="U29" s="76"/>
      <c r="V29" s="76"/>
      <c r="W29" s="28" t="s">
        <v>71</v>
      </c>
      <c r="X29" s="28" t="s">
        <v>25</v>
      </c>
      <c r="Y29" s="28" t="s">
        <v>26</v>
      </c>
      <c r="Z29" s="28" t="s">
        <v>27</v>
      </c>
      <c r="AA29" s="28" t="s">
        <v>28</v>
      </c>
      <c r="AB29" s="28" t="s">
        <v>29</v>
      </c>
      <c r="AC29" s="74"/>
      <c r="AD29" s="76"/>
      <c r="AE29" s="76"/>
      <c r="AF29" s="76"/>
      <c r="AG29" s="76"/>
      <c r="AH29" s="76"/>
      <c r="AI29" s="76"/>
      <c r="AJ29" s="76"/>
      <c r="AK29" s="28" t="s">
        <v>71</v>
      </c>
      <c r="AL29" s="28" t="s">
        <v>25</v>
      </c>
      <c r="AM29" s="28" t="s">
        <v>26</v>
      </c>
      <c r="AN29" s="28" t="s">
        <v>27</v>
      </c>
      <c r="AO29" s="28" t="s">
        <v>28</v>
      </c>
      <c r="AP29" s="28" t="s">
        <v>29</v>
      </c>
    </row>
    <row r="30" spans="1:42" ht="15" customHeight="1" x14ac:dyDescent="0.45">
      <c r="A30" s="12">
        <v>2004</v>
      </c>
      <c r="B30" s="62">
        <v>73.900000000000006</v>
      </c>
      <c r="C30" s="62">
        <v>57.9</v>
      </c>
      <c r="D30" s="63">
        <v>62</v>
      </c>
      <c r="E30" s="63">
        <v>67.900000000000006</v>
      </c>
      <c r="F30" s="63">
        <v>44.4</v>
      </c>
      <c r="G30" s="63">
        <v>59.9</v>
      </c>
      <c r="H30" s="63">
        <v>56.9</v>
      </c>
      <c r="I30" s="38">
        <f>C30-$B30</f>
        <v>-16.000000000000007</v>
      </c>
      <c r="J30" s="38">
        <f>D30-$B30</f>
        <v>-11.900000000000006</v>
      </c>
      <c r="K30" s="38">
        <f>E30-$B30</f>
        <v>-6</v>
      </c>
      <c r="L30" s="38">
        <f>F30-$B30</f>
        <v>-29.500000000000007</v>
      </c>
      <c r="M30" s="38">
        <f>G30-$B30</f>
        <v>-14.000000000000007</v>
      </c>
      <c r="N30" s="38">
        <f>H30-$B30</f>
        <v>-17.000000000000007</v>
      </c>
      <c r="P30" s="62">
        <v>80.099999999999994</v>
      </c>
      <c r="Q30" s="62">
        <v>67.3</v>
      </c>
      <c r="R30" s="63">
        <v>68.2</v>
      </c>
      <c r="S30" s="63">
        <v>76</v>
      </c>
      <c r="T30" s="63">
        <v>63.9</v>
      </c>
      <c r="U30" s="63">
        <v>65.099999999999994</v>
      </c>
      <c r="V30" s="63">
        <v>64</v>
      </c>
      <c r="W30" s="38">
        <f>Q30-$P30</f>
        <v>-12.799999999999997</v>
      </c>
      <c r="X30" s="38">
        <f>R30-$P30</f>
        <v>-11.899999999999991</v>
      </c>
      <c r="Y30" s="38">
        <f>S30-$P30</f>
        <v>-4.0999999999999943</v>
      </c>
      <c r="Z30" s="38">
        <f>T30-$P30</f>
        <v>-16.199999999999996</v>
      </c>
      <c r="AA30" s="38">
        <f>U30-$P30</f>
        <v>-15</v>
      </c>
      <c r="AB30" s="38">
        <f>V30-$P30</f>
        <v>-16.099999999999994</v>
      </c>
      <c r="AD30" s="62">
        <v>67.8</v>
      </c>
      <c r="AE30" s="62">
        <v>48.8</v>
      </c>
      <c r="AF30" s="63">
        <v>57</v>
      </c>
      <c r="AG30" s="63">
        <v>59.3</v>
      </c>
      <c r="AH30" s="63">
        <v>24.1</v>
      </c>
      <c r="AI30" s="63">
        <v>55.7</v>
      </c>
      <c r="AJ30" s="63">
        <v>49.5</v>
      </c>
      <c r="AK30" s="38">
        <f>AE30-$AD30</f>
        <v>-19</v>
      </c>
      <c r="AL30" s="38">
        <f>AF30-$AD30</f>
        <v>-10.799999999999997</v>
      </c>
      <c r="AM30" s="38">
        <f>AG30-$AD30</f>
        <v>-8.5</v>
      </c>
      <c r="AN30" s="38">
        <f>AH30-$AD30</f>
        <v>-43.699999999999996</v>
      </c>
      <c r="AO30" s="38">
        <f>AI30-$AD30</f>
        <v>-12.099999999999994</v>
      </c>
      <c r="AP30" s="38">
        <f>AJ30-$AD30</f>
        <v>-18.299999999999997</v>
      </c>
    </row>
    <row r="31" spans="1:42" ht="15" customHeight="1" x14ac:dyDescent="0.45">
      <c r="A31" s="12">
        <v>2005</v>
      </c>
      <c r="B31" s="62">
        <v>74</v>
      </c>
      <c r="C31" s="62">
        <v>58.7</v>
      </c>
      <c r="D31" s="63">
        <v>62.4</v>
      </c>
      <c r="E31" s="63">
        <v>68.599999999999994</v>
      </c>
      <c r="F31" s="63">
        <v>44.1</v>
      </c>
      <c r="G31" s="63">
        <v>61</v>
      </c>
      <c r="H31" s="63">
        <v>58.5</v>
      </c>
      <c r="I31" s="38">
        <f>C31-$B31</f>
        <v>-15.299999999999997</v>
      </c>
      <c r="J31" s="38">
        <f>D31-$B31</f>
        <v>-11.600000000000001</v>
      </c>
      <c r="K31" s="38">
        <f>E31-$B31</f>
        <v>-5.4000000000000057</v>
      </c>
      <c r="L31" s="38">
        <f>F31-$B31</f>
        <v>-29.9</v>
      </c>
      <c r="M31" s="38">
        <f>G31-$B31</f>
        <v>-13</v>
      </c>
      <c r="N31" s="38">
        <f>H31-$B31</f>
        <v>-15.5</v>
      </c>
      <c r="P31" s="62">
        <v>79.900000000000006</v>
      </c>
      <c r="Q31" s="62">
        <v>67.400000000000006</v>
      </c>
      <c r="R31" s="63">
        <v>63.6</v>
      </c>
      <c r="S31" s="63">
        <v>76.599999999999994</v>
      </c>
      <c r="T31" s="63">
        <v>63.5</v>
      </c>
      <c r="U31" s="63">
        <v>64.900000000000006</v>
      </c>
      <c r="V31" s="63">
        <v>65.900000000000006</v>
      </c>
      <c r="W31" s="38">
        <f>Q31-$P31</f>
        <v>-12.5</v>
      </c>
      <c r="X31" s="38">
        <f>R31-$P31</f>
        <v>-16.300000000000004</v>
      </c>
      <c r="Y31" s="38">
        <f>S31-$P31</f>
        <v>-3.3000000000000114</v>
      </c>
      <c r="Z31" s="38">
        <f>T31-$P31</f>
        <v>-16.400000000000006</v>
      </c>
      <c r="AA31" s="38">
        <f>U31-$P31</f>
        <v>-15</v>
      </c>
      <c r="AB31" s="38">
        <f>V31-$P31</f>
        <v>-14</v>
      </c>
      <c r="AD31" s="62">
        <v>68.2</v>
      </c>
      <c r="AE31" s="62">
        <v>50.2</v>
      </c>
      <c r="AF31" s="63">
        <v>61.3</v>
      </c>
      <c r="AG31" s="63">
        <v>60.2</v>
      </c>
      <c r="AH31" s="63">
        <v>23.9</v>
      </c>
      <c r="AI31" s="63">
        <v>57.7</v>
      </c>
      <c r="AJ31" s="63">
        <v>51.2</v>
      </c>
      <c r="AK31" s="38">
        <f>AE31-$AD31</f>
        <v>-18</v>
      </c>
      <c r="AL31" s="38">
        <f>AF31-$AD31</f>
        <v>-6.9000000000000057</v>
      </c>
      <c r="AM31" s="38">
        <f>AG31-$AD31</f>
        <v>-8</v>
      </c>
      <c r="AN31" s="38">
        <f>AH31-$AD31</f>
        <v>-44.300000000000004</v>
      </c>
      <c r="AO31" s="38">
        <f>AI31-$AD31</f>
        <v>-10.5</v>
      </c>
      <c r="AP31" s="38">
        <f>AJ31-$AD31</f>
        <v>-17</v>
      </c>
    </row>
    <row r="32" spans="1:42" ht="15" customHeight="1" x14ac:dyDescent="0.45">
      <c r="A32" s="12">
        <v>2006</v>
      </c>
      <c r="B32" s="62">
        <v>73.900000000000006</v>
      </c>
      <c r="C32" s="62">
        <v>59.1</v>
      </c>
      <c r="D32" s="63">
        <v>64.7</v>
      </c>
      <c r="E32" s="63">
        <v>69</v>
      </c>
      <c r="F32" s="63">
        <v>44.6</v>
      </c>
      <c r="G32" s="63">
        <v>62.3</v>
      </c>
      <c r="H32" s="63">
        <v>57.6</v>
      </c>
      <c r="I32" s="38">
        <f>C32-$B32</f>
        <v>-14.800000000000004</v>
      </c>
      <c r="J32" s="38">
        <f>D32-$B32</f>
        <v>-9.2000000000000028</v>
      </c>
      <c r="K32" s="38">
        <f>E32-$B32</f>
        <v>-4.9000000000000057</v>
      </c>
      <c r="L32" s="38">
        <f>F32-$B32</f>
        <v>-29.300000000000004</v>
      </c>
      <c r="M32" s="38">
        <f>G32-$B32</f>
        <v>-11.600000000000009</v>
      </c>
      <c r="N32" s="38">
        <f>H32-$B32</f>
        <v>-16.300000000000004</v>
      </c>
      <c r="P32" s="62">
        <v>79.5</v>
      </c>
      <c r="Q32" s="62">
        <v>69.2</v>
      </c>
      <c r="R32" s="63">
        <v>68.099999999999994</v>
      </c>
      <c r="S32" s="63">
        <v>77.599999999999994</v>
      </c>
      <c r="T32" s="63">
        <v>64.8</v>
      </c>
      <c r="U32" s="63">
        <v>67.5</v>
      </c>
      <c r="V32" s="63">
        <v>67.2</v>
      </c>
      <c r="W32" s="38">
        <f>Q32-$P32</f>
        <v>-10.299999999999997</v>
      </c>
      <c r="X32" s="38">
        <f>R32-$P32</f>
        <v>-11.400000000000006</v>
      </c>
      <c r="Y32" s="38">
        <f>S32-$P32</f>
        <v>-1.9000000000000057</v>
      </c>
      <c r="Z32" s="38">
        <f>T32-$P32</f>
        <v>-14.700000000000003</v>
      </c>
      <c r="AA32" s="38">
        <f>U32-$P32</f>
        <v>-12</v>
      </c>
      <c r="AB32" s="38">
        <f>V32-$P32</f>
        <v>-12.299999999999997</v>
      </c>
      <c r="AD32" s="62">
        <v>68.400000000000006</v>
      </c>
      <c r="AE32" s="62">
        <v>49.5</v>
      </c>
      <c r="AF32" s="63">
        <v>61.8</v>
      </c>
      <c r="AG32" s="63">
        <v>59.8</v>
      </c>
      <c r="AH32" s="63">
        <v>23.8</v>
      </c>
      <c r="AI32" s="63">
        <v>58</v>
      </c>
      <c r="AJ32" s="63">
        <v>48.3</v>
      </c>
      <c r="AK32" s="38">
        <f>AE32-$AD32</f>
        <v>-18.900000000000006</v>
      </c>
      <c r="AL32" s="38">
        <f>AF32-$AD32</f>
        <v>-6.6000000000000085</v>
      </c>
      <c r="AM32" s="38">
        <f>AG32-$AD32</f>
        <v>-8.6000000000000085</v>
      </c>
      <c r="AN32" s="38">
        <f>AH32-$AD32</f>
        <v>-44.600000000000009</v>
      </c>
      <c r="AO32" s="38">
        <f>AI32-$AD32</f>
        <v>-10.400000000000006</v>
      </c>
      <c r="AP32" s="38">
        <f>AJ32-$AD32</f>
        <v>-20.100000000000009</v>
      </c>
    </row>
    <row r="33" spans="1:42" ht="15" customHeight="1" x14ac:dyDescent="0.45">
      <c r="A33" s="12">
        <v>2007</v>
      </c>
      <c r="B33" s="62">
        <v>73.900000000000006</v>
      </c>
      <c r="C33" s="62">
        <v>59.8</v>
      </c>
      <c r="D33" s="63">
        <v>63.5</v>
      </c>
      <c r="E33" s="63">
        <v>69.5</v>
      </c>
      <c r="F33" s="63">
        <v>44.8</v>
      </c>
      <c r="G33" s="63">
        <v>63.3</v>
      </c>
      <c r="H33" s="63">
        <v>59.4</v>
      </c>
      <c r="I33" s="38">
        <f>C33-$B33</f>
        <v>-14.100000000000009</v>
      </c>
      <c r="J33" s="38">
        <f>D33-$B33</f>
        <v>-10.400000000000006</v>
      </c>
      <c r="K33" s="38">
        <f>E33-$B33</f>
        <v>-4.4000000000000057</v>
      </c>
      <c r="L33" s="38">
        <f>F33-$B33</f>
        <v>-29.100000000000009</v>
      </c>
      <c r="M33" s="38">
        <f>G33-$B33</f>
        <v>-10.600000000000009</v>
      </c>
      <c r="N33" s="38">
        <f>H33-$B33</f>
        <v>-14.500000000000007</v>
      </c>
      <c r="P33" s="62">
        <v>79.7</v>
      </c>
      <c r="Q33" s="62">
        <v>69.3</v>
      </c>
      <c r="R33" s="63">
        <v>63.5</v>
      </c>
      <c r="S33" s="63">
        <v>77.3</v>
      </c>
      <c r="T33" s="63">
        <v>64.8</v>
      </c>
      <c r="U33" s="63">
        <v>67.5</v>
      </c>
      <c r="V33" s="63">
        <v>68.900000000000006</v>
      </c>
      <c r="W33" s="38">
        <f>Q33-$P33</f>
        <v>-10.400000000000006</v>
      </c>
      <c r="X33" s="38">
        <f>R33-$P33</f>
        <v>-16.200000000000003</v>
      </c>
      <c r="Y33" s="38">
        <f>S33-$P33</f>
        <v>-2.4000000000000057</v>
      </c>
      <c r="Z33" s="38">
        <f>T33-$P33</f>
        <v>-14.900000000000006</v>
      </c>
      <c r="AA33" s="38">
        <f>U33-$P33</f>
        <v>-12.200000000000003</v>
      </c>
      <c r="AB33" s="38">
        <f>V33-$P33</f>
        <v>-10.799999999999997</v>
      </c>
      <c r="AD33" s="62">
        <v>68.2</v>
      </c>
      <c r="AE33" s="62">
        <v>50.8</v>
      </c>
      <c r="AF33" s="63">
        <v>63.4</v>
      </c>
      <c r="AG33" s="63">
        <v>61.1</v>
      </c>
      <c r="AH33" s="63">
        <v>24.9</v>
      </c>
      <c r="AI33" s="63">
        <v>59.7</v>
      </c>
      <c r="AJ33" s="63">
        <v>50</v>
      </c>
      <c r="AK33" s="38">
        <f>AE33-$AD33</f>
        <v>-17.400000000000006</v>
      </c>
      <c r="AL33" s="38">
        <f>AF33-$AD33</f>
        <v>-4.8000000000000043</v>
      </c>
      <c r="AM33" s="38">
        <f>AG33-$AD33</f>
        <v>-7.1000000000000014</v>
      </c>
      <c r="AN33" s="38">
        <f>AH33-$AD33</f>
        <v>-43.300000000000004</v>
      </c>
      <c r="AO33" s="38">
        <f>AI33-$AD33</f>
        <v>-8.5</v>
      </c>
      <c r="AP33" s="38">
        <f>AJ33-$AD33</f>
        <v>-18.200000000000003</v>
      </c>
    </row>
    <row r="34" spans="1:42" ht="15" customHeight="1" x14ac:dyDescent="0.45">
      <c r="A34" s="12">
        <v>2008</v>
      </c>
      <c r="B34" s="62">
        <v>73.7</v>
      </c>
      <c r="C34" s="62">
        <v>59.8</v>
      </c>
      <c r="D34" s="63">
        <v>60.2</v>
      </c>
      <c r="E34" s="63">
        <v>69</v>
      </c>
      <c r="F34" s="63">
        <v>46.3</v>
      </c>
      <c r="G34" s="63">
        <v>61.4</v>
      </c>
      <c r="H34" s="63">
        <v>60.7</v>
      </c>
      <c r="I34" s="38">
        <f>C34-$B34</f>
        <v>-13.900000000000006</v>
      </c>
      <c r="J34" s="38">
        <f>D34-$B34</f>
        <v>-13.5</v>
      </c>
      <c r="K34" s="38">
        <f>E34-$B34</f>
        <v>-4.7000000000000028</v>
      </c>
      <c r="L34" s="38">
        <f>F34-$B34</f>
        <v>-27.400000000000006</v>
      </c>
      <c r="M34" s="38">
        <f>G34-$B34</f>
        <v>-12.300000000000004</v>
      </c>
      <c r="N34" s="38">
        <f>H34-$B34</f>
        <v>-13</v>
      </c>
      <c r="P34" s="62">
        <v>79.099999999999994</v>
      </c>
      <c r="Q34" s="62">
        <v>69.599999999999994</v>
      </c>
      <c r="R34" s="63">
        <v>62.2</v>
      </c>
      <c r="S34" s="63">
        <v>78.3</v>
      </c>
      <c r="T34" s="63">
        <v>67</v>
      </c>
      <c r="U34" s="63">
        <v>66.3</v>
      </c>
      <c r="V34" s="63">
        <v>69</v>
      </c>
      <c r="W34" s="38">
        <f>Q34-$P34</f>
        <v>-9.5</v>
      </c>
      <c r="X34" s="38">
        <f>R34-$P34</f>
        <v>-16.899999999999991</v>
      </c>
      <c r="Y34" s="38">
        <f>S34-$P34</f>
        <v>-0.79999999999999716</v>
      </c>
      <c r="Z34" s="38">
        <f>T34-$P34</f>
        <v>-12.099999999999994</v>
      </c>
      <c r="AA34" s="38">
        <f>U34-$P34</f>
        <v>-12.799999999999997</v>
      </c>
      <c r="AB34" s="38">
        <f>V34-$P34</f>
        <v>-10.099999999999994</v>
      </c>
      <c r="AD34" s="62">
        <v>68.3</v>
      </c>
      <c r="AE34" s="62">
        <v>50.4</v>
      </c>
      <c r="AF34" s="63">
        <v>58.3</v>
      </c>
      <c r="AG34" s="63">
        <v>59.1</v>
      </c>
      <c r="AH34" s="63">
        <v>25.8</v>
      </c>
      <c r="AI34" s="63">
        <v>57.3</v>
      </c>
      <c r="AJ34" s="63">
        <v>52.7</v>
      </c>
      <c r="AK34" s="38">
        <f>AE34-$AD34</f>
        <v>-17.899999999999999</v>
      </c>
      <c r="AL34" s="38">
        <f>AF34-$AD34</f>
        <v>-10</v>
      </c>
      <c r="AM34" s="38">
        <f>AG34-$AD34</f>
        <v>-9.1999999999999957</v>
      </c>
      <c r="AN34" s="38">
        <f>AH34-$AD34</f>
        <v>-42.5</v>
      </c>
      <c r="AO34" s="38">
        <f>AI34-$AD34</f>
        <v>-11</v>
      </c>
      <c r="AP34" s="38">
        <f>AJ34-$AD34</f>
        <v>-15.599999999999994</v>
      </c>
    </row>
    <row r="35" spans="1:42" ht="15" customHeight="1" x14ac:dyDescent="0.45">
      <c r="A35" s="12">
        <v>2009</v>
      </c>
      <c r="B35" s="62">
        <v>72.099999999999994</v>
      </c>
      <c r="C35" s="62">
        <v>58.5</v>
      </c>
      <c r="D35" s="63">
        <v>59.8</v>
      </c>
      <c r="E35" s="63">
        <v>68.3</v>
      </c>
      <c r="F35" s="63">
        <v>46.7</v>
      </c>
      <c r="G35" s="63">
        <v>58.4</v>
      </c>
      <c r="H35" s="63">
        <v>59.3</v>
      </c>
      <c r="I35" s="38">
        <f>C35-$B35</f>
        <v>-13.599999999999994</v>
      </c>
      <c r="J35" s="38">
        <f>D35-$B35</f>
        <v>-12.299999999999997</v>
      </c>
      <c r="K35" s="38">
        <f>E35-$B35</f>
        <v>-3.7999999999999972</v>
      </c>
      <c r="L35" s="38">
        <f>F35-$B35</f>
        <v>-25.399999999999991</v>
      </c>
      <c r="M35" s="38">
        <f>G35-$B35</f>
        <v>-13.699999999999996</v>
      </c>
      <c r="N35" s="38">
        <f>H35-$B35</f>
        <v>-12.799999999999997</v>
      </c>
      <c r="P35" s="62">
        <v>76.8</v>
      </c>
      <c r="Q35" s="62">
        <v>67.5</v>
      </c>
      <c r="R35" s="63">
        <v>62.1</v>
      </c>
      <c r="S35" s="63">
        <v>76.099999999999994</v>
      </c>
      <c r="T35" s="63">
        <v>65.8</v>
      </c>
      <c r="U35" s="63">
        <v>63.3</v>
      </c>
      <c r="V35" s="63">
        <v>66.400000000000006</v>
      </c>
      <c r="W35" s="38">
        <f>Q35-$P35</f>
        <v>-9.2999999999999972</v>
      </c>
      <c r="X35" s="38">
        <f>R35-$P35</f>
        <v>-14.699999999999996</v>
      </c>
      <c r="Y35" s="38">
        <f>S35-$P35</f>
        <v>-0.70000000000000284</v>
      </c>
      <c r="Z35" s="38">
        <f>T35-$P35</f>
        <v>-11</v>
      </c>
      <c r="AA35" s="38">
        <f>U35-$P35</f>
        <v>-13.5</v>
      </c>
      <c r="AB35" s="38">
        <f>V35-$P35</f>
        <v>-10.399999999999991</v>
      </c>
      <c r="AD35" s="62">
        <v>67.5</v>
      </c>
      <c r="AE35" s="62">
        <v>49.7</v>
      </c>
      <c r="AF35" s="63">
        <v>57.5</v>
      </c>
      <c r="AG35" s="63">
        <v>59.4</v>
      </c>
      <c r="AH35" s="63">
        <v>26.6</v>
      </c>
      <c r="AI35" s="63">
        <v>54.3</v>
      </c>
      <c r="AJ35" s="63">
        <v>52.5</v>
      </c>
      <c r="AK35" s="38">
        <f>AE35-$AD35</f>
        <v>-17.799999999999997</v>
      </c>
      <c r="AL35" s="38">
        <f>AF35-$AD35</f>
        <v>-10</v>
      </c>
      <c r="AM35" s="38">
        <f>AG35-$AD35</f>
        <v>-8.1000000000000014</v>
      </c>
      <c r="AN35" s="38">
        <f>AH35-$AD35</f>
        <v>-40.9</v>
      </c>
      <c r="AO35" s="38">
        <f>AI35-$AD35</f>
        <v>-13.200000000000003</v>
      </c>
      <c r="AP35" s="38">
        <f>AJ35-$AD35</f>
        <v>-15</v>
      </c>
    </row>
    <row r="36" spans="1:42" ht="15" customHeight="1" x14ac:dyDescent="0.45">
      <c r="A36" s="12">
        <v>2010</v>
      </c>
      <c r="B36" s="62">
        <v>71.599999999999994</v>
      </c>
      <c r="C36" s="62">
        <v>58.8</v>
      </c>
      <c r="D36" s="63">
        <v>61.3</v>
      </c>
      <c r="E36" s="63">
        <v>70</v>
      </c>
      <c r="F36" s="63">
        <v>46.4</v>
      </c>
      <c r="G36" s="63">
        <v>60.1</v>
      </c>
      <c r="H36" s="63">
        <v>57.5</v>
      </c>
      <c r="I36" s="38">
        <f>C36-$B36</f>
        <v>-12.799999999999997</v>
      </c>
      <c r="J36" s="38">
        <f>D36-$B36</f>
        <v>-10.299999999999997</v>
      </c>
      <c r="K36" s="38">
        <f>E36-$B36</f>
        <v>-1.5999999999999943</v>
      </c>
      <c r="L36" s="38">
        <f>F36-$B36</f>
        <v>-25.199999999999996</v>
      </c>
      <c r="M36" s="38">
        <f>G36-$B36</f>
        <v>-11.499999999999993</v>
      </c>
      <c r="N36" s="38">
        <f>H36-$B36</f>
        <v>-14.099999999999994</v>
      </c>
      <c r="P36" s="62">
        <v>76.2</v>
      </c>
      <c r="Q36" s="62">
        <v>67.900000000000006</v>
      </c>
      <c r="R36" s="63">
        <v>66.400000000000006</v>
      </c>
      <c r="S36" s="63">
        <v>78.3</v>
      </c>
      <c r="T36" s="63">
        <v>64.099999999999994</v>
      </c>
      <c r="U36" s="63">
        <v>63.9</v>
      </c>
      <c r="V36" s="63">
        <v>65.7</v>
      </c>
      <c r="W36" s="38">
        <f>Q36-$P36</f>
        <v>-8.2999999999999972</v>
      </c>
      <c r="X36" s="38">
        <f>R36-$P36</f>
        <v>-9.7999999999999972</v>
      </c>
      <c r="Y36" s="38">
        <f>S36-$P36</f>
        <v>2.0999999999999943</v>
      </c>
      <c r="Z36" s="38">
        <f>T36-$P36</f>
        <v>-12.100000000000009</v>
      </c>
      <c r="AA36" s="38">
        <f>U36-$P36</f>
        <v>-12.300000000000004</v>
      </c>
      <c r="AB36" s="38">
        <f>V36-$P36</f>
        <v>-10.5</v>
      </c>
      <c r="AD36" s="62">
        <v>67</v>
      </c>
      <c r="AE36" s="62">
        <v>50</v>
      </c>
      <c r="AF36" s="63">
        <v>56.6</v>
      </c>
      <c r="AG36" s="63">
        <v>60.9</v>
      </c>
      <c r="AH36" s="63">
        <v>27.4</v>
      </c>
      <c r="AI36" s="63">
        <v>57</v>
      </c>
      <c r="AJ36" s="63">
        <v>49.6</v>
      </c>
      <c r="AK36" s="38">
        <f>AE36-$AD36</f>
        <v>-17</v>
      </c>
      <c r="AL36" s="38">
        <f>AF36-$AD36</f>
        <v>-10.399999999999999</v>
      </c>
      <c r="AM36" s="38">
        <f>AG36-$AD36</f>
        <v>-6.1000000000000014</v>
      </c>
      <c r="AN36" s="38">
        <f>AH36-$AD36</f>
        <v>-39.6</v>
      </c>
      <c r="AO36" s="38">
        <f>AI36-$AD36</f>
        <v>-10</v>
      </c>
      <c r="AP36" s="38">
        <f>AJ36-$AD36</f>
        <v>-17.399999999999999</v>
      </c>
    </row>
    <row r="37" spans="1:42" ht="15" customHeight="1" x14ac:dyDescent="0.45">
      <c r="A37" s="12">
        <v>2011</v>
      </c>
      <c r="B37" s="62">
        <v>71.5</v>
      </c>
      <c r="C37" s="62">
        <v>58.4</v>
      </c>
      <c r="D37" s="63">
        <v>60.1</v>
      </c>
      <c r="E37" s="63">
        <v>70.3</v>
      </c>
      <c r="F37" s="63">
        <v>48.5</v>
      </c>
      <c r="G37" s="63">
        <v>56.8</v>
      </c>
      <c r="H37" s="63">
        <v>57.3</v>
      </c>
      <c r="I37" s="38">
        <f>C37-$B37</f>
        <v>-13.100000000000001</v>
      </c>
      <c r="J37" s="38">
        <f>D37-$B37</f>
        <v>-11.399999999999999</v>
      </c>
      <c r="K37" s="38">
        <f>E37-$B37</f>
        <v>-1.2000000000000028</v>
      </c>
      <c r="L37" s="38">
        <f>F37-$B37</f>
        <v>-23</v>
      </c>
      <c r="M37" s="38">
        <f>G37-$B37</f>
        <v>-14.700000000000003</v>
      </c>
      <c r="N37" s="38">
        <f>H37-$B37</f>
        <v>-14.200000000000003</v>
      </c>
      <c r="P37" s="62">
        <v>76.099999999999994</v>
      </c>
      <c r="Q37" s="62">
        <v>67.400000000000006</v>
      </c>
      <c r="R37" s="63">
        <v>63.4</v>
      </c>
      <c r="S37" s="63">
        <v>78.3</v>
      </c>
      <c r="T37" s="63">
        <v>67.2</v>
      </c>
      <c r="U37" s="63">
        <v>60</v>
      </c>
      <c r="V37" s="63">
        <v>65.5</v>
      </c>
      <c r="W37" s="38">
        <f>Q37-$P37</f>
        <v>-8.6999999999999886</v>
      </c>
      <c r="X37" s="38">
        <f>R37-$P37</f>
        <v>-12.699999999999996</v>
      </c>
      <c r="Y37" s="38">
        <f>S37-$P37</f>
        <v>2.2000000000000028</v>
      </c>
      <c r="Z37" s="38">
        <f>T37-$P37</f>
        <v>-8.8999999999999915</v>
      </c>
      <c r="AA37" s="38">
        <f>U37-$P37</f>
        <v>-16.099999999999994</v>
      </c>
      <c r="AB37" s="38">
        <f>V37-$P37</f>
        <v>-10.599999999999994</v>
      </c>
      <c r="AD37" s="62">
        <v>66.900000000000006</v>
      </c>
      <c r="AE37" s="62">
        <v>49.7</v>
      </c>
      <c r="AF37" s="63">
        <v>57.1</v>
      </c>
      <c r="AG37" s="63">
        <v>61.4</v>
      </c>
      <c r="AH37" s="63">
        <v>27.8</v>
      </c>
      <c r="AI37" s="63">
        <v>54.2</v>
      </c>
      <c r="AJ37" s="63">
        <v>49.6</v>
      </c>
      <c r="AK37" s="38">
        <f>AE37-$AD37</f>
        <v>-17.200000000000003</v>
      </c>
      <c r="AL37" s="38">
        <f>AF37-$AD37</f>
        <v>-9.8000000000000043</v>
      </c>
      <c r="AM37" s="38">
        <f>AG37-$AD37</f>
        <v>-5.5000000000000071</v>
      </c>
      <c r="AN37" s="38">
        <f>AH37-$AD37</f>
        <v>-39.100000000000009</v>
      </c>
      <c r="AO37" s="38">
        <f>AI37-$AD37</f>
        <v>-12.700000000000003</v>
      </c>
      <c r="AP37" s="38">
        <f>AJ37-$AD37</f>
        <v>-17.300000000000004</v>
      </c>
    </row>
    <row r="38" spans="1:42" ht="15" customHeight="1" x14ac:dyDescent="0.45">
      <c r="A38" s="12">
        <v>2012</v>
      </c>
      <c r="B38" s="62">
        <v>72.099999999999994</v>
      </c>
      <c r="C38" s="62">
        <v>59</v>
      </c>
      <c r="D38" s="63">
        <v>59.6</v>
      </c>
      <c r="E38" s="63">
        <v>69.099999999999994</v>
      </c>
      <c r="F38" s="63">
        <v>48.4</v>
      </c>
      <c r="G38" s="63">
        <v>60.1</v>
      </c>
      <c r="H38" s="63">
        <v>58.1</v>
      </c>
      <c r="I38" s="38">
        <f>C38-$B38</f>
        <v>-13.099999999999994</v>
      </c>
      <c r="J38" s="38">
        <f>D38-$B38</f>
        <v>-12.499999999999993</v>
      </c>
      <c r="K38" s="38">
        <f>E38-$B38</f>
        <v>-3</v>
      </c>
      <c r="L38" s="38">
        <f>F38-$B38</f>
        <v>-23.699999999999996</v>
      </c>
      <c r="M38" s="38">
        <f>G38-$B38</f>
        <v>-11.999999999999993</v>
      </c>
      <c r="N38" s="38">
        <f>H38-$B38</f>
        <v>-13.999999999999993</v>
      </c>
      <c r="P38" s="62">
        <v>76.7</v>
      </c>
      <c r="Q38" s="62">
        <v>68.5</v>
      </c>
      <c r="R38" s="63">
        <v>63.3</v>
      </c>
      <c r="S38" s="63">
        <v>77.2</v>
      </c>
      <c r="T38" s="63">
        <v>67.900000000000006</v>
      </c>
      <c r="U38" s="63">
        <v>64.2</v>
      </c>
      <c r="V38" s="63">
        <v>66.8</v>
      </c>
      <c r="W38" s="38">
        <f>Q38-$P38</f>
        <v>-8.2000000000000028</v>
      </c>
      <c r="X38" s="38">
        <f>R38-$P38</f>
        <v>-13.400000000000006</v>
      </c>
      <c r="Y38" s="38">
        <f>S38-$P38</f>
        <v>0.5</v>
      </c>
      <c r="Z38" s="38">
        <f>T38-$P38</f>
        <v>-8.7999999999999972</v>
      </c>
      <c r="AA38" s="38">
        <f>U38-$P38</f>
        <v>-12.5</v>
      </c>
      <c r="AB38" s="38">
        <f>V38-$P38</f>
        <v>-9.9000000000000057</v>
      </c>
      <c r="AD38" s="62">
        <v>67.7</v>
      </c>
      <c r="AE38" s="62">
        <v>49.8</v>
      </c>
      <c r="AF38" s="63">
        <v>56.3</v>
      </c>
      <c r="AG38" s="63">
        <v>60.3</v>
      </c>
      <c r="AH38" s="63">
        <v>28.4</v>
      </c>
      <c r="AI38" s="63">
        <v>56.6</v>
      </c>
      <c r="AJ38" s="63">
        <v>49.7</v>
      </c>
      <c r="AK38" s="38">
        <f>AE38-$AD38</f>
        <v>-17.900000000000006</v>
      </c>
      <c r="AL38" s="38">
        <f>AF38-$AD38</f>
        <v>-11.400000000000006</v>
      </c>
      <c r="AM38" s="38">
        <f>AG38-$AD38</f>
        <v>-7.4000000000000057</v>
      </c>
      <c r="AN38" s="38">
        <f>AH38-$AD38</f>
        <v>-39.300000000000004</v>
      </c>
      <c r="AO38" s="38">
        <f>AI38-$AD38</f>
        <v>-11.100000000000001</v>
      </c>
      <c r="AP38" s="38">
        <f>AJ38-$AD38</f>
        <v>-18</v>
      </c>
    </row>
    <row r="39" spans="1:42" ht="15" customHeight="1" x14ac:dyDescent="0.45">
      <c r="A39" s="12">
        <v>2013</v>
      </c>
      <c r="B39" s="62">
        <v>73</v>
      </c>
      <c r="C39" s="62">
        <v>59.1</v>
      </c>
      <c r="D39" s="63">
        <v>61.5</v>
      </c>
      <c r="E39" s="63">
        <v>69</v>
      </c>
      <c r="F39" s="63">
        <v>48.5</v>
      </c>
      <c r="G39" s="63">
        <v>60.8</v>
      </c>
      <c r="H39" s="63">
        <v>57.8</v>
      </c>
      <c r="I39" s="38">
        <f>C39-$B39</f>
        <v>-13.899999999999999</v>
      </c>
      <c r="J39" s="38">
        <f>D39-$B39</f>
        <v>-11.5</v>
      </c>
      <c r="K39" s="38">
        <f>E39-$B39</f>
        <v>-4</v>
      </c>
      <c r="L39" s="38">
        <f>F39-$B39</f>
        <v>-24.5</v>
      </c>
      <c r="M39" s="38">
        <f>G39-$B39</f>
        <v>-12.200000000000003</v>
      </c>
      <c r="N39" s="38">
        <f>H39-$B39</f>
        <v>-15.200000000000003</v>
      </c>
      <c r="P39" s="62">
        <v>77.400000000000006</v>
      </c>
      <c r="Q39" s="62">
        <v>68.099999999999994</v>
      </c>
      <c r="R39" s="63">
        <v>64.599999999999994</v>
      </c>
      <c r="S39" s="63">
        <v>77.7</v>
      </c>
      <c r="T39" s="63">
        <v>66.599999999999994</v>
      </c>
      <c r="U39" s="63">
        <v>63.7</v>
      </c>
      <c r="V39" s="63">
        <v>66.099999999999994</v>
      </c>
      <c r="W39" s="38">
        <f>Q39-$P39</f>
        <v>-9.3000000000000114</v>
      </c>
      <c r="X39" s="38">
        <f>R39-$P39</f>
        <v>-12.800000000000011</v>
      </c>
      <c r="Y39" s="38">
        <f>S39-$P39</f>
        <v>0.29999999999999716</v>
      </c>
      <c r="Z39" s="38">
        <f>T39-$P39</f>
        <v>-10.800000000000011</v>
      </c>
      <c r="AA39" s="38">
        <f>U39-$P39</f>
        <v>-13.700000000000003</v>
      </c>
      <c r="AB39" s="38">
        <f>V39-$P39</f>
        <v>-11.300000000000011</v>
      </c>
      <c r="AD39" s="62">
        <v>68.599999999999994</v>
      </c>
      <c r="AE39" s="62">
        <v>50.6</v>
      </c>
      <c r="AF39" s="63">
        <v>58.7</v>
      </c>
      <c r="AG39" s="63">
        <v>60</v>
      </c>
      <c r="AH39" s="63">
        <v>29.5</v>
      </c>
      <c r="AI39" s="63">
        <v>58.4</v>
      </c>
      <c r="AJ39" s="63">
        <v>49.8</v>
      </c>
      <c r="AK39" s="38">
        <f>AE39-$AD39</f>
        <v>-17.999999999999993</v>
      </c>
      <c r="AL39" s="38">
        <f>AF39-$AD39</f>
        <v>-9.8999999999999915</v>
      </c>
      <c r="AM39" s="38">
        <f>AG39-$AD39</f>
        <v>-8.5999999999999943</v>
      </c>
      <c r="AN39" s="38">
        <f>AH39-$AD39</f>
        <v>-39.099999999999994</v>
      </c>
      <c r="AO39" s="38">
        <f>AI39-$AD39</f>
        <v>-10.199999999999996</v>
      </c>
      <c r="AP39" s="38">
        <f>AJ39-$AD39</f>
        <v>-18.799999999999997</v>
      </c>
    </row>
    <row r="40" spans="1:42" ht="15" customHeight="1" x14ac:dyDescent="0.45">
      <c r="A40" s="12">
        <v>2014</v>
      </c>
      <c r="B40" s="62">
        <v>73.900000000000006</v>
      </c>
      <c r="C40" s="62">
        <v>61.4</v>
      </c>
      <c r="D40" s="63">
        <v>62.9</v>
      </c>
      <c r="E40" s="63">
        <v>71.3</v>
      </c>
      <c r="F40" s="63">
        <v>52</v>
      </c>
      <c r="G40" s="63">
        <v>62.1</v>
      </c>
      <c r="H40" s="63">
        <v>59.7</v>
      </c>
      <c r="I40" s="38">
        <f>C40-$B40</f>
        <v>-12.500000000000007</v>
      </c>
      <c r="J40" s="38">
        <f>D40-$B40</f>
        <v>-11.000000000000007</v>
      </c>
      <c r="K40" s="38">
        <f>E40-$B40</f>
        <v>-2.6000000000000085</v>
      </c>
      <c r="L40" s="38">
        <f>F40-$B40</f>
        <v>-21.900000000000006</v>
      </c>
      <c r="M40" s="38">
        <f>G40-$B40</f>
        <v>-11.800000000000004</v>
      </c>
      <c r="N40" s="38">
        <f>H40-$B40</f>
        <v>-14.200000000000003</v>
      </c>
      <c r="P40" s="62">
        <v>78.3</v>
      </c>
      <c r="Q40" s="62">
        <v>70</v>
      </c>
      <c r="R40" s="63">
        <v>66.7</v>
      </c>
      <c r="S40" s="63">
        <v>79.599999999999994</v>
      </c>
      <c r="T40" s="63">
        <v>70.099999999999994</v>
      </c>
      <c r="U40" s="63">
        <v>63.9</v>
      </c>
      <c r="V40" s="63">
        <v>67.900000000000006</v>
      </c>
      <c r="W40" s="38">
        <f>Q40-$P40</f>
        <v>-8.2999999999999972</v>
      </c>
      <c r="X40" s="38">
        <f>R40-$P40</f>
        <v>-11.599999999999994</v>
      </c>
      <c r="Y40" s="38">
        <f>S40-$P40</f>
        <v>1.2999999999999972</v>
      </c>
      <c r="Z40" s="38">
        <f>T40-$P40</f>
        <v>-8.2000000000000028</v>
      </c>
      <c r="AA40" s="38">
        <f>U40-$P40</f>
        <v>-14.399999999999999</v>
      </c>
      <c r="AB40" s="38">
        <f>V40-$P40</f>
        <v>-10.399999999999991</v>
      </c>
      <c r="AD40" s="62">
        <v>69.599999999999994</v>
      </c>
      <c r="AE40" s="62">
        <v>53</v>
      </c>
      <c r="AF40" s="63">
        <v>59.5</v>
      </c>
      <c r="AG40" s="63">
        <v>62.5</v>
      </c>
      <c r="AH40" s="63">
        <v>31.8</v>
      </c>
      <c r="AI40" s="63">
        <v>60.7</v>
      </c>
      <c r="AJ40" s="63">
        <v>52.1</v>
      </c>
      <c r="AK40" s="38">
        <f>AE40-$AD40</f>
        <v>-16.599999999999994</v>
      </c>
      <c r="AL40" s="38">
        <f>AF40-$AD40</f>
        <v>-10.099999999999994</v>
      </c>
      <c r="AM40" s="38">
        <f>AG40-$AD40</f>
        <v>-7.0999999999999943</v>
      </c>
      <c r="AN40" s="38">
        <f>AH40-$AD40</f>
        <v>-37.799999999999997</v>
      </c>
      <c r="AO40" s="38">
        <f>AI40-$AD40</f>
        <v>-8.8999999999999915</v>
      </c>
      <c r="AP40" s="38">
        <f>AJ40-$AD40</f>
        <v>-17.499999999999993</v>
      </c>
    </row>
    <row r="41" spans="1:42" ht="15" customHeight="1" x14ac:dyDescent="0.45">
      <c r="A41" s="12">
        <v>2015</v>
      </c>
      <c r="B41" s="62">
        <v>75.099999999999994</v>
      </c>
      <c r="C41" s="62">
        <v>63</v>
      </c>
      <c r="D41" s="63">
        <v>64.3</v>
      </c>
      <c r="E41" s="63">
        <v>71.2</v>
      </c>
      <c r="F41" s="63">
        <v>53.2</v>
      </c>
      <c r="G41" s="63">
        <v>65.099999999999994</v>
      </c>
      <c r="H41" s="63">
        <v>61.6</v>
      </c>
      <c r="I41" s="38">
        <f>C41-$B41</f>
        <v>-12.099999999999994</v>
      </c>
      <c r="J41" s="38">
        <f>D41-$B41</f>
        <v>-10.799999999999997</v>
      </c>
      <c r="K41" s="38">
        <f>E41-$B41</f>
        <v>-3.8999999999999915</v>
      </c>
      <c r="L41" s="38">
        <f>F41-$B41</f>
        <v>-21.899999999999991</v>
      </c>
      <c r="M41" s="38">
        <f>G41-$B41</f>
        <v>-10</v>
      </c>
      <c r="N41" s="38">
        <f>H41-$B41</f>
        <v>-13.499999999999993</v>
      </c>
      <c r="P41" s="62">
        <v>79.5</v>
      </c>
      <c r="Q41" s="62">
        <v>71.8</v>
      </c>
      <c r="R41" s="63">
        <v>67.2</v>
      </c>
      <c r="S41" s="63">
        <v>79.599999999999994</v>
      </c>
      <c r="T41" s="63">
        <v>71.2</v>
      </c>
      <c r="U41" s="63">
        <v>68.599999999999994</v>
      </c>
      <c r="V41" s="63">
        <v>69.900000000000006</v>
      </c>
      <c r="W41" s="38">
        <f>Q41-$P41</f>
        <v>-7.7000000000000028</v>
      </c>
      <c r="X41" s="38">
        <f>R41-$P41</f>
        <v>-12.299999999999997</v>
      </c>
      <c r="Y41" s="38">
        <f>S41-$P41</f>
        <v>9.9999999999994316E-2</v>
      </c>
      <c r="Z41" s="38">
        <f>T41-$P41</f>
        <v>-8.2999999999999972</v>
      </c>
      <c r="AA41" s="38">
        <f>U41-$P41</f>
        <v>-10.900000000000006</v>
      </c>
      <c r="AB41" s="38">
        <f>V41-$P41</f>
        <v>-9.5999999999999943</v>
      </c>
      <c r="AD41" s="62">
        <v>70.7</v>
      </c>
      <c r="AE41" s="62">
        <v>54.6</v>
      </c>
      <c r="AF41" s="63">
        <v>62</v>
      </c>
      <c r="AG41" s="63">
        <v>62.1</v>
      </c>
      <c r="AH41" s="63">
        <v>34.200000000000003</v>
      </c>
      <c r="AI41" s="63">
        <v>62.3</v>
      </c>
      <c r="AJ41" s="63">
        <v>53.8</v>
      </c>
      <c r="AK41" s="38">
        <f>AE41-$AD41</f>
        <v>-16.100000000000001</v>
      </c>
      <c r="AL41" s="38">
        <f>AF41-$AD41</f>
        <v>-8.7000000000000028</v>
      </c>
      <c r="AM41" s="38">
        <f>AG41-$AD41</f>
        <v>-8.6000000000000014</v>
      </c>
      <c r="AN41" s="38">
        <f>AH41-$AD41</f>
        <v>-36.5</v>
      </c>
      <c r="AO41" s="38">
        <f>AI41-$AD41</f>
        <v>-8.4000000000000057</v>
      </c>
      <c r="AP41" s="38">
        <f>AJ41-$AD41</f>
        <v>-16.900000000000006</v>
      </c>
    </row>
    <row r="42" spans="1:42" ht="15" customHeight="1" x14ac:dyDescent="0.45">
      <c r="A42" s="12">
        <v>2016</v>
      </c>
      <c r="B42" s="62">
        <v>75.5</v>
      </c>
      <c r="C42" s="62">
        <v>63.8</v>
      </c>
      <c r="D42" s="63">
        <v>64.099999999999994</v>
      </c>
      <c r="E42" s="63">
        <v>73</v>
      </c>
      <c r="F42" s="63">
        <v>54</v>
      </c>
      <c r="G42" s="63">
        <v>66.900000000000006</v>
      </c>
      <c r="H42" s="63">
        <v>61.8</v>
      </c>
      <c r="I42" s="38">
        <f>C42-$B42</f>
        <v>-11.700000000000003</v>
      </c>
      <c r="J42" s="38">
        <f>D42-$B42</f>
        <v>-11.400000000000006</v>
      </c>
      <c r="K42" s="38">
        <f>E42-$B42</f>
        <v>-2.5</v>
      </c>
      <c r="L42" s="38">
        <f>F42-$B42</f>
        <v>-21.5</v>
      </c>
      <c r="M42" s="38">
        <f>G42-$B42</f>
        <v>-8.5999999999999943</v>
      </c>
      <c r="N42" s="38">
        <f>H42-$B42</f>
        <v>-13.700000000000003</v>
      </c>
      <c r="P42" s="62">
        <v>79.8</v>
      </c>
      <c r="Q42" s="62">
        <v>72.8</v>
      </c>
      <c r="R42" s="63">
        <v>66.900000000000006</v>
      </c>
      <c r="S42" s="63">
        <v>81.3</v>
      </c>
      <c r="T42" s="63">
        <v>71.400000000000006</v>
      </c>
      <c r="U42" s="63">
        <v>70.599999999999994</v>
      </c>
      <c r="V42" s="63">
        <v>70.900000000000006</v>
      </c>
      <c r="W42" s="38">
        <f>Q42-$P42</f>
        <v>-7</v>
      </c>
      <c r="X42" s="38">
        <f>R42-$P42</f>
        <v>-12.899999999999991</v>
      </c>
      <c r="Y42" s="38">
        <f>S42-$P42</f>
        <v>1.5</v>
      </c>
      <c r="Z42" s="38">
        <f>T42-$P42</f>
        <v>-8.3999999999999915</v>
      </c>
      <c r="AA42" s="38">
        <f>U42-$P42</f>
        <v>-9.2000000000000028</v>
      </c>
      <c r="AB42" s="38">
        <f>V42-$P42</f>
        <v>-8.8999999999999915</v>
      </c>
      <c r="AD42" s="62">
        <v>71.2</v>
      </c>
      <c r="AE42" s="62">
        <v>55.2</v>
      </c>
      <c r="AF42" s="63">
        <v>61.7</v>
      </c>
      <c r="AG42" s="63">
        <v>64.099999999999994</v>
      </c>
      <c r="AH42" s="63">
        <v>35</v>
      </c>
      <c r="AI42" s="63">
        <v>63.9</v>
      </c>
      <c r="AJ42" s="63">
        <v>53.1</v>
      </c>
      <c r="AK42" s="38">
        <f>AE42-$AD42</f>
        <v>-16</v>
      </c>
      <c r="AL42" s="38">
        <f>AF42-$AD42</f>
        <v>-9.5</v>
      </c>
      <c r="AM42" s="38">
        <f>AG42-$AD42</f>
        <v>-7.1000000000000085</v>
      </c>
      <c r="AN42" s="38">
        <f>AH42-$AD42</f>
        <v>-36.200000000000003</v>
      </c>
      <c r="AO42" s="38">
        <f>AI42-$AD42</f>
        <v>-7.3000000000000043</v>
      </c>
      <c r="AP42" s="38">
        <f>AJ42-$AD42</f>
        <v>-18.100000000000001</v>
      </c>
    </row>
    <row r="43" spans="1:42" ht="15" customHeight="1" x14ac:dyDescent="0.45">
      <c r="A43" s="12">
        <v>2017</v>
      </c>
      <c r="B43" s="62">
        <v>76.400000000000006</v>
      </c>
      <c r="C43" s="62">
        <v>64.5</v>
      </c>
      <c r="D43" s="63">
        <v>67.099999999999994</v>
      </c>
      <c r="E43" s="63">
        <v>73.7</v>
      </c>
      <c r="F43" s="63">
        <v>54.5</v>
      </c>
      <c r="G43" s="63">
        <v>66.900000000000006</v>
      </c>
      <c r="H43" s="63">
        <v>62.9</v>
      </c>
      <c r="I43" s="38">
        <f>C43-$B43</f>
        <v>-11.900000000000006</v>
      </c>
      <c r="J43" s="38">
        <f>D43-$B43</f>
        <v>-9.3000000000000114</v>
      </c>
      <c r="K43" s="38">
        <f>E43-$B43</f>
        <v>-2.7000000000000028</v>
      </c>
      <c r="L43" s="38">
        <f>F43-$B43</f>
        <v>-21.900000000000006</v>
      </c>
      <c r="M43" s="38">
        <f>G43-$B43</f>
        <v>-9.5</v>
      </c>
      <c r="N43" s="38">
        <f>H43-$B43</f>
        <v>-13.500000000000007</v>
      </c>
      <c r="P43" s="62">
        <v>80.400000000000006</v>
      </c>
      <c r="Q43" s="62">
        <v>73.3</v>
      </c>
      <c r="R43" s="63">
        <v>68.400000000000006</v>
      </c>
      <c r="S43" s="63">
        <v>81.900000000000006</v>
      </c>
      <c r="T43" s="63">
        <v>70.7</v>
      </c>
      <c r="U43" s="63">
        <v>73.099999999999994</v>
      </c>
      <c r="V43" s="63">
        <v>71</v>
      </c>
      <c r="W43" s="38">
        <f>Q43-$P43</f>
        <v>-7.1000000000000085</v>
      </c>
      <c r="X43" s="38">
        <f>R43-$P43</f>
        <v>-12</v>
      </c>
      <c r="Y43" s="38">
        <f>S43-$P43</f>
        <v>1.5</v>
      </c>
      <c r="Z43" s="38">
        <f>T43-$P43</f>
        <v>-9.7000000000000028</v>
      </c>
      <c r="AA43" s="38">
        <f>U43-$P43</f>
        <v>-7.3000000000000114</v>
      </c>
      <c r="AB43" s="38">
        <f>V43-$P43</f>
        <v>-9.4000000000000057</v>
      </c>
      <c r="AD43" s="62">
        <v>72.5</v>
      </c>
      <c r="AE43" s="62">
        <v>56.3</v>
      </c>
      <c r="AF43" s="63">
        <v>66</v>
      </c>
      <c r="AG43" s="63">
        <v>65.400000000000006</v>
      </c>
      <c r="AH43" s="63">
        <v>37.5</v>
      </c>
      <c r="AI43" s="63">
        <v>61.8</v>
      </c>
      <c r="AJ43" s="63">
        <v>55.4</v>
      </c>
      <c r="AK43" s="38">
        <f>AE43-$AD43</f>
        <v>-16.200000000000003</v>
      </c>
      <c r="AL43" s="38">
        <f>AF43-$AD43</f>
        <v>-6.5</v>
      </c>
      <c r="AM43" s="38">
        <f>AG43-$AD43</f>
        <v>-7.0999999999999943</v>
      </c>
      <c r="AN43" s="38">
        <f>AH43-$AD43</f>
        <v>-35</v>
      </c>
      <c r="AO43" s="38">
        <f>AI43-$AD43</f>
        <v>-10.700000000000003</v>
      </c>
      <c r="AP43" s="38">
        <f>AJ43-$AD43</f>
        <v>-17.100000000000001</v>
      </c>
    </row>
    <row r="44" spans="1:42" ht="15" customHeight="1" x14ac:dyDescent="0.45">
      <c r="A44" s="12">
        <v>2018</v>
      </c>
      <c r="B44" s="62">
        <v>76.7</v>
      </c>
      <c r="C44" s="62">
        <v>65.2</v>
      </c>
      <c r="D44" s="63">
        <v>67</v>
      </c>
      <c r="E44" s="63">
        <v>76</v>
      </c>
      <c r="F44" s="63">
        <v>57.1</v>
      </c>
      <c r="G44" s="63">
        <v>66.900000000000006</v>
      </c>
      <c r="H44" s="63">
        <v>62</v>
      </c>
      <c r="I44" s="38">
        <f>C44-$B44</f>
        <v>-11.5</v>
      </c>
      <c r="J44" s="38">
        <f>D44-$B44</f>
        <v>-9.7000000000000028</v>
      </c>
      <c r="K44" s="38">
        <f>E44-$B44</f>
        <v>-0.70000000000000284</v>
      </c>
      <c r="L44" s="38">
        <f>F44-$B44</f>
        <v>-19.600000000000001</v>
      </c>
      <c r="M44" s="38">
        <f>G44-$B44</f>
        <v>-9.7999999999999972</v>
      </c>
      <c r="N44" s="38">
        <f>H44-$B44</f>
        <v>-14.700000000000003</v>
      </c>
      <c r="P44" s="62">
        <v>80.5</v>
      </c>
      <c r="Q44" s="62">
        <v>74.099999999999994</v>
      </c>
      <c r="R44" s="63">
        <v>71.3</v>
      </c>
      <c r="S44" s="63">
        <v>83</v>
      </c>
      <c r="T44" s="63">
        <v>74.400000000000006</v>
      </c>
      <c r="U44" s="63">
        <v>71.8</v>
      </c>
      <c r="V44" s="63">
        <v>70.2</v>
      </c>
      <c r="W44" s="38">
        <f>Q44-$P44</f>
        <v>-6.4000000000000057</v>
      </c>
      <c r="X44" s="38">
        <f>R44-$P44</f>
        <v>-9.2000000000000028</v>
      </c>
      <c r="Y44" s="38">
        <f>S44-$P44</f>
        <v>2.5</v>
      </c>
      <c r="Z44" s="38">
        <f>T44-$P44</f>
        <v>-6.0999999999999943</v>
      </c>
      <c r="AA44" s="38">
        <f>U44-$P44</f>
        <v>-8.7000000000000028</v>
      </c>
      <c r="AB44" s="38">
        <f>V44-$P44</f>
        <v>-10.299999999999997</v>
      </c>
      <c r="AD44" s="62">
        <v>72.900000000000006</v>
      </c>
      <c r="AE44" s="62">
        <v>56.8</v>
      </c>
      <c r="AF44" s="63">
        <v>63.2</v>
      </c>
      <c r="AG44" s="63">
        <v>68.599999999999994</v>
      </c>
      <c r="AH44" s="63">
        <v>38.700000000000003</v>
      </c>
      <c r="AI44" s="63">
        <v>62.6</v>
      </c>
      <c r="AJ44" s="63">
        <v>54.7</v>
      </c>
      <c r="AK44" s="38">
        <f>AE44-$AD44</f>
        <v>-16.100000000000009</v>
      </c>
      <c r="AL44" s="38">
        <f>AF44-$AD44</f>
        <v>-9.7000000000000028</v>
      </c>
      <c r="AM44" s="38">
        <f>AG44-$AD44</f>
        <v>-4.3000000000000114</v>
      </c>
      <c r="AN44" s="38">
        <f>AH44-$AD44</f>
        <v>-34.200000000000003</v>
      </c>
      <c r="AO44" s="38">
        <f>AI44-$AD44</f>
        <v>-10.300000000000004</v>
      </c>
      <c r="AP44" s="38">
        <f>AJ44-$AD44</f>
        <v>-18.200000000000003</v>
      </c>
    </row>
    <row r="45" spans="1:42" ht="15" customHeight="1" x14ac:dyDescent="0.45">
      <c r="A45" s="12">
        <v>2019</v>
      </c>
      <c r="B45" s="64">
        <v>77.3</v>
      </c>
      <c r="C45" s="64">
        <v>66.2</v>
      </c>
      <c r="D45" s="65">
        <v>69.400000000000006</v>
      </c>
      <c r="E45" s="65">
        <v>75.7</v>
      </c>
      <c r="F45" s="65">
        <v>56.1</v>
      </c>
      <c r="G45" s="65">
        <v>68.8</v>
      </c>
      <c r="H45" s="65">
        <v>63.8</v>
      </c>
      <c r="I45" s="38">
        <f>C45-$B45</f>
        <v>-11.099999999999994</v>
      </c>
      <c r="J45" s="38">
        <f>D45-$B45</f>
        <v>-7.8999999999999915</v>
      </c>
      <c r="K45" s="38">
        <f>E45-$B45</f>
        <v>-1.5999999999999943</v>
      </c>
      <c r="L45" s="38">
        <f>F45-$B45</f>
        <v>-21.199999999999996</v>
      </c>
      <c r="M45" s="38">
        <f>G45-$B45</f>
        <v>-8.5</v>
      </c>
      <c r="N45" s="38">
        <f>H45-$B45</f>
        <v>-13.5</v>
      </c>
      <c r="P45" s="64">
        <v>80.7</v>
      </c>
      <c r="Q45" s="64">
        <v>74.3</v>
      </c>
      <c r="R45" s="65">
        <v>71.400000000000006</v>
      </c>
      <c r="S45" s="65">
        <v>81.8</v>
      </c>
      <c r="T45" s="65">
        <v>73.400000000000006</v>
      </c>
      <c r="U45" s="65">
        <v>70.7</v>
      </c>
      <c r="V45" s="65">
        <v>73.2</v>
      </c>
      <c r="W45" s="38">
        <f>Q45-$P45</f>
        <v>-6.4000000000000057</v>
      </c>
      <c r="X45" s="38">
        <f>R45-$P45</f>
        <v>-9.2999999999999972</v>
      </c>
      <c r="Y45" s="38">
        <f>S45-$P45</f>
        <v>1.0999999999999943</v>
      </c>
      <c r="Z45" s="38">
        <f>T45-$P45</f>
        <v>-7.2999999999999972</v>
      </c>
      <c r="AA45" s="38">
        <f>U45-$P45</f>
        <v>-10</v>
      </c>
      <c r="AB45" s="38">
        <f>V45-$P45</f>
        <v>-7.5</v>
      </c>
      <c r="AC45" s="6"/>
      <c r="AD45" s="64">
        <v>73.900000000000006</v>
      </c>
      <c r="AE45" s="64">
        <v>58.6</v>
      </c>
      <c r="AF45" s="65">
        <v>67.599999999999994</v>
      </c>
      <c r="AG45" s="65">
        <v>69.099999999999994</v>
      </c>
      <c r="AH45" s="65">
        <v>38.700000000000003</v>
      </c>
      <c r="AI45" s="65">
        <v>67.2</v>
      </c>
      <c r="AJ45" s="65">
        <v>55.5</v>
      </c>
      <c r="AK45" s="38">
        <f>AE45-$AD45</f>
        <v>-15.300000000000004</v>
      </c>
      <c r="AL45" s="38">
        <f>AF45-$AD45</f>
        <v>-6.3000000000000114</v>
      </c>
      <c r="AM45" s="38">
        <f>AG45-$AD45</f>
        <v>-4.8000000000000114</v>
      </c>
      <c r="AN45" s="38">
        <f>AH45-$AD45</f>
        <v>-35.200000000000003</v>
      </c>
      <c r="AO45" s="38">
        <f>AI45-$AD45</f>
        <v>-6.7000000000000028</v>
      </c>
      <c r="AP45" s="38">
        <f>AJ45-$AD45</f>
        <v>-18.400000000000006</v>
      </c>
    </row>
    <row r="46" spans="1:42" x14ac:dyDescent="0.45">
      <c r="A46" s="12">
        <v>2020</v>
      </c>
      <c r="B46" s="66">
        <v>76.400000000000006</v>
      </c>
      <c r="C46" s="66">
        <v>67.5</v>
      </c>
      <c r="D46" s="66">
        <v>69.3</v>
      </c>
      <c r="E46" s="66">
        <v>76.5</v>
      </c>
      <c r="F46" s="66">
        <v>57.2</v>
      </c>
      <c r="G46" s="66">
        <v>67.099999999999994</v>
      </c>
      <c r="H46" s="66">
        <v>67</v>
      </c>
      <c r="I46" s="38">
        <f>C46-$B46</f>
        <v>-8.9000000000000057</v>
      </c>
      <c r="J46" s="38">
        <f>D46-$B46</f>
        <v>-7.1000000000000085</v>
      </c>
      <c r="K46" s="38">
        <f>E46-$B46</f>
        <v>9.9999999999994316E-2</v>
      </c>
      <c r="L46" s="38">
        <f>F46-$B46</f>
        <v>-19.200000000000003</v>
      </c>
      <c r="M46" s="38">
        <f>G46-$B46</f>
        <v>-9.3000000000000114</v>
      </c>
      <c r="N46" s="38">
        <f>H46-$B46</f>
        <v>-9.4000000000000057</v>
      </c>
      <c r="O46" s="6"/>
      <c r="P46" s="62">
        <v>79.3</v>
      </c>
      <c r="Q46" s="62">
        <v>73.8</v>
      </c>
      <c r="R46" s="62">
        <v>68.8</v>
      </c>
      <c r="S46" s="62">
        <v>83.1</v>
      </c>
      <c r="T46" s="62">
        <v>74.599999999999994</v>
      </c>
      <c r="U46" s="62">
        <v>66.900000000000006</v>
      </c>
      <c r="V46" s="62">
        <v>72.8</v>
      </c>
      <c r="W46" s="38">
        <f>Q46-$P46</f>
        <v>-5.5</v>
      </c>
      <c r="X46" s="38">
        <f>R46-$P46</f>
        <v>-10.5</v>
      </c>
      <c r="Y46" s="38">
        <f>S46-$P46</f>
        <v>3.7999999999999972</v>
      </c>
      <c r="Z46" s="38">
        <f>T46-$P46</f>
        <v>-4.7000000000000028</v>
      </c>
      <c r="AA46" s="38">
        <f>U46-$P46</f>
        <v>-12.399999999999991</v>
      </c>
      <c r="AB46" s="38">
        <f>V46-$P46</f>
        <v>-6.5</v>
      </c>
      <c r="AC46" s="6"/>
      <c r="AD46" s="66">
        <v>73.5</v>
      </c>
      <c r="AE46" s="66">
        <v>61.8</v>
      </c>
      <c r="AF46" s="66">
        <v>69.7</v>
      </c>
      <c r="AG46" s="66">
        <v>69.400000000000006</v>
      </c>
      <c r="AH46" s="66">
        <v>39.4</v>
      </c>
      <c r="AI46" s="66">
        <v>67.3</v>
      </c>
      <c r="AJ46" s="66">
        <v>61.9</v>
      </c>
      <c r="AK46" s="38">
        <f>AE46-$AD46</f>
        <v>-11.700000000000003</v>
      </c>
      <c r="AL46" s="38">
        <f>AF46-$AD46</f>
        <v>-3.7999999999999972</v>
      </c>
      <c r="AM46" s="38">
        <f>AG46-$AD46</f>
        <v>-4.0999999999999943</v>
      </c>
      <c r="AN46" s="38">
        <f>AH46-$AD46</f>
        <v>-34.1</v>
      </c>
      <c r="AO46" s="38">
        <f>AI46-$AD46</f>
        <v>-6.2000000000000028</v>
      </c>
      <c r="AP46" s="38">
        <f>AJ46-$AD46</f>
        <v>-11.600000000000001</v>
      </c>
    </row>
    <row r="47" spans="1:42" x14ac:dyDescent="0.45">
      <c r="A47" s="12">
        <v>2021</v>
      </c>
      <c r="B47" s="66">
        <v>76</v>
      </c>
      <c r="C47" s="66">
        <v>67.400000000000006</v>
      </c>
      <c r="D47" s="66">
        <v>63.6</v>
      </c>
      <c r="E47" s="66">
        <v>77.900000000000006</v>
      </c>
      <c r="F47" s="66">
        <v>57.8</v>
      </c>
      <c r="G47" s="66">
        <v>67.3</v>
      </c>
      <c r="H47" s="66">
        <v>67.900000000000006</v>
      </c>
      <c r="I47" s="38">
        <f>C47-$B47</f>
        <v>-8.5999999999999943</v>
      </c>
      <c r="J47" s="38">
        <f>D47-$B47</f>
        <v>-12.399999999999999</v>
      </c>
      <c r="K47" s="38">
        <f>E47-$B47</f>
        <v>1.9000000000000057</v>
      </c>
      <c r="L47" s="38">
        <f>F47-$B47</f>
        <v>-18.200000000000003</v>
      </c>
      <c r="M47" s="38">
        <f>G47-$B47</f>
        <v>-8.7000000000000028</v>
      </c>
      <c r="N47" s="38">
        <f>H47-$B47</f>
        <v>-8.0999999999999943</v>
      </c>
      <c r="P47" s="62">
        <v>78.7</v>
      </c>
      <c r="Q47" s="62">
        <v>74.2</v>
      </c>
      <c r="R47" s="62">
        <v>65.8</v>
      </c>
      <c r="S47" s="62">
        <v>83.7</v>
      </c>
      <c r="T47" s="62">
        <v>72.2</v>
      </c>
      <c r="U47" s="62">
        <v>71.099999999999994</v>
      </c>
      <c r="V47" s="62">
        <v>74</v>
      </c>
      <c r="W47" s="38">
        <f>Q47-$P47</f>
        <v>-4.5</v>
      </c>
      <c r="X47" s="38">
        <f>R47-$P47</f>
        <v>-12.900000000000006</v>
      </c>
      <c r="Y47" s="38">
        <f>S47-$P47</f>
        <v>5</v>
      </c>
      <c r="Z47" s="38">
        <f>T47-$P47</f>
        <v>-6.5</v>
      </c>
      <c r="AA47" s="38">
        <f>U47-$P47</f>
        <v>-7.6000000000000085</v>
      </c>
      <c r="AB47" s="38">
        <f>V47-$P47</f>
        <v>-4.7000000000000028</v>
      </c>
      <c r="AD47" s="62">
        <v>73.400000000000006</v>
      </c>
      <c r="AE47" s="62">
        <v>61.2</v>
      </c>
      <c r="AF47" s="62">
        <v>61.6</v>
      </c>
      <c r="AG47" s="62">
        <v>71.900000000000006</v>
      </c>
      <c r="AH47" s="62">
        <v>43</v>
      </c>
      <c r="AI47" s="62">
        <v>64.400000000000006</v>
      </c>
      <c r="AJ47" s="62">
        <v>62.3</v>
      </c>
      <c r="AK47" s="38">
        <f>AE47-$AD47</f>
        <v>-12.200000000000003</v>
      </c>
      <c r="AL47" s="38">
        <f>AF47-$AD47</f>
        <v>-11.800000000000004</v>
      </c>
      <c r="AM47" s="38">
        <f>AG47-$AD47</f>
        <v>-1.5</v>
      </c>
      <c r="AN47" s="38">
        <f>AH47-$AD47</f>
        <v>-30.400000000000006</v>
      </c>
      <c r="AO47" s="38">
        <f>AI47-$AD47</f>
        <v>-9</v>
      </c>
      <c r="AP47" s="38">
        <f>AJ47-$AD47</f>
        <v>-11.100000000000009</v>
      </c>
    </row>
    <row r="48" spans="1:42" x14ac:dyDescent="0.45">
      <c r="A48" s="12">
        <v>2022</v>
      </c>
      <c r="B48" s="66">
        <v>76.7</v>
      </c>
      <c r="C48" s="66">
        <v>69.3</v>
      </c>
      <c r="D48" s="66">
        <v>69.099999999999994</v>
      </c>
      <c r="E48" s="66">
        <v>76.900000000000006</v>
      </c>
      <c r="F48" s="66">
        <v>61.1</v>
      </c>
      <c r="G48" s="66">
        <v>69.2</v>
      </c>
      <c r="H48" s="66">
        <v>69.3</v>
      </c>
      <c r="I48" s="38">
        <f>C48-$B48</f>
        <v>-7.4000000000000057</v>
      </c>
      <c r="J48" s="38">
        <f>D48-$B48</f>
        <v>-7.6000000000000085</v>
      </c>
      <c r="K48" s="38">
        <f>E48-$B48</f>
        <v>0.20000000000000284</v>
      </c>
      <c r="L48" s="38">
        <f>F48-$B48</f>
        <v>-15.600000000000001</v>
      </c>
      <c r="M48" s="38">
        <f>G48-$B48</f>
        <v>-7.5</v>
      </c>
      <c r="N48" s="38">
        <f>H48-$B48</f>
        <v>-7.4000000000000057</v>
      </c>
      <c r="P48" s="62">
        <v>79.400000000000006</v>
      </c>
      <c r="Q48" s="62">
        <v>75.8</v>
      </c>
      <c r="R48" s="62">
        <v>67.400000000000006</v>
      </c>
      <c r="S48" s="62">
        <v>83.9</v>
      </c>
      <c r="T48" s="62">
        <v>75.3</v>
      </c>
      <c r="U48" s="62">
        <v>74.099999999999994</v>
      </c>
      <c r="V48" s="62">
        <v>74.5</v>
      </c>
      <c r="W48" s="38">
        <f>Q48-$P48</f>
        <v>-3.6000000000000085</v>
      </c>
      <c r="X48" s="38">
        <f>R48-$P48</f>
        <v>-12</v>
      </c>
      <c r="Y48" s="38">
        <f>S48-$P48</f>
        <v>4.5</v>
      </c>
      <c r="Z48" s="38">
        <f>T48-$P48</f>
        <v>-4.1000000000000085</v>
      </c>
      <c r="AA48" s="38">
        <f>U48-$P48</f>
        <v>-5.3000000000000114</v>
      </c>
      <c r="AB48" s="38">
        <f>V48-$P48</f>
        <v>-4.9000000000000057</v>
      </c>
      <c r="AD48" s="62">
        <v>74</v>
      </c>
      <c r="AE48" s="62">
        <v>63.4</v>
      </c>
      <c r="AF48" s="62">
        <v>70.599999999999994</v>
      </c>
      <c r="AG48" s="62">
        <v>69.599999999999994</v>
      </c>
      <c r="AH48" s="62">
        <v>46.4</v>
      </c>
      <c r="AI48" s="62">
        <v>65.8</v>
      </c>
      <c r="AJ48" s="62">
        <v>64.5</v>
      </c>
      <c r="AK48" s="38">
        <f>AE48-$AD48</f>
        <v>-10.600000000000001</v>
      </c>
      <c r="AL48" s="38">
        <f>AF48-$AD48</f>
        <v>-3.4000000000000057</v>
      </c>
      <c r="AM48" s="38">
        <f>AG48-$AD48</f>
        <v>-4.4000000000000057</v>
      </c>
      <c r="AN48" s="38">
        <f>AH48-$AD48</f>
        <v>-27.6</v>
      </c>
      <c r="AO48" s="38">
        <f>AI48-$AD48</f>
        <v>-8.2000000000000028</v>
      </c>
      <c r="AP48" s="38">
        <f>AJ48-$AD48</f>
        <v>-9.5</v>
      </c>
    </row>
    <row r="49" spans="1:42" x14ac:dyDescent="0.45">
      <c r="A49" s="12">
        <v>2023</v>
      </c>
      <c r="B49" s="66">
        <v>77</v>
      </c>
      <c r="C49" s="66">
        <v>69.400000000000006</v>
      </c>
      <c r="D49" s="66">
        <v>71</v>
      </c>
      <c r="E49" s="66">
        <v>79.7</v>
      </c>
      <c r="F49" s="66">
        <v>59.8</v>
      </c>
      <c r="G49" s="66">
        <v>66.400000000000006</v>
      </c>
      <c r="H49" s="66">
        <v>69.8</v>
      </c>
      <c r="I49" s="38">
        <f>C49-$B49</f>
        <v>-7.5999999999999943</v>
      </c>
      <c r="J49" s="38">
        <f>D49-$B49</f>
        <v>-6</v>
      </c>
      <c r="K49" s="38">
        <f>E49-$B49</f>
        <v>2.7000000000000028</v>
      </c>
      <c r="L49" s="38">
        <f>F49-$B49</f>
        <v>-17.200000000000003</v>
      </c>
      <c r="M49" s="38">
        <f>G49-$B49</f>
        <v>-10.599999999999994</v>
      </c>
      <c r="N49" s="38">
        <f>H49-$B49</f>
        <v>-7.2000000000000028</v>
      </c>
      <c r="P49" s="62">
        <v>80.099999999999994</v>
      </c>
      <c r="Q49" s="62">
        <v>75.3</v>
      </c>
      <c r="R49" s="62">
        <v>69.3</v>
      </c>
      <c r="S49" s="62">
        <v>85</v>
      </c>
      <c r="T49" s="62">
        <v>73.599999999999994</v>
      </c>
      <c r="U49" s="62">
        <v>68.900000000000006</v>
      </c>
      <c r="V49" s="62">
        <v>76.400000000000006</v>
      </c>
      <c r="W49" s="38">
        <f>Q49-$P49</f>
        <v>-4.7999999999999972</v>
      </c>
      <c r="X49" s="38">
        <f>R49-$P49</f>
        <v>-10.799999999999997</v>
      </c>
      <c r="Y49" s="38">
        <f>S49-$P49</f>
        <v>4.9000000000000057</v>
      </c>
      <c r="Z49" s="38">
        <f>T49-$P49</f>
        <v>-6.5</v>
      </c>
      <c r="AA49" s="38">
        <f>U49-$P49</f>
        <v>-11.199999999999989</v>
      </c>
      <c r="AB49" s="38">
        <f>V49-$P49</f>
        <v>-3.6999999999999886</v>
      </c>
      <c r="AD49" s="62">
        <v>74</v>
      </c>
      <c r="AE49" s="62">
        <v>63.8</v>
      </c>
      <c r="AF49" s="62">
        <v>72.599999999999994</v>
      </c>
      <c r="AG49" s="62">
        <v>73.900000000000006</v>
      </c>
      <c r="AH49" s="62">
        <v>44.9</v>
      </c>
      <c r="AI49" s="62">
        <v>64.400000000000006</v>
      </c>
      <c r="AJ49" s="62">
        <v>64</v>
      </c>
      <c r="AK49" s="38">
        <f>AE49-$AD49</f>
        <v>-10.200000000000003</v>
      </c>
      <c r="AL49" s="38">
        <f>AF49-$AD49</f>
        <v>-1.4000000000000057</v>
      </c>
      <c r="AM49" s="38">
        <f>AG49-$AD49</f>
        <v>-9.9999999999994316E-2</v>
      </c>
      <c r="AN49" s="38">
        <f>AH49-$AD49</f>
        <v>-29.1</v>
      </c>
      <c r="AO49" s="38">
        <f>AI49-$AD49</f>
        <v>-9.5999999999999943</v>
      </c>
      <c r="AP49" s="38">
        <f>AJ49-$AD49</f>
        <v>-10</v>
      </c>
    </row>
    <row r="50" spans="1:42" x14ac:dyDescent="0.45">
      <c r="A50" s="12">
        <v>2024</v>
      </c>
      <c r="B50" s="61">
        <v>76.8</v>
      </c>
      <c r="C50" s="61">
        <v>69.2</v>
      </c>
      <c r="D50" s="61">
        <v>65.3</v>
      </c>
      <c r="E50" s="61">
        <v>79.099999999999994</v>
      </c>
      <c r="F50" s="61">
        <v>59.7</v>
      </c>
      <c r="G50" s="61">
        <v>70.2</v>
      </c>
      <c r="H50" s="61">
        <v>67.400000000000006</v>
      </c>
      <c r="I50" s="38">
        <f>C50-$B50</f>
        <v>-7.5999999999999943</v>
      </c>
      <c r="J50" s="38">
        <f>D50-$B50</f>
        <v>-11.5</v>
      </c>
      <c r="K50" s="38">
        <f>E50-$B50</f>
        <v>2.2999999999999972</v>
      </c>
      <c r="L50" s="38">
        <f>F50-$B50</f>
        <v>-17.099999999999994</v>
      </c>
      <c r="M50" s="38">
        <f>G50-$B50</f>
        <v>-6.5999999999999943</v>
      </c>
      <c r="N50" s="38">
        <f>H50-$B50</f>
        <v>-9.3999999999999915</v>
      </c>
      <c r="P50" s="61">
        <v>79.599999999999994</v>
      </c>
      <c r="Q50" s="61">
        <v>74.900000000000006</v>
      </c>
      <c r="R50" s="61">
        <v>67.3</v>
      </c>
      <c r="S50" s="61">
        <v>85</v>
      </c>
      <c r="T50" s="61">
        <v>73.7</v>
      </c>
      <c r="U50" s="61">
        <v>71.7</v>
      </c>
      <c r="V50" s="61">
        <v>72.400000000000006</v>
      </c>
      <c r="W50" s="38">
        <f>Q50-$P50</f>
        <v>-4.6999999999999886</v>
      </c>
      <c r="X50" s="38">
        <f>R50-$P50</f>
        <v>-12.299999999999997</v>
      </c>
      <c r="Y50" s="38">
        <f>S50-$P50</f>
        <v>5.4000000000000057</v>
      </c>
      <c r="Z50" s="38">
        <f>T50-$P50</f>
        <v>-5.8999999999999915</v>
      </c>
      <c r="AA50" s="38">
        <f>U50-$P50</f>
        <v>-7.8999999999999915</v>
      </c>
      <c r="AB50" s="38">
        <f>V50-$P50</f>
        <v>-7.1999999999999886</v>
      </c>
      <c r="AD50" s="61">
        <v>74.099999999999994</v>
      </c>
      <c r="AE50" s="61">
        <v>63.9</v>
      </c>
      <c r="AF50" s="61">
        <v>63.3</v>
      </c>
      <c r="AG50" s="61">
        <v>72.400000000000006</v>
      </c>
      <c r="AH50" s="61">
        <v>45.7</v>
      </c>
      <c r="AI50" s="61">
        <v>69</v>
      </c>
      <c r="AJ50" s="61">
        <v>63.2</v>
      </c>
      <c r="AK50" s="38">
        <f>AE50-$AD50</f>
        <v>-10.199999999999996</v>
      </c>
      <c r="AL50" s="38">
        <f>AF50-$AD50</f>
        <v>-10.799999999999997</v>
      </c>
      <c r="AM50" s="38">
        <f>AG50-$AD50</f>
        <v>-1.6999999999999886</v>
      </c>
      <c r="AN50" s="38">
        <f>AH50-$AD50</f>
        <v>-28.399999999999991</v>
      </c>
      <c r="AO50" s="38">
        <f>AI50-$AD50</f>
        <v>-5.0999999999999943</v>
      </c>
      <c r="AP50" s="38">
        <f>AJ50-$AD50</f>
        <v>-10.899999999999991</v>
      </c>
    </row>
    <row r="51" spans="1:42" x14ac:dyDescent="0.45">
      <c r="A51" s="12">
        <v>2025</v>
      </c>
      <c r="B51" s="61">
        <v>76.8</v>
      </c>
      <c r="C51" s="61">
        <v>70</v>
      </c>
      <c r="D51" s="61">
        <v>66.400000000000006</v>
      </c>
      <c r="E51" s="61">
        <v>78.099999999999994</v>
      </c>
      <c r="F51" s="61">
        <v>61.7</v>
      </c>
      <c r="G51" s="61">
        <v>71.7</v>
      </c>
      <c r="H51" s="61">
        <v>68.8</v>
      </c>
      <c r="I51" s="38">
        <f>C51-$B51</f>
        <v>-6.7999999999999972</v>
      </c>
      <c r="J51" s="38">
        <f>D51-$B51</f>
        <v>-10.399999999999991</v>
      </c>
      <c r="K51" s="38">
        <f>E51-$B51</f>
        <v>1.2999999999999972</v>
      </c>
      <c r="L51" s="38">
        <f>F51-$B51</f>
        <v>-15.099999999999994</v>
      </c>
      <c r="M51" s="38">
        <f>G51-$B51</f>
        <v>-5.0999999999999943</v>
      </c>
      <c r="N51" s="38">
        <f>H51-$B51</f>
        <v>-8</v>
      </c>
      <c r="P51" s="61">
        <v>79.3</v>
      </c>
      <c r="Q51" s="61">
        <v>75.2</v>
      </c>
      <c r="R51" s="61">
        <v>68.2</v>
      </c>
      <c r="S51" s="61">
        <v>82.8</v>
      </c>
      <c r="T51" s="61">
        <v>74.8</v>
      </c>
      <c r="U51" s="61">
        <v>73.5</v>
      </c>
      <c r="V51" s="61">
        <v>73.599999999999994</v>
      </c>
      <c r="W51" s="38">
        <f>Q51-$P51</f>
        <v>-4.0999999999999943</v>
      </c>
      <c r="X51" s="38">
        <f>R51-$P51</f>
        <v>-11.099999999999994</v>
      </c>
      <c r="Y51" s="38">
        <f>S51-$P51</f>
        <v>3.5</v>
      </c>
      <c r="Z51" s="38">
        <f>T51-$P51</f>
        <v>-4.5</v>
      </c>
      <c r="AA51" s="38">
        <f>U51-$P51</f>
        <v>-5.7999999999999972</v>
      </c>
      <c r="AB51" s="38">
        <f>V51-$P51</f>
        <v>-5.7000000000000028</v>
      </c>
      <c r="AD51" s="61">
        <v>74.3</v>
      </c>
      <c r="AE51" s="61">
        <v>65.099999999999994</v>
      </c>
      <c r="AF51" s="61">
        <v>64.7</v>
      </c>
      <c r="AG51" s="61">
        <v>72.7</v>
      </c>
      <c r="AH51" s="61">
        <v>48.1</v>
      </c>
      <c r="AI51" s="61">
        <v>70.2</v>
      </c>
      <c r="AJ51" s="61">
        <v>64.599999999999994</v>
      </c>
      <c r="AK51" s="38">
        <f>AE51-$AD51</f>
        <v>-9.2000000000000028</v>
      </c>
      <c r="AL51" s="38">
        <f>AF51-$AD51</f>
        <v>-9.5999999999999943</v>
      </c>
      <c r="AM51" s="38">
        <f>AG51-$AD51</f>
        <v>-1.5999999999999943</v>
      </c>
      <c r="AN51" s="38">
        <f>AH51-$AD51</f>
        <v>-26.199999999999996</v>
      </c>
      <c r="AO51" s="38">
        <f>AI51-$AD51</f>
        <v>-4.0999999999999943</v>
      </c>
      <c r="AP51" s="38">
        <f>AJ51-$AD51</f>
        <v>-9.7000000000000028</v>
      </c>
    </row>
  </sheetData>
  <mergeCells count="31">
    <mergeCell ref="AJ2:AJ3"/>
    <mergeCell ref="A2:A3"/>
    <mergeCell ref="C2:C3"/>
    <mergeCell ref="D2:D3"/>
    <mergeCell ref="E2:E3"/>
    <mergeCell ref="F2:F3"/>
    <mergeCell ref="I2:N2"/>
    <mergeCell ref="B1:N1"/>
    <mergeCell ref="B27:N27"/>
    <mergeCell ref="B2:B3"/>
    <mergeCell ref="G2:G3"/>
    <mergeCell ref="H2:H3"/>
    <mergeCell ref="AD2:AD3"/>
    <mergeCell ref="P27:AB27"/>
    <mergeCell ref="AD27:AP27"/>
    <mergeCell ref="AD1:AP1"/>
    <mergeCell ref="P1:AB1"/>
    <mergeCell ref="W2:AB2"/>
    <mergeCell ref="AK2:AP2"/>
    <mergeCell ref="P2:P3"/>
    <mergeCell ref="Q2:Q3"/>
    <mergeCell ref="AE2:AE3"/>
    <mergeCell ref="AF2:AF3"/>
    <mergeCell ref="AG2:AG3"/>
    <mergeCell ref="AH2:AH3"/>
    <mergeCell ref="AI2:AI3"/>
    <mergeCell ref="R2:R3"/>
    <mergeCell ref="S2:S3"/>
    <mergeCell ref="T2:T3"/>
    <mergeCell ref="U2:U3"/>
    <mergeCell ref="V2:V3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fbd65bf-5def-4eea-a692-a089c255346b}" enabled="0" method="" siteId="{1fbd65bf-5def-4eea-a692-a089c255346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Metadata</vt:lpstr>
      <vt:lpstr>Summary</vt:lpstr>
      <vt:lpstr>Female employment gap</vt:lpstr>
      <vt:lpstr>Disabled employment gap</vt:lpstr>
      <vt:lpstr>Ethnicity employment gap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Dronfield</dc:creator>
  <cp:lastModifiedBy>Suail Sherifi</cp:lastModifiedBy>
  <dcterms:created xsi:type="dcterms:W3CDTF">2018-05-30T08:35:47Z</dcterms:created>
  <dcterms:modified xsi:type="dcterms:W3CDTF">2026-05-05T18:01:25Z</dcterms:modified>
</cp:coreProperties>
</file>