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Teams\D&amp;PA\Social Policy\Equality and Diversity\EDI measures\2020 update\"/>
    </mc:Choice>
  </mc:AlternateContent>
  <xr:revisionPtr revIDLastSave="0" documentId="13_ncr:1_{6D27157C-6162-405F-BB51-FAE1B00B0382}" xr6:coauthVersionLast="44" xr6:coauthVersionMax="44" xr10:uidLastSave="{00000000-0000-0000-0000-000000000000}"/>
  <bookViews>
    <workbookView xWindow="3465" yWindow="4905" windowWidth="28800" windowHeight="15435" tabRatio="819" activeTab="1" xr2:uid="{00000000-000D-0000-FFFF-FFFF00000000}"/>
  </bookViews>
  <sheets>
    <sheet name="Version information" sheetId="47" r:id="rId1"/>
    <sheet name="Introduction and contents" sheetId="1" r:id="rId2"/>
    <sheet name="Overview" sheetId="2" r:id="rId3"/>
    <sheet name="Children and young people" sheetId="3" r:id="rId4"/>
    <sheet name="Child obesity" sheetId="5" r:id="rId5"/>
    <sheet name="Child mental health" sheetId="36" r:id="rId6"/>
    <sheet name="Funded childcare uptake" sheetId="27" r:id="rId7"/>
    <sheet name="Educational attainment" sheetId="6" r:id="rId8"/>
    <sheet name="School exclusions" sheetId="43" r:id="rId9"/>
    <sheet name="Housing" sheetId="7" r:id="rId10"/>
    <sheet name="Housing affordability" sheetId="13" r:id="rId11"/>
    <sheet name="Overcrowding" sheetId="40" r:id="rId12"/>
    <sheet name="Accessible housing" sheetId="35" r:id="rId13"/>
    <sheet name="Air quality" sheetId="41" r:id="rId14"/>
    <sheet name="Homelessness" sheetId="14" r:id="rId15"/>
    <sheet name="Rough sleeping" sheetId="31" r:id="rId16"/>
    <sheet name="Tenure satisfaction" sheetId="44" r:id="rId17"/>
    <sheet name="Work" sheetId="8" r:id="rId18"/>
    <sheet name="Participation in training" sheetId="18" r:id="rId19"/>
    <sheet name="Employment gaps" sheetId="17" r:id="rId20"/>
    <sheet name="Poverty" sheetId="4" r:id="rId21"/>
    <sheet name="Pay gaps" sheetId="16" r:id="rId22"/>
    <sheet name="Transport" sheetId="9" r:id="rId23"/>
    <sheet name="Public transport usage" sheetId="21" r:id="rId24"/>
    <sheet name="TfL satisfaction rates" sheetId="20" r:id="rId25"/>
    <sheet name="Crime, health and participation" sheetId="10" r:id="rId26"/>
    <sheet name="Hate crime" sheetId="25" r:id="rId27"/>
    <sheet name="Knife crime" sheetId="38" r:id="rId28"/>
    <sheet name="Stop and search" sheetId="37" r:id="rId29"/>
    <sheet name="Criminal Justice" sheetId="46" r:id="rId30"/>
    <sheet name="Adult obesity" sheetId="32" r:id="rId31"/>
    <sheet name="Adult mental health" sheetId="42" r:id="rId32"/>
    <sheet name="Arts and culture" sheetId="34" r:id="rId33"/>
    <sheet name="Participation in sports" sheetId="33" r:id="rId34"/>
  </sheets>
  <definedNames>
    <definedName name="_xlnm.Print_Area" localSheetId="12">'Accessible housing'!$A$1:$H$55</definedName>
    <definedName name="_xlnm.Print_Area" localSheetId="31">'Adult mental health'!$A$2:$J$49</definedName>
    <definedName name="_xlnm.Print_Area" localSheetId="30">'Adult obesity'!$A$2:$O$49</definedName>
    <definedName name="_xlnm.Print_Area" localSheetId="13">'Air quality'!$A$1:$M$42</definedName>
    <definedName name="_xlnm.Print_Area" localSheetId="32">'Arts and culture'!$A$2:$K$41</definedName>
    <definedName name="_xlnm.Print_Area" localSheetId="5">'Child mental health'!$A$1:$L$37</definedName>
    <definedName name="_xlnm.Print_Area" localSheetId="4">'Child obesity'!$A$1:$Q$54</definedName>
    <definedName name="_xlnm.Print_Area" localSheetId="29">'Criminal Justice'!$A$2:$O$32</definedName>
    <definedName name="_xlnm.Print_Area" localSheetId="7">'Educational attainment'!$A$1:$J$36</definedName>
    <definedName name="_xlnm.Print_Area" localSheetId="19">'Employment gaps'!$A$1:$O$85</definedName>
    <definedName name="_xlnm.Print_Area" localSheetId="6">'Funded childcare uptake'!$A$1:$P$58</definedName>
    <definedName name="_xlnm.Print_Area" localSheetId="26">'Hate crime'!$A$2:$O$33</definedName>
    <definedName name="_xlnm.Print_Area" localSheetId="14">Homelessness!$A$1:$Q$68</definedName>
    <definedName name="_xlnm.Print_Area" localSheetId="10">'Housing affordability'!$A$1:$Q$69</definedName>
    <definedName name="_xlnm.Print_Area" localSheetId="27">'Knife crime'!$A$2:$M$98</definedName>
    <definedName name="_xlnm.Print_Area" localSheetId="11">Overcrowding!$A$1:$J$62</definedName>
    <definedName name="_xlnm.Print_Area" localSheetId="33">'Participation in sports'!$A$2:$M$38</definedName>
    <definedName name="_xlnm.Print_Area" localSheetId="18">'Participation in training'!$A$1:$N$13</definedName>
    <definedName name="_xlnm.Print_Area" localSheetId="21">'Pay gaps'!$A$1:$N$48</definedName>
    <definedName name="_xlnm.Print_Area" localSheetId="23">'Public transport usage'!$A$1:$M$21</definedName>
    <definedName name="_xlnm.Print_Area" localSheetId="15">'Rough sleeping'!$A$1:$H$48</definedName>
    <definedName name="_xlnm.Print_Area" localSheetId="8">'School exclusions'!$A$1:$L$41</definedName>
    <definedName name="_xlnm.Print_Area" localSheetId="28">'Stop and search'!$A$2:$N$78</definedName>
    <definedName name="_xlnm.Print_Area" localSheetId="16">'Tenure satisfaction'!$A$1:$H$16</definedName>
    <definedName name="_xlnm.Print_Area" localSheetId="24">'TfL satisfaction rates'!$A$1:$Q$16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4" l="1"/>
  <c r="M40" i="34" l="1"/>
  <c r="L40" i="34"/>
  <c r="K40" i="34"/>
  <c r="J40" i="34"/>
  <c r="M39" i="34"/>
  <c r="L39" i="34"/>
  <c r="K39" i="34"/>
  <c r="J39" i="34"/>
  <c r="M36" i="34"/>
  <c r="L36" i="34"/>
  <c r="K36" i="34"/>
  <c r="J36" i="34"/>
  <c r="M35" i="34"/>
  <c r="L35" i="34"/>
  <c r="K35" i="34"/>
  <c r="J35" i="34"/>
  <c r="M32" i="34"/>
  <c r="L32" i="34"/>
  <c r="K32" i="34"/>
  <c r="J32" i="34"/>
  <c r="M31" i="34"/>
  <c r="L31" i="34"/>
  <c r="K31" i="34"/>
  <c r="J31" i="34"/>
  <c r="M28" i="34"/>
  <c r="L28" i="34"/>
  <c r="K28" i="34"/>
  <c r="J28" i="34"/>
  <c r="M27" i="34"/>
  <c r="L27" i="34"/>
  <c r="K27" i="34"/>
  <c r="J27" i="34"/>
  <c r="M24" i="34"/>
  <c r="L24" i="34"/>
  <c r="K24" i="34"/>
  <c r="J24" i="34"/>
  <c r="M23" i="34"/>
  <c r="L23" i="34"/>
  <c r="K23" i="34"/>
  <c r="J23" i="34"/>
  <c r="M20" i="34"/>
  <c r="L20" i="34"/>
  <c r="K20" i="34"/>
  <c r="J20" i="34"/>
  <c r="M19" i="34"/>
  <c r="L19" i="34"/>
  <c r="K19" i="34"/>
  <c r="J19" i="34"/>
  <c r="M16" i="34"/>
  <c r="L16" i="34"/>
  <c r="K16" i="34"/>
  <c r="J16" i="34"/>
  <c r="M15" i="34"/>
  <c r="L15" i="34"/>
  <c r="K15" i="34"/>
  <c r="J15" i="34"/>
  <c r="J12" i="34"/>
  <c r="K12" i="34"/>
  <c r="L12" i="34"/>
  <c r="M12" i="34"/>
  <c r="K11" i="34"/>
  <c r="L11" i="34"/>
  <c r="M11" i="34"/>
  <c r="J11" i="34"/>
</calcChain>
</file>

<file path=xl/sharedStrings.xml><?xml version="1.0" encoding="utf-8"?>
<sst xmlns="http://schemas.openxmlformats.org/spreadsheetml/2006/main" count="1551" uniqueCount="714">
  <si>
    <t>Child obesity</t>
  </si>
  <si>
    <t>Educational attainment</t>
  </si>
  <si>
    <t>Average attainment 8 score</t>
  </si>
  <si>
    <t>Housing</t>
  </si>
  <si>
    <t>Work</t>
  </si>
  <si>
    <t>Transport</t>
  </si>
  <si>
    <t>Crime, health and participation</t>
  </si>
  <si>
    <t>Children and young people</t>
  </si>
  <si>
    <t>Percentage of households spending more than a third of their income on housing</t>
  </si>
  <si>
    <t>Number of households accepted as statutorily homeless</t>
  </si>
  <si>
    <t>Participation in training</t>
  </si>
  <si>
    <t>Employment rate gaps</t>
  </si>
  <si>
    <t>Pay gaps</t>
  </si>
  <si>
    <t xml:space="preserve">Participation in work-related further education including Apprenticeships </t>
  </si>
  <si>
    <t>Public transport usage</t>
  </si>
  <si>
    <t>Hate crime</t>
  </si>
  <si>
    <t>Time series</t>
  </si>
  <si>
    <t>2005/06</t>
  </si>
  <si>
    <t>2006/07</t>
  </si>
  <si>
    <t>2007/08</t>
  </si>
  <si>
    <t>2008/09</t>
  </si>
  <si>
    <t>2009/10</t>
  </si>
  <si>
    <t>2010/11</t>
  </si>
  <si>
    <t>2011/12</t>
  </si>
  <si>
    <t>2012/13</t>
  </si>
  <si>
    <t>2013/14</t>
  </si>
  <si>
    <t>2014/15</t>
  </si>
  <si>
    <t>2015/16</t>
  </si>
  <si>
    <t>Men</t>
  </si>
  <si>
    <t>Women</t>
  </si>
  <si>
    <t>16-24</t>
  </si>
  <si>
    <t>25-34</t>
  </si>
  <si>
    <t>65+</t>
  </si>
  <si>
    <t>White</t>
  </si>
  <si>
    <t>Mixed</t>
  </si>
  <si>
    <t>Asian</t>
  </si>
  <si>
    <t>Black</t>
  </si>
  <si>
    <t>Other</t>
  </si>
  <si>
    <t>Social rented sector</t>
  </si>
  <si>
    <t>Private rented sector</t>
  </si>
  <si>
    <t>White British</t>
  </si>
  <si>
    <t>Mixed ethnicity</t>
  </si>
  <si>
    <t>Indian</t>
  </si>
  <si>
    <t>Pakistani/Bangladeshi</t>
  </si>
  <si>
    <t>Disabled</t>
  </si>
  <si>
    <t>Not disabled</t>
  </si>
  <si>
    <t>Female-male employment gap</t>
  </si>
  <si>
    <t>Disabled adult- non-disabled adult gap</t>
  </si>
  <si>
    <t>Working-age (16-64) employment rate relative to white employment rate</t>
  </si>
  <si>
    <t>Black/black British</t>
  </si>
  <si>
    <t>Other ethnic groups</t>
  </si>
  <si>
    <t>Working-age employment rates</t>
  </si>
  <si>
    <t>16-19</t>
  </si>
  <si>
    <t>20-24</t>
  </si>
  <si>
    <t>35-49</t>
  </si>
  <si>
    <t>50-64</t>
  </si>
  <si>
    <t>Black/black British men</t>
  </si>
  <si>
    <t>All other men</t>
  </si>
  <si>
    <t>16-29</t>
  </si>
  <si>
    <t>30-39</t>
  </si>
  <si>
    <t>40-49</t>
  </si>
  <si>
    <t>50-59</t>
  </si>
  <si>
    <t>60-64</t>
  </si>
  <si>
    <t>Black or Black British</t>
  </si>
  <si>
    <t>Other ethnic group</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</si>
  <si>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</si>
  <si>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</si>
  <si>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</si>
  <si>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</si>
  <si>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</si>
  <si>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</si>
  <si>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</si>
  <si>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</si>
  <si>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</si>
  <si>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</si>
  <si>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</si>
  <si>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</si>
  <si>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</si>
  <si>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</si>
  <si>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</si>
  <si>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</si>
  <si>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</si>
  <si>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</si>
  <si>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</si>
  <si>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</si>
  <si>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2nd income quintile</t>
  </si>
  <si>
    <t>3rd income quintile</t>
  </si>
  <si>
    <t>4th income quintile</t>
  </si>
  <si>
    <t>Owner-occupiers</t>
  </si>
  <si>
    <t>94/95-96/97</t>
  </si>
  <si>
    <t>95/96-97/98</t>
  </si>
  <si>
    <t>96/97-98/99</t>
  </si>
  <si>
    <t>97/98-99/00</t>
  </si>
  <si>
    <t>98/99-00/01</t>
  </si>
  <si>
    <t>99/00-01/02</t>
  </si>
  <si>
    <t>00/01-02/03</t>
  </si>
  <si>
    <t>01/02-03/04</t>
  </si>
  <si>
    <t>02/03-04/05</t>
  </si>
  <si>
    <t>03/04-05/06</t>
  </si>
  <si>
    <t>04/05-06/07</t>
  </si>
  <si>
    <t>05/06-07/08</t>
  </si>
  <si>
    <t>06/07-08/09</t>
  </si>
  <si>
    <t>07/08-09/10</t>
  </si>
  <si>
    <t>08/09-10/11</t>
  </si>
  <si>
    <t>09/10-11/12</t>
  </si>
  <si>
    <t>10/11-12/13</t>
  </si>
  <si>
    <t>11/12-13/14</t>
  </si>
  <si>
    <t>12/13-14/15</t>
  </si>
  <si>
    <t>13/14-15/16</t>
  </si>
  <si>
    <t>14/15-16/17</t>
  </si>
  <si>
    <t>2016/17</t>
  </si>
  <si>
    <t>Reception: Prevalence of obesity</t>
  </si>
  <si>
    <t>Most deprived quintile</t>
  </si>
  <si>
    <t>Second most deprived quintile</t>
  </si>
  <si>
    <t>Average deprived quintile</t>
  </si>
  <si>
    <t>Second least deprived quintile</t>
  </si>
  <si>
    <t>Least deprived quintile</t>
  </si>
  <si>
    <t>Year 6: Prevalence of obesity</t>
  </si>
  <si>
    <t>Measure: Prevalence of obesity among children in Reception (aged 4-5 years) and Year 6</t>
  </si>
  <si>
    <t>Male</t>
  </si>
  <si>
    <t>Female</t>
  </si>
  <si>
    <t>Chinese</t>
  </si>
  <si>
    <t>Pupils whose first language is English</t>
  </si>
  <si>
    <t>Pupils whose first language is other than English</t>
  </si>
  <si>
    <t>All other pupils</t>
  </si>
  <si>
    <t>Disadvantaged pupils</t>
  </si>
  <si>
    <t>Pupils with no identified SEN</t>
  </si>
  <si>
    <t>SEN support</t>
  </si>
  <si>
    <t>SEN with a statement or EHC plan</t>
  </si>
  <si>
    <t>1999/00</t>
  </si>
  <si>
    <t>2000/01</t>
  </si>
  <si>
    <t>2001/02</t>
  </si>
  <si>
    <t>2002/03</t>
  </si>
  <si>
    <t>2003/04</t>
  </si>
  <si>
    <t>2004/05</t>
  </si>
  <si>
    <t>Measure: Households accepted as statutorily homeless in London</t>
  </si>
  <si>
    <t>Asian or Asian British</t>
  </si>
  <si>
    <t>-</t>
  </si>
  <si>
    <t>Other ethnic origin</t>
  </si>
  <si>
    <t>Ethnic Group not Stated</t>
  </si>
  <si>
    <t>All other household groups</t>
  </si>
  <si>
    <t>25-44</t>
  </si>
  <si>
    <t>45-59</t>
  </si>
  <si>
    <t>65-74</t>
  </si>
  <si>
    <t>75 &amp; Over</t>
  </si>
  <si>
    <t>Walking</t>
  </si>
  <si>
    <t>Bus</t>
  </si>
  <si>
    <t>Car as a passenger</t>
  </si>
  <si>
    <t>Car as a driver</t>
  </si>
  <si>
    <t>Tube</t>
  </si>
  <si>
    <t>National Rail</t>
  </si>
  <si>
    <t>Overground</t>
  </si>
  <si>
    <t>Other taxi/minicab</t>
  </si>
  <si>
    <t>London taxi/black cab</t>
  </si>
  <si>
    <t>DLR</t>
  </si>
  <si>
    <t>Tram</t>
  </si>
  <si>
    <t>Motorcycle</t>
  </si>
  <si>
    <t>All</t>
  </si>
  <si>
    <t>Bus services</t>
  </si>
  <si>
    <t>Underground</t>
  </si>
  <si>
    <t>Private Hire Vehicles</t>
  </si>
  <si>
    <t>Taxis</t>
  </si>
  <si>
    <t>Trams</t>
  </si>
  <si>
    <t>Non-disabled</t>
  </si>
  <si>
    <t>Disabled transport users</t>
  </si>
  <si>
    <t>Non-disabled transport users</t>
  </si>
  <si>
    <t>Race</t>
  </si>
  <si>
    <t>Religion</t>
  </si>
  <si>
    <t>Sexual orientation</t>
  </si>
  <si>
    <t>Disability</t>
  </si>
  <si>
    <t>Transgender</t>
  </si>
  <si>
    <t>Anti-Semitic</t>
  </si>
  <si>
    <t>Islamophobic</t>
  </si>
  <si>
    <t>Number of households accepted as statutorily homeless in London</t>
  </si>
  <si>
    <t>Domain</t>
  </si>
  <si>
    <t>Theme</t>
  </si>
  <si>
    <t>Measure</t>
  </si>
  <si>
    <t>Source</t>
  </si>
  <si>
    <t>Uptake of 2-year-old free early education entitlement</t>
  </si>
  <si>
    <t>Housing affordability</t>
  </si>
  <si>
    <t>Proportion of people in households spending more than a third of their income on housing</t>
  </si>
  <si>
    <t>Transport for London satisfaction rates</t>
  </si>
  <si>
    <t>London travel demand survey</t>
  </si>
  <si>
    <t>Inequalities measured</t>
  </si>
  <si>
    <t>Funded childcare uptake</t>
  </si>
  <si>
    <t>Rough sleeping</t>
  </si>
  <si>
    <t>Homelessness</t>
  </si>
  <si>
    <t>Training</t>
  </si>
  <si>
    <t>Employment</t>
  </si>
  <si>
    <t>Source: Childcare and Early Years Statistics, GLA Population Projections.</t>
  </si>
  <si>
    <t>Borough</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</si>
  <si>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</si>
  <si>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</si>
  <si>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</si>
  <si>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</si>
  <si>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</si>
  <si>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</si>
  <si>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</si>
  <si>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</si>
  <si>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</si>
  <si>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</si>
  <si>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</si>
  <si>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</si>
  <si>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</si>
  <si>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</si>
  <si>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</si>
  <si>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</si>
  <si>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</si>
  <si>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</si>
  <si>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</si>
  <si>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</si>
  <si>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</si>
  <si>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</si>
  <si>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</si>
  <si>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</si>
  <si>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</si>
  <si>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</si>
  <si>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</si>
  <si>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</si>
  <si>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</si>
  <si>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</si>
  <si>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</si>
  <si>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</si>
  <si>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</si>
  <si>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London</t>
  </si>
  <si>
    <t>Note: The figures above may not add up due to rounding and some calculated percentages may not correspond exactly due to rounded figures. Figures for City of London have not been rounded, due to low numbers.</t>
  </si>
  <si>
    <t>Ethnicity</t>
  </si>
  <si>
    <t>Prevalence of obesity among children in Reception (aged 4-5 years) and Year 6</t>
  </si>
  <si>
    <t>NCMP Local Authority Profile</t>
  </si>
  <si>
    <t>Prevalence of obesity among children in year 6</t>
  </si>
  <si>
    <t>Childcare and Early Years Statistics, GLA Population Projections</t>
  </si>
  <si>
    <t>Ethnicity, first language, free school meals, disadvantage, SEN</t>
  </si>
  <si>
    <t>Households below average incomes</t>
  </si>
  <si>
    <t>Ethnicity, income quintile, tenure</t>
  </si>
  <si>
    <t>Ethnicity, family type, age</t>
  </si>
  <si>
    <t>Couple with dependent children</t>
  </si>
  <si>
    <t>Male lone parent</t>
  </si>
  <si>
    <t>Female lone parent</t>
  </si>
  <si>
    <t>Male no dependent children</t>
  </si>
  <si>
    <t>Female no dependent children</t>
  </si>
  <si>
    <t>MHDCLG Live table on homelessness</t>
  </si>
  <si>
    <t>Number of persons seen rough sleeping in London</t>
  </si>
  <si>
    <t>UK</t>
  </si>
  <si>
    <t>Measure: Number of persons seen rough sleeping in London</t>
  </si>
  <si>
    <t>Source: Rough sleeping in London (CHAIN reports)</t>
  </si>
  <si>
    <t>Under 18</t>
  </si>
  <si>
    <t>18-25</t>
  </si>
  <si>
    <t>26-35</t>
  </si>
  <si>
    <t>36-45</t>
  </si>
  <si>
    <t>46-55</t>
  </si>
  <si>
    <t>Over 55</t>
  </si>
  <si>
    <t>White - Irish</t>
  </si>
  <si>
    <t>White - other</t>
  </si>
  <si>
    <t>White - British</t>
  </si>
  <si>
    <t>Gypsy/Romany/Irish Traveller</t>
  </si>
  <si>
    <t>Refused</t>
  </si>
  <si>
    <t>Ethnicity, age, nationality</t>
  </si>
  <si>
    <t>Participation in in-work training</t>
  </si>
  <si>
    <t>Annual population Survey</t>
  </si>
  <si>
    <t>Ethnicity, age, disability</t>
  </si>
  <si>
    <t>Race, religion, sexual orientation, disability, gender identity, religion</t>
  </si>
  <si>
    <t>Measure: Average attainment 8 score</t>
  </si>
  <si>
    <t>Employment gaps</t>
  </si>
  <si>
    <t>Sex, ethnicity, disability</t>
  </si>
  <si>
    <t>Overcrowding</t>
  </si>
  <si>
    <t>Accessible housing</t>
  </si>
  <si>
    <t>Air quality</t>
  </si>
  <si>
    <t>Child mental health</t>
  </si>
  <si>
    <t>Participation in arts and culture</t>
  </si>
  <si>
    <t>Participation in sports</t>
  </si>
  <si>
    <t>Knife crime</t>
  </si>
  <si>
    <t>Hate crime and violence against women and girls</t>
  </si>
  <si>
    <t>Stop and search</t>
  </si>
  <si>
    <t>Age</t>
  </si>
  <si>
    <t>Adult obesity</t>
  </si>
  <si>
    <t>Gender</t>
  </si>
  <si>
    <t>Illness or disability</t>
  </si>
  <si>
    <t>No illness or disability</t>
  </si>
  <si>
    <t>BME</t>
  </si>
  <si>
    <t>Proportion visiting or taking part in cultural activities in London during the last 12 months</t>
  </si>
  <si>
    <t>Taking Part Survey</t>
  </si>
  <si>
    <t>Museum or gallery</t>
  </si>
  <si>
    <t>Public library</t>
  </si>
  <si>
    <t>Heritage site</t>
  </si>
  <si>
    <t>The arts</t>
  </si>
  <si>
    <t>Not in work</t>
  </si>
  <si>
    <t>In work</t>
  </si>
  <si>
    <t>BAME</t>
  </si>
  <si>
    <t>Other qualifications</t>
  </si>
  <si>
    <t>75+</t>
  </si>
  <si>
    <t>Age, disability, ethnicity, socio-economic status</t>
  </si>
  <si>
    <t>Age, disability, ethnicity, socio-economic status, income, education</t>
  </si>
  <si>
    <t>Proportion of pupils with social, emotional and mental health needs</t>
  </si>
  <si>
    <t>New Build Homes Meeting Accessible Housing Standards M4(2) and M4(3) Approved</t>
  </si>
  <si>
    <t>Ethnicity, deprivation, age</t>
  </si>
  <si>
    <t>Updated Analysis of Air Pollution Exposure in London</t>
  </si>
  <si>
    <t>Proportion of population living in the 30% most polluted (NO2) LSOAs</t>
  </si>
  <si>
    <t>Annual Survey of Hours and Earnings/Annual Population Survey</t>
  </si>
  <si>
    <t>Annual Population Survey</t>
  </si>
  <si>
    <t>Stop and search volumes</t>
  </si>
  <si>
    <t>MPS Stop and search dashboard</t>
  </si>
  <si>
    <t>Ethnic appearance, age, gender</t>
  </si>
  <si>
    <t>Volume of knife crime offences</t>
  </si>
  <si>
    <t>Number of hate crimes recorded in London and number of violence against women and girls incidents recorded</t>
  </si>
  <si>
    <t>Arts and culture</t>
  </si>
  <si>
    <t>Children</t>
  </si>
  <si>
    <t>Working-age adults</t>
  </si>
  <si>
    <t>Pensioners</t>
  </si>
  <si>
    <t>Percentage of individuals living in households with less than 60 per cent of contemporary median household income, after housing costs</t>
  </si>
  <si>
    <t>Measure: Proportion of pupils with social, emotional and mental health needs</t>
  </si>
  <si>
    <t>Source: Children and Young People's Mental Health and Wellbeing, Public Health England</t>
  </si>
  <si>
    <t>Primary school age</t>
  </si>
  <si>
    <t>Secondary school age</t>
  </si>
  <si>
    <t>School age</t>
  </si>
  <si>
    <t>Age, gender, ethnicity, deprivation</t>
  </si>
  <si>
    <t>Proportion M4(2) Compliant</t>
  </si>
  <si>
    <t>Proportion M4(3) Compliant</t>
  </si>
  <si>
    <t>New Build Homes Meeting Accessible Housing Standard M4(3) Approved</t>
  </si>
  <si>
    <t>Note:</t>
  </si>
  <si>
    <t>M4(2) Accessible and adaptable dwellings</t>
  </si>
  <si>
    <t>M4(3) Wheelchair user dwellings (wheelchair accessible or wheelchair adaptable)</t>
  </si>
  <si>
    <t>Proportion of households that are overcrowded</t>
  </si>
  <si>
    <t>Measure: Proportion of the population living in the 30% most polluted (NO2) lower super output areas</t>
  </si>
  <si>
    <t>Source: Analysing Air Pollution Exposure in London</t>
  </si>
  <si>
    <t>Inner London</t>
  </si>
  <si>
    <t>Outer London</t>
  </si>
  <si>
    <t>Deprivation decile</t>
  </si>
  <si>
    <t>Decile 1 - most deprived</t>
  </si>
  <si>
    <t>Decile 10 - least deprived</t>
  </si>
  <si>
    <t>Distribution of the  population living in the 30% most polluted (NO2) lower super output areas</t>
  </si>
  <si>
    <t>Proportion of population</t>
  </si>
  <si>
    <t>Proportion of population exposed to exceedances of the NO2 EU limit</t>
  </si>
  <si>
    <t>Mixed/multiple</t>
  </si>
  <si>
    <t>Asian/Asian British</t>
  </si>
  <si>
    <t>Black/African/Caribbean/Black British</t>
  </si>
  <si>
    <t>Age group</t>
  </si>
  <si>
    <t>0-18</t>
  </si>
  <si>
    <t>19-65</t>
  </si>
  <si>
    <t>66+</t>
  </si>
  <si>
    <t>Measure: Pay gap (median hourly pay)</t>
  </si>
  <si>
    <t>Hourly pay - excluding overtime</t>
  </si>
  <si>
    <t>Median pay gap (vs. white)</t>
  </si>
  <si>
    <t>Gender pay gap</t>
  </si>
  <si>
    <t>Any other ethnic group</t>
  </si>
  <si>
    <t>Disability, ethnicity, age, gender, maternity</t>
  </si>
  <si>
    <t>Employment rate gap</t>
  </si>
  <si>
    <t>Source: Annual Population Survey</t>
  </si>
  <si>
    <t>Measure: number of recorded hate crimes and violence against women and girls incidents</t>
  </si>
  <si>
    <t>Domestic incidents</t>
  </si>
  <si>
    <t>Sexual offences</t>
  </si>
  <si>
    <t>Demographic breakdown</t>
  </si>
  <si>
    <t>Ethnic appearance</t>
  </si>
  <si>
    <t>10-14</t>
  </si>
  <si>
    <t>45+</t>
  </si>
  <si>
    <t>Proportion of stop and search</t>
  </si>
  <si>
    <t>Number of hate crimes by category and number of domestic incidents and sexual offences</t>
  </si>
  <si>
    <t>Measure: number of knife crime offences</t>
  </si>
  <si>
    <t>Number of knife crime offences</t>
  </si>
  <si>
    <t>Stop and search by demography</t>
  </si>
  <si>
    <t>Source: Taking Part Survey</t>
  </si>
  <si>
    <t>Percentage of adults classified as overweight or obese</t>
  </si>
  <si>
    <t>Proportion of adults attending or participating in arts and culture at least once in the last 12 months</t>
  </si>
  <si>
    <t>Proportion of adults participating in sport at least once in the last 12 months</t>
  </si>
  <si>
    <t>Proportion using transport types in the last week</t>
  </si>
  <si>
    <t>Proportion satisfied or very satisfied by transport type</t>
  </si>
  <si>
    <t>Poverty</t>
  </si>
  <si>
    <t>Mental health and neurology</t>
  </si>
  <si>
    <t>Prevalence of mental health conditions</t>
  </si>
  <si>
    <t>Introduction</t>
  </si>
  <si>
    <t>Measure: Percentage of individuals living in households with less than 60 per cent of contemporary median household income, after housing costs</t>
  </si>
  <si>
    <t>Measure: proportion of adults visiting or taking part in arts and culture in the last 12 months</t>
  </si>
  <si>
    <t>Source: Metropolitan Police stop and search dashboard</t>
  </si>
  <si>
    <t>Time series - Metropolitan Police stop and search volumes</t>
  </si>
  <si>
    <t>Measure: stop and search by demography</t>
  </si>
  <si>
    <t>18-24</t>
  </si>
  <si>
    <t>35-44</t>
  </si>
  <si>
    <t>60+</t>
  </si>
  <si>
    <t>Measure: percentage of adults (aged 18+) classified as overweight or obese</t>
  </si>
  <si>
    <t>Percentage of adults (aged 18+) classified as overweight or obese</t>
  </si>
  <si>
    <t>Time series - number of knife crime offences</t>
  </si>
  <si>
    <t>Time series - number of recorded hate crimes</t>
  </si>
  <si>
    <t>Time series - Average attainment 8 score, London</t>
  </si>
  <si>
    <t>First Language</t>
  </si>
  <si>
    <t>Income deprivation affecting children index</t>
  </si>
  <si>
    <t>Special educational needs (SEN)</t>
  </si>
  <si>
    <t>Free school meals (FSM)</t>
  </si>
  <si>
    <t>Pupils known to be eligible for FSM</t>
  </si>
  <si>
    <t>Time series - percentage of adults classified as overweight or obese (18+ population, London)</t>
  </si>
  <si>
    <t>Adult mental health</t>
  </si>
  <si>
    <t>Volume of Metropolitan Police stop and search</t>
  </si>
  <si>
    <t>Dementia</t>
  </si>
  <si>
    <t>Depression</t>
  </si>
  <si>
    <t>Measure: prevalence of common mental health and neurological conditions</t>
  </si>
  <si>
    <t>Epilepsy</t>
  </si>
  <si>
    <t>Learning disabilities</t>
  </si>
  <si>
    <t>Mental health</t>
  </si>
  <si>
    <t>Time series - mental health conditions, proportion of 18+ GP patients, London</t>
  </si>
  <si>
    <t>NHS BARKING AND DAGENHAM CCG</t>
  </si>
  <si>
    <t>NHS BARNET CCG</t>
  </si>
  <si>
    <t>NHS CAMDEN CCG</t>
  </si>
  <si>
    <t>NHS CITY AND HACKNEY CCG</t>
  </si>
  <si>
    <t>NHS ENFIELD CCG</t>
  </si>
  <si>
    <t>NHS HARINGEY CCG</t>
  </si>
  <si>
    <t>NHS HAVERING CCG</t>
  </si>
  <si>
    <t>NHS ISLINGTON CCG</t>
  </si>
  <si>
    <t>NHS NEWHAM CCG</t>
  </si>
  <si>
    <t>NHS REDBRIDGE CCG</t>
  </si>
  <si>
    <t>NHS TOWER HAMLETS CCG</t>
  </si>
  <si>
    <t>NHS WALTHAM FOREST CCG</t>
  </si>
  <si>
    <t>NHS BRENT CCG</t>
  </si>
  <si>
    <t>NHS EALING CCG</t>
  </si>
  <si>
    <t>NHS HOUNSLOW CCG</t>
  </si>
  <si>
    <t>NHS HAMMERSMITH AND FULHAM CCG</t>
  </si>
  <si>
    <t>NHS HARROW CCG</t>
  </si>
  <si>
    <t>NHS HILLINGDON CCG</t>
  </si>
  <si>
    <t>NHS WEST LONDON CCG</t>
  </si>
  <si>
    <t>NHS CENTRAL LONDON (WESTMINSTER) CCG</t>
  </si>
  <si>
    <t>NHS BEXLEY CCG</t>
  </si>
  <si>
    <t>NHS BROMLEY CCG</t>
  </si>
  <si>
    <t>NHS CROYDON CCG</t>
  </si>
  <si>
    <t>NHS GREENWICH CCG</t>
  </si>
  <si>
    <t>NHS KINGSTON CCG</t>
  </si>
  <si>
    <t>NHS LAMBETH CCG</t>
  </si>
  <si>
    <t>NHS LEWISHAM CCG</t>
  </si>
  <si>
    <t>NHS RICHMOND CCG</t>
  </si>
  <si>
    <t>NHS SOUTHWARK CCG</t>
  </si>
  <si>
    <t>NHS MERTON CCG</t>
  </si>
  <si>
    <t>NHS SUTTON CCG</t>
  </si>
  <si>
    <t>NHS WANDSWORTH CCG</t>
  </si>
  <si>
    <t>Borough breakdowns - mental health conditions, proportion of 18+ GP patients, London</t>
  </si>
  <si>
    <t>Source: London Travel Demand Survey</t>
  </si>
  <si>
    <t>Measure: Overall satisfaction with transport types in London</t>
  </si>
  <si>
    <t>Prevalence of common mental health and neurological conditions</t>
  </si>
  <si>
    <t>Time series gender pay gap (London)</t>
  </si>
  <si>
    <t>Ethnicity and disability pay gaps (London, 2017)</t>
  </si>
  <si>
    <t>Time series (London)</t>
  </si>
  <si>
    <t>Family type</t>
  </si>
  <si>
    <t>Measure: New Build Homes Meeting Accessible Housing Standards</t>
  </si>
  <si>
    <t>Proportion M4(2) Accessible and adaptable dwellings</t>
  </si>
  <si>
    <t>Proportion M4(3) Wheelchair user dwellings (wheelchair accessible or wheelchair adaptable)</t>
  </si>
  <si>
    <t>Bottom income quintile (poorest)</t>
  </si>
  <si>
    <t>Top income quintile (richest)</t>
  </si>
  <si>
    <t>Tenure</t>
  </si>
  <si>
    <t>Proportion of people in households spending more than a third of their income on housing.</t>
  </si>
  <si>
    <t>Area deprivation (index of multiple deprivation)</t>
  </si>
  <si>
    <t>Contents</t>
  </si>
  <si>
    <t>Children and Young People's Mental Health and Wellbeing</t>
  </si>
  <si>
    <t>Recorded Crime: Force-Level Summaries and Associated Data</t>
  </si>
  <si>
    <t>Ethnicity, gender, age</t>
  </si>
  <si>
    <t>Source: Public Health Outcomes Framework indicator number 93088</t>
  </si>
  <si>
    <t>Public Health Outcomes Framework indicator number 93088
Activity and Diet</t>
  </si>
  <si>
    <t>Proportion of 16+ population participating in at least one session of sport in the last 28 days</t>
  </si>
  <si>
    <t>Pay gap (median hourly pay)</t>
  </si>
  <si>
    <t>Work and incomes</t>
  </si>
  <si>
    <t>Percentage of individuals living in households with less than 60 per cent of 2010/11 median household income held constant in real terms</t>
  </si>
  <si>
    <t>Proportion using public transport at least once a week</t>
  </si>
  <si>
    <t>TfL Satisfaction scores</t>
  </si>
  <si>
    <t>Source: MHCLG live tables on homelessness</t>
  </si>
  <si>
    <t>Source: National Child Measurement Programme local authority profile</t>
  </si>
  <si>
    <t>Calculated using occupancy ratings, the actual bedrooms available to the household less the bedroom standard, the notional number of bedrooms required by the members of a household taking account of the ages and sexes of the household members and their relationships to one another. Those with fewer bedrooms than required are defined as overcrowded</t>
  </si>
  <si>
    <t xml:space="preserve">This spreadsheet supports the Mayor's equality, diversity and inclusion strategy. It brings together publicly available data relevant to equalities in London into a series of measures. These will be updated over time to monitor the delivery of the strategy </t>
  </si>
  <si>
    <t>Local Authority</t>
  </si>
  <si>
    <t>Age, borough</t>
  </si>
  <si>
    <t>2-year-olds</t>
  </si>
  <si>
    <t>3-year-olds</t>
  </si>
  <si>
    <t>4-year-olds</t>
  </si>
  <si>
    <t>3- and 4-year-olds</t>
  </si>
  <si>
    <t>Year</t>
  </si>
  <si>
    <t>Measure: Percentage of 2-1, 3- and 4-year-old children benefitting from universal funded early education places</t>
  </si>
  <si>
    <t>Approved 1st October 2015 to 31st March 2016</t>
  </si>
  <si>
    <t>Approved 2016/17</t>
  </si>
  <si>
    <t>Fixed-Term Exclusion Rate</t>
  </si>
  <si>
    <t>Permanent exclusion rate</t>
  </si>
  <si>
    <t>4 and under</t>
  </si>
  <si>
    <t>19 and over</t>
  </si>
  <si>
    <t>Time series - School exclusion rate, London</t>
  </si>
  <si>
    <t>2016-17</t>
  </si>
  <si>
    <t>Measure: Proportion of households that are overcrowded</t>
  </si>
  <si>
    <t>Age (household reference person)</t>
  </si>
  <si>
    <t>Ethnicity of household reference person</t>
  </si>
  <si>
    <t>Ethnic minority</t>
  </si>
  <si>
    <t>Household type</t>
  </si>
  <si>
    <t>Lone parent with dependent children</t>
  </si>
  <si>
    <t>Other multi-person households</t>
  </si>
  <si>
    <t>2017/18</t>
  </si>
  <si>
    <t xml:space="preserve">Nationality (proportion of total where nationality known) </t>
  </si>
  <si>
    <t>Age (proportion of total)</t>
  </si>
  <si>
    <t>Ethnicity (proportion of total)</t>
  </si>
  <si>
    <t>CEE</t>
  </si>
  <si>
    <t>Other Europe</t>
  </si>
  <si>
    <t>Rest of the World</t>
  </si>
  <si>
    <t>Social and private rent</t>
  </si>
  <si>
    <t>Higher education or above</t>
  </si>
  <si>
    <t>16-44</t>
  </si>
  <si>
    <t>Source: Active Lives Survey</t>
  </si>
  <si>
    <t>NS SEC 9</t>
  </si>
  <si>
    <t>NS SEC 3-5 (middle)</t>
  </si>
  <si>
    <t>NS SEC 6-8 (lower)</t>
  </si>
  <si>
    <t>NS SEC 1-2 (higher)</t>
  </si>
  <si>
    <t>55-74</t>
  </si>
  <si>
    <t>35-54</t>
  </si>
  <si>
    <t>16-34</t>
  </si>
  <si>
    <t>White Other</t>
  </si>
  <si>
    <t>South Asian</t>
  </si>
  <si>
    <t>Socio-economic group (ages 16-74)</t>
  </si>
  <si>
    <t>Measure: Proportion of 16+ population taking part in sport and physical activity at least twice in the last month</t>
  </si>
  <si>
    <t>Not Disabled</t>
  </si>
  <si>
    <t>45-54</t>
  </si>
  <si>
    <t>55-64</t>
  </si>
  <si>
    <t>Demographic breakdown (5+ population, London, 2016/17)</t>
  </si>
  <si>
    <t>&lt;24</t>
  </si>
  <si>
    <t>Less than £20,000</t>
  </si>
  <si>
    <t>School exclusions</t>
  </si>
  <si>
    <t>Permanent and fixed school exclusion rates</t>
  </si>
  <si>
    <t>Ethnicity, free school meals, gender, age, SEN, borough</t>
  </si>
  <si>
    <t>Source: Key stage 4 and multi-academy trust performance 2018 (revised)</t>
  </si>
  <si>
    <t>Key stage 4 and multi-academy trust performance 2018 (revised)</t>
  </si>
  <si>
    <t>Measure: Permanent and fixed school exclusion rates</t>
  </si>
  <si>
    <t>Income</t>
  </si>
  <si>
    <t>Ethnicity (household reference person)</t>
  </si>
  <si>
    <t>English Housing Survey</t>
  </si>
  <si>
    <t>Age, ethnicity, tenure, household type</t>
  </si>
  <si>
    <t>Source: Housing in London, The evidence base for the Mayor's Housing Strategy</t>
  </si>
  <si>
    <t>1995/96</t>
  </si>
  <si>
    <t>1996/97</t>
  </si>
  <si>
    <t>1997/98</t>
  </si>
  <si>
    <t>1998/99</t>
  </si>
  <si>
    <t>Source: Housing in London, The evidence base for the Mayor's Housing Strategy (time series)</t>
  </si>
  <si>
    <t>Source: English Housing Survey (demographic breakdowns)</t>
  </si>
  <si>
    <t>Source: Households Below Average Income</t>
  </si>
  <si>
    <t>Measure: Proportion of people in households spending more than a third of their income on housing</t>
  </si>
  <si>
    <t>Proportion of households that are overcrowded (according to the bedroom standard)</t>
  </si>
  <si>
    <t>Time series (rolling three-year average)</t>
  </si>
  <si>
    <t>Source: London Plan Annual Monitoring Report 14</t>
  </si>
  <si>
    <t>London Plan AMR 14</t>
  </si>
  <si>
    <t>Back to overview</t>
  </si>
  <si>
    <t>Back to introduction</t>
  </si>
  <si>
    <t>Age, ethnicity</t>
  </si>
  <si>
    <t>Ethnic group of household</t>
  </si>
  <si>
    <t>Rough Sleeping in London (CHAIN reports)</t>
  </si>
  <si>
    <t>Proportion of total households accepted as statutorily homeless</t>
  </si>
  <si>
    <t>Source: Mayor of London's Economic Fairness Measures</t>
  </si>
  <si>
    <t>Measure: Inequalities in working-age employment rates</t>
  </si>
  <si>
    <t>Measure: Proportion of Londoners using modes of transport at least once a week</t>
  </si>
  <si>
    <t>40 - 44</t>
  </si>
  <si>
    <t>35 - 39</t>
  </si>
  <si>
    <t>30 - 34</t>
  </si>
  <si>
    <t>25 - 29</t>
  </si>
  <si>
    <t>20 - 24</t>
  </si>
  <si>
    <t>15 - 19</t>
  </si>
  <si>
    <t>10 - 14</t>
  </si>
  <si>
    <t>&lt; 10</t>
  </si>
  <si>
    <t>Measure: Satisfaction with accomodation and tenure</t>
  </si>
  <si>
    <t>Note: The question about satisfaction changed in 2014/15, from 'Taking everything into account, to what extent do you personally agree that being an owner occupier/a council 
tenant/a Housing Association tenant/a private renter/a part-owner/a renter is a good way of occupying a home?' to 'Given your current circumstances, how satisfied are you being someone who owns their own home /rents from the council /rents from a Housing Association /rents from a private landlord/ is a part-owner/ is a renter?'</t>
  </si>
  <si>
    <t>Satisfied with accommodation</t>
  </si>
  <si>
    <t>Satisfied with tenure</t>
  </si>
  <si>
    <t>Owner occupied</t>
  </si>
  <si>
    <t>Social rented</t>
  </si>
  <si>
    <t>Private rented</t>
  </si>
  <si>
    <t>All tenures</t>
  </si>
  <si>
    <t>Tenure satisfaction</t>
  </si>
  <si>
    <t>Satisfaction with accomodation and tenure</t>
  </si>
  <si>
    <t>Housing in London, The evidence base for the Mayor's Housing Strategy</t>
  </si>
  <si>
    <t>Criminal Justice System representation</t>
  </si>
  <si>
    <t>Back to children and young people</t>
  </si>
  <si>
    <t>Overview</t>
  </si>
  <si>
    <t>Back to housing</t>
  </si>
  <si>
    <t>Back to work</t>
  </si>
  <si>
    <t>Source: Hate Crime Dashboard</t>
  </si>
  <si>
    <t>Source: Domestic and Sexual Violence Dashboard</t>
  </si>
  <si>
    <t>Conviction rate</t>
  </si>
  <si>
    <t>Sentencing rate</t>
  </si>
  <si>
    <t>Time series - conviction and sentencing rates for indictable offences, London</t>
  </si>
  <si>
    <t>Source: Court Outcomes by Police Force Area</t>
  </si>
  <si>
    <t>15-24</t>
  </si>
  <si>
    <t>25+</t>
  </si>
  <si>
    <t>These figures reflect the geography of where individuals are dealt with, not where the offence occured or the residence of the offender</t>
  </si>
  <si>
    <t>Conviction and sentencing rates for indictable offences, London</t>
  </si>
  <si>
    <t>Ethnicity, age, gender</t>
  </si>
  <si>
    <t>Court outcomes by police force area</t>
  </si>
  <si>
    <t>Back to transport</t>
  </si>
  <si>
    <t>Back to crime, health and participation</t>
  </si>
  <si>
    <t>Time series - violence against women and girls (number of victims)</t>
  </si>
  <si>
    <t xml:space="preserve"> Domestic incidents and sexual offences are often used as an indicator of violence against women and girls. It should be noted however that a small proportion of victims counted are male.</t>
  </si>
  <si>
    <t>Measure: arrests, conviction and sentencing rates for indictable offences, London</t>
  </si>
  <si>
    <t>Source: Youth Justice Board</t>
  </si>
  <si>
    <t>Demographic breakdowns - proportion of all convictions and sentences in London</t>
  </si>
  <si>
    <t>Other inc Chinese</t>
  </si>
  <si>
    <t>Demographic breakdown - satisfaction score (0-100, 5+ population, London, 2016/17)</t>
  </si>
  <si>
    <t>Demographic breakdown (16+ population)</t>
  </si>
  <si>
    <t>Education</t>
  </si>
  <si>
    <t>Social class</t>
  </si>
  <si>
    <t>Higher socio-economic group</t>
  </si>
  <si>
    <t>Lower socio-economic group</t>
  </si>
  <si>
    <t>Demographic breakdown (2013)</t>
  </si>
  <si>
    <t>Borough breakdown</t>
  </si>
  <si>
    <t>Demographic and borough breakdown - school exclusion rate, London</t>
  </si>
  <si>
    <t>Demographic breakdown (London)</t>
  </si>
  <si>
    <t>Borough breakdown (London)</t>
  </si>
  <si>
    <t>Borough breakdown (2018)</t>
  </si>
  <si>
    <t>Demographic breakdown - Average attainment 8 score, London</t>
  </si>
  <si>
    <t>Demographic breakdown (2013/14 - 2015/16)</t>
  </si>
  <si>
    <t>16 to 24</t>
  </si>
  <si>
    <t>25 to 34</t>
  </si>
  <si>
    <t>35 to 44</t>
  </si>
  <si>
    <t>45 to 64</t>
  </si>
  <si>
    <t>65 to 74</t>
  </si>
  <si>
    <t>75 or older</t>
  </si>
  <si>
    <t>couple, no dependent child(ren)</t>
  </si>
  <si>
    <t>couple with dependent child(ren)</t>
  </si>
  <si>
    <t>lone parent with dependent child(ren)</t>
  </si>
  <si>
    <t>other multi-person households</t>
  </si>
  <si>
    <t>one person under 60</t>
  </si>
  <si>
    <t>one person aged 60 or over</t>
  </si>
  <si>
    <t>Demographic breakdown - arrest rate per 100,000 population by ethnicity</t>
  </si>
  <si>
    <t>Heterosexual or straight</t>
  </si>
  <si>
    <t>Gay or lesbian</t>
  </si>
  <si>
    <t>Bisexual</t>
  </si>
  <si>
    <t>No religion</t>
  </si>
  <si>
    <t>Christian</t>
  </si>
  <si>
    <t>Buddhist</t>
  </si>
  <si>
    <t>Hindu</t>
  </si>
  <si>
    <t>Jewish</t>
  </si>
  <si>
    <t>Muslim</t>
  </si>
  <si>
    <t>November 2017-November 2018</t>
  </si>
  <si>
    <t>November 2016-November 2017</t>
  </si>
  <si>
    <t>Sikh</t>
  </si>
  <si>
    <t>Active Lives Survey</t>
  </si>
  <si>
    <t>Demographic breakdown (16+ population, London)</t>
  </si>
  <si>
    <t>2018/19</t>
  </si>
  <si>
    <t>2009/10 - 13/14</t>
  </si>
  <si>
    <t>2014/15 - 18/19</t>
  </si>
  <si>
    <t>Reception</t>
  </si>
  <si>
    <t>Year 6</t>
  </si>
  <si>
    <t>Prevalence of Obsesity - Demographic breakdown (London)</t>
  </si>
  <si>
    <t>Borough breakdown (2019)</t>
  </si>
  <si>
    <t>2017-18</t>
  </si>
  <si>
    <t>2014/15-2017/18</t>
  </si>
  <si>
    <t xml:space="preserve"> 16 - 29</t>
  </si>
  <si>
    <t xml:space="preserve"> 30 - 44</t>
  </si>
  <si>
    <t xml:space="preserve"> 45 - 64</t>
  </si>
  <si>
    <t xml:space="preserve"> 65 or over</t>
  </si>
  <si>
    <t>Approved 2017/18</t>
  </si>
  <si>
    <t>Households assessed as owed a duty</t>
  </si>
  <si>
    <t>45-64</t>
  </si>
  <si>
    <t>HRA new relief duty*</t>
  </si>
  <si>
    <t>HRA main homlessness duty*</t>
  </si>
  <si>
    <t xml:space="preserve">Breakdown by tenure </t>
  </si>
  <si>
    <t>2013/14 - 2015/16</t>
  </si>
  <si>
    <t>2014/15 - 2016/17</t>
  </si>
  <si>
    <t>2009/10 - 2011/12</t>
  </si>
  <si>
    <t>2010/11 - 2012/13</t>
  </si>
  <si>
    <t>2012/13 - 2014/15</t>
  </si>
  <si>
    <t>2011/12 - 2013/14</t>
  </si>
  <si>
    <t>Other Asian</t>
  </si>
  <si>
    <t>Proportion of economically active residents aged 16-64 receiving training in last 3 months</t>
  </si>
  <si>
    <t>Measure: proportion of economically active residents aged 16-64 receiving training in last 3 months</t>
  </si>
  <si>
    <t>Parent</t>
  </si>
  <si>
    <t>Non-Parent</t>
  </si>
  <si>
    <t>13/14-16/17</t>
  </si>
  <si>
    <t>15/16-17/18</t>
  </si>
  <si>
    <t>White Irish</t>
  </si>
  <si>
    <t>Any Other White</t>
  </si>
  <si>
    <t>Mixed or Multiple ethnic groups</t>
  </si>
  <si>
    <t>Pakistani</t>
  </si>
  <si>
    <t>Bangladeshi</t>
  </si>
  <si>
    <t>Any other Asian</t>
  </si>
  <si>
    <t>Black African</t>
  </si>
  <si>
    <t>Black Caribbean or any other Black</t>
  </si>
  <si>
    <t>Median pay gap (vs. white British)</t>
  </si>
  <si>
    <t>Disability pay gap</t>
  </si>
  <si>
    <t>Car as passenger</t>
  </si>
  <si>
    <t>Car as driver</t>
  </si>
  <si>
    <t>Other taxi/minicab (PHV)</t>
  </si>
  <si>
    <t>Demographic breakdown (5+ population, London, 2018/19)</t>
  </si>
  <si>
    <t>12 months to December 2018</t>
  </si>
  <si>
    <t>12 months to December 2019</t>
  </si>
  <si>
    <t>Proportion of convictions</t>
  </si>
  <si>
    <t>Proportion of sentences</t>
  </si>
  <si>
    <t>Borough breakdown - percentage of adults classified as overweight or obese (18+ population, London)</t>
  </si>
  <si>
    <t>Demographic breakdown - satisfaction score (0-100, 5+ population, London, 2018/19)</t>
  </si>
  <si>
    <t>Low income (up to £20,000)</t>
  </si>
  <si>
    <t>2010/11-2013/14</t>
  </si>
  <si>
    <t>2015-16 - 2017-18</t>
  </si>
  <si>
    <t>2014-15 - 2016-17</t>
  </si>
  <si>
    <t>2004-05 - 2006-07</t>
  </si>
  <si>
    <t>White (Other)</t>
  </si>
  <si>
    <t>Black/Black British</t>
  </si>
  <si>
    <t>Victims %</t>
  </si>
  <si>
    <t>Offenders %</t>
  </si>
  <si>
    <t>Unknown</t>
  </si>
  <si>
    <t>1-17</t>
  </si>
  <si>
    <t>Arab</t>
  </si>
  <si>
    <t>Apr 2013 - Mar 2016</t>
  </si>
  <si>
    <t>Apr 2016 - Mar 2019</t>
  </si>
  <si>
    <t>Change Apr 2013 - Mar 2016/Apr 2016 - Mar 2019</t>
  </si>
  <si>
    <t>November 2018-November 2019</t>
  </si>
  <si>
    <t>NHS Quality and Outcomes Framework</t>
  </si>
  <si>
    <t>Source: NHS Quality and Outcomes Framework</t>
  </si>
  <si>
    <t>Source: Permanent and fixed-period exclusions in England</t>
  </si>
  <si>
    <t>Permanent and fixed-period exclusions in England</t>
  </si>
  <si>
    <t>Source: Weapon-enabled Crime Dashboard</t>
  </si>
  <si>
    <t>Weapon enabled crime dashboard</t>
  </si>
  <si>
    <t>Version information</t>
  </si>
  <si>
    <t>Date uploaded</t>
  </si>
  <si>
    <t>Summary of changes</t>
  </si>
  <si>
    <t>Original</t>
  </si>
  <si>
    <t>v2</t>
  </si>
  <si>
    <t>August 2020</t>
  </si>
  <si>
    <t>9 March 2021</t>
  </si>
  <si>
    <t>After further quality assurance of the 'school exclusions' worksheet, the data has been updated</t>
  </si>
  <si>
    <t>v3</t>
  </si>
  <si>
    <t>29 March 2022</t>
  </si>
  <si>
    <t>After further quality assurance of the 'Mental health and neurology' worksheet, the data for boroughs has been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</si>
</sst>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_-* #,##0_-;\-* #,##0_-;_-* &quot;-&quot;??_-;_-@_-"/>
    <numFmt numFmtId="166" formatCode="0.0%"/>
    <numFmt numFmtId="167" formatCode="[$-10409]#,##0;\(#,##0\)"/>
    <numFmt numFmtId="168" formatCode="0.000000000000000%"/>
    <numFmt numFmtId="169" formatCode="0.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scheme val="minor"/>
    </font>
    <font>
      <sz val="10"/>
      <name val="Arial"/>
      <family val="2"/>
    </font>
    <font>
      <u/>
      <sz val="11"/>
      <color theme="10"/>
      <name val="Calibri"/>
      <family val="2"/>
      <scheme val="minor"/>
    </font>
    <font>
      <sz val="11"/>
      <color rgb="FF006100"/>
      <name val="Calibri"/>
      <family val="2"/>
      <scheme val="minor"/>
    </font>
    <font>
      <u/>
      <sz val="14"/>
      <color theme="10"/>
      <name val="Calibri"/>
      <family val="2"/>
      <scheme val="minor"/>
    </font>
    <font>
      <sz val="12"/>
      <color theme="1"/>
      <name val="Calibri"/>
      <family val="2"/>
      <scheme val="minor"/>
    </font>
    <font>
      <b/>
      <sz val="16"/>
      <color theme="0"/>
      <name val="Calibri"/>
      <family val="2"/>
      <scheme val="minor"/>
    </font>
    <font>
      <sz val="16"/>
      <color theme="1"/>
      <name val="Calibri"/>
      <family val="2"/>
      <scheme val="minor"/>
    </font>
    <font>
      <sz val="12"/>
      <name val="Calibri"/>
      <family val="2"/>
      <scheme val="minor"/>
    </font>
    <font>
      <sz val="12"/>
      <color rgb="FF000000"/>
      <name val="Arial"/>
      <family val="2"/>
    </font>
    <font>
      <b/>
      <sz val="10"/>
      <color indexed="8"/>
      <name val="Arial"/>
      <family val="2"/>
    </font>
    <font>
      <u/>
      <sz val="10"/>
      <color indexed="12"/>
      <name val="Arial"/>
      <family val="2"/>
    </font>
    <font>
      <u/>
      <sz val="12"/>
      <color theme="10"/>
      <name val="Calibri"/>
      <family val="2"/>
      <scheme val="minor"/>
    </font>
    <font>
      <b/>
      <u/>
      <sz val="11"/>
      <color theme="10"/>
      <name val="Calibri"/>
      <family val="2"/>
      <scheme val="minor"/>
    </font>
    <font>
      <b/>
      <u/>
      <sz val="14"/>
      <color theme="10"/>
      <name val="Calibri"/>
      <family val="2"/>
      <scheme val="minor"/>
    </font>
    <font>
      <b/>
      <sz val="11"/>
      <name val="Calibri"/>
      <family val="2"/>
      <scheme val="minor"/>
    </font>
    <font>
      <sz val="11"/>
      <name val="Calibri"/>
      <family val="2"/>
      <scheme val="minor"/>
    </font>
    <font>
      <sz val="11"/>
      <name val="Calibri"/>
      <family val="2"/>
    </font>
    <font>
      <b/>
      <sz val="11"/>
      <color theme="1"/>
      <name val="Arial"/>
      <family val="2"/>
    </font>
    <font>
      <sz val="11"/>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theme="0" tint="-0.34998626667073579"/>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9" fontId="1" fillId="0" borderId="0" applyFont="0" applyFill="0" applyBorder="0" applyAlignment="0" applyProtection="0"/>
    <xf numFmtId="0" fontId="4" fillId="0" borderId="0"/>
    <xf numFmtId="44" fontId="5"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7" fillId="5" borderId="0" applyNumberFormat="0" applyBorder="0" applyAlignment="0" applyProtection="0"/>
    <xf numFmtId="43" fontId="1" fillId="0" borderId="0" applyFont="0" applyFill="0" applyBorder="0" applyAlignment="0" applyProtection="0"/>
    <xf numFmtId="0" fontId="13" fillId="0" borderId="0"/>
    <xf numFmtId="0" fontId="15" fillId="0" borderId="0" applyNumberFormat="0" applyFill="0" applyBorder="0" applyAlignment="0" applyProtection="0">
      <alignment vertical="top"/>
      <protection locked="0"/>
    </xf>
    <xf numFmtId="0" fontId="5" fillId="0" borderId="0">
      <alignment vertical="top"/>
    </xf>
    <xf numFmtId="43" fontId="1" fillId="0" borderId="0" applyFont="0" applyFill="0" applyBorder="0" applyAlignment="0" applyProtection="0"/>
  </cellStyleXfs>
  <cellXfs count="168">
    <xf numFmtId="0" fontId="0" fillId="0" borderId="0" xfId="0"/>
    <xf numFmtId="0" fontId="0" fillId="2" borderId="0" xfId="0" applyFill="1"/>
    <xf numFmtId="0" fontId="0" fillId="3" borderId="0" xfId="0" applyFill="1"/>
    <xf numFmtId="0" fontId="2" fillId="3" borderId="0" xfId="0" applyFont="1" applyFill="1"/>
    <xf numFmtId="0" fontId="3" fillId="3" borderId="0" xfId="0" applyFont="1" applyFill="1"/>
    <xf numFmtId="0" fontId="3" fillId="2" borderId="0" xfId="0" applyFont="1" applyFill="1"/>
    <xf numFmtId="9" fontId="0" fillId="3" borderId="0" xfId="1" applyFont="1" applyFill="1"/>
    <xf numFmtId="0" fontId="3" fillId="4" borderId="0" xfId="0" applyFont="1" applyFill="1"/>
    <xf numFmtId="0" fontId="0" fillId="4" borderId="0" xfId="0" applyFill="1"/>
    <xf numFmtId="9" fontId="0" fillId="4" borderId="0" xfId="1" applyFont="1" applyFill="1"/>
    <xf numFmtId="0" fontId="2" fillId="3" borderId="0" xfId="0" quotePrefix="1" applyFont="1" applyFill="1"/>
    <xf numFmtId="0" fontId="5" fillId="3" borderId="0" xfId="2" applyNumberFormat="1" applyFont="1" applyFill="1" applyAlignment="1">
      <alignment horizontal="left" vertical="top"/>
    </xf>
    <xf numFmtId="0" fontId="0" fillId="3" borderId="0" xfId="0" applyFill="1" applyAlignment="1">
      <alignment wrapText="1"/>
    </xf>
    <xf numFmtId="0" fontId="0" fillId="3" borderId="0" xfId="0" applyFill="1" applyAlignment="1">
      <alignment horizontal="right"/>
    </xf>
    <xf numFmtId="0" fontId="0" fillId="3" borderId="0" xfId="0" applyFont="1" applyFill="1"/>
    <xf numFmtId="0" fontId="2" fillId="3" borderId="0" xfId="0" applyFont="1" applyFill="1" applyAlignment="1">
      <alignment horizontal="right"/>
    </xf>
    <xf numFmtId="1" fontId="2" fillId="3" borderId="0" xfId="1" applyNumberFormat="1" applyFont="1" applyFill="1"/>
    <xf numFmtId="2" fontId="0" fillId="3" borderId="0" xfId="1" applyNumberFormat="1" applyFont="1" applyFill="1"/>
    <xf numFmtId="2" fontId="0" fillId="3" borderId="0" xfId="0" applyNumberFormat="1" applyFill="1"/>
    <xf numFmtId="164" fontId="0" fillId="3" borderId="0" xfId="1" applyNumberFormat="1" applyFont="1" applyFill="1"/>
    <xf numFmtId="3" fontId="0" fillId="3" borderId="0" xfId="0" applyNumberFormat="1" applyFill="1"/>
    <xf numFmtId="9" fontId="0" fillId="3" borderId="0" xfId="0" applyNumberFormat="1" applyFill="1"/>
    <xf numFmtId="1" fontId="0" fillId="3" borderId="0" xfId="0" applyNumberFormat="1" applyFill="1"/>
    <xf numFmtId="49" fontId="0" fillId="3" borderId="0" xfId="0" applyNumberFormat="1" applyFill="1"/>
    <xf numFmtId="0" fontId="0" fillId="3" borderId="0" xfId="0" applyFill="1"/>
    <xf numFmtId="0" fontId="0" fillId="3" borderId="0" xfId="0" applyFill="1" applyBorder="1"/>
    <xf numFmtId="0" fontId="3" fillId="3" borderId="0" xfId="0" applyFont="1" applyFill="1"/>
    <xf numFmtId="0" fontId="3" fillId="2" borderId="0" xfId="0" applyFont="1" applyFill="1"/>
    <xf numFmtId="0" fontId="0" fillId="2" borderId="0" xfId="0" applyFill="1"/>
    <xf numFmtId="9" fontId="0" fillId="3" borderId="0" xfId="1" applyFont="1" applyFill="1"/>
    <xf numFmtId="0" fontId="2" fillId="3" borderId="0" xfId="0" applyFont="1" applyFill="1"/>
    <xf numFmtId="0" fontId="6" fillId="3" borderId="0" xfId="4" applyFill="1"/>
    <xf numFmtId="0" fontId="0" fillId="3" borderId="0" xfId="0" applyFill="1" applyAlignment="1">
      <alignment wrapText="1"/>
    </xf>
    <xf numFmtId="0" fontId="0" fillId="0" borderId="0" xfId="0" applyFill="1"/>
    <xf numFmtId="0" fontId="8" fillId="3" borderId="6" xfId="4" applyFont="1" applyFill="1" applyBorder="1" applyAlignment="1">
      <alignment vertical="center" wrapText="1"/>
    </xf>
    <xf numFmtId="0" fontId="10" fillId="6" borderId="0" xfId="0" applyFont="1" applyFill="1" applyAlignment="1">
      <alignment wrapText="1"/>
    </xf>
    <xf numFmtId="0" fontId="9" fillId="3" borderId="7" xfId="0" applyFont="1" applyFill="1" applyBorder="1" applyAlignment="1">
      <alignment horizontal="center" vertical="center" wrapText="1"/>
    </xf>
    <xf numFmtId="0" fontId="8" fillId="3" borderId="2" xfId="4" applyFont="1" applyFill="1" applyBorder="1" applyAlignment="1">
      <alignment vertical="center" wrapText="1"/>
    </xf>
    <xf numFmtId="0" fontId="8" fillId="3" borderId="4" xfId="4" applyFont="1" applyFill="1" applyBorder="1" applyAlignment="1">
      <alignment vertical="center" wrapText="1"/>
    </xf>
    <xf numFmtId="0" fontId="9" fillId="3" borderId="3" xfId="0" applyFont="1" applyFill="1" applyBorder="1" applyAlignment="1">
      <alignment horizontal="center" vertical="center" wrapText="1"/>
    </xf>
    <xf numFmtId="0" fontId="0" fillId="4" borderId="0" xfId="0" applyFill="1"/>
    <xf numFmtId="9" fontId="0" fillId="4" borderId="0" xfId="1" applyFont="1" applyFill="1"/>
    <xf numFmtId="0" fontId="3" fillId="4" borderId="0" xfId="0" applyFont="1" applyFill="1"/>
    <xf numFmtId="0" fontId="0" fillId="3" borderId="0" xfId="0" applyFill="1" applyAlignment="1">
      <alignment horizontal="left"/>
    </xf>
    <xf numFmtId="9" fontId="0" fillId="3" borderId="0" xfId="0" applyNumberFormat="1" applyFill="1"/>
    <xf numFmtId="2" fontId="0" fillId="3" borderId="0" xfId="1" applyNumberFormat="1" applyFont="1" applyFill="1"/>
    <xf numFmtId="0" fontId="8" fillId="3" borderId="7" xfId="4" applyFont="1" applyFill="1" applyBorder="1" applyAlignment="1">
      <alignment vertical="center" wrapText="1"/>
    </xf>
    <xf numFmtId="0" fontId="8" fillId="3" borderId="3" xfId="4" applyFont="1" applyFill="1" applyBorder="1" applyAlignment="1">
      <alignment vertical="center" wrapText="1"/>
    </xf>
    <xf numFmtId="0" fontId="2" fillId="3" borderId="0" xfId="0" applyFont="1" applyFill="1" applyAlignment="1">
      <alignment wrapText="1"/>
    </xf>
    <xf numFmtId="0" fontId="12" fillId="3" borderId="2" xfId="6" applyFont="1" applyFill="1" applyBorder="1" applyAlignment="1">
      <alignment vertical="center" wrapText="1"/>
    </xf>
    <xf numFmtId="0" fontId="0" fillId="3" borderId="0" xfId="0" applyFont="1" applyFill="1"/>
    <xf numFmtId="3" fontId="0" fillId="3" borderId="0" xfId="0" applyNumberFormat="1" applyFill="1"/>
    <xf numFmtId="0" fontId="10" fillId="6" borderId="0" xfId="0" applyFont="1" applyFill="1" applyAlignment="1">
      <alignment horizontal="center" wrapText="1"/>
    </xf>
    <xf numFmtId="0" fontId="9" fillId="3" borderId="6"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1" xfId="0" applyFont="1" applyFill="1" applyBorder="1" applyAlignment="1">
      <alignment vertical="center" wrapText="1"/>
    </xf>
    <xf numFmtId="0" fontId="11" fillId="0" borderId="0" xfId="0" applyFont="1" applyFill="1" applyAlignment="1">
      <alignment wrapText="1"/>
    </xf>
    <xf numFmtId="165" fontId="0" fillId="3" borderId="0" xfId="5" applyNumberFormat="1" applyFont="1" applyFill="1"/>
    <xf numFmtId="165" fontId="0" fillId="3" borderId="0" xfId="5" applyNumberFormat="1" applyFont="1" applyFill="1" applyAlignment="1">
      <alignment horizontal="right"/>
    </xf>
    <xf numFmtId="0" fontId="8" fillId="3" borderId="1" xfId="4" applyFont="1" applyFill="1" applyBorder="1" applyAlignment="1">
      <alignment vertical="center" wrapText="1"/>
    </xf>
    <xf numFmtId="1" fontId="0" fillId="3" borderId="0" xfId="1" applyNumberFormat="1" applyFont="1" applyFill="1"/>
    <xf numFmtId="0" fontId="0" fillId="3" borderId="0" xfId="0" applyFill="1" applyAlignment="1">
      <alignment horizontal="center"/>
    </xf>
    <xf numFmtId="166" fontId="0" fillId="3" borderId="0" xfId="1" applyNumberFormat="1" applyFont="1" applyFill="1"/>
    <xf numFmtId="9" fontId="0" fillId="3" borderId="0" xfId="1" applyNumberFormat="1" applyFont="1" applyFill="1"/>
    <xf numFmtId="2" fontId="2" fillId="3" borderId="0" xfId="1" applyNumberFormat="1" applyFont="1" applyFill="1"/>
    <xf numFmtId="9" fontId="0" fillId="3" borderId="0" xfId="1" applyFont="1" applyFill="1" applyAlignment="1">
      <alignment horizontal="left"/>
    </xf>
    <xf numFmtId="9" fontId="2" fillId="3" borderId="0" xfId="1" applyFont="1" applyFill="1"/>
    <xf numFmtId="9" fontId="1" fillId="3" borderId="0" xfId="1" applyFont="1" applyFill="1"/>
    <xf numFmtId="0" fontId="2" fillId="3" borderId="0" xfId="0" applyFont="1" applyFill="1" applyAlignment="1"/>
    <xf numFmtId="17" fontId="0" fillId="3" borderId="0" xfId="0" applyNumberFormat="1" applyFill="1"/>
    <xf numFmtId="17" fontId="2" fillId="3" borderId="0" xfId="0" applyNumberFormat="1" applyFont="1" applyFill="1"/>
    <xf numFmtId="0" fontId="8" fillId="3" borderId="10" xfId="4" applyFont="1" applyFill="1" applyBorder="1" applyAlignment="1">
      <alignment vertical="center" wrapText="1"/>
    </xf>
    <xf numFmtId="0" fontId="12" fillId="3" borderId="10" xfId="0" applyFont="1" applyFill="1" applyBorder="1" applyAlignment="1">
      <alignment vertical="center" wrapText="1"/>
    </xf>
    <xf numFmtId="0" fontId="12" fillId="3" borderId="2" xfId="6" applyFont="1" applyFill="1" applyBorder="1" applyAlignment="1">
      <alignment horizontal="left" vertical="center" wrapText="1"/>
    </xf>
    <xf numFmtId="0" fontId="2" fillId="3" borderId="0" xfId="0" applyFont="1" applyFill="1" applyAlignment="1">
      <alignment horizontal="left"/>
    </xf>
    <xf numFmtId="9" fontId="2" fillId="3" borderId="0" xfId="1" applyFont="1" applyFill="1" applyAlignment="1">
      <alignment wrapText="1"/>
    </xf>
    <xf numFmtId="3" fontId="0" fillId="3" borderId="0" xfId="0" applyNumberFormat="1" applyFill="1" applyAlignment="1">
      <alignment horizontal="right"/>
    </xf>
    <xf numFmtId="10" fontId="0" fillId="3" borderId="0" xfId="0" applyNumberFormat="1" applyFill="1"/>
    <xf numFmtId="166" fontId="0" fillId="3" borderId="0" xfId="0" applyNumberFormat="1" applyFill="1"/>
    <xf numFmtId="9" fontId="0" fillId="2" borderId="0" xfId="1" applyFont="1" applyFill="1"/>
    <xf numFmtId="49" fontId="2" fillId="3" borderId="0" xfId="0" applyNumberFormat="1" applyFont="1" applyFill="1"/>
    <xf numFmtId="0" fontId="6" fillId="3" borderId="0" xfId="4" quotePrefix="1" applyFill="1"/>
    <xf numFmtId="164" fontId="0" fillId="3" borderId="0" xfId="0" applyNumberFormat="1" applyFill="1"/>
    <xf numFmtId="1" fontId="2" fillId="3" borderId="0" xfId="5" applyNumberFormat="1" applyFont="1" applyFill="1"/>
    <xf numFmtId="9" fontId="0" fillId="3" borderId="0" xfId="5" applyNumberFormat="1" applyFont="1" applyFill="1"/>
    <xf numFmtId="10" fontId="0" fillId="3" borderId="0" xfId="1" applyNumberFormat="1" applyFont="1" applyFill="1"/>
    <xf numFmtId="167" fontId="14" fillId="3" borderId="0" xfId="0" applyNumberFormat="1" applyFont="1" applyFill="1" applyAlignment="1" applyProtection="1">
      <alignment horizontal="right" vertical="top" wrapText="1" readingOrder="1"/>
      <protection locked="0"/>
    </xf>
    <xf numFmtId="0" fontId="0" fillId="3" borderId="0" xfId="0" applyFill="1"/>
    <xf numFmtId="0" fontId="3" fillId="2" borderId="0" xfId="0" applyFont="1" applyFill="1"/>
    <xf numFmtId="0" fontId="0" fillId="2" borderId="0" xfId="0" applyFill="1"/>
    <xf numFmtId="9" fontId="0" fillId="3" borderId="0" xfId="1" applyFont="1" applyFill="1"/>
    <xf numFmtId="0" fontId="2" fillId="3" borderId="0" xfId="0" applyFont="1" applyFill="1"/>
    <xf numFmtId="0" fontId="0" fillId="4" borderId="0" xfId="0" applyFill="1"/>
    <xf numFmtId="9" fontId="0" fillId="4" borderId="0" xfId="1" applyFont="1" applyFill="1"/>
    <xf numFmtId="0" fontId="3" fillId="4" borderId="0" xfId="0" applyFont="1" applyFill="1"/>
    <xf numFmtId="0" fontId="2" fillId="3" borderId="0" xfId="0" applyFont="1" applyFill="1" applyAlignment="1">
      <alignment horizontal="right"/>
    </xf>
    <xf numFmtId="2" fontId="0" fillId="3" borderId="0" xfId="1" applyNumberFormat="1" applyFont="1" applyFill="1"/>
    <xf numFmtId="166" fontId="0" fillId="3" borderId="0" xfId="1" applyNumberFormat="1" applyFont="1" applyFill="1"/>
    <xf numFmtId="9" fontId="0" fillId="3" borderId="0" xfId="1" applyNumberFormat="1" applyFont="1" applyFill="1"/>
    <xf numFmtId="3" fontId="0" fillId="3" borderId="0" xfId="0" applyNumberFormat="1" applyFill="1"/>
    <xf numFmtId="9" fontId="2" fillId="3" borderId="0" xfId="1" quotePrefix="1" applyFont="1" applyFill="1" applyAlignment="1">
      <alignment horizontal="right"/>
    </xf>
    <xf numFmtId="0" fontId="2" fillId="3" borderId="0" xfId="0" quotePrefix="1" applyFont="1" applyFill="1" applyAlignment="1">
      <alignment horizontal="right"/>
    </xf>
    <xf numFmtId="0" fontId="8" fillId="3" borderId="0" xfId="4" applyFont="1" applyFill="1" applyBorder="1" applyAlignment="1">
      <alignment vertical="center" wrapText="1"/>
    </xf>
    <xf numFmtId="0" fontId="12" fillId="3" borderId="0" xfId="0" applyFont="1" applyFill="1" applyBorder="1" applyAlignment="1">
      <alignment vertical="center" wrapText="1"/>
    </xf>
    <xf numFmtId="0" fontId="8" fillId="0" borderId="1" xfId="4" applyFont="1" applyFill="1" applyBorder="1" applyAlignment="1">
      <alignmen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12" fillId="3" borderId="14" xfId="0" applyFont="1" applyFill="1" applyBorder="1" applyAlignment="1">
      <alignment vertical="center" wrapText="1"/>
    </xf>
    <xf numFmtId="0" fontId="12" fillId="3" borderId="15" xfId="0" applyFont="1" applyFill="1" applyBorder="1" applyAlignment="1">
      <alignment vertical="center" wrapText="1"/>
    </xf>
    <xf numFmtId="0" fontId="16" fillId="3" borderId="7" xfId="4" applyFont="1" applyFill="1" applyBorder="1" applyAlignment="1">
      <alignment horizontal="center" vertical="center" wrapText="1"/>
    </xf>
    <xf numFmtId="0" fontId="16" fillId="3" borderId="1" xfId="4" applyFont="1" applyFill="1" applyBorder="1" applyAlignment="1">
      <alignment horizontal="center" vertical="center" wrapText="1"/>
    </xf>
    <xf numFmtId="0" fontId="16" fillId="3" borderId="4" xfId="4" applyFont="1" applyFill="1" applyBorder="1" applyAlignment="1">
      <alignment horizontal="center" vertical="center" wrapText="1"/>
    </xf>
    <xf numFmtId="0" fontId="16" fillId="3" borderId="10" xfId="4" applyFont="1" applyFill="1" applyBorder="1" applyAlignment="1">
      <alignment horizontal="center" vertical="center" wrapText="1"/>
    </xf>
    <xf numFmtId="0" fontId="16" fillId="3" borderId="2" xfId="4" applyFont="1" applyFill="1" applyBorder="1" applyAlignment="1">
      <alignment horizontal="center" vertical="center" wrapText="1"/>
    </xf>
    <xf numFmtId="0" fontId="17" fillId="3" borderId="0" xfId="4" applyFont="1" applyFill="1"/>
    <xf numFmtId="14" fontId="0" fillId="3" borderId="0" xfId="0" applyNumberFormat="1" applyFill="1"/>
    <xf numFmtId="0" fontId="12" fillId="3" borderId="11" xfId="0" applyFont="1" applyFill="1" applyBorder="1" applyAlignment="1">
      <alignment vertical="center" wrapText="1"/>
    </xf>
    <xf numFmtId="0" fontId="18" fillId="3" borderId="0" xfId="4" applyFont="1" applyFill="1"/>
    <xf numFmtId="168" fontId="0" fillId="3" borderId="0" xfId="0" applyNumberFormat="1" applyFill="1"/>
    <xf numFmtId="0" fontId="16" fillId="3" borderId="6" xfId="4" applyFont="1" applyFill="1" applyBorder="1" applyAlignment="1">
      <alignment horizontal="center" vertical="center" wrapText="1"/>
    </xf>
    <xf numFmtId="0" fontId="16" fillId="3" borderId="0" xfId="4" applyFont="1" applyFill="1" applyBorder="1" applyAlignment="1">
      <alignment horizontal="center" vertical="center" wrapText="1"/>
    </xf>
    <xf numFmtId="0" fontId="19" fillId="3" borderId="0" xfId="4" applyFont="1" applyFill="1"/>
    <xf numFmtId="9" fontId="1" fillId="3" borderId="0" xfId="1" quotePrefix="1" applyFont="1" applyFill="1"/>
    <xf numFmtId="0" fontId="2" fillId="3" borderId="0" xfId="1" applyNumberFormat="1" applyFont="1" applyFill="1" applyAlignment="1">
      <alignment horizontal="right"/>
    </xf>
    <xf numFmtId="2" fontId="0" fillId="3" borderId="0" xfId="0" applyNumberFormat="1" applyFont="1" applyFill="1"/>
    <xf numFmtId="0" fontId="19" fillId="3" borderId="0" xfId="0" applyFont="1" applyFill="1"/>
    <xf numFmtId="9" fontId="20" fillId="3" borderId="0" xfId="1" applyFont="1" applyFill="1"/>
    <xf numFmtId="166" fontId="21" fillId="0" borderId="0" xfId="1" applyNumberFormat="1" applyFont="1" applyFill="1"/>
    <xf numFmtId="166" fontId="1" fillId="3" borderId="0" xfId="1" applyNumberFormat="1" applyFont="1" applyFill="1"/>
    <xf numFmtId="169" fontId="0" fillId="3" borderId="0" xfId="0" applyNumberFormat="1" applyFill="1"/>
    <xf numFmtId="165" fontId="0" fillId="3" borderId="0" xfId="0" applyNumberFormat="1" applyFill="1"/>
    <xf numFmtId="43" fontId="0" fillId="3" borderId="0" xfId="0" applyNumberFormat="1" applyFill="1"/>
    <xf numFmtId="9" fontId="0" fillId="3" borderId="0" xfId="1" applyFont="1" applyFill="1" applyBorder="1"/>
    <xf numFmtId="9" fontId="0" fillId="3" borderId="0" xfId="0" applyNumberFormat="1" applyFill="1" applyBorder="1"/>
    <xf numFmtId="9" fontId="2" fillId="3" borderId="0" xfId="0" applyNumberFormat="1" applyFont="1" applyFill="1"/>
    <xf numFmtId="0" fontId="3" fillId="3" borderId="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2" fillId="3" borderId="16"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22" fillId="3" borderId="18" xfId="0" applyFont="1" applyFill="1" applyBorder="1"/>
    <xf numFmtId="49" fontId="22" fillId="3" borderId="18" xfId="0" applyNumberFormat="1" applyFont="1" applyFill="1" applyBorder="1" applyAlignment="1">
      <alignment horizontal="center"/>
    </xf>
    <xf numFmtId="0" fontId="23" fillId="3" borderId="0" xfId="0" applyFont="1" applyFill="1"/>
    <xf numFmtId="0" fontId="23" fillId="3" borderId="18" xfId="0" applyFont="1" applyFill="1" applyBorder="1" applyAlignment="1">
      <alignment wrapText="1"/>
    </xf>
    <xf numFmtId="49" fontId="23" fillId="3" borderId="18" xfId="0" applyNumberFormat="1" applyFont="1" applyFill="1" applyBorder="1" applyAlignment="1">
      <alignment horizontal="center"/>
    </xf>
    <xf numFmtId="0" fontId="23" fillId="3" borderId="18" xfId="0" applyFont="1" applyFill="1" applyBorder="1"/>
    <xf numFmtId="0" fontId="18" fillId="3" borderId="5" xfId="4" applyFont="1" applyFill="1" applyBorder="1" applyAlignment="1">
      <alignment horizontal="center" vertical="center"/>
    </xf>
    <xf numFmtId="0" fontId="18" fillId="3" borderId="9" xfId="4" applyFont="1" applyFill="1" applyBorder="1" applyAlignment="1">
      <alignment horizontal="center" vertical="center"/>
    </xf>
    <xf numFmtId="0" fontId="18" fillId="3" borderId="5" xfId="4" applyFont="1" applyFill="1" applyBorder="1" applyAlignment="1">
      <alignment horizontal="center" vertical="center" wrapText="1"/>
    </xf>
    <xf numFmtId="0" fontId="18" fillId="3" borderId="8" xfId="4" applyFont="1" applyFill="1" applyBorder="1" applyAlignment="1">
      <alignment horizontal="center" vertical="center" wrapText="1"/>
    </xf>
    <xf numFmtId="0" fontId="18" fillId="3" borderId="9" xfId="4" applyFont="1" applyFill="1" applyBorder="1" applyAlignment="1">
      <alignment horizontal="center" vertical="center" wrapText="1"/>
    </xf>
    <xf numFmtId="0" fontId="18" fillId="0" borderId="5"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9" xfId="4" applyFont="1" applyBorder="1" applyAlignment="1">
      <alignment horizontal="center" vertical="center" wrapText="1"/>
    </xf>
    <xf numFmtId="0" fontId="18" fillId="3" borderId="6" xfId="4" applyFont="1" applyFill="1" applyBorder="1" applyAlignment="1">
      <alignment horizontal="center" vertical="center" wrapText="1"/>
    </xf>
    <xf numFmtId="0" fontId="18" fillId="3" borderId="0" xfId="4" applyFont="1" applyFill="1" applyBorder="1" applyAlignment="1">
      <alignment horizontal="center" vertical="center" wrapText="1"/>
    </xf>
    <xf numFmtId="0" fontId="18" fillId="0" borderId="6"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8" fillId="0" borderId="3" xfId="4" applyFont="1" applyFill="1" applyBorder="1" applyAlignment="1">
      <alignment horizontal="center" vertical="center" wrapText="1"/>
    </xf>
    <xf numFmtId="0" fontId="0" fillId="3" borderId="0" xfId="0" applyFill="1" applyAlignment="1">
      <alignment horizontal="left" wrapText="1"/>
    </xf>
    <xf numFmtId="9" fontId="2" fillId="3" borderId="0" xfId="1" applyFont="1" applyFill="1" applyAlignment="1">
      <alignment horizontal="center"/>
    </xf>
    <xf numFmtId="0" fontId="2" fillId="3" borderId="0" xfId="0" applyFont="1" applyFill="1" applyAlignment="1">
      <alignment horizontal="left" wrapText="1"/>
    </xf>
    <xf numFmtId="0" fontId="0" fillId="3" borderId="0" xfId="0" applyFill="1" applyAlignment="1">
      <alignment horizontal="left" vertical="top" wrapText="1"/>
    </xf>
    <xf numFmtId="0" fontId="2" fillId="3" borderId="0" xfId="0" applyFont="1" applyFill="1" applyAlignment="1">
      <alignment horizontal="center"/>
    </xf>
    <xf numFmtId="9" fontId="2" fillId="3" borderId="0" xfId="0" applyNumberFormat="1" applyFont="1" applyFill="1" applyAlignment="1">
      <alignment horizontal="center"/>
    </xf>
  </cellXfs>
  <cellStyles count="12">
    <cellStyle name="Comma" xfId="5" builtinId="3"/>
    <cellStyle name="Comma 2" xfId="7" xr:uid="{00000000-0005-0000-0000-000001000000}"/>
    <cellStyle name="Comma 3" xfId="11" xr:uid="{63E1DCD3-37D8-43D3-91B6-DB16654B87AF}"/>
    <cellStyle name="Currency 2" xfId="3" xr:uid="{00000000-0005-0000-0000-000002000000}"/>
    <cellStyle name="Good" xfId="6" builtinId="26"/>
    <cellStyle name="Hyperlink" xfId="4" builtinId="8"/>
    <cellStyle name="Hyperlink 2" xfId="9" xr:uid="{0468FD6E-29D7-434F-A85C-A4C35E417EBC}"/>
    <cellStyle name="Normal" xfId="0" builtinId="0"/>
    <cellStyle name="Normal 3" xfId="10" xr:uid="{11E02405-EECC-4054-9D1F-795B9E1A15C3}"/>
    <cellStyle name="Normal 4" xfId="2" xr:uid="{00000000-0005-0000-0000-000006000000}"/>
    <cellStyle name="Normal 7" xfId="8" xr:uid="{00000000-0005-0000-0000-000007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eta.ukdataservice.ac.uk/datacatalogue/studies/study?id=5828"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beta.ukdataservice.ac.uk/datacatalogue/series/series?id=200010" TargetMode="External"/><Relationship Id="rId1" Type="http://schemas.openxmlformats.org/officeDocument/2006/relationships/hyperlink" Target="https://data.london.gov.uk/dataset/housing-london"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london.gov.uk/what-we-do/planning/implementing-london-plan/monitoring-london-plan"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data.london.gov.uk/dataset/analysing-air-pollution-exposure-in-london"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gov.uk/government/statistical-data-sets/live-tables-on-homelessnes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data.london.gov.uk/dataset/chain-report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data.london.gov.uk/dataset/housing-london"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beta.ukdataservice.ac.uk/datacatalogue/series/series?id=2000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beta.ukdataservice.ac.uk/datacatalogue/series/series?id=200002"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beta.ukdataservice.ac.uk/datacatalogue/studies/study?id=5828"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data.london.gov.uk/economic-fairnes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tfl.gov.uk/corporate/about-tfl/how-we-work/planning-for-the-future/consultations-and-surveys/london-travel-demand-survey"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tfl.gov.uk/corporate/about-tfl/how-we-work/planning-for-the-future/consultations-and-surveys/london-travel-demand-survey"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london.gov.uk/what-we-do/mayors-office-policing-and-crime-mopac/data-and-statistics/domestic-and-sexual-violence-dashboard" TargetMode="External"/><Relationship Id="rId1" Type="http://schemas.openxmlformats.org/officeDocument/2006/relationships/hyperlink" Target="https://www.london.gov.uk/what-we-do/mayors-office-policing-and-crime-mopac/data-and-statistics/hate-crime-dashboar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london.gov.uk/what-we-do/mayors-office-policing-and-crime-mopac/data-and-statistics/weapon-enabled-crime-dashboar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met.police.uk/sd/stats-and-data/met/stop-and-search-dashbo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ondon.gov.uk/what-we-do/planning/implementing-london-plan/monitoring-london-plan" TargetMode="External"/><Relationship Id="rId13" Type="http://schemas.openxmlformats.org/officeDocument/2006/relationships/hyperlink" Target="https://beta.ukdataservice.ac.uk/datacatalogue/series/series?id=200002" TargetMode="External"/><Relationship Id="rId18" Type="http://schemas.openxmlformats.org/officeDocument/2006/relationships/hyperlink" Target="https://digital.nhs.uk/data-and-information/publications/statistical/quality-and-outcomes-framework-achievement-prevalence-and-exceptions-data/2018-19-pas" TargetMode="External"/><Relationship Id="rId3" Type="http://schemas.openxmlformats.org/officeDocument/2006/relationships/hyperlink" Target="https://www.gov.uk/government/collections/statistics-exclusions" TargetMode="External"/><Relationship Id="rId21" Type="http://schemas.openxmlformats.org/officeDocument/2006/relationships/hyperlink" Target="https://www.gov.uk/government/collections/criminal-justice-statistics-quarterly" TargetMode="External"/><Relationship Id="rId7" Type="http://schemas.openxmlformats.org/officeDocument/2006/relationships/hyperlink" Target="https://www.gov.uk/government/collections/statistics-childcare-and-early-years" TargetMode="External"/><Relationship Id="rId12" Type="http://schemas.openxmlformats.org/officeDocument/2006/relationships/hyperlink" Target="https://data.london.gov.uk/dataset/housing-london" TargetMode="External"/><Relationship Id="rId17" Type="http://schemas.openxmlformats.org/officeDocument/2006/relationships/hyperlink" Target="https://activelives.sportengland.org/" TargetMode="External"/><Relationship Id="rId2" Type="http://schemas.openxmlformats.org/officeDocument/2006/relationships/hyperlink" Target="https://fingertips.phe.org.uk/profile-group/mental-health/profile/cypmh" TargetMode="External"/><Relationship Id="rId16" Type="http://schemas.openxmlformats.org/officeDocument/2006/relationships/hyperlink" Target="https://data.london.gov.uk/economic-fairness/" TargetMode="External"/><Relationship Id="rId20" Type="http://schemas.openxmlformats.org/officeDocument/2006/relationships/hyperlink" Target="https://www.met.police.uk/sd/stats-and-data/met/stop-and-search-dashboard/" TargetMode="External"/><Relationship Id="rId1" Type="http://schemas.openxmlformats.org/officeDocument/2006/relationships/hyperlink" Target="https://fingertips.phe.org.uk/profile/national-child-measurement-programme" TargetMode="External"/><Relationship Id="rId6" Type="http://schemas.openxmlformats.org/officeDocument/2006/relationships/hyperlink" Target="https://beta.ukdataservice.ac.uk/datacatalogue/series/series?id=200010" TargetMode="External"/><Relationship Id="rId11" Type="http://schemas.openxmlformats.org/officeDocument/2006/relationships/hyperlink" Target="https://data.london.gov.uk/dataset/chain-reports" TargetMode="External"/><Relationship Id="rId24" Type="http://schemas.openxmlformats.org/officeDocument/2006/relationships/printerSettings" Target="../printerSettings/printerSettings3.bin"/><Relationship Id="rId5" Type="http://schemas.openxmlformats.org/officeDocument/2006/relationships/hyperlink" Target="https://beta.ukdataservice.ac.uk/datacatalogue/studies/study?id=5828" TargetMode="External"/><Relationship Id="rId15" Type="http://schemas.openxmlformats.org/officeDocument/2006/relationships/hyperlink" Target="https://beta.ukdataservice.ac.uk/datacatalogue/studies/study?id=5828" TargetMode="External"/><Relationship Id="rId23" Type="http://schemas.openxmlformats.org/officeDocument/2006/relationships/hyperlink" Target="https://beta.ukdataservice.ac.uk/datacatalogue/series/series?id=2000052" TargetMode="External"/><Relationship Id="rId10" Type="http://schemas.openxmlformats.org/officeDocument/2006/relationships/hyperlink" Target="https://www.gov.uk/government/statistical-data-sets/live-tables-on-homelessness" TargetMode="External"/><Relationship Id="rId19" Type="http://schemas.openxmlformats.org/officeDocument/2006/relationships/hyperlink" Target="https://www.london.gov.uk/what-we-do/mayors-office-policing-and-crime-mopac/data-and-statistics/weapon-enabled-crime-dashboard" TargetMode="External"/><Relationship Id="rId4" Type="http://schemas.openxmlformats.org/officeDocument/2006/relationships/hyperlink" Target="https://www.gov.uk/government/statistics/key-stage-4-and-multi-academy-trust-performance-2018-revised" TargetMode="External"/><Relationship Id="rId9" Type="http://schemas.openxmlformats.org/officeDocument/2006/relationships/hyperlink" Target="https://data.london.gov.uk/dataset/analysing-air-pollution-exposure-in-london" TargetMode="External"/><Relationship Id="rId14" Type="http://schemas.openxmlformats.org/officeDocument/2006/relationships/hyperlink" Target="https://beta.ukdataservice.ac.uk/datacatalogue/series/series?id=200002" TargetMode="External"/><Relationship Id="rId22" Type="http://schemas.openxmlformats.org/officeDocument/2006/relationships/hyperlink" Target="https://fingertips.phe.org.uk/profile/public-health-outcomes-framework"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gov.uk/government/collections/criminal-justice-statistics-quarterly"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fingertips.phe.org.uk/profile/public-health-outcomes-framework"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digital.nhs.uk/data-and-information/publications/statistical/quality-and-outcomes-framework-achievement-prevalence-and-exceptions-data/2018-19-pas"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beta.ukdataservice.ac.uk/datacatalogue/series/series?id=2000052"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activelives.sportengland.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ingertips.phe.org.uk/profile/national-child-measurement-programm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ingertips.phe.org.uk/profile-group/mental-health/profile/cypm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collections/statistics-childcare-and-early-year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uk/government/statistics/key-stage-4-and-multi-academy-trust-performance-2018-revis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gov.uk/government/collections/statistics-exclus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CF70-4EF3-4699-AD31-4F8F79389E8C}">
  <sheetPr>
    <tabColor theme="0" tint="-0.499984740745262"/>
  </sheetPr>
  <dimension ref="A1:C18"/>
  <sheetViews>
    <sheetView zoomScaleNormal="100" workbookViewId="0">
      <selection activeCell="A6" sqref="A6"/>
    </sheetView>
  </sheetViews>
  <sheetFormatPr defaultColWidth="9.140625" defaultRowHeight="15" x14ac:dyDescent="0.25"/>
  <cols>
    <col min="1" max="1" width="23" style="87" customWidth="1"/>
    <col min="2" max="2" width="18.7109375" style="87" customWidth="1"/>
    <col min="3" max="3" width="56.5703125" style="87" customWidth="1"/>
    <col min="4" max="16384" width="9.140625" style="87"/>
  </cols>
  <sheetData>
    <row r="1" spans="1:3" x14ac:dyDescent="0.25">
      <c r="B1" s="91"/>
    </row>
    <row r="2" spans="1:3" s="145" customFormat="1" x14ac:dyDescent="0.25">
      <c r="A2" s="143" t="s">
        <v>703</v>
      </c>
      <c r="B2" s="144" t="s">
        <v>704</v>
      </c>
      <c r="C2" s="143" t="s">
        <v>705</v>
      </c>
    </row>
    <row r="3" spans="1:3" s="145" customFormat="1" ht="14.25" x14ac:dyDescent="0.2">
      <c r="A3" s="146" t="s">
        <v>706</v>
      </c>
      <c r="B3" s="147" t="s">
        <v>708</v>
      </c>
      <c r="C3" s="148" t="s">
        <v>137</v>
      </c>
    </row>
    <row r="4" spans="1:3" s="145" customFormat="1" ht="28.5" x14ac:dyDescent="0.2">
      <c r="A4" s="148" t="s">
        <v>707</v>
      </c>
      <c r="B4" s="147" t="s">
        <v>709</v>
      </c>
      <c r="C4" s="146" t="s">
        <v>710</v>
      </c>
    </row>
    <row r="5" spans="1:3" s="145" customFormat="1" ht="42.75" x14ac:dyDescent="0.2">
      <c r="A5" s="148" t="s">
        <v>711</v>
      </c>
      <c r="B5" s="147" t="s">
        <v>712</v>
      </c>
      <c r="C5" s="146" t="s">
        <v>713</v>
      </c>
    </row>
    <row r="6" spans="1:3" s="145" customFormat="1" ht="14.25" x14ac:dyDescent="0.2">
      <c r="A6" s="148"/>
      <c r="B6" s="147"/>
      <c r="C6" s="148"/>
    </row>
    <row r="7" spans="1:3" s="145" customFormat="1" ht="14.25" x14ac:dyDescent="0.2">
      <c r="A7" s="148"/>
      <c r="B7" s="147"/>
      <c r="C7" s="148"/>
    </row>
    <row r="8" spans="1:3" s="145" customFormat="1" ht="14.25" x14ac:dyDescent="0.2">
      <c r="A8" s="148"/>
      <c r="B8" s="147"/>
      <c r="C8" s="148"/>
    </row>
    <row r="9" spans="1:3" s="145" customFormat="1" ht="14.25" x14ac:dyDescent="0.2">
      <c r="A9" s="148"/>
      <c r="B9" s="147"/>
      <c r="C9" s="148"/>
    </row>
    <row r="10" spans="1:3" s="145" customFormat="1" ht="14.25" x14ac:dyDescent="0.2">
      <c r="A10" s="148"/>
      <c r="B10" s="147"/>
      <c r="C10" s="148"/>
    </row>
    <row r="11" spans="1:3" s="145" customFormat="1" ht="14.25" x14ac:dyDescent="0.2">
      <c r="A11" s="148"/>
      <c r="B11" s="147"/>
      <c r="C11" s="148"/>
    </row>
    <row r="12" spans="1:3" s="145" customFormat="1" ht="14.25" x14ac:dyDescent="0.2">
      <c r="A12" s="148"/>
      <c r="B12" s="147"/>
      <c r="C12" s="148"/>
    </row>
    <row r="13" spans="1:3" s="145" customFormat="1" ht="14.25" x14ac:dyDescent="0.2">
      <c r="A13" s="148"/>
      <c r="B13" s="147"/>
      <c r="C13" s="148"/>
    </row>
    <row r="14" spans="1:3" s="145" customFormat="1" ht="14.25" x14ac:dyDescent="0.2">
      <c r="A14" s="148"/>
      <c r="B14" s="147"/>
      <c r="C14" s="148"/>
    </row>
    <row r="15" spans="1:3" s="145" customFormat="1" ht="14.25" x14ac:dyDescent="0.2">
      <c r="A15" s="148"/>
      <c r="B15" s="147"/>
      <c r="C15" s="148"/>
    </row>
    <row r="16" spans="1:3" s="145" customFormat="1" ht="14.25" x14ac:dyDescent="0.2">
      <c r="A16" s="148"/>
      <c r="B16" s="147"/>
      <c r="C16" s="148"/>
    </row>
    <row r="17" spans="1:3" s="145" customFormat="1" ht="14.25" x14ac:dyDescent="0.2">
      <c r="A17" s="148"/>
      <c r="B17" s="147"/>
      <c r="C17" s="148"/>
    </row>
    <row r="18" spans="1:3" s="145" customFormat="1" ht="14.25" x14ac:dyDescent="0.2">
      <c r="A18" s="148"/>
      <c r="B18" s="147"/>
      <c r="C18" s="148"/>
    </row>
  </sheetData>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499984740745262"/>
  </sheetPr>
  <dimension ref="B2:B17"/>
  <sheetViews>
    <sheetView zoomScaleNormal="100" workbookViewId="0"/>
  </sheetViews>
  <sheetFormatPr defaultColWidth="9.140625" defaultRowHeight="15" x14ac:dyDescent="0.25"/>
  <cols>
    <col min="1" max="16384" width="9.140625" style="2"/>
  </cols>
  <sheetData>
    <row r="2" spans="2:2" x14ac:dyDescent="0.25">
      <c r="B2" s="3" t="s">
        <v>179</v>
      </c>
    </row>
    <row r="3" spans="2:2" x14ac:dyDescent="0.25">
      <c r="B3" s="31" t="s">
        <v>8</v>
      </c>
    </row>
    <row r="4" spans="2:2" x14ac:dyDescent="0.25">
      <c r="B4" s="30" t="s">
        <v>264</v>
      </c>
    </row>
    <row r="5" spans="2:2" x14ac:dyDescent="0.25">
      <c r="B5" s="31" t="s">
        <v>321</v>
      </c>
    </row>
    <row r="6" spans="2:2" x14ac:dyDescent="0.25">
      <c r="B6" s="30" t="s">
        <v>265</v>
      </c>
    </row>
    <row r="7" spans="2:2" x14ac:dyDescent="0.25">
      <c r="B7" s="31" t="s">
        <v>293</v>
      </c>
    </row>
    <row r="8" spans="2:2" x14ac:dyDescent="0.25">
      <c r="B8" s="30" t="s">
        <v>266</v>
      </c>
    </row>
    <row r="9" spans="2:2" x14ac:dyDescent="0.25">
      <c r="B9" s="31" t="s">
        <v>296</v>
      </c>
    </row>
    <row r="10" spans="2:2" x14ac:dyDescent="0.25">
      <c r="B10" s="3" t="s">
        <v>186</v>
      </c>
    </row>
    <row r="11" spans="2:2" x14ac:dyDescent="0.25">
      <c r="B11" s="31" t="s">
        <v>9</v>
      </c>
    </row>
    <row r="12" spans="2:2" x14ac:dyDescent="0.25">
      <c r="B12" s="30" t="s">
        <v>185</v>
      </c>
    </row>
    <row r="13" spans="2:2" x14ac:dyDescent="0.25">
      <c r="B13" s="31" t="s">
        <v>241</v>
      </c>
    </row>
    <row r="14" spans="2:2" x14ac:dyDescent="0.25">
      <c r="B14" s="91" t="s">
        <v>560</v>
      </c>
    </row>
    <row r="15" spans="2:2" s="87" customFormat="1" x14ac:dyDescent="0.25">
      <c r="B15" s="31" t="s">
        <v>561</v>
      </c>
    </row>
    <row r="16" spans="2:2" s="87" customFormat="1" x14ac:dyDescent="0.25">
      <c r="B16" s="31"/>
    </row>
    <row r="17" spans="2:2" x14ac:dyDescent="0.25">
      <c r="B17" s="116" t="s">
        <v>536</v>
      </c>
    </row>
  </sheetData>
  <hyperlinks>
    <hyperlink ref="B3" location="'Housing affordability'!A1" display="Percentage of households spending more than a third of their income on housing" xr:uid="{00000000-0004-0000-0700-000000000000}"/>
    <hyperlink ref="B5" location="Overcrowding!A1" display="Percentage of private renting households living in non-decent homes" xr:uid="{00000000-0004-0000-0700-000001000000}"/>
    <hyperlink ref="B11" location="Homelessness!A1" display="Number of households accepted as statutorily homeless" xr:uid="{00000000-0004-0000-0700-000002000000}"/>
    <hyperlink ref="B13" location="'Rough sleeping'!A1" display="Number of persons seen rough sleeping in London" xr:uid="{00000000-0004-0000-0700-000003000000}"/>
    <hyperlink ref="B7" location="'Accessible housing'!A1" display="New Build Homes Meeting Accessible Housing Standards M4(2) and M4(3) Approved" xr:uid="{00000000-0004-0000-0700-000004000000}"/>
    <hyperlink ref="B9" location="'Air quality'!A1" display="Proportion of population living in the 30% most polluted (NO2) LSOAs" xr:uid="{00000000-0004-0000-0700-000005000000}"/>
    <hyperlink ref="B17" location="'Introduction and contents'!A1" display="Back to overview" xr:uid="{A72D4207-3B16-4160-8178-24D02E726220}"/>
    <hyperlink ref="B15" location="'Tenure satisfaction'!A1" display="Satisfaction with accomodation and tenure" xr:uid="{48BF8708-1968-408B-81CA-2A654DEE316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S69"/>
  <sheetViews>
    <sheetView zoomScaleNormal="100" workbookViewId="0"/>
  </sheetViews>
  <sheetFormatPr defaultColWidth="9.140625" defaultRowHeight="15" x14ac:dyDescent="0.25"/>
  <cols>
    <col min="1" max="1" width="41.28515625" style="2" customWidth="1"/>
    <col min="2" max="4" width="16.5703125" style="2" customWidth="1"/>
    <col min="5" max="5" width="12" style="2" bestFit="1" customWidth="1"/>
    <col min="6" max="16384" width="9.140625" style="2"/>
  </cols>
  <sheetData>
    <row r="1" spans="1:19" x14ac:dyDescent="0.25">
      <c r="A1" s="116" t="s">
        <v>535</v>
      </c>
    </row>
    <row r="2" spans="1:19" s="87" customFormat="1" x14ac:dyDescent="0.25">
      <c r="A2" s="116" t="s">
        <v>566</v>
      </c>
    </row>
    <row r="3" spans="1:19" ht="18.75" x14ac:dyDescent="0.3">
      <c r="B3" s="4" t="s">
        <v>530</v>
      </c>
    </row>
    <row r="4" spans="1:19" ht="18.75" x14ac:dyDescent="0.3">
      <c r="B4" s="119" t="s">
        <v>529</v>
      </c>
    </row>
    <row r="6" spans="1:19" ht="18.75" x14ac:dyDescent="0.3">
      <c r="A6" s="5" t="s">
        <v>16</v>
      </c>
      <c r="B6" s="1"/>
      <c r="C6" s="1"/>
      <c r="D6" s="1"/>
      <c r="E6" s="1"/>
      <c r="F6" s="1"/>
      <c r="G6" s="1"/>
      <c r="H6" s="1"/>
      <c r="I6" s="1"/>
      <c r="J6" s="1"/>
      <c r="K6" s="1"/>
      <c r="L6" s="1"/>
      <c r="M6" s="1"/>
      <c r="N6" s="1"/>
      <c r="O6" s="1"/>
      <c r="P6" s="1"/>
      <c r="Q6" s="1"/>
      <c r="R6" s="1"/>
      <c r="S6" s="1"/>
    </row>
    <row r="8" spans="1:19" x14ac:dyDescent="0.25">
      <c r="B8" s="30" t="s">
        <v>180</v>
      </c>
    </row>
    <row r="9" spans="1:19" x14ac:dyDescent="0.25">
      <c r="A9" s="30"/>
      <c r="B9" s="6"/>
    </row>
    <row r="10" spans="1:19" x14ac:dyDescent="0.25">
      <c r="A10" s="74"/>
      <c r="B10" s="6"/>
    </row>
    <row r="11" spans="1:19" x14ac:dyDescent="0.25">
      <c r="A11" s="74" t="s">
        <v>65</v>
      </c>
      <c r="B11" s="6">
        <v>0.25324688356275643</v>
      </c>
    </row>
    <row r="12" spans="1:19" x14ac:dyDescent="0.25">
      <c r="A12" s="74" t="s">
        <v>66</v>
      </c>
      <c r="B12" s="90">
        <v>0.25553411422873373</v>
      </c>
    </row>
    <row r="13" spans="1:19" x14ac:dyDescent="0.25">
      <c r="A13" s="30" t="s">
        <v>67</v>
      </c>
      <c r="B13" s="90">
        <v>0.24282418382416046</v>
      </c>
    </row>
    <row r="14" spans="1:19" x14ac:dyDescent="0.25">
      <c r="A14" s="30" t="s">
        <v>68</v>
      </c>
      <c r="B14" s="90">
        <v>0.23848105981378012</v>
      </c>
    </row>
    <row r="15" spans="1:19" x14ac:dyDescent="0.25">
      <c r="A15" s="30" t="s">
        <v>69</v>
      </c>
      <c r="B15" s="90">
        <v>0.2309695188299942</v>
      </c>
    </row>
    <row r="16" spans="1:19" ht="15" customHeight="1" x14ac:dyDescent="0.25">
      <c r="A16" s="48" t="s">
        <v>70</v>
      </c>
      <c r="B16" s="90">
        <v>0.22061240191647738</v>
      </c>
    </row>
    <row r="17" spans="1:6" x14ac:dyDescent="0.25">
      <c r="A17" s="30" t="s">
        <v>71</v>
      </c>
      <c r="B17" s="90">
        <v>0.20915073349236743</v>
      </c>
    </row>
    <row r="18" spans="1:6" x14ac:dyDescent="0.25">
      <c r="A18" s="30" t="s">
        <v>72</v>
      </c>
      <c r="B18" s="90">
        <v>0.20770654853294887</v>
      </c>
    </row>
    <row r="19" spans="1:6" x14ac:dyDescent="0.25">
      <c r="A19" s="30" t="s">
        <v>73</v>
      </c>
      <c r="B19" s="90">
        <v>0.20844744562162557</v>
      </c>
    </row>
    <row r="20" spans="1:6" x14ac:dyDescent="0.25">
      <c r="A20" s="30" t="s">
        <v>74</v>
      </c>
      <c r="B20" s="90">
        <v>0.22171693952986574</v>
      </c>
    </row>
    <row r="21" spans="1:6" x14ac:dyDescent="0.25">
      <c r="A21" s="30" t="s">
        <v>75</v>
      </c>
      <c r="B21" s="90">
        <v>0.22798728356430589</v>
      </c>
    </row>
    <row r="22" spans="1:6" x14ac:dyDescent="0.25">
      <c r="A22" s="30" t="s">
        <v>76</v>
      </c>
      <c r="B22" s="90">
        <v>0.23515845287102954</v>
      </c>
    </row>
    <row r="23" spans="1:6" x14ac:dyDescent="0.25">
      <c r="A23" s="30" t="s">
        <v>77</v>
      </c>
      <c r="B23" s="90">
        <v>0.24562788192086457</v>
      </c>
    </row>
    <row r="24" spans="1:6" x14ac:dyDescent="0.25">
      <c r="A24" s="30" t="s">
        <v>78</v>
      </c>
      <c r="B24" s="90">
        <v>0.25782274574047054</v>
      </c>
    </row>
    <row r="25" spans="1:6" x14ac:dyDescent="0.25">
      <c r="A25" s="30" t="s">
        <v>79</v>
      </c>
      <c r="B25" s="90">
        <v>0.27450920735274392</v>
      </c>
    </row>
    <row r="26" spans="1:6" x14ac:dyDescent="0.25">
      <c r="A26" s="30" t="s">
        <v>80</v>
      </c>
      <c r="B26" s="90">
        <v>0.27303671560089965</v>
      </c>
    </row>
    <row r="27" spans="1:6" x14ac:dyDescent="0.25">
      <c r="A27" s="30" t="s">
        <v>81</v>
      </c>
      <c r="B27" s="90">
        <v>0.27337732544093885</v>
      </c>
    </row>
    <row r="28" spans="1:6" x14ac:dyDescent="0.25">
      <c r="A28" s="30" t="s">
        <v>82</v>
      </c>
      <c r="B28" s="90">
        <v>0.2799020272277824</v>
      </c>
    </row>
    <row r="29" spans="1:6" x14ac:dyDescent="0.25">
      <c r="A29" s="30" t="s">
        <v>83</v>
      </c>
      <c r="B29" s="90">
        <v>0.2895519573316751</v>
      </c>
    </row>
    <row r="30" spans="1:6" x14ac:dyDescent="0.25">
      <c r="A30" s="30" t="s">
        <v>84</v>
      </c>
      <c r="B30" s="90">
        <v>0.29728518441985113</v>
      </c>
    </row>
    <row r="31" spans="1:6" s="24" customFormat="1" x14ac:dyDescent="0.25">
      <c r="A31" s="30" t="s">
        <v>476</v>
      </c>
      <c r="B31" s="90">
        <v>0.30503481969408669</v>
      </c>
      <c r="E31" s="2"/>
      <c r="F31" s="2"/>
    </row>
    <row r="32" spans="1:6" s="87" customFormat="1" x14ac:dyDescent="0.25">
      <c r="A32" s="91" t="s">
        <v>636</v>
      </c>
      <c r="B32" s="90">
        <v>0.30800034010449034</v>
      </c>
      <c r="E32" s="2"/>
      <c r="F32" s="2"/>
    </row>
    <row r="34" spans="1:19" ht="18.75" x14ac:dyDescent="0.3">
      <c r="A34" s="7" t="s">
        <v>350</v>
      </c>
      <c r="B34" s="9"/>
      <c r="C34" s="8"/>
      <c r="D34" s="8"/>
      <c r="E34" s="8"/>
      <c r="F34" s="8"/>
      <c r="G34" s="8"/>
      <c r="H34" s="8"/>
      <c r="I34" s="8"/>
      <c r="J34" s="8"/>
      <c r="K34" s="8"/>
      <c r="L34" s="8"/>
      <c r="M34" s="8"/>
      <c r="N34" s="8"/>
      <c r="O34" s="8"/>
      <c r="P34" s="8"/>
      <c r="Q34" s="8"/>
      <c r="R34" s="8"/>
      <c r="S34" s="8"/>
    </row>
    <row r="35" spans="1:19" x14ac:dyDescent="0.25">
      <c r="B35" s="6"/>
    </row>
    <row r="36" spans="1:19" s="24" customFormat="1" x14ac:dyDescent="0.25">
      <c r="A36" s="10" t="s">
        <v>443</v>
      </c>
      <c r="B36" s="29"/>
    </row>
    <row r="37" spans="1:19" s="24" customFormat="1" x14ac:dyDescent="0.25">
      <c r="B37" s="29"/>
    </row>
    <row r="38" spans="1:19" x14ac:dyDescent="0.25">
      <c r="A38" s="66" t="s">
        <v>518</v>
      </c>
      <c r="B38" s="100" t="s">
        <v>685</v>
      </c>
      <c r="C38" s="101" t="s">
        <v>684</v>
      </c>
      <c r="D38" s="101" t="s">
        <v>683</v>
      </c>
      <c r="E38" s="125"/>
      <c r="H38" s="6"/>
      <c r="I38" s="6"/>
      <c r="J38" s="6"/>
      <c r="L38" s="6"/>
      <c r="M38" s="6"/>
      <c r="N38" s="6"/>
      <c r="O38" s="6"/>
      <c r="P38" s="6"/>
    </row>
    <row r="39" spans="1:19" x14ac:dyDescent="0.25">
      <c r="A39" s="6" t="s">
        <v>440</v>
      </c>
      <c r="B39" s="90">
        <v>0.4738020961637382</v>
      </c>
      <c r="C39" s="90">
        <v>0.61090852358969305</v>
      </c>
      <c r="D39" s="90">
        <v>0.58769711173295691</v>
      </c>
      <c r="E39" s="6"/>
      <c r="L39" s="6"/>
      <c r="M39" s="6"/>
      <c r="N39" s="6"/>
      <c r="O39" s="6"/>
      <c r="P39" s="6"/>
    </row>
    <row r="40" spans="1:19" x14ac:dyDescent="0.25">
      <c r="A40" s="17" t="s">
        <v>85</v>
      </c>
      <c r="B40" s="90">
        <v>0.28737202872815876</v>
      </c>
      <c r="C40" s="90">
        <v>0.44815241225648533</v>
      </c>
      <c r="D40" s="90">
        <v>0.45234881120209491</v>
      </c>
      <c r="E40" s="6"/>
      <c r="L40" s="6"/>
      <c r="M40" s="6"/>
      <c r="N40" s="6"/>
      <c r="O40" s="6"/>
      <c r="P40" s="6"/>
    </row>
    <row r="41" spans="1:19" x14ac:dyDescent="0.25">
      <c r="A41" s="17" t="s">
        <v>86</v>
      </c>
      <c r="B41" s="90">
        <v>0.242701894506958</v>
      </c>
      <c r="C41" s="90">
        <v>0.32747015061100115</v>
      </c>
      <c r="D41" s="90">
        <v>0.35598188599563602</v>
      </c>
      <c r="E41" s="6"/>
      <c r="L41" s="6"/>
      <c r="M41" s="6"/>
      <c r="N41" s="6"/>
      <c r="O41" s="6"/>
      <c r="P41" s="6"/>
    </row>
    <row r="42" spans="1:19" x14ac:dyDescent="0.25">
      <c r="A42" s="17" t="s">
        <v>87</v>
      </c>
      <c r="B42" s="90">
        <v>0.15475252300704612</v>
      </c>
      <c r="C42" s="90">
        <v>0.21272116539778971</v>
      </c>
      <c r="D42" s="90">
        <v>0.21151026297666067</v>
      </c>
      <c r="E42" s="6"/>
      <c r="L42" s="6"/>
      <c r="M42" s="6"/>
      <c r="N42" s="6"/>
      <c r="O42" s="6"/>
      <c r="P42" s="6"/>
    </row>
    <row r="43" spans="1:19" x14ac:dyDescent="0.25">
      <c r="A43" s="6" t="s">
        <v>441</v>
      </c>
      <c r="B43" s="90">
        <v>7.6635137010011303E-2</v>
      </c>
      <c r="C43" s="90">
        <v>8.7027900527916188E-2</v>
      </c>
      <c r="D43" s="90">
        <v>9.841868992515089E-2</v>
      </c>
      <c r="E43" s="6"/>
      <c r="L43" s="6"/>
      <c r="M43" s="6"/>
      <c r="N43" s="6"/>
      <c r="O43" s="6"/>
      <c r="P43" s="6"/>
    </row>
    <row r="44" spans="1:19" s="24" customFormat="1" x14ac:dyDescent="0.25">
      <c r="A44" s="30"/>
      <c r="B44" s="96"/>
      <c r="C44" s="90"/>
      <c r="D44" s="90"/>
      <c r="E44" s="29"/>
      <c r="L44" s="29"/>
      <c r="M44" s="29"/>
      <c r="N44" s="29"/>
      <c r="O44" s="29"/>
      <c r="P44" s="29"/>
    </row>
    <row r="45" spans="1:19" s="87" customFormat="1" x14ac:dyDescent="0.25">
      <c r="A45" s="91" t="s">
        <v>442</v>
      </c>
      <c r="B45" s="96"/>
      <c r="C45" s="90"/>
      <c r="D45" s="90"/>
      <c r="E45" s="90"/>
      <c r="L45" s="90"/>
      <c r="M45" s="90"/>
      <c r="N45" s="90"/>
      <c r="O45" s="90"/>
      <c r="P45" s="90"/>
    </row>
    <row r="46" spans="1:19" x14ac:dyDescent="0.25">
      <c r="A46" s="2" t="s">
        <v>38</v>
      </c>
      <c r="B46" s="90">
        <v>0.29382242788792107</v>
      </c>
      <c r="C46" s="90">
        <v>0.40819258085342452</v>
      </c>
      <c r="D46" s="90">
        <v>0.42811771905936169</v>
      </c>
      <c r="E46" s="6"/>
      <c r="L46" s="6"/>
      <c r="M46" s="6"/>
      <c r="N46" s="6"/>
      <c r="O46" s="6"/>
      <c r="P46" s="6"/>
    </row>
    <row r="47" spans="1:19" x14ac:dyDescent="0.25">
      <c r="A47" s="2" t="s">
        <v>39</v>
      </c>
      <c r="B47" s="90">
        <v>0.51569024311874168</v>
      </c>
      <c r="C47" s="90">
        <v>0.63882208427477927</v>
      </c>
      <c r="D47" s="90">
        <v>0.64424545498588559</v>
      </c>
      <c r="E47" s="6"/>
      <c r="H47" s="6"/>
      <c r="I47" s="6"/>
      <c r="L47" s="6"/>
      <c r="M47" s="6"/>
      <c r="N47" s="6"/>
      <c r="O47" s="6"/>
      <c r="P47" s="6"/>
    </row>
    <row r="48" spans="1:19" x14ac:dyDescent="0.25">
      <c r="A48" s="2" t="s">
        <v>88</v>
      </c>
      <c r="B48" s="90">
        <v>0.11041749420481156</v>
      </c>
      <c r="C48" s="90">
        <v>6.4355348959251032E-2</v>
      </c>
      <c r="D48" s="90">
        <v>5.9189193246541268E-2</v>
      </c>
      <c r="E48" s="6"/>
      <c r="H48" s="6"/>
      <c r="I48" s="6"/>
      <c r="L48" s="6"/>
      <c r="M48" s="6"/>
      <c r="N48" s="6"/>
      <c r="O48" s="6"/>
      <c r="P48" s="6"/>
    </row>
    <row r="49" spans="1:16" x14ac:dyDescent="0.25">
      <c r="B49" s="96"/>
      <c r="C49" s="96"/>
      <c r="D49" s="87"/>
      <c r="E49" s="6"/>
      <c r="H49" s="6"/>
      <c r="I49" s="6"/>
      <c r="L49" s="6"/>
      <c r="M49" s="6"/>
      <c r="N49" s="6"/>
      <c r="O49" s="6"/>
      <c r="P49" s="6"/>
    </row>
    <row r="50" spans="1:16" s="87" customFormat="1" x14ac:dyDescent="0.25">
      <c r="A50" s="91" t="s">
        <v>479</v>
      </c>
      <c r="B50" s="96"/>
      <c r="C50" s="96"/>
      <c r="E50" s="90"/>
      <c r="H50" s="90"/>
      <c r="I50" s="90"/>
      <c r="L50" s="90"/>
      <c r="M50" s="90"/>
      <c r="N50" s="90"/>
      <c r="O50" s="90"/>
      <c r="P50" s="90"/>
    </row>
    <row r="51" spans="1:16" x14ac:dyDescent="0.25">
      <c r="A51" s="2" t="s">
        <v>40</v>
      </c>
      <c r="B51" s="90">
        <v>0.16564539773235648</v>
      </c>
      <c r="C51" s="90">
        <v>0.20729566119717505</v>
      </c>
      <c r="D51" s="90">
        <v>0.21107730876447081</v>
      </c>
      <c r="E51" s="90"/>
      <c r="H51" s="6"/>
      <c r="I51" s="6"/>
    </row>
    <row r="52" spans="1:16" s="24" customFormat="1" x14ac:dyDescent="0.25">
      <c r="A52" s="2" t="s">
        <v>686</v>
      </c>
      <c r="B52" s="90">
        <v>0.31476302360774849</v>
      </c>
      <c r="C52" s="90">
        <v>0.4310929152756906</v>
      </c>
      <c r="D52" s="90">
        <v>0.42517839595894702</v>
      </c>
      <c r="E52" s="90"/>
      <c r="H52" s="29"/>
      <c r="I52" s="29"/>
    </row>
    <row r="53" spans="1:16" x14ac:dyDescent="0.25">
      <c r="A53" s="2" t="s">
        <v>34</v>
      </c>
      <c r="B53" s="90">
        <v>0.25101692210544352</v>
      </c>
      <c r="C53" s="90">
        <v>0.33974014031170724</v>
      </c>
      <c r="D53" s="90">
        <v>0.35864200239549193</v>
      </c>
      <c r="E53" s="90"/>
      <c r="H53" s="6"/>
      <c r="I53" s="6"/>
    </row>
    <row r="54" spans="1:16" x14ac:dyDescent="0.25">
      <c r="A54" s="2" t="s">
        <v>42</v>
      </c>
      <c r="B54" s="90">
        <v>0.23668805018493397</v>
      </c>
      <c r="C54" s="90">
        <v>0.18419810935521599</v>
      </c>
      <c r="D54" s="90">
        <v>0.18178029037623922</v>
      </c>
      <c r="E54" s="90"/>
      <c r="H54" s="6"/>
      <c r="I54" s="6"/>
    </row>
    <row r="55" spans="1:16" x14ac:dyDescent="0.25">
      <c r="A55" s="2" t="s">
        <v>43</v>
      </c>
      <c r="B55" s="90">
        <v>0.3243440507077896</v>
      </c>
      <c r="C55" s="90">
        <v>0.38188820728866274</v>
      </c>
      <c r="D55" s="90">
        <v>0.4110863326440477</v>
      </c>
      <c r="E55" s="90"/>
      <c r="H55" s="6"/>
      <c r="I55" s="6"/>
    </row>
    <row r="56" spans="1:16" x14ac:dyDescent="0.25">
      <c r="A56" s="2" t="s">
        <v>687</v>
      </c>
      <c r="B56" s="90">
        <v>0.31553970423738198</v>
      </c>
      <c r="C56" s="90">
        <v>0.42440315836096937</v>
      </c>
      <c r="D56" s="90">
        <v>0.4080751730721619</v>
      </c>
      <c r="E56" s="90"/>
      <c r="H56" s="6"/>
      <c r="I56" s="6"/>
    </row>
    <row r="57" spans="1:16" x14ac:dyDescent="0.25">
      <c r="A57" s="2" t="s">
        <v>50</v>
      </c>
      <c r="B57" s="90">
        <v>0.3348513847824412</v>
      </c>
      <c r="C57" s="90">
        <v>0.43725911791102462</v>
      </c>
      <c r="D57" s="90">
        <v>0.46415010825602243</v>
      </c>
      <c r="E57" s="90"/>
      <c r="H57" s="6"/>
      <c r="I57" s="6"/>
    </row>
    <row r="58" spans="1:16" x14ac:dyDescent="0.25">
      <c r="B58" s="6"/>
      <c r="H58" s="6"/>
      <c r="I58" s="6"/>
    </row>
    <row r="59" spans="1:16" x14ac:dyDescent="0.25">
      <c r="B59" s="6"/>
      <c r="H59" s="6"/>
      <c r="I59" s="6"/>
    </row>
    <row r="60" spans="1:16" x14ac:dyDescent="0.25">
      <c r="B60" s="17"/>
      <c r="C60" s="17"/>
      <c r="H60" s="6"/>
      <c r="I60" s="6"/>
    </row>
    <row r="61" spans="1:16" x14ac:dyDescent="0.25">
      <c r="B61" s="17"/>
      <c r="C61" s="17"/>
      <c r="H61" s="6"/>
      <c r="I61" s="6"/>
    </row>
    <row r="62" spans="1:16" x14ac:dyDescent="0.25">
      <c r="B62" s="17"/>
      <c r="C62" s="17"/>
      <c r="H62" s="6"/>
      <c r="I62" s="6"/>
    </row>
    <row r="63" spans="1:16" x14ac:dyDescent="0.25">
      <c r="B63" s="17"/>
      <c r="C63" s="17"/>
      <c r="H63" s="6"/>
      <c r="I63" s="6"/>
    </row>
    <row r="64" spans="1:16" x14ac:dyDescent="0.25">
      <c r="B64" s="17"/>
      <c r="C64" s="17"/>
      <c r="H64" s="6"/>
      <c r="I64" s="6"/>
    </row>
    <row r="65" spans="2:9" x14ac:dyDescent="0.25">
      <c r="B65" s="17"/>
      <c r="C65" s="17"/>
      <c r="H65" s="6"/>
      <c r="I65" s="6"/>
    </row>
    <row r="66" spans="2:9" x14ac:dyDescent="0.25">
      <c r="B66" s="17"/>
      <c r="C66" s="17"/>
      <c r="H66" s="6"/>
      <c r="I66" s="6"/>
    </row>
    <row r="67" spans="2:9" x14ac:dyDescent="0.25">
      <c r="B67" s="18"/>
      <c r="C67" s="18"/>
    </row>
    <row r="68" spans="2:9" x14ac:dyDescent="0.25">
      <c r="B68" s="18"/>
      <c r="C68" s="18"/>
    </row>
    <row r="69" spans="2:9" x14ac:dyDescent="0.25">
      <c r="B69" s="18"/>
      <c r="C69" s="18"/>
    </row>
  </sheetData>
  <sortState xmlns:xlrd2="http://schemas.microsoft.com/office/spreadsheetml/2017/richdata2" ref="E11:F32">
    <sortCondition ref="E11:E32"/>
  </sortState>
  <hyperlinks>
    <hyperlink ref="A1" location="Overview!A1" display="Back to overview" xr:uid="{9EBA2053-14B2-455C-81EF-0F29763B9E6F}"/>
    <hyperlink ref="B4" r:id="rId1" xr:uid="{5A4C7EC5-BD2F-4466-9C99-3CF743FE8A1A}"/>
    <hyperlink ref="A2" location="Housing!A1" display="Back to housing" xr:uid="{2A2F0BC1-7C51-462E-B389-02AE88E281A3}"/>
  </hyperlinks>
  <pageMargins left="0.7" right="0.7" top="0.75" bottom="0.75" header="0.3" footer="0.3"/>
  <pageSetup paperSize="9" scale="46" orientation="portrait" r:id="rId2"/>
  <colBreaks count="1" manualBreakCount="1">
    <brk id="1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S62"/>
  <sheetViews>
    <sheetView zoomScaleNormal="100" workbookViewId="0"/>
  </sheetViews>
  <sheetFormatPr defaultColWidth="9.140625" defaultRowHeight="15" x14ac:dyDescent="0.25"/>
  <cols>
    <col min="1" max="1" width="47.7109375" style="24" bestFit="1" customWidth="1"/>
    <col min="2" max="3" width="20.7109375" style="24" customWidth="1"/>
    <col min="4" max="16384" width="9.140625" style="24"/>
  </cols>
  <sheetData>
    <row r="1" spans="1:19" x14ac:dyDescent="0.25">
      <c r="A1" s="116" t="s">
        <v>535</v>
      </c>
    </row>
    <row r="2" spans="1:19" s="87" customFormat="1" x14ac:dyDescent="0.25">
      <c r="A2" s="116" t="s">
        <v>566</v>
      </c>
    </row>
    <row r="3" spans="1:19" ht="18.75" x14ac:dyDescent="0.3">
      <c r="B3" s="26" t="s">
        <v>477</v>
      </c>
    </row>
    <row r="4" spans="1:19" ht="18.75" x14ac:dyDescent="0.3">
      <c r="B4" s="119" t="s">
        <v>527</v>
      </c>
    </row>
    <row r="5" spans="1:19" ht="18.75" x14ac:dyDescent="0.3">
      <c r="B5" s="119" t="s">
        <v>528</v>
      </c>
    </row>
    <row r="6" spans="1:19" s="87" customFormat="1" ht="18.75" x14ac:dyDescent="0.3">
      <c r="B6" s="26"/>
    </row>
    <row r="7" spans="1:19" ht="18.75" x14ac:dyDescent="0.3">
      <c r="A7" s="27" t="s">
        <v>532</v>
      </c>
      <c r="B7" s="28"/>
      <c r="C7" s="28"/>
      <c r="D7" s="28"/>
      <c r="E7" s="28"/>
      <c r="F7" s="28"/>
      <c r="G7" s="28"/>
      <c r="H7" s="28"/>
      <c r="I7" s="28"/>
      <c r="J7" s="28"/>
      <c r="K7" s="28"/>
      <c r="L7" s="28"/>
      <c r="M7" s="28"/>
      <c r="N7" s="28"/>
      <c r="O7" s="28"/>
      <c r="P7" s="28"/>
      <c r="Q7" s="28"/>
      <c r="R7" s="28"/>
      <c r="S7" s="28"/>
    </row>
    <row r="8" spans="1:19" s="87" customFormat="1" ht="18.75" x14ac:dyDescent="0.3">
      <c r="A8" s="26"/>
    </row>
    <row r="9" spans="1:19" s="87" customFormat="1" ht="18.75" x14ac:dyDescent="0.3">
      <c r="A9" s="26"/>
      <c r="B9" s="91" t="s">
        <v>531</v>
      </c>
    </row>
    <row r="10" spans="1:19" s="87" customFormat="1" ht="18.75" x14ac:dyDescent="0.3">
      <c r="A10" s="26"/>
      <c r="B10" s="87" t="s">
        <v>556</v>
      </c>
      <c r="C10" s="87" t="s">
        <v>557</v>
      </c>
      <c r="D10" s="87" t="s">
        <v>558</v>
      </c>
      <c r="E10" s="87" t="s">
        <v>559</v>
      </c>
    </row>
    <row r="11" spans="1:19" s="87" customFormat="1" x14ac:dyDescent="0.25">
      <c r="A11" s="91" t="s">
        <v>523</v>
      </c>
      <c r="B11" s="97">
        <v>3.4564720394586898E-2</v>
      </c>
      <c r="C11" s="97">
        <v>0.10554998059908137</v>
      </c>
      <c r="D11" s="97">
        <v>5.3701325367243632E-2</v>
      </c>
      <c r="E11" s="97">
        <v>5.6946500746402957E-2</v>
      </c>
    </row>
    <row r="12" spans="1:19" s="87" customFormat="1" x14ac:dyDescent="0.25">
      <c r="A12" s="91" t="s">
        <v>524</v>
      </c>
      <c r="B12" s="97">
        <v>3.0624524659944412E-2</v>
      </c>
      <c r="C12" s="97">
        <v>9.9141075226830605E-2</v>
      </c>
      <c r="D12" s="97">
        <v>5.3773510594536875E-2</v>
      </c>
      <c r="E12" s="97">
        <v>5.3182489049136278E-2</v>
      </c>
    </row>
    <row r="13" spans="1:19" s="87" customFormat="1" x14ac:dyDescent="0.25">
      <c r="A13" s="91" t="s">
        <v>525</v>
      </c>
      <c r="B13" s="97">
        <v>2.9872926065870633E-2</v>
      </c>
      <c r="C13" s="97">
        <v>9.967471786093883E-2</v>
      </c>
      <c r="D13" s="97">
        <v>6.0633473837790178E-2</v>
      </c>
      <c r="E13" s="97">
        <v>5.374119289708524E-2</v>
      </c>
    </row>
    <row r="14" spans="1:19" s="87" customFormat="1" x14ac:dyDescent="0.25">
      <c r="A14" s="91" t="s">
        <v>526</v>
      </c>
      <c r="B14" s="97">
        <v>2.9319789088461123E-2</v>
      </c>
      <c r="C14" s="97">
        <v>0.10234229373502272</v>
      </c>
      <c r="D14" s="97">
        <v>6.1553843073060908E-2</v>
      </c>
      <c r="E14" s="97">
        <v>5.446304236452839E-2</v>
      </c>
    </row>
    <row r="15" spans="1:19" s="87" customFormat="1" x14ac:dyDescent="0.25">
      <c r="A15" s="91" t="s">
        <v>129</v>
      </c>
      <c r="B15" s="97">
        <v>2.8155714844660486E-2</v>
      </c>
      <c r="C15" s="97">
        <v>0.10407001213889172</v>
      </c>
      <c r="D15" s="97">
        <v>6.1909580218482148E-2</v>
      </c>
      <c r="E15" s="97">
        <v>5.4294202367750094E-2</v>
      </c>
    </row>
    <row r="16" spans="1:19" s="87" customFormat="1" x14ac:dyDescent="0.25">
      <c r="A16" s="91" t="s">
        <v>130</v>
      </c>
      <c r="B16" s="97">
        <v>2.6636882002996028E-2</v>
      </c>
      <c r="C16" s="97">
        <v>0.11108374622674043</v>
      </c>
      <c r="D16" s="97">
        <v>6.3148354050142061E-2</v>
      </c>
      <c r="E16" s="97">
        <v>5.5248693605494371E-2</v>
      </c>
    </row>
    <row r="17" spans="1:5" s="87" customFormat="1" x14ac:dyDescent="0.25">
      <c r="A17" s="91" t="s">
        <v>131</v>
      </c>
      <c r="B17" s="97">
        <v>2.6333590807043002E-2</v>
      </c>
      <c r="C17" s="97">
        <v>0.11997366765352795</v>
      </c>
      <c r="D17" s="97">
        <v>6.642892661114097E-2</v>
      </c>
      <c r="E17" s="97">
        <v>5.7207309655537344E-2</v>
      </c>
    </row>
    <row r="18" spans="1:5" s="87" customFormat="1" x14ac:dyDescent="0.25">
      <c r="A18" s="91" t="s">
        <v>132</v>
      </c>
      <c r="B18" s="97">
        <v>2.6944265308742152E-2</v>
      </c>
      <c r="C18" s="97">
        <v>0.12637314112141229</v>
      </c>
      <c r="D18" s="97">
        <v>6.6342935215649351E-2</v>
      </c>
      <c r="E18" s="97">
        <v>5.8470297754612204E-2</v>
      </c>
    </row>
    <row r="19" spans="1:5" s="87" customFormat="1" x14ac:dyDescent="0.25">
      <c r="A19" s="91" t="s">
        <v>133</v>
      </c>
      <c r="B19" s="97">
        <v>2.9337658443562661E-2</v>
      </c>
      <c r="C19" s="97">
        <v>0.11939955684146973</v>
      </c>
      <c r="D19" s="97">
        <v>7.4309778182240604E-2</v>
      </c>
      <c r="E19" s="97">
        <v>5.9542678621310123E-2</v>
      </c>
    </row>
    <row r="20" spans="1:5" s="87" customFormat="1" x14ac:dyDescent="0.25">
      <c r="A20" s="91" t="s">
        <v>134</v>
      </c>
      <c r="B20" s="97">
        <v>2.8512029071432556E-2</v>
      </c>
      <c r="C20" s="97">
        <v>0.11781892084453195</v>
      </c>
      <c r="D20" s="97">
        <v>9.495752951463432E-2</v>
      </c>
      <c r="E20" s="97">
        <v>6.2949035269634232E-2</v>
      </c>
    </row>
    <row r="21" spans="1:5" s="87" customFormat="1" x14ac:dyDescent="0.25">
      <c r="A21" s="91" t="s">
        <v>17</v>
      </c>
      <c r="B21" s="97">
        <v>3.0080868261285473E-2</v>
      </c>
      <c r="C21" s="97">
        <v>0.12152848436685257</v>
      </c>
      <c r="D21" s="97">
        <v>9.9002649913836227E-2</v>
      </c>
      <c r="E21" s="97">
        <v>6.6261102362438998E-2</v>
      </c>
    </row>
    <row r="22" spans="1:5" s="87" customFormat="1" x14ac:dyDescent="0.25">
      <c r="A22" s="91" t="s">
        <v>18</v>
      </c>
      <c r="B22" s="97">
        <v>2.7253171786168193E-2</v>
      </c>
      <c r="C22" s="97">
        <v>0.12167097152010289</v>
      </c>
      <c r="D22" s="97">
        <v>0.10495651222159415</v>
      </c>
      <c r="E22" s="97">
        <v>6.6019223827831736E-2</v>
      </c>
    </row>
    <row r="23" spans="1:5" s="87" customFormat="1" x14ac:dyDescent="0.25">
      <c r="A23" s="91" t="s">
        <v>19</v>
      </c>
      <c r="B23" s="97">
        <v>2.9904803110137757E-2</v>
      </c>
      <c r="C23" s="97">
        <v>0.12699949831564619</v>
      </c>
      <c r="D23" s="97">
        <v>9.7976729242276767E-2</v>
      </c>
      <c r="E23" s="97">
        <v>6.8000000000000005E-2</v>
      </c>
    </row>
    <row r="24" spans="1:5" s="87" customFormat="1" x14ac:dyDescent="0.25">
      <c r="A24" s="91" t="s">
        <v>20</v>
      </c>
      <c r="B24" s="97">
        <v>3.1739019905446503E-2</v>
      </c>
      <c r="C24" s="97">
        <v>0.13516113718582765</v>
      </c>
      <c r="D24" s="97">
        <v>0.10111671329930631</v>
      </c>
      <c r="E24" s="97">
        <v>7.2434102354354934E-2</v>
      </c>
    </row>
    <row r="25" spans="1:5" s="87" customFormat="1" x14ac:dyDescent="0.25">
      <c r="A25" s="91" t="s">
        <v>21</v>
      </c>
      <c r="B25" s="97">
        <v>2.9076730197255568E-2</v>
      </c>
      <c r="C25" s="97">
        <v>0.16063522528196811</v>
      </c>
      <c r="D25" s="97">
        <v>0.10574897586140124</v>
      </c>
      <c r="E25" s="97">
        <v>7.8178806878002563E-2</v>
      </c>
    </row>
    <row r="26" spans="1:5" s="87" customFormat="1" x14ac:dyDescent="0.25">
      <c r="A26" s="91" t="s">
        <v>22</v>
      </c>
      <c r="B26" s="97">
        <v>2.8584850582663773E-2</v>
      </c>
      <c r="C26" s="97">
        <v>0.16703133660036548</v>
      </c>
      <c r="D26" s="97">
        <v>0.1195246659233531</v>
      </c>
      <c r="E26" s="97">
        <v>8.3805047908813671E-2</v>
      </c>
    </row>
    <row r="27" spans="1:5" s="87" customFormat="1" x14ac:dyDescent="0.25">
      <c r="A27" s="91" t="s">
        <v>23</v>
      </c>
      <c r="B27" s="97">
        <v>3.0663164169231882E-2</v>
      </c>
      <c r="C27" s="97">
        <v>0.14264903766230333</v>
      </c>
      <c r="D27" s="97">
        <v>0.13090440368413359</v>
      </c>
      <c r="E27" s="97">
        <v>8.2504761463351006E-2</v>
      </c>
    </row>
    <row r="28" spans="1:5" s="87" customFormat="1" x14ac:dyDescent="0.25">
      <c r="A28" s="91" t="s">
        <v>24</v>
      </c>
      <c r="B28" s="97">
        <v>3.4080818997145747E-2</v>
      </c>
      <c r="C28" s="97">
        <v>0.13220994172691608</v>
      </c>
      <c r="D28" s="97">
        <v>0.1282786310511202</v>
      </c>
      <c r="E28" s="97">
        <v>8.1940980861297294E-2</v>
      </c>
    </row>
    <row r="29" spans="1:5" x14ac:dyDescent="0.25">
      <c r="A29" s="91" t="s">
        <v>25</v>
      </c>
      <c r="B29" s="97">
        <v>3.6713453712554286E-2</v>
      </c>
      <c r="C29" s="97">
        <v>0.12111747726640834</v>
      </c>
      <c r="D29" s="97">
        <v>0.1179646617099452</v>
      </c>
      <c r="E29" s="97">
        <v>7.8638337170255188E-2</v>
      </c>
    </row>
    <row r="30" spans="1:5" x14ac:dyDescent="0.25">
      <c r="A30" s="91" t="s">
        <v>26</v>
      </c>
      <c r="B30" s="130">
        <v>3.2930038777615855E-2</v>
      </c>
      <c r="C30" s="97">
        <v>0.12926959644918526</v>
      </c>
      <c r="D30" s="97">
        <v>0.10956914708388527</v>
      </c>
      <c r="E30" s="97">
        <v>7.6320814305084611E-2</v>
      </c>
    </row>
    <row r="31" spans="1:5" x14ac:dyDescent="0.25">
      <c r="A31" s="30" t="s">
        <v>27</v>
      </c>
      <c r="B31" s="97">
        <v>2.6667904976009099E-2</v>
      </c>
      <c r="C31" s="97">
        <v>0.13360370431175372</v>
      </c>
      <c r="D31" s="97">
        <v>0.11046729063255739</v>
      </c>
      <c r="E31" s="97">
        <v>7.4637505697919049E-2</v>
      </c>
    </row>
    <row r="32" spans="1:5" s="87" customFormat="1" x14ac:dyDescent="0.25">
      <c r="A32" s="91" t="s">
        <v>110</v>
      </c>
      <c r="B32" s="129">
        <v>2.4012622084041653E-2</v>
      </c>
      <c r="C32" s="97">
        <v>0.13830617433094045</v>
      </c>
      <c r="D32" s="97">
        <v>0.10310940009794149</v>
      </c>
      <c r="E32" s="97">
        <v>7.2520329530339933E-2</v>
      </c>
    </row>
    <row r="33" spans="1:19" x14ac:dyDescent="0.25">
      <c r="A33" s="91" t="s">
        <v>484</v>
      </c>
      <c r="B33" s="97">
        <v>2.6107874950446856E-2</v>
      </c>
      <c r="C33" s="97">
        <v>0.14733447285597026</v>
      </c>
      <c r="D33" s="97">
        <v>0.11852947413692407</v>
      </c>
      <c r="E33" s="97">
        <v>8.0286725056721325E-2</v>
      </c>
    </row>
    <row r="34" spans="1:19" s="87" customFormat="1" x14ac:dyDescent="0.25">
      <c r="A34" s="91"/>
      <c r="B34" s="97"/>
    </row>
    <row r="35" spans="1:19" ht="18.75" x14ac:dyDescent="0.3">
      <c r="A35" s="42" t="s">
        <v>350</v>
      </c>
      <c r="B35" s="41"/>
      <c r="C35" s="40"/>
      <c r="D35" s="40"/>
      <c r="E35" s="40"/>
      <c r="F35" s="40"/>
      <c r="G35" s="40"/>
      <c r="H35" s="40"/>
      <c r="I35" s="40"/>
      <c r="J35" s="40"/>
      <c r="K35" s="40"/>
      <c r="L35" s="40"/>
      <c r="M35" s="40"/>
      <c r="N35" s="40"/>
      <c r="O35" s="40"/>
      <c r="P35" s="40"/>
      <c r="Q35" s="40"/>
      <c r="R35" s="40"/>
      <c r="S35" s="40"/>
    </row>
    <row r="36" spans="1:19" x14ac:dyDescent="0.25">
      <c r="A36" s="45"/>
      <c r="C36" s="29"/>
      <c r="D36" s="29"/>
      <c r="E36" s="29"/>
      <c r="H36" s="29"/>
      <c r="I36" s="29"/>
      <c r="J36" s="29"/>
      <c r="M36" s="29"/>
      <c r="N36" s="29"/>
      <c r="O36" s="29"/>
      <c r="P36" s="29"/>
    </row>
    <row r="37" spans="1:19" x14ac:dyDescent="0.25">
      <c r="A37" s="64" t="s">
        <v>478</v>
      </c>
      <c r="B37" s="91" t="s">
        <v>321</v>
      </c>
      <c r="C37" s="29"/>
      <c r="D37" s="29"/>
      <c r="E37" s="29"/>
      <c r="H37" s="29"/>
      <c r="I37" s="29"/>
      <c r="J37" s="29"/>
      <c r="M37" s="29"/>
      <c r="N37" s="29"/>
      <c r="O37" s="29"/>
      <c r="P37" s="29"/>
    </row>
    <row r="38" spans="1:19" x14ac:dyDescent="0.25">
      <c r="A38" s="29"/>
      <c r="B38" s="91" t="s">
        <v>682</v>
      </c>
      <c r="C38" s="10" t="s">
        <v>637</v>
      </c>
      <c r="D38" s="29"/>
      <c r="E38" s="29"/>
      <c r="H38" s="29"/>
      <c r="I38" s="29"/>
      <c r="J38" s="29"/>
      <c r="L38" s="29"/>
      <c r="M38" s="29"/>
      <c r="N38" s="29"/>
      <c r="O38" s="29"/>
      <c r="P38" s="29"/>
    </row>
    <row r="39" spans="1:19" x14ac:dyDescent="0.25">
      <c r="A39" s="29" t="s">
        <v>638</v>
      </c>
      <c r="B39" s="90">
        <v>0.10583028496227299</v>
      </c>
      <c r="C39" s="29">
        <v>0.114381401299329</v>
      </c>
      <c r="D39" s="29"/>
      <c r="E39" s="29"/>
      <c r="L39" s="29"/>
      <c r="M39" s="29"/>
      <c r="N39" s="29"/>
      <c r="O39" s="29"/>
      <c r="P39" s="29"/>
    </row>
    <row r="40" spans="1:19" x14ac:dyDescent="0.25">
      <c r="A40" s="45" t="s">
        <v>639</v>
      </c>
      <c r="B40" s="90">
        <v>0.11832748728248101</v>
      </c>
      <c r="C40" s="29">
        <v>0.133410581392709</v>
      </c>
      <c r="D40" s="29"/>
      <c r="E40" s="29"/>
      <c r="L40" s="29"/>
      <c r="M40" s="29"/>
      <c r="N40" s="29"/>
      <c r="O40" s="29"/>
      <c r="P40" s="29"/>
    </row>
    <row r="41" spans="1:19" x14ac:dyDescent="0.25">
      <c r="A41" s="45" t="s">
        <v>640</v>
      </c>
      <c r="B41" s="90">
        <v>6.9901283798805905E-2</v>
      </c>
      <c r="C41" s="29">
        <v>9.1480250775510294E-2</v>
      </c>
      <c r="D41" s="29"/>
      <c r="E41" s="29"/>
      <c r="L41" s="29"/>
      <c r="M41" s="29"/>
      <c r="N41" s="29"/>
      <c r="O41" s="29"/>
      <c r="P41" s="29"/>
    </row>
    <row r="42" spans="1:19" x14ac:dyDescent="0.25">
      <c r="A42" s="29" t="s">
        <v>641</v>
      </c>
      <c r="B42" s="90">
        <v>1.37563235097619E-2</v>
      </c>
      <c r="C42" s="29">
        <v>1.6670177849930599E-2</v>
      </c>
      <c r="D42" s="29"/>
      <c r="E42" s="29"/>
      <c r="L42" s="29"/>
      <c r="M42" s="29"/>
      <c r="N42" s="29"/>
      <c r="O42" s="29"/>
      <c r="P42" s="29"/>
    </row>
    <row r="43" spans="1:19" s="87" customFormat="1" x14ac:dyDescent="0.25">
      <c r="A43" s="90"/>
      <c r="B43" s="90"/>
      <c r="C43" s="90"/>
      <c r="D43" s="90"/>
      <c r="E43" s="90"/>
      <c r="L43" s="90"/>
      <c r="M43" s="90"/>
      <c r="N43" s="90"/>
      <c r="O43" s="90"/>
      <c r="P43" s="90"/>
    </row>
    <row r="44" spans="1:19" x14ac:dyDescent="0.25">
      <c r="A44" s="30" t="s">
        <v>519</v>
      </c>
      <c r="B44" s="91" t="s">
        <v>682</v>
      </c>
      <c r="C44" s="10" t="s">
        <v>637</v>
      </c>
      <c r="D44" s="29"/>
      <c r="E44" s="29"/>
      <c r="L44" s="29"/>
      <c r="M44" s="29"/>
      <c r="N44" s="29"/>
      <c r="O44" s="29"/>
      <c r="P44" s="29"/>
    </row>
    <row r="45" spans="1:19" x14ac:dyDescent="0.25">
      <c r="A45" s="24" t="s">
        <v>33</v>
      </c>
      <c r="B45" s="90">
        <v>5.0983181906575803E-2</v>
      </c>
      <c r="C45" s="29">
        <v>5.9483523609372903E-2</v>
      </c>
      <c r="D45" s="29"/>
      <c r="E45" s="29"/>
      <c r="H45" s="29"/>
      <c r="I45" s="29"/>
      <c r="L45" s="29"/>
      <c r="M45" s="29"/>
      <c r="N45" s="29"/>
      <c r="O45" s="29"/>
      <c r="P45" s="29"/>
    </row>
    <row r="46" spans="1:19" x14ac:dyDescent="0.25">
      <c r="A46" s="24" t="s">
        <v>480</v>
      </c>
      <c r="B46" s="90">
        <v>0.14185860866977401</v>
      </c>
      <c r="C46" s="29">
        <v>0.15853841220911499</v>
      </c>
      <c r="D46" s="29"/>
      <c r="E46" s="29"/>
      <c r="H46" s="29"/>
      <c r="I46" s="29"/>
      <c r="L46" s="29"/>
      <c r="M46" s="29"/>
      <c r="N46" s="29"/>
      <c r="O46" s="29"/>
      <c r="P46" s="29"/>
    </row>
    <row r="47" spans="1:19" x14ac:dyDescent="0.25">
      <c r="B47" s="96"/>
      <c r="H47" s="29"/>
      <c r="I47" s="29"/>
    </row>
    <row r="48" spans="1:19" x14ac:dyDescent="0.25">
      <c r="A48" s="30" t="s">
        <v>481</v>
      </c>
      <c r="B48" s="91" t="s">
        <v>682</v>
      </c>
      <c r="C48" s="10" t="s">
        <v>637</v>
      </c>
    </row>
    <row r="49" spans="1:3" x14ac:dyDescent="0.25">
      <c r="A49" s="24" t="s">
        <v>235</v>
      </c>
      <c r="B49" s="67">
        <v>0.17499962637182601</v>
      </c>
      <c r="C49" s="90">
        <v>0.192516767756094</v>
      </c>
    </row>
    <row r="50" spans="1:3" x14ac:dyDescent="0.25">
      <c r="A50" s="24" t="s">
        <v>482</v>
      </c>
      <c r="B50" s="67">
        <v>0.208771820396674</v>
      </c>
      <c r="C50" s="90">
        <v>0.330771117718477</v>
      </c>
    </row>
    <row r="51" spans="1:3" x14ac:dyDescent="0.25">
      <c r="A51" s="24" t="s">
        <v>483</v>
      </c>
      <c r="B51" s="67">
        <v>0.15749456848336801</v>
      </c>
      <c r="C51" s="90">
        <v>0.131889030905216</v>
      </c>
    </row>
    <row r="52" spans="1:3" x14ac:dyDescent="0.25">
      <c r="B52" s="67"/>
    </row>
    <row r="53" spans="1:3" x14ac:dyDescent="0.25">
      <c r="B53" s="67"/>
    </row>
    <row r="54" spans="1:3" x14ac:dyDescent="0.25">
      <c r="A54" s="24" t="s">
        <v>318</v>
      </c>
    </row>
    <row r="55" spans="1:3" ht="14.45" customHeight="1" x14ac:dyDescent="0.25">
      <c r="A55" s="162" t="s">
        <v>459</v>
      </c>
    </row>
    <row r="56" spans="1:3" x14ac:dyDescent="0.25">
      <c r="A56" s="162"/>
    </row>
    <row r="57" spans="1:3" x14ac:dyDescent="0.25">
      <c r="A57" s="162"/>
    </row>
    <row r="58" spans="1:3" x14ac:dyDescent="0.25">
      <c r="A58" s="162"/>
    </row>
    <row r="59" spans="1:3" x14ac:dyDescent="0.25">
      <c r="A59" s="162"/>
    </row>
    <row r="60" spans="1:3" x14ac:dyDescent="0.25">
      <c r="A60" s="162"/>
    </row>
    <row r="61" spans="1:3" x14ac:dyDescent="0.25">
      <c r="A61" s="162"/>
    </row>
    <row r="62" spans="1:3" x14ac:dyDescent="0.25">
      <c r="A62" s="162"/>
    </row>
  </sheetData>
  <mergeCells count="1">
    <mergeCell ref="A55:A62"/>
  </mergeCells>
  <hyperlinks>
    <hyperlink ref="B4" r:id="rId1" xr:uid="{73F20644-10B6-4E61-8854-C603D3EE9B47}"/>
    <hyperlink ref="B5" r:id="rId2" xr:uid="{BF3CA577-B4F7-449B-BEC4-ADA70A4369C9}"/>
    <hyperlink ref="A1" location="Overview!A1" display="Back to overview" xr:uid="{7E32E228-5A41-4EBA-8277-26D946DE9219}"/>
    <hyperlink ref="A2" location="Housing!A1" display="Back to housing" xr:uid="{B3BA2BFB-B2DA-43DB-AD5E-C3749286DDE9}"/>
  </hyperlinks>
  <pageMargins left="0.7" right="0.7" top="0.75" bottom="0.75" header="0.3" footer="0.3"/>
  <pageSetup paperSize="9" scale="67" orientation="portrait" r:id="rId3"/>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S55"/>
  <sheetViews>
    <sheetView zoomScaleNormal="100" workbookViewId="0"/>
  </sheetViews>
  <sheetFormatPr defaultColWidth="9.140625" defaultRowHeight="15" x14ac:dyDescent="0.25"/>
  <cols>
    <col min="1" max="1" width="41.28515625" style="24" customWidth="1"/>
    <col min="2" max="2" width="22.140625" style="24" customWidth="1"/>
    <col min="3" max="3" width="22.42578125" style="24" customWidth="1"/>
    <col min="4" max="4" width="18.28515625" style="24" customWidth="1"/>
    <col min="5" max="7" width="16.42578125" style="24" customWidth="1"/>
    <col min="8" max="16384" width="9.140625" style="24"/>
  </cols>
  <sheetData>
    <row r="1" spans="1:19" x14ac:dyDescent="0.25">
      <c r="A1" s="116" t="s">
        <v>535</v>
      </c>
    </row>
    <row r="2" spans="1:19" s="87" customFormat="1" x14ac:dyDescent="0.25">
      <c r="A2" s="116" t="s">
        <v>566</v>
      </c>
    </row>
    <row r="3" spans="1:19" ht="18.75" x14ac:dyDescent="0.3">
      <c r="B3" s="26" t="s">
        <v>437</v>
      </c>
    </row>
    <row r="4" spans="1:19" ht="18.75" x14ac:dyDescent="0.3">
      <c r="B4" s="119" t="s">
        <v>533</v>
      </c>
    </row>
    <row r="6" spans="1:19" ht="18.75" x14ac:dyDescent="0.3">
      <c r="A6" s="27" t="s">
        <v>16</v>
      </c>
      <c r="B6" s="28"/>
      <c r="C6" s="28"/>
      <c r="D6" s="28"/>
      <c r="E6" s="28"/>
      <c r="F6" s="28"/>
      <c r="G6" s="28"/>
      <c r="H6" s="28"/>
      <c r="I6" s="28"/>
      <c r="J6" s="28"/>
      <c r="K6" s="28"/>
      <c r="L6" s="28"/>
      <c r="M6" s="28"/>
      <c r="N6" s="28"/>
      <c r="O6" s="28"/>
      <c r="P6" s="28"/>
      <c r="Q6" s="28"/>
      <c r="R6" s="28"/>
      <c r="S6" s="28"/>
    </row>
    <row r="8" spans="1:19" ht="79.150000000000006" customHeight="1" x14ac:dyDescent="0.25">
      <c r="B8" s="48" t="s">
        <v>438</v>
      </c>
      <c r="C8" s="48" t="s">
        <v>439</v>
      </c>
    </row>
    <row r="9" spans="1:19" x14ac:dyDescent="0.25">
      <c r="A9" s="30" t="s">
        <v>469</v>
      </c>
      <c r="B9" s="29">
        <v>0.86299999999999999</v>
      </c>
      <c r="C9" s="29">
        <v>0.1</v>
      </c>
    </row>
    <row r="10" spans="1:19" x14ac:dyDescent="0.25">
      <c r="A10" s="30" t="s">
        <v>470</v>
      </c>
      <c r="B10" s="29">
        <v>0.76</v>
      </c>
      <c r="C10" s="29">
        <v>0.09</v>
      </c>
    </row>
    <row r="11" spans="1:19" s="87" customFormat="1" x14ac:dyDescent="0.25">
      <c r="A11" s="91" t="s">
        <v>642</v>
      </c>
      <c r="B11" s="90">
        <v>0.66</v>
      </c>
      <c r="C11" s="90">
        <v>7.0000000000000007E-2</v>
      </c>
    </row>
    <row r="13" spans="1:19" ht="18.75" x14ac:dyDescent="0.3">
      <c r="A13" s="42" t="s">
        <v>595</v>
      </c>
      <c r="B13" s="41"/>
      <c r="C13" s="40"/>
      <c r="D13" s="40"/>
      <c r="E13" s="40"/>
      <c r="F13" s="40"/>
      <c r="G13" s="40"/>
      <c r="H13" s="40"/>
      <c r="I13" s="40"/>
      <c r="J13" s="40"/>
      <c r="K13" s="40"/>
      <c r="L13" s="40"/>
      <c r="M13" s="40"/>
      <c r="N13" s="40"/>
      <c r="O13" s="40"/>
      <c r="P13" s="40"/>
      <c r="Q13" s="40"/>
      <c r="R13" s="40"/>
      <c r="S13" s="40"/>
    </row>
    <row r="14" spans="1:19" x14ac:dyDescent="0.25">
      <c r="B14" s="29"/>
    </row>
    <row r="15" spans="1:19" x14ac:dyDescent="0.25">
      <c r="B15" s="163" t="s">
        <v>469</v>
      </c>
      <c r="C15" s="163"/>
      <c r="D15" s="163" t="s">
        <v>470</v>
      </c>
      <c r="E15" s="163"/>
      <c r="F15" s="163" t="s">
        <v>470</v>
      </c>
      <c r="G15" s="163"/>
    </row>
    <row r="16" spans="1:19" ht="31.15" customHeight="1" x14ac:dyDescent="0.25">
      <c r="A16" s="66" t="s">
        <v>190</v>
      </c>
      <c r="B16" s="48" t="s">
        <v>315</v>
      </c>
      <c r="C16" s="48" t="s">
        <v>316</v>
      </c>
      <c r="D16" s="48" t="s">
        <v>315</v>
      </c>
      <c r="E16" s="48" t="s">
        <v>316</v>
      </c>
      <c r="F16" s="48" t="s">
        <v>315</v>
      </c>
      <c r="G16" s="48" t="s">
        <v>316</v>
      </c>
      <c r="H16" s="29"/>
      <c r="I16" s="29"/>
      <c r="J16" s="29"/>
      <c r="L16" s="29"/>
      <c r="M16" s="29"/>
      <c r="N16" s="29"/>
      <c r="O16" s="29"/>
      <c r="P16" s="29"/>
    </row>
    <row r="17" spans="1:16" x14ac:dyDescent="0.25">
      <c r="A17" s="30" t="s">
        <v>191</v>
      </c>
      <c r="B17" s="29">
        <v>0.873</v>
      </c>
      <c r="C17" s="29">
        <v>0.11800000000000001</v>
      </c>
      <c r="D17" s="29">
        <v>0.9</v>
      </c>
      <c r="E17" s="29">
        <v>0.09</v>
      </c>
      <c r="F17" s="44">
        <v>0.92</v>
      </c>
      <c r="G17" s="44">
        <v>0.08</v>
      </c>
      <c r="L17" s="29"/>
      <c r="M17" s="29"/>
      <c r="N17" s="29"/>
      <c r="O17" s="29"/>
      <c r="P17" s="29"/>
    </row>
    <row r="18" spans="1:16" x14ac:dyDescent="0.25">
      <c r="A18" s="30" t="s">
        <v>192</v>
      </c>
      <c r="B18" s="29">
        <v>0.89700000000000002</v>
      </c>
      <c r="C18" s="29">
        <v>9.6999999999999989E-2</v>
      </c>
      <c r="D18" s="29">
        <v>0.9</v>
      </c>
      <c r="E18" s="29">
        <v>0.03</v>
      </c>
      <c r="F18" s="44">
        <v>0.92</v>
      </c>
      <c r="G18" s="44">
        <v>0.04</v>
      </c>
      <c r="L18" s="29"/>
      <c r="M18" s="29"/>
      <c r="N18" s="29"/>
      <c r="O18" s="29"/>
      <c r="P18" s="29"/>
    </row>
    <row r="19" spans="1:16" x14ac:dyDescent="0.25">
      <c r="A19" s="30" t="s">
        <v>193</v>
      </c>
      <c r="B19" s="29">
        <v>0.72900000000000009</v>
      </c>
      <c r="C19" s="29">
        <v>3.7999999999999999E-2</v>
      </c>
      <c r="D19" s="29">
        <v>0.91</v>
      </c>
      <c r="E19" s="29">
        <v>0.09</v>
      </c>
      <c r="F19" s="44">
        <v>0.95</v>
      </c>
      <c r="G19" s="44">
        <v>0.03</v>
      </c>
      <c r="L19" s="29"/>
      <c r="M19" s="29"/>
      <c r="N19" s="29"/>
      <c r="O19" s="29"/>
      <c r="P19" s="29"/>
    </row>
    <row r="20" spans="1:16" x14ac:dyDescent="0.25">
      <c r="A20" s="30" t="s">
        <v>194</v>
      </c>
      <c r="B20" s="29">
        <v>0.63600000000000001</v>
      </c>
      <c r="C20" s="29">
        <v>1.9E-2</v>
      </c>
      <c r="D20" s="29">
        <v>0.88</v>
      </c>
      <c r="E20" s="29">
        <v>0.11</v>
      </c>
      <c r="F20" s="44">
        <v>0.59</v>
      </c>
      <c r="G20" s="44">
        <v>7.0000000000000007E-2</v>
      </c>
      <c r="L20" s="29"/>
      <c r="M20" s="29"/>
      <c r="N20" s="29"/>
      <c r="O20" s="29"/>
      <c r="P20" s="29"/>
    </row>
    <row r="21" spans="1:16" x14ac:dyDescent="0.25">
      <c r="A21" s="30" t="s">
        <v>195</v>
      </c>
      <c r="B21" s="29">
        <v>0.49200000000000005</v>
      </c>
      <c r="C21" s="29">
        <v>8.5000000000000006E-2</v>
      </c>
      <c r="D21" s="29">
        <v>0.2</v>
      </c>
      <c r="E21" s="29">
        <v>0.02</v>
      </c>
      <c r="F21" s="44">
        <v>0.56999999999999995</v>
      </c>
      <c r="G21" s="44">
        <v>0.02</v>
      </c>
      <c r="L21" s="29"/>
      <c r="M21" s="29"/>
      <c r="N21" s="29"/>
      <c r="O21" s="29"/>
      <c r="P21" s="29"/>
    </row>
    <row r="22" spans="1:16" x14ac:dyDescent="0.25">
      <c r="A22" s="30" t="s">
        <v>196</v>
      </c>
      <c r="B22" s="29">
        <v>0.91</v>
      </c>
      <c r="C22" s="29">
        <v>6.6000000000000003E-2</v>
      </c>
      <c r="D22" s="29">
        <v>0.84</v>
      </c>
      <c r="E22" s="29">
        <v>0.09</v>
      </c>
      <c r="F22" s="44">
        <v>0.82</v>
      </c>
      <c r="G22" s="44">
        <v>0.08</v>
      </c>
      <c r="L22" s="29"/>
      <c r="M22" s="29"/>
      <c r="N22" s="29"/>
      <c r="O22" s="29"/>
      <c r="P22" s="29"/>
    </row>
    <row r="23" spans="1:16" x14ac:dyDescent="0.25">
      <c r="A23" s="30" t="s">
        <v>197</v>
      </c>
      <c r="D23" s="44">
        <v>0.59</v>
      </c>
      <c r="E23" s="44">
        <v>0.39</v>
      </c>
      <c r="F23" s="44">
        <v>0.9</v>
      </c>
      <c r="G23" s="44">
        <v>0.1</v>
      </c>
      <c r="H23" s="29"/>
      <c r="I23" s="29"/>
      <c r="L23" s="29"/>
      <c r="M23" s="29"/>
      <c r="N23" s="29"/>
      <c r="O23" s="29"/>
      <c r="P23" s="29"/>
    </row>
    <row r="24" spans="1:16" x14ac:dyDescent="0.25">
      <c r="A24" s="30" t="s">
        <v>198</v>
      </c>
      <c r="B24" s="29">
        <v>0.6</v>
      </c>
      <c r="C24" s="29">
        <v>7.9000000000000001E-2</v>
      </c>
      <c r="D24" s="29">
        <v>0.42</v>
      </c>
      <c r="E24" s="29">
        <v>0.02</v>
      </c>
      <c r="F24" s="44">
        <v>0.39</v>
      </c>
      <c r="G24" s="44">
        <v>7.0000000000000007E-2</v>
      </c>
      <c r="H24" s="29"/>
      <c r="I24" s="29"/>
      <c r="L24" s="29"/>
      <c r="M24" s="29"/>
      <c r="N24" s="29"/>
      <c r="O24" s="29"/>
      <c r="P24" s="29"/>
    </row>
    <row r="25" spans="1:16" x14ac:dyDescent="0.25">
      <c r="A25" s="30" t="s">
        <v>199</v>
      </c>
      <c r="B25" s="29">
        <v>0.79700000000000004</v>
      </c>
      <c r="C25" s="29">
        <v>9.3000000000000013E-2</v>
      </c>
      <c r="D25" s="44">
        <v>0.88</v>
      </c>
      <c r="E25" s="44">
        <v>0.1</v>
      </c>
      <c r="F25" s="44">
        <v>0.89</v>
      </c>
      <c r="G25" s="44">
        <v>0.1</v>
      </c>
      <c r="H25" s="29"/>
      <c r="I25" s="29"/>
    </row>
    <row r="26" spans="1:16" x14ac:dyDescent="0.25">
      <c r="A26" s="30" t="s">
        <v>200</v>
      </c>
      <c r="B26" s="29">
        <v>0.93500000000000005</v>
      </c>
      <c r="C26" s="29">
        <v>6.4000000000000001E-2</v>
      </c>
      <c r="D26" s="44">
        <v>0.35</v>
      </c>
      <c r="E26" s="44">
        <v>0.08</v>
      </c>
      <c r="F26" s="44">
        <v>0.78</v>
      </c>
      <c r="G26" s="44">
        <v>0.09</v>
      </c>
      <c r="H26" s="29"/>
      <c r="I26" s="29"/>
    </row>
    <row r="27" spans="1:16" x14ac:dyDescent="0.25">
      <c r="A27" s="30" t="s">
        <v>201</v>
      </c>
      <c r="B27" s="29">
        <v>0.873</v>
      </c>
      <c r="C27" s="29">
        <v>9.8000000000000004E-2</v>
      </c>
      <c r="D27" s="44">
        <v>0.31</v>
      </c>
      <c r="E27" s="44">
        <v>0.04</v>
      </c>
      <c r="F27" s="44">
        <v>0.9</v>
      </c>
      <c r="G27" s="44">
        <v>0.08</v>
      </c>
      <c r="H27" s="29"/>
      <c r="I27" s="29"/>
    </row>
    <row r="28" spans="1:16" x14ac:dyDescent="0.25">
      <c r="A28" s="30" t="s">
        <v>202</v>
      </c>
      <c r="B28" s="29">
        <v>0.86299999999999999</v>
      </c>
      <c r="C28" s="29">
        <v>6.3E-2</v>
      </c>
      <c r="D28" s="29">
        <v>0.77</v>
      </c>
      <c r="E28" s="29">
        <v>0.1</v>
      </c>
      <c r="F28" s="44">
        <v>0.91</v>
      </c>
      <c r="G28" s="44">
        <v>0.09</v>
      </c>
      <c r="H28" s="29"/>
      <c r="I28" s="29"/>
    </row>
    <row r="29" spans="1:16" x14ac:dyDescent="0.25">
      <c r="A29" s="30" t="s">
        <v>203</v>
      </c>
      <c r="B29" s="29">
        <v>0</v>
      </c>
      <c r="C29" s="29">
        <v>0</v>
      </c>
      <c r="D29" s="29">
        <v>0.64</v>
      </c>
      <c r="E29" s="29">
        <v>0.13</v>
      </c>
      <c r="F29" s="44">
        <v>0.28999999999999998</v>
      </c>
      <c r="G29" s="44">
        <v>0.03</v>
      </c>
      <c r="H29" s="29"/>
      <c r="I29" s="29"/>
    </row>
    <row r="30" spans="1:16" x14ac:dyDescent="0.25">
      <c r="A30" s="30" t="s">
        <v>204</v>
      </c>
      <c r="B30" s="29">
        <v>0.65500000000000003</v>
      </c>
      <c r="C30" s="29">
        <v>3.6000000000000004E-2</v>
      </c>
      <c r="D30" s="29">
        <v>0.91</v>
      </c>
      <c r="E30" s="29">
        <v>0.09</v>
      </c>
      <c r="F30" s="44">
        <v>0.9</v>
      </c>
      <c r="G30" s="44">
        <v>0.09</v>
      </c>
      <c r="H30" s="29"/>
      <c r="I30" s="29"/>
    </row>
    <row r="31" spans="1:16" x14ac:dyDescent="0.25">
      <c r="A31" s="30" t="s">
        <v>205</v>
      </c>
      <c r="B31" s="29">
        <v>0.87599999999999989</v>
      </c>
      <c r="C31" s="29">
        <v>0.125</v>
      </c>
      <c r="D31" s="29">
        <v>0.83</v>
      </c>
      <c r="E31" s="29">
        <v>0.17</v>
      </c>
      <c r="F31" s="44">
        <v>0.89</v>
      </c>
      <c r="G31" s="44">
        <v>0.11</v>
      </c>
      <c r="H31" s="29"/>
      <c r="I31" s="29"/>
    </row>
    <row r="32" spans="1:16" x14ac:dyDescent="0.25">
      <c r="A32" s="30" t="s">
        <v>206</v>
      </c>
      <c r="B32" s="29">
        <v>3.2000000000000001E-2</v>
      </c>
      <c r="C32" s="29">
        <v>3.2000000000000001E-2</v>
      </c>
      <c r="D32" s="29">
        <v>0.45</v>
      </c>
      <c r="E32" s="29">
        <v>0.05</v>
      </c>
      <c r="F32" s="44">
        <v>0.68</v>
      </c>
      <c r="G32" s="44">
        <v>7.0000000000000007E-2</v>
      </c>
      <c r="H32" s="29"/>
      <c r="I32" s="29"/>
    </row>
    <row r="33" spans="1:9" x14ac:dyDescent="0.25">
      <c r="A33" s="30" t="s">
        <v>207</v>
      </c>
      <c r="B33" s="29">
        <v>0.85400000000000009</v>
      </c>
      <c r="C33" s="29">
        <v>8.5000000000000006E-2</v>
      </c>
      <c r="D33" s="29">
        <v>0.8</v>
      </c>
      <c r="E33" s="29">
        <v>0.08</v>
      </c>
      <c r="F33" s="44">
        <v>0.8</v>
      </c>
      <c r="G33" s="44">
        <v>7.0000000000000007E-2</v>
      </c>
      <c r="H33" s="29"/>
      <c r="I33" s="29"/>
    </row>
    <row r="34" spans="1:9" x14ac:dyDescent="0.25">
      <c r="A34" s="30" t="s">
        <v>208</v>
      </c>
      <c r="B34" s="29">
        <v>0.875</v>
      </c>
      <c r="C34" s="29">
        <v>0.107</v>
      </c>
      <c r="D34" s="29">
        <v>0.33</v>
      </c>
      <c r="E34" s="29">
        <v>0.03</v>
      </c>
      <c r="F34" s="44">
        <v>0.23</v>
      </c>
      <c r="G34" s="44">
        <v>0.05</v>
      </c>
      <c r="H34" s="29"/>
      <c r="I34" s="29"/>
    </row>
    <row r="35" spans="1:9" x14ac:dyDescent="0.25">
      <c r="A35" s="30" t="s">
        <v>209</v>
      </c>
      <c r="B35" s="29">
        <v>0.88700000000000001</v>
      </c>
      <c r="C35" s="29">
        <v>8.900000000000001E-2</v>
      </c>
      <c r="D35" s="29">
        <v>0.94</v>
      </c>
      <c r="E35" s="29">
        <v>0.05</v>
      </c>
      <c r="F35" s="44">
        <v>0.92</v>
      </c>
      <c r="G35" s="44">
        <v>7.0000000000000007E-2</v>
      </c>
      <c r="H35" s="29"/>
      <c r="I35" s="29"/>
    </row>
    <row r="36" spans="1:9" x14ac:dyDescent="0.25">
      <c r="A36" s="30" t="s">
        <v>210</v>
      </c>
      <c r="B36" s="29">
        <v>0.67900000000000005</v>
      </c>
      <c r="C36" s="29">
        <v>0.21199999999999999</v>
      </c>
      <c r="D36" s="29">
        <v>0.49</v>
      </c>
      <c r="E36" s="29">
        <v>0.11</v>
      </c>
      <c r="F36" s="44">
        <v>0.18</v>
      </c>
      <c r="G36" s="44">
        <v>0.03</v>
      </c>
      <c r="H36" s="29"/>
      <c r="I36" s="29"/>
    </row>
    <row r="37" spans="1:9" x14ac:dyDescent="0.25">
      <c r="A37" s="30" t="s">
        <v>211</v>
      </c>
      <c r="B37" s="29">
        <v>0.81499999999999995</v>
      </c>
      <c r="C37" s="29">
        <v>5.4000000000000006E-2</v>
      </c>
      <c r="D37" s="29">
        <v>0.77</v>
      </c>
      <c r="E37" s="29">
        <v>0.08</v>
      </c>
      <c r="F37" s="44">
        <v>0.61</v>
      </c>
      <c r="G37" s="44">
        <v>7.0000000000000007E-2</v>
      </c>
      <c r="H37" s="29"/>
      <c r="I37" s="29"/>
    </row>
    <row r="38" spans="1:9" x14ac:dyDescent="0.25">
      <c r="A38" s="30" t="s">
        <v>212</v>
      </c>
      <c r="B38" s="29">
        <v>0.84</v>
      </c>
      <c r="C38" s="29">
        <v>0.124</v>
      </c>
      <c r="D38" s="29">
        <v>0.82</v>
      </c>
      <c r="E38" s="29">
        <v>0.11</v>
      </c>
      <c r="F38" s="44">
        <v>0.85</v>
      </c>
      <c r="G38" s="44">
        <v>0.09</v>
      </c>
      <c r="H38" s="29"/>
      <c r="I38" s="29"/>
    </row>
    <row r="39" spans="1:9" x14ac:dyDescent="0.25">
      <c r="A39" s="30" t="s">
        <v>213</v>
      </c>
      <c r="B39" s="29">
        <v>0.89599999999999991</v>
      </c>
      <c r="C39" s="29">
        <v>0.10400000000000001</v>
      </c>
      <c r="D39" s="29">
        <v>0.77</v>
      </c>
      <c r="E39" s="29">
        <v>0.15</v>
      </c>
      <c r="F39" s="44">
        <v>0.46</v>
      </c>
      <c r="G39" s="44">
        <v>0.05</v>
      </c>
      <c r="H39" s="29"/>
      <c r="I39" s="29"/>
    </row>
    <row r="40" spans="1:9" x14ac:dyDescent="0.25">
      <c r="A40" s="30" t="s">
        <v>214</v>
      </c>
      <c r="B40" s="29">
        <v>0.81799999999999995</v>
      </c>
      <c r="C40" s="29">
        <v>2.6000000000000002E-2</v>
      </c>
      <c r="D40" s="29">
        <v>0.92</v>
      </c>
      <c r="E40" s="29">
        <v>0.03</v>
      </c>
      <c r="F40" s="44">
        <v>0.23</v>
      </c>
      <c r="G40" s="44">
        <v>0.03</v>
      </c>
    </row>
    <row r="41" spans="1:9" x14ac:dyDescent="0.25">
      <c r="A41" s="30" t="s">
        <v>215</v>
      </c>
      <c r="B41" s="29">
        <v>0.9</v>
      </c>
      <c r="C41" s="29">
        <v>9.9000000000000005E-2</v>
      </c>
      <c r="D41" s="29">
        <v>0.74</v>
      </c>
      <c r="E41" s="29">
        <v>0.09</v>
      </c>
      <c r="F41" s="44">
        <v>0.72</v>
      </c>
      <c r="G41" s="44">
        <v>0.09</v>
      </c>
    </row>
    <row r="42" spans="1:9" x14ac:dyDescent="0.25">
      <c r="A42" s="30" t="s">
        <v>216</v>
      </c>
      <c r="B42" s="29">
        <v>0.85699999999999998</v>
      </c>
      <c r="C42" s="29">
        <v>7.0999999999999994E-2</v>
      </c>
      <c r="D42" s="29">
        <v>0.43</v>
      </c>
      <c r="E42" s="29">
        <v>0.08</v>
      </c>
      <c r="F42" s="44">
        <v>0.89</v>
      </c>
      <c r="G42" s="44">
        <v>0.1</v>
      </c>
    </row>
    <row r="43" spans="1:9" x14ac:dyDescent="0.25">
      <c r="A43" s="30" t="s">
        <v>217</v>
      </c>
      <c r="B43" s="29">
        <v>0.46700000000000003</v>
      </c>
      <c r="C43" s="29">
        <v>0</v>
      </c>
      <c r="D43" s="29">
        <v>0.87</v>
      </c>
      <c r="E43" s="29">
        <v>7.0000000000000007E-2</v>
      </c>
      <c r="F43" s="44">
        <v>0.76</v>
      </c>
      <c r="G43" s="44">
        <v>0.06</v>
      </c>
    </row>
    <row r="44" spans="1:9" x14ac:dyDescent="0.25">
      <c r="A44" s="30" t="s">
        <v>218</v>
      </c>
      <c r="B44" s="29">
        <v>0.80400000000000005</v>
      </c>
      <c r="C44" s="29">
        <v>9.6000000000000002E-2</v>
      </c>
      <c r="D44" s="29">
        <v>0.31</v>
      </c>
      <c r="E44" s="29">
        <v>0.06</v>
      </c>
      <c r="F44" s="44">
        <v>0.47</v>
      </c>
      <c r="G44" s="44">
        <v>0.08</v>
      </c>
    </row>
    <row r="45" spans="1:9" x14ac:dyDescent="0.25">
      <c r="A45" s="30" t="s">
        <v>219</v>
      </c>
      <c r="B45" s="29">
        <v>0.66799999999999993</v>
      </c>
      <c r="C45" s="29">
        <v>6.0999999999999999E-2</v>
      </c>
      <c r="D45" s="29">
        <v>0.84</v>
      </c>
      <c r="E45" s="29">
        <v>0.1</v>
      </c>
      <c r="F45" s="44">
        <v>0.72</v>
      </c>
      <c r="G45" s="44">
        <v>0.03</v>
      </c>
    </row>
    <row r="46" spans="1:9" x14ac:dyDescent="0.25">
      <c r="A46" s="30" t="s">
        <v>220</v>
      </c>
      <c r="B46" s="29">
        <v>0.87</v>
      </c>
      <c r="C46" s="29">
        <v>0.127</v>
      </c>
      <c r="D46" s="29">
        <v>0.9</v>
      </c>
      <c r="E46" s="29">
        <v>0.1</v>
      </c>
      <c r="F46" s="44">
        <v>0.8</v>
      </c>
      <c r="G46" s="44">
        <v>0.1</v>
      </c>
    </row>
    <row r="47" spans="1:9" x14ac:dyDescent="0.25">
      <c r="A47" s="30" t="s">
        <v>221</v>
      </c>
      <c r="B47" s="29">
        <v>0.86199999999999999</v>
      </c>
      <c r="C47" s="29">
        <v>4.5999999999999999E-2</v>
      </c>
      <c r="D47" s="29">
        <v>0.76</v>
      </c>
      <c r="E47" s="29">
        <v>0.09</v>
      </c>
      <c r="F47" s="44">
        <v>0.87</v>
      </c>
      <c r="G47" s="44">
        <v>0.1</v>
      </c>
    </row>
    <row r="48" spans="1:9" x14ac:dyDescent="0.25">
      <c r="A48" s="30" t="s">
        <v>222</v>
      </c>
      <c r="B48" s="29">
        <v>0.85299999999999998</v>
      </c>
      <c r="C48" s="29">
        <v>0.08</v>
      </c>
      <c r="D48" s="29">
        <v>0.78</v>
      </c>
      <c r="E48" s="29">
        <v>0.1</v>
      </c>
      <c r="F48" s="44">
        <v>0.12</v>
      </c>
      <c r="G48" s="44">
        <v>0.02</v>
      </c>
    </row>
    <row r="49" spans="1:7" x14ac:dyDescent="0.25">
      <c r="A49" s="30" t="s">
        <v>223</v>
      </c>
      <c r="B49" s="29">
        <v>0.81400000000000006</v>
      </c>
      <c r="C49" s="29">
        <v>0.128</v>
      </c>
      <c r="D49" s="29">
        <v>0.82</v>
      </c>
      <c r="E49" s="29">
        <v>0.1</v>
      </c>
      <c r="F49" s="44">
        <v>0.35</v>
      </c>
      <c r="G49" s="44">
        <v>0.04</v>
      </c>
    </row>
    <row r="52" spans="1:7" x14ac:dyDescent="0.25">
      <c r="A52" s="32"/>
    </row>
    <row r="53" spans="1:7" x14ac:dyDescent="0.25">
      <c r="A53" s="24" t="s">
        <v>318</v>
      </c>
    </row>
    <row r="54" spans="1:7" x14ac:dyDescent="0.25">
      <c r="A54" s="24" t="s">
        <v>319</v>
      </c>
    </row>
    <row r="55" spans="1:7" ht="45" x14ac:dyDescent="0.25">
      <c r="A55" s="32" t="s">
        <v>320</v>
      </c>
    </row>
  </sheetData>
  <mergeCells count="3">
    <mergeCell ref="B15:C15"/>
    <mergeCell ref="D15:E15"/>
    <mergeCell ref="F15:G15"/>
  </mergeCells>
  <hyperlinks>
    <hyperlink ref="B4" r:id="rId1" xr:uid="{172C5133-3C57-493E-943B-1531FAEAAF82}"/>
    <hyperlink ref="A1" location="Overview!A1" display="Back to overview" xr:uid="{DD244BB2-5716-4FE1-9CE0-30B244DD56B8}"/>
    <hyperlink ref="A2" location="Housing!A1" display="Back to housing" xr:uid="{CBCB0F2D-FF8B-4D24-94B8-DDBF7E4ED2F0}"/>
  </hyperlinks>
  <pageMargins left="0.7" right="0.7" top="0.75" bottom="0.75" header="0.3" footer="0.3"/>
  <pageSetup paperSize="9" scale="69" orientation="portrait" r:id="rId2"/>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S42"/>
  <sheetViews>
    <sheetView zoomScaleNormal="100" workbookViewId="0"/>
  </sheetViews>
  <sheetFormatPr defaultColWidth="9.140625" defaultRowHeight="15" x14ac:dyDescent="0.25"/>
  <cols>
    <col min="1" max="1" width="41.28515625" style="24" customWidth="1"/>
    <col min="2" max="2" width="13.5703125" style="24" customWidth="1"/>
    <col min="3" max="3" width="15" style="24" customWidth="1"/>
    <col min="4" max="16384" width="9.140625" style="24"/>
  </cols>
  <sheetData>
    <row r="1" spans="1:19" x14ac:dyDescent="0.25">
      <c r="A1" s="116" t="s">
        <v>535</v>
      </c>
    </row>
    <row r="2" spans="1:19" s="87" customFormat="1" x14ac:dyDescent="0.25">
      <c r="A2" s="116" t="s">
        <v>566</v>
      </c>
    </row>
    <row r="3" spans="1:19" ht="18.75" x14ac:dyDescent="0.3">
      <c r="B3" s="26" t="s">
        <v>322</v>
      </c>
    </row>
    <row r="4" spans="1:19" ht="18.75" x14ac:dyDescent="0.3">
      <c r="B4" s="119" t="s">
        <v>323</v>
      </c>
    </row>
    <row r="6" spans="1:19" ht="18.75" x14ac:dyDescent="0.3">
      <c r="A6" s="42" t="s">
        <v>594</v>
      </c>
      <c r="B6" s="41"/>
      <c r="C6" s="40"/>
      <c r="D6" s="40"/>
      <c r="E6" s="40"/>
      <c r="F6" s="40"/>
      <c r="G6" s="40"/>
      <c r="H6" s="40"/>
      <c r="I6" s="40"/>
      <c r="J6" s="40"/>
      <c r="K6" s="40"/>
      <c r="L6" s="40"/>
      <c r="M6" s="40"/>
      <c r="N6" s="40"/>
      <c r="O6" s="40"/>
      <c r="P6" s="40"/>
      <c r="Q6" s="40"/>
      <c r="R6" s="40"/>
      <c r="S6" s="40"/>
    </row>
    <row r="7" spans="1:19" x14ac:dyDescent="0.25">
      <c r="B7" s="29"/>
    </row>
    <row r="8" spans="1:19" x14ac:dyDescent="0.25">
      <c r="A8" s="45"/>
      <c r="B8" s="68" t="s">
        <v>329</v>
      </c>
      <c r="C8" s="68"/>
      <c r="D8" s="29"/>
      <c r="E8" s="29"/>
      <c r="H8" s="29"/>
      <c r="I8" s="29"/>
      <c r="J8" s="29"/>
      <c r="M8" s="29"/>
      <c r="N8" s="29"/>
      <c r="O8" s="29"/>
      <c r="P8" s="29"/>
    </row>
    <row r="9" spans="1:19" x14ac:dyDescent="0.25">
      <c r="A9" s="64" t="s">
        <v>326</v>
      </c>
      <c r="B9" s="30" t="s">
        <v>324</v>
      </c>
      <c r="C9" s="66" t="s">
        <v>325</v>
      </c>
      <c r="D9" s="29"/>
      <c r="E9" s="29"/>
      <c r="H9" s="29"/>
      <c r="I9" s="29"/>
      <c r="J9" s="29"/>
      <c r="M9" s="29"/>
      <c r="N9" s="29"/>
      <c r="O9" s="29"/>
      <c r="P9" s="29"/>
    </row>
    <row r="10" spans="1:19" x14ac:dyDescent="0.25">
      <c r="A10" s="65" t="s">
        <v>327</v>
      </c>
      <c r="B10" s="67">
        <v>0.2</v>
      </c>
      <c r="C10" s="67">
        <v>0.16</v>
      </c>
      <c r="D10" s="29"/>
      <c r="E10" s="29"/>
      <c r="H10" s="29"/>
      <c r="I10" s="29"/>
      <c r="J10" s="29"/>
      <c r="L10" s="29"/>
      <c r="M10" s="29"/>
      <c r="N10" s="29"/>
      <c r="O10" s="29"/>
      <c r="P10" s="29"/>
    </row>
    <row r="11" spans="1:19" x14ac:dyDescent="0.25">
      <c r="A11" s="43">
        <v>2</v>
      </c>
      <c r="B11" s="29">
        <v>0.16</v>
      </c>
      <c r="C11" s="29">
        <v>0.1</v>
      </c>
      <c r="D11" s="29"/>
      <c r="E11" s="29"/>
      <c r="L11" s="29"/>
      <c r="M11" s="29"/>
      <c r="N11" s="29"/>
      <c r="O11" s="29"/>
      <c r="P11" s="29"/>
    </row>
    <row r="12" spans="1:19" x14ac:dyDescent="0.25">
      <c r="A12" s="43">
        <v>3</v>
      </c>
      <c r="B12" s="29">
        <v>0.13</v>
      </c>
      <c r="C12" s="29">
        <v>0.16</v>
      </c>
      <c r="D12" s="29"/>
      <c r="E12" s="29"/>
      <c r="L12" s="29"/>
      <c r="M12" s="29"/>
      <c r="N12" s="29"/>
      <c r="O12" s="29"/>
      <c r="P12" s="29"/>
    </row>
    <row r="13" spans="1:19" x14ac:dyDescent="0.25">
      <c r="A13" s="43">
        <v>4</v>
      </c>
      <c r="B13" s="29">
        <v>0.12</v>
      </c>
      <c r="C13" s="29">
        <v>0.11</v>
      </c>
      <c r="D13" s="29"/>
      <c r="E13" s="29"/>
      <c r="L13" s="29"/>
      <c r="M13" s="29"/>
      <c r="N13" s="29"/>
      <c r="O13" s="29"/>
      <c r="P13" s="29"/>
    </row>
    <row r="14" spans="1:19" x14ac:dyDescent="0.25">
      <c r="A14" s="43">
        <v>5</v>
      </c>
      <c r="B14" s="29">
        <v>0.1</v>
      </c>
      <c r="C14" s="29">
        <v>0.1</v>
      </c>
      <c r="D14" s="29"/>
      <c r="E14" s="29"/>
      <c r="L14" s="29"/>
      <c r="M14" s="29"/>
      <c r="N14" s="29"/>
      <c r="O14" s="29"/>
      <c r="P14" s="29"/>
    </row>
    <row r="15" spans="1:19" x14ac:dyDescent="0.25">
      <c r="A15" s="43">
        <v>6</v>
      </c>
      <c r="B15" s="29">
        <v>0.08</v>
      </c>
      <c r="C15" s="29">
        <v>0.11</v>
      </c>
      <c r="D15" s="29"/>
      <c r="E15" s="29"/>
      <c r="L15" s="29"/>
      <c r="M15" s="29"/>
      <c r="N15" s="29"/>
      <c r="O15" s="29"/>
      <c r="P15" s="29"/>
    </row>
    <row r="16" spans="1:19" x14ac:dyDescent="0.25">
      <c r="A16" s="43">
        <v>7</v>
      </c>
      <c r="B16" s="29">
        <v>0.08</v>
      </c>
      <c r="C16" s="29">
        <v>0.1</v>
      </c>
      <c r="D16" s="29"/>
      <c r="E16" s="29"/>
      <c r="L16" s="29"/>
      <c r="M16" s="29"/>
      <c r="N16" s="29"/>
      <c r="O16" s="29"/>
      <c r="P16" s="29"/>
    </row>
    <row r="17" spans="1:16" x14ac:dyDescent="0.25">
      <c r="A17" s="43">
        <v>8</v>
      </c>
      <c r="B17" s="29">
        <v>0.06</v>
      </c>
      <c r="C17" s="29">
        <v>0.09</v>
      </c>
      <c r="D17" s="29"/>
      <c r="E17" s="29"/>
      <c r="H17" s="29"/>
      <c r="I17" s="29"/>
      <c r="L17" s="29"/>
      <c r="M17" s="29"/>
      <c r="N17" s="29"/>
      <c r="O17" s="29"/>
      <c r="P17" s="29"/>
    </row>
    <row r="18" spans="1:16" x14ac:dyDescent="0.25">
      <c r="A18" s="43">
        <v>9</v>
      </c>
      <c r="B18" s="29">
        <v>0.05</v>
      </c>
      <c r="C18" s="29">
        <v>0.06</v>
      </c>
      <c r="D18" s="29"/>
      <c r="E18" s="29"/>
      <c r="H18" s="29"/>
      <c r="I18" s="29"/>
      <c r="L18" s="29"/>
      <c r="M18" s="29"/>
      <c r="N18" s="29"/>
      <c r="O18" s="29"/>
      <c r="P18" s="29"/>
    </row>
    <row r="19" spans="1:16" x14ac:dyDescent="0.25">
      <c r="A19" s="43" t="s">
        <v>328</v>
      </c>
      <c r="B19" s="29">
        <v>0.01</v>
      </c>
      <c r="C19" s="29">
        <v>0.01</v>
      </c>
      <c r="H19" s="29"/>
      <c r="I19" s="29"/>
    </row>
    <row r="20" spans="1:16" x14ac:dyDescent="0.25">
      <c r="B20" s="29"/>
      <c r="C20" s="29"/>
      <c r="H20" s="29"/>
      <c r="I20" s="29"/>
    </row>
    <row r="21" spans="1:16" x14ac:dyDescent="0.25">
      <c r="A21" s="30" t="s">
        <v>226</v>
      </c>
      <c r="B21" s="66" t="s">
        <v>330</v>
      </c>
      <c r="C21" s="66" t="s">
        <v>331</v>
      </c>
      <c r="H21" s="29"/>
      <c r="I21" s="29"/>
    </row>
    <row r="22" spans="1:16" x14ac:dyDescent="0.25">
      <c r="A22" s="24" t="s">
        <v>33</v>
      </c>
      <c r="B22" s="29">
        <v>0.6</v>
      </c>
      <c r="C22" s="29">
        <v>0.57999999999999996</v>
      </c>
      <c r="H22" s="29"/>
      <c r="I22" s="29"/>
    </row>
    <row r="23" spans="1:16" x14ac:dyDescent="0.25">
      <c r="A23" s="24" t="s">
        <v>332</v>
      </c>
      <c r="B23" s="29">
        <v>0.05</v>
      </c>
      <c r="C23" s="29">
        <v>5.7000000000000002E-2</v>
      </c>
      <c r="H23" s="29"/>
      <c r="I23" s="29"/>
    </row>
    <row r="24" spans="1:16" x14ac:dyDescent="0.25">
      <c r="A24" s="24" t="s">
        <v>333</v>
      </c>
      <c r="B24" s="29">
        <v>0.19</v>
      </c>
      <c r="C24" s="29">
        <v>0.16</v>
      </c>
      <c r="H24" s="29"/>
      <c r="I24" s="29"/>
    </row>
    <row r="25" spans="1:16" x14ac:dyDescent="0.25">
      <c r="A25" s="24" t="s">
        <v>334</v>
      </c>
      <c r="B25" s="29">
        <v>0.13</v>
      </c>
      <c r="C25" s="29">
        <v>0.15</v>
      </c>
      <c r="H25" s="29"/>
      <c r="I25" s="29"/>
    </row>
    <row r="26" spans="1:16" x14ac:dyDescent="0.25">
      <c r="A26" s="24" t="s">
        <v>64</v>
      </c>
      <c r="B26" s="29">
        <v>3.4000000000000002E-2</v>
      </c>
      <c r="C26" s="29">
        <v>5.0999999999999997E-2</v>
      </c>
      <c r="H26" s="29"/>
      <c r="I26" s="29"/>
    </row>
    <row r="27" spans="1:16" x14ac:dyDescent="0.25">
      <c r="B27" s="29"/>
      <c r="C27" s="29"/>
      <c r="H27" s="29"/>
      <c r="I27" s="29"/>
    </row>
    <row r="28" spans="1:16" x14ac:dyDescent="0.25">
      <c r="A28" s="30" t="s">
        <v>335</v>
      </c>
      <c r="B28" s="66" t="s">
        <v>330</v>
      </c>
      <c r="C28" s="66" t="s">
        <v>331</v>
      </c>
      <c r="H28" s="29"/>
      <c r="I28" s="29"/>
    </row>
    <row r="29" spans="1:16" x14ac:dyDescent="0.25">
      <c r="A29" s="24" t="s">
        <v>336</v>
      </c>
      <c r="B29" s="29">
        <v>0.23456979057529989</v>
      </c>
      <c r="C29" s="29">
        <v>0.20093215950284826</v>
      </c>
      <c r="E29" s="51"/>
      <c r="F29" s="60"/>
      <c r="H29" s="29"/>
      <c r="I29" s="29"/>
    </row>
    <row r="30" spans="1:16" x14ac:dyDescent="0.25">
      <c r="A30" s="24" t="s">
        <v>337</v>
      </c>
      <c r="B30" s="29">
        <v>0.65238325073280989</v>
      </c>
      <c r="C30" s="29">
        <v>0.71569135163127917</v>
      </c>
      <c r="E30" s="51"/>
      <c r="F30" s="22"/>
      <c r="H30" s="29"/>
      <c r="I30" s="29"/>
    </row>
    <row r="31" spans="1:16" x14ac:dyDescent="0.25">
      <c r="A31" s="24" t="s">
        <v>338</v>
      </c>
      <c r="B31" s="29">
        <v>0.11304695869189024</v>
      </c>
      <c r="C31" s="29">
        <v>8.3376488865872608E-2</v>
      </c>
      <c r="E31" s="51"/>
      <c r="F31" s="60"/>
      <c r="H31" s="29"/>
      <c r="I31" s="29"/>
    </row>
    <row r="32" spans="1:16" x14ac:dyDescent="0.25">
      <c r="B32" s="29"/>
      <c r="C32" s="29"/>
      <c r="H32" s="29"/>
      <c r="I32" s="29"/>
    </row>
    <row r="33" spans="2:9" x14ac:dyDescent="0.25">
      <c r="B33" s="29"/>
      <c r="C33" s="45"/>
      <c r="H33" s="29"/>
      <c r="I33" s="29"/>
    </row>
    <row r="34" spans="2:9" x14ac:dyDescent="0.25">
      <c r="B34" s="29"/>
      <c r="C34" s="29"/>
    </row>
    <row r="35" spans="2:9" x14ac:dyDescent="0.25">
      <c r="B35" s="29"/>
      <c r="C35" s="29"/>
    </row>
    <row r="36" spans="2:9" x14ac:dyDescent="0.25">
      <c r="B36" s="29"/>
      <c r="C36" s="29"/>
    </row>
    <row r="37" spans="2:9" x14ac:dyDescent="0.25">
      <c r="B37" s="29"/>
      <c r="C37" s="29"/>
    </row>
    <row r="38" spans="2:9" x14ac:dyDescent="0.25">
      <c r="B38" s="29"/>
      <c r="C38" s="29"/>
    </row>
    <row r="39" spans="2:9" x14ac:dyDescent="0.25">
      <c r="B39" s="29"/>
      <c r="C39" s="29"/>
    </row>
    <row r="40" spans="2:9" x14ac:dyDescent="0.25">
      <c r="B40" s="29"/>
      <c r="C40" s="29"/>
    </row>
    <row r="41" spans="2:9" x14ac:dyDescent="0.25">
      <c r="B41" s="29"/>
      <c r="C41" s="29"/>
    </row>
    <row r="42" spans="2:9" x14ac:dyDescent="0.25">
      <c r="B42" s="29"/>
      <c r="C42" s="29"/>
    </row>
  </sheetData>
  <hyperlinks>
    <hyperlink ref="B4" r:id="rId1" xr:uid="{C7F77C97-4AB3-4663-BC97-C50D0D3222E1}"/>
    <hyperlink ref="A1" location="Overview!A1" display="Back to overview" xr:uid="{C475EF66-D968-4091-A1C8-E4157D679738}"/>
    <hyperlink ref="A2" location="Housing!A1" display="Back to housing" xr:uid="{2316D63F-E5C8-4474-AA7A-8C7678956795}"/>
  </hyperlinks>
  <pageMargins left="0.7" right="0.7" top="0.75" bottom="0.75" header="0.3" footer="0.3"/>
  <pageSetup paperSize="9" scale="54" orientation="portrait" r:id="rId2"/>
  <colBreaks count="1" manualBreakCount="1">
    <brk id="13" max="4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W69"/>
  <sheetViews>
    <sheetView zoomScaleNormal="100" workbookViewId="0"/>
  </sheetViews>
  <sheetFormatPr defaultColWidth="9.140625" defaultRowHeight="15" x14ac:dyDescent="0.25"/>
  <cols>
    <col min="1" max="1" width="31.42578125" style="2" bestFit="1" customWidth="1"/>
    <col min="2" max="2" width="10.5703125" style="2" bestFit="1" customWidth="1"/>
    <col min="3" max="3" width="9.5703125" style="2" bestFit="1" customWidth="1"/>
    <col min="4" max="4" width="10.7109375" style="2" bestFit="1" customWidth="1"/>
    <col min="5" max="5" width="9" style="2" customWidth="1"/>
    <col min="6" max="16384" width="9.140625" style="2"/>
  </cols>
  <sheetData>
    <row r="1" spans="1:19" x14ac:dyDescent="0.25">
      <c r="A1" s="116" t="s">
        <v>535</v>
      </c>
    </row>
    <row r="2" spans="1:19" s="87" customFormat="1" x14ac:dyDescent="0.25">
      <c r="A2" s="116" t="s">
        <v>566</v>
      </c>
    </row>
    <row r="3" spans="1:19" ht="18.75" x14ac:dyDescent="0.3">
      <c r="B3" s="4" t="s">
        <v>135</v>
      </c>
    </row>
    <row r="4" spans="1:19" ht="18.75" x14ac:dyDescent="0.3">
      <c r="B4" s="119" t="s">
        <v>457</v>
      </c>
    </row>
    <row r="6" spans="1:19" ht="18.75" x14ac:dyDescent="0.3">
      <c r="A6" s="5" t="s">
        <v>435</v>
      </c>
      <c r="B6" s="1"/>
      <c r="C6" s="1"/>
      <c r="D6" s="1"/>
      <c r="E6" s="1"/>
      <c r="F6" s="1"/>
      <c r="G6" s="1"/>
      <c r="H6" s="1"/>
      <c r="I6" s="1"/>
      <c r="J6" s="1"/>
      <c r="K6" s="1"/>
      <c r="L6" s="1"/>
      <c r="M6" s="1"/>
      <c r="N6" s="1"/>
      <c r="O6" s="1"/>
      <c r="P6" s="1"/>
      <c r="Q6" s="1"/>
      <c r="R6" s="1"/>
      <c r="S6" s="1"/>
    </row>
    <row r="8" spans="1:19" x14ac:dyDescent="0.25">
      <c r="B8" s="30" t="s">
        <v>173</v>
      </c>
      <c r="C8" s="91" t="s">
        <v>645</v>
      </c>
      <c r="D8" s="91" t="s">
        <v>646</v>
      </c>
    </row>
    <row r="9" spans="1:19" x14ac:dyDescent="0.25">
      <c r="A9" s="74">
        <v>1990</v>
      </c>
      <c r="B9" s="20">
        <v>36480</v>
      </c>
    </row>
    <row r="10" spans="1:19" x14ac:dyDescent="0.25">
      <c r="A10" s="74">
        <v>1991</v>
      </c>
      <c r="B10" s="20">
        <v>36310</v>
      </c>
    </row>
    <row r="11" spans="1:19" x14ac:dyDescent="0.25">
      <c r="A11" s="74">
        <v>1992</v>
      </c>
      <c r="B11" s="20">
        <v>37550</v>
      </c>
    </row>
    <row r="12" spans="1:19" x14ac:dyDescent="0.25">
      <c r="A12" s="74">
        <v>1993</v>
      </c>
      <c r="B12" s="20">
        <v>31570</v>
      </c>
    </row>
    <row r="13" spans="1:19" x14ac:dyDescent="0.25">
      <c r="A13" s="74">
        <v>1994</v>
      </c>
      <c r="B13" s="20">
        <v>28690</v>
      </c>
    </row>
    <row r="14" spans="1:19" x14ac:dyDescent="0.25">
      <c r="A14" s="74">
        <v>1995</v>
      </c>
      <c r="B14" s="20">
        <v>26690</v>
      </c>
    </row>
    <row r="15" spans="1:19" x14ac:dyDescent="0.25">
      <c r="A15" s="74">
        <v>1996</v>
      </c>
      <c r="B15" s="20">
        <v>25730</v>
      </c>
    </row>
    <row r="16" spans="1:19" x14ac:dyDescent="0.25">
      <c r="A16" s="74">
        <v>1997</v>
      </c>
      <c r="B16" s="20">
        <v>24850</v>
      </c>
    </row>
    <row r="17" spans="1:2" x14ac:dyDescent="0.25">
      <c r="A17" s="74">
        <v>1998</v>
      </c>
      <c r="B17" s="20">
        <v>26320</v>
      </c>
    </row>
    <row r="18" spans="1:2" x14ac:dyDescent="0.25">
      <c r="A18" s="30" t="s">
        <v>129</v>
      </c>
      <c r="B18" s="20">
        <v>27950</v>
      </c>
    </row>
    <row r="19" spans="1:2" x14ac:dyDescent="0.25">
      <c r="A19" s="30" t="s">
        <v>130</v>
      </c>
      <c r="B19" s="20">
        <v>29710</v>
      </c>
    </row>
    <row r="20" spans="1:2" x14ac:dyDescent="0.25">
      <c r="A20" s="30" t="s">
        <v>131</v>
      </c>
      <c r="B20" s="20">
        <v>29310</v>
      </c>
    </row>
    <row r="21" spans="1:2" x14ac:dyDescent="0.25">
      <c r="A21" s="30" t="s">
        <v>132</v>
      </c>
      <c r="B21" s="20">
        <v>29790</v>
      </c>
    </row>
    <row r="22" spans="1:2" x14ac:dyDescent="0.25">
      <c r="A22" s="30" t="s">
        <v>133</v>
      </c>
      <c r="B22" s="20">
        <v>30080</v>
      </c>
    </row>
    <row r="23" spans="1:2" x14ac:dyDescent="0.25">
      <c r="A23" s="30" t="s">
        <v>134</v>
      </c>
      <c r="B23" s="20">
        <v>26720</v>
      </c>
    </row>
    <row r="24" spans="1:2" x14ac:dyDescent="0.25">
      <c r="A24" s="30" t="s">
        <v>17</v>
      </c>
      <c r="B24" s="20">
        <v>21130</v>
      </c>
    </row>
    <row r="25" spans="1:2" x14ac:dyDescent="0.25">
      <c r="A25" s="30" t="s">
        <v>18</v>
      </c>
      <c r="B25" s="20">
        <v>15390</v>
      </c>
    </row>
    <row r="26" spans="1:2" x14ac:dyDescent="0.25">
      <c r="A26" s="30" t="s">
        <v>19</v>
      </c>
      <c r="B26" s="20">
        <v>13800</v>
      </c>
    </row>
    <row r="27" spans="1:2" x14ac:dyDescent="0.25">
      <c r="A27" s="30" t="s">
        <v>20</v>
      </c>
      <c r="B27" s="20">
        <v>12780</v>
      </c>
    </row>
    <row r="28" spans="1:2" x14ac:dyDescent="0.25">
      <c r="A28" s="30" t="s">
        <v>21</v>
      </c>
      <c r="B28" s="20">
        <v>9460</v>
      </c>
    </row>
    <row r="29" spans="1:2" x14ac:dyDescent="0.25">
      <c r="A29" s="30" t="s">
        <v>22</v>
      </c>
      <c r="B29" s="20">
        <v>10180</v>
      </c>
    </row>
    <row r="30" spans="1:2" x14ac:dyDescent="0.25">
      <c r="A30" s="30" t="s">
        <v>23</v>
      </c>
      <c r="B30" s="20">
        <v>12720</v>
      </c>
    </row>
    <row r="31" spans="1:2" x14ac:dyDescent="0.25">
      <c r="A31" s="30" t="s">
        <v>24</v>
      </c>
      <c r="B31" s="20">
        <v>15660</v>
      </c>
    </row>
    <row r="32" spans="1:2" x14ac:dyDescent="0.25">
      <c r="A32" s="30" t="s">
        <v>25</v>
      </c>
      <c r="B32" s="20">
        <v>17030</v>
      </c>
    </row>
    <row r="33" spans="1:23" x14ac:dyDescent="0.25">
      <c r="A33" s="30" t="s">
        <v>26</v>
      </c>
      <c r="B33" s="20">
        <v>17530</v>
      </c>
      <c r="C33" s="24"/>
    </row>
    <row r="34" spans="1:23" x14ac:dyDescent="0.25">
      <c r="A34" s="30" t="s">
        <v>27</v>
      </c>
      <c r="B34" s="20">
        <v>19170</v>
      </c>
      <c r="C34" s="24"/>
    </row>
    <row r="35" spans="1:23" x14ac:dyDescent="0.25">
      <c r="A35" s="30" t="s">
        <v>110</v>
      </c>
      <c r="B35" s="20">
        <v>18060</v>
      </c>
      <c r="C35" s="24"/>
    </row>
    <row r="36" spans="1:23" s="24" customFormat="1" x14ac:dyDescent="0.25">
      <c r="A36" s="30" t="s">
        <v>484</v>
      </c>
      <c r="B36" s="51">
        <v>15470</v>
      </c>
    </row>
    <row r="37" spans="1:23" x14ac:dyDescent="0.25">
      <c r="A37" s="91" t="s">
        <v>629</v>
      </c>
      <c r="C37" s="57">
        <v>21173.333333333332</v>
      </c>
      <c r="D37" s="57">
        <v>8290</v>
      </c>
    </row>
    <row r="38" spans="1:23" s="87" customFormat="1" x14ac:dyDescent="0.25"/>
    <row r="39" spans="1:23" ht="18.75" x14ac:dyDescent="0.3">
      <c r="A39" s="7" t="s">
        <v>350</v>
      </c>
      <c r="B39" s="9"/>
      <c r="C39" s="8"/>
      <c r="D39" s="8"/>
      <c r="E39" s="8"/>
      <c r="F39" s="8"/>
      <c r="G39" s="8"/>
      <c r="H39" s="8"/>
      <c r="I39" s="8"/>
      <c r="J39" s="8"/>
      <c r="K39" s="8"/>
      <c r="L39" s="8"/>
      <c r="M39" s="8"/>
      <c r="N39" s="8"/>
      <c r="O39" s="8"/>
      <c r="P39" s="8"/>
      <c r="Q39" s="8"/>
      <c r="R39" s="8"/>
      <c r="S39" s="8"/>
    </row>
    <row r="40" spans="1:23" s="87" customFormat="1" ht="18.75" x14ac:dyDescent="0.3">
      <c r="A40" s="26"/>
      <c r="B40" s="164" t="s">
        <v>540</v>
      </c>
      <c r="C40" s="164"/>
      <c r="D40" s="164" t="s">
        <v>643</v>
      </c>
      <c r="E40" s="164"/>
    </row>
    <row r="41" spans="1:23" x14ac:dyDescent="0.25">
      <c r="B41" s="164"/>
      <c r="C41" s="164"/>
      <c r="D41" s="164"/>
      <c r="E41" s="164"/>
    </row>
    <row r="42" spans="1:23" s="87" customFormat="1" ht="31.5" customHeight="1" x14ac:dyDescent="0.25">
      <c r="B42" s="164"/>
      <c r="C42" s="164"/>
      <c r="D42" s="164"/>
      <c r="E42" s="164"/>
    </row>
    <row r="43" spans="1:23" x14ac:dyDescent="0.25">
      <c r="A43" s="30" t="s">
        <v>226</v>
      </c>
      <c r="B43" s="30" t="s">
        <v>110</v>
      </c>
      <c r="C43" s="30" t="s">
        <v>484</v>
      </c>
      <c r="D43" s="91" t="s">
        <v>629</v>
      </c>
      <c r="G43" s="87"/>
    </row>
    <row r="44" spans="1:23" x14ac:dyDescent="0.25">
      <c r="A44" s="50" t="s">
        <v>33</v>
      </c>
      <c r="B44" s="29">
        <v>0.31949058693244742</v>
      </c>
      <c r="C44" s="29">
        <v>0.30510665804783454</v>
      </c>
      <c r="D44" s="90">
        <v>0.31045689160772316</v>
      </c>
      <c r="E44" s="22"/>
      <c r="F44" s="22"/>
      <c r="G44" s="86"/>
      <c r="H44" s="22"/>
      <c r="I44" s="22"/>
      <c r="J44" s="22"/>
      <c r="L44" s="21"/>
      <c r="M44" s="21"/>
      <c r="N44" s="21"/>
      <c r="O44" s="21"/>
      <c r="Q44" s="21"/>
      <c r="R44" s="20"/>
      <c r="S44" s="21"/>
      <c r="T44" s="20"/>
      <c r="U44" s="21"/>
      <c r="V44" s="20"/>
      <c r="W44" s="21"/>
    </row>
    <row r="45" spans="1:23" x14ac:dyDescent="0.25">
      <c r="A45" s="50" t="s">
        <v>63</v>
      </c>
      <c r="B45" s="29">
        <v>0.32392026578073091</v>
      </c>
      <c r="C45" s="29">
        <v>0.29799612152553329</v>
      </c>
      <c r="D45" s="90">
        <v>0.31408908430510418</v>
      </c>
      <c r="E45" s="22"/>
      <c r="F45" s="22"/>
      <c r="G45" s="86"/>
      <c r="H45" s="22"/>
      <c r="I45" s="22"/>
      <c r="J45" s="22"/>
      <c r="K45" s="24"/>
    </row>
    <row r="46" spans="1:23" x14ac:dyDescent="0.25">
      <c r="A46" s="50" t="s">
        <v>136</v>
      </c>
      <c r="B46" s="29">
        <v>0.14839424141749724</v>
      </c>
      <c r="C46" s="29">
        <v>0.15513897866839044</v>
      </c>
      <c r="D46" s="90">
        <v>0.12330338367424966</v>
      </c>
      <c r="E46" s="22"/>
      <c r="F46" s="22"/>
      <c r="G46" s="86"/>
      <c r="H46" s="22"/>
      <c r="I46" s="22"/>
      <c r="J46" s="22"/>
      <c r="K46" s="24"/>
    </row>
    <row r="47" spans="1:23" x14ac:dyDescent="0.25">
      <c r="A47" s="50" t="s">
        <v>34</v>
      </c>
      <c r="B47" s="29">
        <v>4.817275747508306E-2</v>
      </c>
      <c r="C47" s="29">
        <v>5.4298642533936653E-2</v>
      </c>
      <c r="D47" s="90">
        <v>5.0277193653221183E-2</v>
      </c>
      <c r="E47" s="22"/>
      <c r="F47" s="22"/>
      <c r="G47" s="86"/>
      <c r="H47" s="22"/>
      <c r="I47" s="22"/>
      <c r="J47" s="22"/>
      <c r="K47" s="24"/>
    </row>
    <row r="48" spans="1:23" x14ac:dyDescent="0.25">
      <c r="A48" s="50" t="s">
        <v>138</v>
      </c>
      <c r="B48" s="29">
        <v>8.1395348837209308E-2</v>
      </c>
      <c r="C48" s="29">
        <v>7.2398190045248875E-2</v>
      </c>
      <c r="D48" s="90">
        <v>8.8893137067482322E-2</v>
      </c>
      <c r="E48" s="22"/>
      <c r="F48" s="22"/>
      <c r="G48" s="86"/>
      <c r="H48" s="22"/>
      <c r="I48" s="22"/>
      <c r="J48" s="22"/>
      <c r="K48" s="24"/>
    </row>
    <row r="49" spans="1:21" x14ac:dyDescent="0.25">
      <c r="A49" s="50" t="s">
        <v>139</v>
      </c>
      <c r="B49" s="29">
        <v>7.9180509413067549E-2</v>
      </c>
      <c r="C49" s="29">
        <v>0.11506140917905623</v>
      </c>
      <c r="D49" s="90">
        <v>0.11298030969221946</v>
      </c>
      <c r="E49" s="22"/>
      <c r="F49" s="22"/>
      <c r="G49" s="86"/>
      <c r="H49" s="22"/>
      <c r="I49" s="22"/>
      <c r="J49" s="22"/>
      <c r="K49" s="24"/>
    </row>
    <row r="50" spans="1:21" x14ac:dyDescent="0.25">
      <c r="C50" s="22"/>
      <c r="D50" s="22"/>
      <c r="E50" s="22"/>
      <c r="F50" s="22"/>
      <c r="G50" s="22"/>
    </row>
    <row r="51" spans="1:21" x14ac:dyDescent="0.25">
      <c r="A51" s="30" t="s">
        <v>436</v>
      </c>
      <c r="B51" s="30" t="s">
        <v>110</v>
      </c>
      <c r="C51" s="30" t="s">
        <v>484</v>
      </c>
      <c r="D51" s="91" t="s">
        <v>629</v>
      </c>
      <c r="E51" s="22"/>
      <c r="F51" s="22"/>
      <c r="G51" s="22"/>
    </row>
    <row r="52" spans="1:21" x14ac:dyDescent="0.25">
      <c r="A52" s="50" t="s">
        <v>235</v>
      </c>
      <c r="B52" s="29">
        <v>0.24363233665559247</v>
      </c>
      <c r="C52" s="90">
        <v>0.2144702842377261</v>
      </c>
      <c r="D52" s="90">
        <v>6.1169007702763935E-2</v>
      </c>
      <c r="E52" s="22"/>
      <c r="F52" s="22"/>
      <c r="G52" s="22"/>
    </row>
    <row r="53" spans="1:21" x14ac:dyDescent="0.25">
      <c r="A53" s="50" t="s">
        <v>236</v>
      </c>
      <c r="B53" s="29">
        <v>3.5991140642303431E-2</v>
      </c>
      <c r="C53" s="90">
        <v>4.1343669250645997E-2</v>
      </c>
      <c r="D53" s="90">
        <v>1.8124150430448571E-2</v>
      </c>
      <c r="E53" s="22"/>
      <c r="F53" s="22"/>
      <c r="G53" s="22"/>
      <c r="I53" s="99"/>
      <c r="N53" s="99"/>
      <c r="Q53" s="99"/>
      <c r="U53" s="99"/>
    </row>
    <row r="54" spans="1:21" x14ac:dyDescent="0.25">
      <c r="A54" s="50" t="s">
        <v>237</v>
      </c>
      <c r="B54" s="29">
        <v>0.48947951273532669</v>
      </c>
      <c r="C54" s="90">
        <v>0.49547803617571057</v>
      </c>
      <c r="D54" s="90">
        <v>0.20027186225645674</v>
      </c>
      <c r="E54" s="22"/>
      <c r="F54" s="22"/>
      <c r="G54" s="22"/>
      <c r="I54" s="99"/>
      <c r="N54" s="99"/>
      <c r="Q54" s="99"/>
      <c r="U54" s="99"/>
    </row>
    <row r="55" spans="1:21" x14ac:dyDescent="0.25">
      <c r="A55" s="50" t="s">
        <v>238</v>
      </c>
      <c r="B55" s="29">
        <v>0.10299003322259136</v>
      </c>
      <c r="C55" s="90">
        <v>0.12080103359173126</v>
      </c>
      <c r="D55" s="90">
        <v>0.41232442229270505</v>
      </c>
      <c r="E55" s="22"/>
      <c r="F55" s="22"/>
      <c r="G55" s="22"/>
      <c r="I55" s="99"/>
      <c r="N55" s="99"/>
      <c r="Q55" s="99"/>
      <c r="U55" s="99"/>
    </row>
    <row r="56" spans="1:21" x14ac:dyDescent="0.25">
      <c r="A56" s="50" t="s">
        <v>239</v>
      </c>
      <c r="B56" s="29">
        <v>7.2535991140642297E-2</v>
      </c>
      <c r="C56" s="90">
        <v>8.1395348837209308E-2</v>
      </c>
      <c r="D56" s="90">
        <v>0.25464431354780243</v>
      </c>
      <c r="E56" s="22"/>
      <c r="F56" s="22"/>
      <c r="G56" s="22"/>
      <c r="I56" s="87"/>
      <c r="J56" s="87"/>
      <c r="K56" s="87"/>
      <c r="L56" s="87"/>
      <c r="M56" s="87"/>
      <c r="N56" s="87"/>
      <c r="O56" s="87"/>
      <c r="P56" s="87"/>
      <c r="Q56" s="87"/>
      <c r="R56" s="87"/>
      <c r="S56" s="87"/>
      <c r="T56" s="87"/>
      <c r="U56" s="87"/>
    </row>
    <row r="57" spans="1:21" x14ac:dyDescent="0.25">
      <c r="A57" s="50" t="s">
        <v>140</v>
      </c>
      <c r="B57" s="29">
        <v>5.537098560354374E-2</v>
      </c>
      <c r="C57" s="90">
        <v>4.7803617571059429E-2</v>
      </c>
      <c r="D57" s="90">
        <v>5.3466243769823292E-2</v>
      </c>
      <c r="E57" s="22"/>
      <c r="F57" s="22"/>
      <c r="G57" s="22"/>
      <c r="I57" s="87"/>
      <c r="J57" s="87"/>
      <c r="K57" s="87"/>
      <c r="L57" s="87"/>
      <c r="M57" s="87"/>
      <c r="P57" s="87"/>
      <c r="Q57" s="87"/>
      <c r="R57" s="87"/>
      <c r="S57" s="87"/>
      <c r="T57" s="87"/>
    </row>
    <row r="58" spans="1:21" x14ac:dyDescent="0.25">
      <c r="A58" s="50"/>
      <c r="C58" s="82"/>
      <c r="D58" s="22"/>
      <c r="E58" s="22"/>
      <c r="F58" s="22"/>
      <c r="G58" s="22"/>
    </row>
    <row r="59" spans="1:21" x14ac:dyDescent="0.25">
      <c r="A59" s="30" t="s">
        <v>273</v>
      </c>
      <c r="B59" s="30" t="s">
        <v>110</v>
      </c>
      <c r="C59" s="30" t="s">
        <v>484</v>
      </c>
      <c r="D59" s="91" t="s">
        <v>629</v>
      </c>
      <c r="E59" s="22"/>
      <c r="F59" s="22"/>
      <c r="G59" s="22"/>
    </row>
    <row r="60" spans="1:21" x14ac:dyDescent="0.25">
      <c r="A60" s="50" t="s">
        <v>30</v>
      </c>
      <c r="B60" s="29">
        <v>0.16389811738648949</v>
      </c>
      <c r="C60" s="90">
        <v>0.16408268733850129</v>
      </c>
      <c r="D60" s="90">
        <v>0.16994838463008985</v>
      </c>
      <c r="F60" s="22"/>
      <c r="G60" s="22"/>
    </row>
    <row r="61" spans="1:21" x14ac:dyDescent="0.25">
      <c r="A61" s="50" t="s">
        <v>141</v>
      </c>
      <c r="B61" s="29">
        <v>0.60797342192691028</v>
      </c>
      <c r="C61" s="90">
        <v>0.60012919896640826</v>
      </c>
      <c r="D61" s="90">
        <v>0.54349072835021983</v>
      </c>
      <c r="F61" s="22"/>
      <c r="G61" s="22"/>
    </row>
    <row r="62" spans="1:21" x14ac:dyDescent="0.25">
      <c r="A62" s="50" t="s">
        <v>644</v>
      </c>
      <c r="B62" s="44">
        <v>0.20155038759689922</v>
      </c>
      <c r="C62" s="44">
        <v>0.20671834625322996</v>
      </c>
      <c r="D62" s="90">
        <v>0.25195947237621868</v>
      </c>
      <c r="F62" s="22"/>
      <c r="G62" s="22"/>
    </row>
    <row r="63" spans="1:21" x14ac:dyDescent="0.25">
      <c r="A63" s="50" t="s">
        <v>143</v>
      </c>
      <c r="B63" s="29">
        <v>1.8826135105204873E-2</v>
      </c>
      <c r="C63" s="90">
        <v>2.0671834625322998E-2</v>
      </c>
      <c r="D63" s="90">
        <v>2.504301280825846E-2</v>
      </c>
      <c r="F63" s="22"/>
      <c r="G63" s="22"/>
    </row>
    <row r="64" spans="1:21" x14ac:dyDescent="0.25">
      <c r="A64" s="50" t="s">
        <v>144</v>
      </c>
      <c r="B64" s="29">
        <v>8.3056478405315621E-3</v>
      </c>
      <c r="C64" s="90">
        <v>9.0439276485788107E-3</v>
      </c>
      <c r="D64" s="90">
        <v>8.6025616516918375E-3</v>
      </c>
      <c r="F64" s="22"/>
      <c r="G64" s="22"/>
    </row>
    <row r="65" spans="2:7" x14ac:dyDescent="0.25">
      <c r="D65" s="22"/>
      <c r="F65" s="22"/>
      <c r="G65" s="22"/>
    </row>
    <row r="66" spans="2:7" x14ac:dyDescent="0.25">
      <c r="C66" s="24"/>
      <c r="D66" s="22"/>
      <c r="E66" s="22"/>
      <c r="F66" s="22"/>
      <c r="G66" s="22"/>
    </row>
    <row r="67" spans="2:7" x14ac:dyDescent="0.25">
      <c r="B67" s="77"/>
      <c r="C67" s="24"/>
      <c r="D67" s="22"/>
      <c r="E67" s="22"/>
      <c r="F67" s="22"/>
      <c r="G67" s="22"/>
    </row>
    <row r="68" spans="2:7" x14ac:dyDescent="0.25">
      <c r="B68" s="29"/>
      <c r="C68" s="90"/>
      <c r="D68" s="22"/>
      <c r="E68" s="22"/>
      <c r="F68" s="22"/>
      <c r="G68" s="22"/>
    </row>
    <row r="69" spans="2:7" x14ac:dyDescent="0.25">
      <c r="B69" s="29"/>
      <c r="C69" s="90"/>
    </row>
  </sheetData>
  <mergeCells count="2">
    <mergeCell ref="B40:C42"/>
    <mergeCell ref="D40:E42"/>
  </mergeCells>
  <hyperlinks>
    <hyperlink ref="A1" location="Overview!A1" display="Back to overview" xr:uid="{4388DD9C-26B9-4FBC-A1D4-D51C5BA68ABE}"/>
    <hyperlink ref="B4" r:id="rId1" xr:uid="{4A6C68D6-1141-4C28-AECC-B4398028B1B3}"/>
    <hyperlink ref="A2" location="Housing!A1" display="Back to housing" xr:uid="{B5F73AB8-57EC-41C2-A64C-C4BCC3A1AF2E}"/>
  </hyperlinks>
  <pageMargins left="0.7" right="0.7" top="0.75" bottom="0.75" header="0.3" footer="0.3"/>
  <pageSetup paperSize="9" scale="48" orientation="portrait" r:id="rId2"/>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W48"/>
  <sheetViews>
    <sheetView zoomScaleNormal="100" workbookViewId="0"/>
  </sheetViews>
  <sheetFormatPr defaultColWidth="9.140625" defaultRowHeight="15" x14ac:dyDescent="0.25"/>
  <cols>
    <col min="1" max="1" width="31.42578125" style="24" bestFit="1" customWidth="1"/>
    <col min="2" max="2" width="13.85546875" style="24" customWidth="1"/>
    <col min="3" max="3" width="9.5703125" style="24" bestFit="1" customWidth="1"/>
    <col min="4" max="16384" width="9.140625" style="24"/>
  </cols>
  <sheetData>
    <row r="1" spans="1:19" x14ac:dyDescent="0.25">
      <c r="A1" s="116" t="s">
        <v>535</v>
      </c>
    </row>
    <row r="2" spans="1:19" s="87" customFormat="1" x14ac:dyDescent="0.25">
      <c r="A2" s="116" t="s">
        <v>566</v>
      </c>
    </row>
    <row r="3" spans="1:19" ht="18.75" x14ac:dyDescent="0.3">
      <c r="B3" s="26" t="s">
        <v>243</v>
      </c>
    </row>
    <row r="4" spans="1:19" ht="18.75" x14ac:dyDescent="0.3">
      <c r="B4" s="119" t="s">
        <v>244</v>
      </c>
    </row>
    <row r="6" spans="1:19" ht="18.75" x14ac:dyDescent="0.3">
      <c r="A6" s="27" t="s">
        <v>435</v>
      </c>
      <c r="B6" s="28"/>
      <c r="C6" s="28"/>
      <c r="D6" s="28"/>
      <c r="E6" s="28"/>
      <c r="F6" s="28"/>
      <c r="G6" s="28"/>
      <c r="H6" s="28"/>
      <c r="I6" s="28"/>
      <c r="J6" s="28"/>
      <c r="K6" s="28"/>
      <c r="L6" s="28"/>
      <c r="M6" s="28"/>
      <c r="N6" s="28"/>
      <c r="O6" s="28"/>
      <c r="P6" s="28"/>
      <c r="Q6" s="28"/>
      <c r="R6" s="28"/>
      <c r="S6" s="28"/>
    </row>
    <row r="8" spans="1:19" x14ac:dyDescent="0.25">
      <c r="B8" s="30" t="s">
        <v>241</v>
      </c>
      <c r="J8" s="51"/>
      <c r="K8" s="51"/>
      <c r="L8" s="51"/>
      <c r="M8" s="51"/>
      <c r="N8" s="51"/>
    </row>
    <row r="9" spans="1:19" x14ac:dyDescent="0.25">
      <c r="A9" s="74" t="s">
        <v>24</v>
      </c>
      <c r="B9" s="51">
        <v>6437</v>
      </c>
    </row>
    <row r="10" spans="1:19" x14ac:dyDescent="0.25">
      <c r="A10" s="74" t="s">
        <v>25</v>
      </c>
      <c r="B10" s="51">
        <v>6508</v>
      </c>
    </row>
    <row r="11" spans="1:19" x14ac:dyDescent="0.25">
      <c r="A11" s="74" t="s">
        <v>26</v>
      </c>
      <c r="B11" s="51">
        <v>7581</v>
      </c>
    </row>
    <row r="12" spans="1:19" x14ac:dyDescent="0.25">
      <c r="A12" s="74" t="s">
        <v>27</v>
      </c>
      <c r="B12" s="51">
        <v>8096</v>
      </c>
    </row>
    <row r="13" spans="1:19" x14ac:dyDescent="0.25">
      <c r="A13" s="74" t="s">
        <v>110</v>
      </c>
      <c r="B13" s="51">
        <v>8108</v>
      </c>
    </row>
    <row r="14" spans="1:19" x14ac:dyDescent="0.25">
      <c r="A14" s="74" t="s">
        <v>484</v>
      </c>
      <c r="B14" s="51">
        <v>7484</v>
      </c>
    </row>
    <row r="15" spans="1:19" s="87" customFormat="1" x14ac:dyDescent="0.25">
      <c r="A15" s="74" t="s">
        <v>629</v>
      </c>
      <c r="B15" s="99">
        <v>8855</v>
      </c>
    </row>
    <row r="16" spans="1:19" x14ac:dyDescent="0.25">
      <c r="A16" s="43"/>
      <c r="B16" s="51"/>
    </row>
    <row r="17" spans="1:23" ht="18.75" x14ac:dyDescent="0.3">
      <c r="A17" s="42" t="s">
        <v>350</v>
      </c>
      <c r="B17" s="41"/>
      <c r="C17" s="40"/>
      <c r="D17" s="40"/>
      <c r="E17" s="40"/>
      <c r="F17" s="40"/>
      <c r="G17" s="40"/>
      <c r="H17" s="40"/>
      <c r="I17" s="40"/>
      <c r="J17" s="40"/>
      <c r="K17" s="40"/>
      <c r="L17" s="40"/>
      <c r="M17" s="40"/>
      <c r="N17" s="40"/>
      <c r="O17" s="40"/>
      <c r="P17" s="40"/>
      <c r="Q17" s="40"/>
      <c r="R17" s="40"/>
      <c r="S17" s="40"/>
    </row>
    <row r="18" spans="1:23" ht="18.75" x14ac:dyDescent="0.3">
      <c r="A18" s="26"/>
      <c r="B18" s="29"/>
    </row>
    <row r="19" spans="1:23" x14ac:dyDescent="0.25">
      <c r="A19" s="30" t="s">
        <v>485</v>
      </c>
    </row>
    <row r="20" spans="1:23" x14ac:dyDescent="0.25">
      <c r="B20" s="30" t="s">
        <v>110</v>
      </c>
      <c r="C20" s="30" t="s">
        <v>484</v>
      </c>
      <c r="D20" s="91" t="s">
        <v>629</v>
      </c>
    </row>
    <row r="21" spans="1:23" x14ac:dyDescent="0.25">
      <c r="A21" s="50" t="s">
        <v>242</v>
      </c>
      <c r="B21" s="29">
        <v>0.47410772225827386</v>
      </c>
      <c r="C21" s="44">
        <v>0.54</v>
      </c>
      <c r="D21" s="90">
        <v>0.49337748344370863</v>
      </c>
      <c r="E21" s="22"/>
      <c r="F21" s="22"/>
      <c r="G21" s="22"/>
      <c r="H21" s="22"/>
      <c r="I21" s="22"/>
      <c r="L21" s="44"/>
      <c r="M21" s="44"/>
      <c r="N21" s="44"/>
      <c r="O21" s="44"/>
      <c r="Q21" s="44"/>
      <c r="R21" s="51"/>
      <c r="S21" s="44"/>
      <c r="T21" s="51"/>
      <c r="U21" s="44"/>
      <c r="V21" s="51"/>
      <c r="W21" s="44"/>
    </row>
    <row r="22" spans="1:23" x14ac:dyDescent="0.25">
      <c r="A22" s="50" t="s">
        <v>488</v>
      </c>
      <c r="B22" s="29">
        <v>0.3</v>
      </c>
      <c r="C22" s="44">
        <v>0.23</v>
      </c>
      <c r="D22" s="90">
        <v>0.30880549423595782</v>
      </c>
      <c r="E22" s="22"/>
      <c r="F22" s="22"/>
      <c r="G22" s="22"/>
      <c r="H22" s="22"/>
      <c r="I22" s="22"/>
    </row>
    <row r="23" spans="1:23" x14ac:dyDescent="0.25">
      <c r="A23" s="50" t="s">
        <v>489</v>
      </c>
      <c r="B23" s="29">
        <v>0.1</v>
      </c>
      <c r="C23" s="44">
        <v>0.09</v>
      </c>
      <c r="D23" s="90">
        <v>8.5479519254353695E-2</v>
      </c>
      <c r="E23" s="22"/>
      <c r="F23" s="22"/>
      <c r="G23" s="22"/>
      <c r="H23" s="22"/>
      <c r="I23" s="22"/>
    </row>
    <row r="24" spans="1:23" x14ac:dyDescent="0.25">
      <c r="A24" s="50" t="s">
        <v>490</v>
      </c>
      <c r="B24" s="29">
        <v>0.12</v>
      </c>
      <c r="C24" s="44">
        <v>0.13</v>
      </c>
      <c r="D24" s="90">
        <v>0.11233750306597989</v>
      </c>
      <c r="E24" s="22"/>
      <c r="F24" s="22"/>
      <c r="G24" s="22"/>
      <c r="H24" s="22"/>
      <c r="I24" s="22"/>
    </row>
    <row r="25" spans="1:23" x14ac:dyDescent="0.25">
      <c r="A25" s="50"/>
      <c r="B25" s="29"/>
      <c r="D25" s="22"/>
      <c r="E25" s="22"/>
      <c r="F25" s="22"/>
      <c r="G25" s="22"/>
      <c r="H25" s="22"/>
      <c r="I25" s="22"/>
    </row>
    <row r="26" spans="1:23" x14ac:dyDescent="0.25">
      <c r="A26" s="50"/>
      <c r="B26" s="22"/>
    </row>
    <row r="27" spans="1:23" x14ac:dyDescent="0.25">
      <c r="A27" s="30" t="s">
        <v>486</v>
      </c>
    </row>
    <row r="28" spans="1:23" x14ac:dyDescent="0.25">
      <c r="B28" s="30" t="s">
        <v>110</v>
      </c>
      <c r="C28" s="30" t="s">
        <v>484</v>
      </c>
      <c r="D28" s="91" t="s">
        <v>629</v>
      </c>
    </row>
    <row r="29" spans="1:23" x14ac:dyDescent="0.25">
      <c r="A29" s="50" t="s">
        <v>245</v>
      </c>
      <c r="B29" s="44">
        <v>0</v>
      </c>
      <c r="C29" s="44">
        <v>0</v>
      </c>
      <c r="D29" s="90">
        <v>5.6465273856578201E-4</v>
      </c>
    </row>
    <row r="30" spans="1:23" x14ac:dyDescent="0.25">
      <c r="A30" s="50" t="s">
        <v>246</v>
      </c>
      <c r="B30" s="44">
        <v>0.09</v>
      </c>
      <c r="C30" s="44">
        <v>0.08</v>
      </c>
      <c r="D30" s="90">
        <v>7.7583286278938457E-2</v>
      </c>
    </row>
    <row r="31" spans="1:23" x14ac:dyDescent="0.25">
      <c r="A31" s="50" t="s">
        <v>247</v>
      </c>
      <c r="B31" s="44">
        <v>0.26</v>
      </c>
      <c r="C31" s="44">
        <v>0.26</v>
      </c>
      <c r="D31" s="90">
        <v>0.24607566346696783</v>
      </c>
    </row>
    <row r="32" spans="1:23" x14ac:dyDescent="0.25">
      <c r="A32" s="50" t="s">
        <v>248</v>
      </c>
      <c r="B32" s="44">
        <v>0.3</v>
      </c>
      <c r="C32" s="44">
        <v>0.3</v>
      </c>
      <c r="D32" s="90">
        <v>0.31959345002823264</v>
      </c>
    </row>
    <row r="33" spans="1:4" x14ac:dyDescent="0.25">
      <c r="A33" s="50" t="s">
        <v>249</v>
      </c>
      <c r="B33" s="44">
        <v>0.24</v>
      </c>
      <c r="C33" s="44">
        <v>0.25</v>
      </c>
      <c r="D33" s="90">
        <v>0.23986448334274421</v>
      </c>
    </row>
    <row r="34" spans="1:4" x14ac:dyDescent="0.25">
      <c r="A34" s="50" t="s">
        <v>250</v>
      </c>
      <c r="B34" s="44">
        <v>0.11</v>
      </c>
      <c r="C34" s="44">
        <v>0.11</v>
      </c>
      <c r="D34" s="90">
        <v>0.1163184641445511</v>
      </c>
    </row>
    <row r="35" spans="1:4" x14ac:dyDescent="0.25">
      <c r="B35" s="44"/>
      <c r="C35" s="44"/>
    </row>
    <row r="36" spans="1:4" x14ac:dyDescent="0.25">
      <c r="A36" s="30" t="s">
        <v>487</v>
      </c>
      <c r="B36" s="44"/>
      <c r="C36" s="44"/>
    </row>
    <row r="37" spans="1:4" x14ac:dyDescent="0.25">
      <c r="B37" s="30" t="s">
        <v>110</v>
      </c>
      <c r="C37" s="30" t="s">
        <v>484</v>
      </c>
      <c r="D37" s="91" t="s">
        <v>629</v>
      </c>
    </row>
    <row r="38" spans="1:4" x14ac:dyDescent="0.25">
      <c r="A38" s="50" t="s">
        <v>252</v>
      </c>
      <c r="B38" s="29">
        <v>0.32</v>
      </c>
      <c r="C38" s="29">
        <v>0.27600000000000002</v>
      </c>
      <c r="D38" s="90">
        <v>0.28999999999999998</v>
      </c>
    </row>
    <row r="39" spans="1:4" x14ac:dyDescent="0.25">
      <c r="A39" s="50" t="s">
        <v>251</v>
      </c>
      <c r="B39" s="29">
        <v>0.03</v>
      </c>
      <c r="C39" s="29">
        <v>2.5000000000000001E-2</v>
      </c>
      <c r="D39" s="90">
        <v>0.02</v>
      </c>
    </row>
    <row r="40" spans="1:4" x14ac:dyDescent="0.25">
      <c r="A40" s="50" t="s">
        <v>253</v>
      </c>
      <c r="B40" s="29">
        <v>0.31</v>
      </c>
      <c r="C40" s="29">
        <v>0.35099999999999998</v>
      </c>
      <c r="D40" s="90">
        <v>0.31</v>
      </c>
    </row>
    <row r="41" spans="1:4" x14ac:dyDescent="0.25">
      <c r="A41" s="50" t="s">
        <v>254</v>
      </c>
      <c r="B41" s="29">
        <v>0.05</v>
      </c>
      <c r="C41" s="29">
        <v>3.2000000000000001E-2</v>
      </c>
      <c r="D41" s="90">
        <v>7.0000000000000007E-2</v>
      </c>
    </row>
    <row r="42" spans="1:4" x14ac:dyDescent="0.25">
      <c r="A42" s="50" t="s">
        <v>34</v>
      </c>
      <c r="B42" s="29">
        <v>0.02</v>
      </c>
      <c r="C42" s="29">
        <v>2.3E-2</v>
      </c>
      <c r="D42" s="90">
        <v>0.02</v>
      </c>
    </row>
    <row r="43" spans="1:4" x14ac:dyDescent="0.25">
      <c r="A43" s="50" t="s">
        <v>63</v>
      </c>
      <c r="B43" s="29">
        <v>0.15</v>
      </c>
      <c r="C43" s="29">
        <v>0.156</v>
      </c>
      <c r="D43" s="90">
        <v>0.14000000000000001</v>
      </c>
    </row>
    <row r="44" spans="1:4" x14ac:dyDescent="0.25">
      <c r="A44" s="50" t="s">
        <v>136</v>
      </c>
      <c r="B44" s="44">
        <v>0.08</v>
      </c>
      <c r="C44" s="29">
        <v>8.3000000000000004E-2</v>
      </c>
      <c r="D44" s="90">
        <v>7.0000000000000007E-2</v>
      </c>
    </row>
    <row r="45" spans="1:4" x14ac:dyDescent="0.25">
      <c r="A45" s="50" t="s">
        <v>37</v>
      </c>
      <c r="B45" s="44">
        <v>0.02</v>
      </c>
      <c r="C45" s="29">
        <v>3.2000000000000001E-2</v>
      </c>
      <c r="D45" s="90">
        <v>0.03</v>
      </c>
    </row>
    <row r="46" spans="1:4" x14ac:dyDescent="0.25">
      <c r="A46" s="50" t="s">
        <v>255</v>
      </c>
      <c r="B46" s="44">
        <v>0.03</v>
      </c>
      <c r="C46" s="29">
        <v>0.02</v>
      </c>
      <c r="D46" s="90">
        <v>0.04</v>
      </c>
    </row>
    <row r="47" spans="1:4" x14ac:dyDescent="0.25">
      <c r="B47" s="44"/>
      <c r="C47" s="44"/>
    </row>
    <row r="48" spans="1:4" x14ac:dyDescent="0.25">
      <c r="B48" s="44"/>
    </row>
  </sheetData>
  <hyperlinks>
    <hyperlink ref="A1" location="Overview!A1" display="Back to overview" xr:uid="{501C0D03-53C3-4D85-931C-D94F41D5648A}"/>
    <hyperlink ref="B4" r:id="rId1" xr:uid="{7C145329-9B94-4A86-9626-F3D538F645DE}"/>
    <hyperlink ref="A2" location="Housing!A1" display="Back to housing" xr:uid="{68DE2EE9-E42C-49A6-93C7-9AA33A05094C}"/>
  </hyperlinks>
  <pageMargins left="0.7" right="0.7" top="0.75" bottom="0.75" header="0.3" footer="0.3"/>
  <pageSetup paperSize="9" scale="86" orientation="portrait" r:id="rId2"/>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F817-1782-4902-BBED-0A7C91771842}">
  <sheetPr>
    <tabColor theme="8" tint="0.39997558519241921"/>
  </sheetPr>
  <dimension ref="A1:S39"/>
  <sheetViews>
    <sheetView zoomScaleNormal="100" workbookViewId="0"/>
  </sheetViews>
  <sheetFormatPr defaultColWidth="9.140625" defaultRowHeight="15" x14ac:dyDescent="0.25"/>
  <cols>
    <col min="1" max="1" width="31.42578125" style="87" bestFit="1" customWidth="1"/>
    <col min="2" max="13" width="27.7109375" style="87" customWidth="1"/>
    <col min="14" max="16384" width="9.140625" style="87"/>
  </cols>
  <sheetData>
    <row r="1" spans="1:19" x14ac:dyDescent="0.25">
      <c r="A1" s="116" t="s">
        <v>535</v>
      </c>
    </row>
    <row r="2" spans="1:19" x14ac:dyDescent="0.25">
      <c r="A2" s="116" t="s">
        <v>566</v>
      </c>
    </row>
    <row r="3" spans="1:19" ht="18.75" x14ac:dyDescent="0.3">
      <c r="B3" s="26" t="s">
        <v>552</v>
      </c>
    </row>
    <row r="4" spans="1:19" ht="18.75" x14ac:dyDescent="0.3">
      <c r="B4" s="119" t="s">
        <v>522</v>
      </c>
    </row>
    <row r="6" spans="1:19" ht="18.75" x14ac:dyDescent="0.3">
      <c r="A6" s="88" t="s">
        <v>647</v>
      </c>
      <c r="B6" s="89"/>
      <c r="C6" s="89"/>
      <c r="D6" s="89"/>
      <c r="E6" s="89"/>
      <c r="F6" s="89"/>
      <c r="G6" s="89"/>
      <c r="H6" s="89"/>
      <c r="I6" s="89"/>
      <c r="J6" s="89"/>
      <c r="K6" s="89"/>
      <c r="L6" s="89"/>
      <c r="M6" s="89"/>
      <c r="N6" s="89"/>
      <c r="O6" s="89"/>
      <c r="P6" s="89"/>
      <c r="Q6" s="89"/>
      <c r="R6" s="89"/>
      <c r="S6" s="89"/>
    </row>
    <row r="7" spans="1:19" x14ac:dyDescent="0.25">
      <c r="A7" s="91"/>
    </row>
    <row r="8" spans="1:19" x14ac:dyDescent="0.25">
      <c r="A8" s="91"/>
      <c r="B8" s="91" t="s">
        <v>554</v>
      </c>
      <c r="F8" s="91" t="s">
        <v>555</v>
      </c>
    </row>
    <row r="9" spans="1:19" x14ac:dyDescent="0.25">
      <c r="A9" s="91"/>
      <c r="B9" s="91" t="s">
        <v>556</v>
      </c>
      <c r="C9" s="91" t="s">
        <v>557</v>
      </c>
      <c r="D9" s="91" t="s">
        <v>558</v>
      </c>
      <c r="E9" s="91" t="s">
        <v>559</v>
      </c>
      <c r="F9" s="91" t="s">
        <v>556</v>
      </c>
      <c r="G9" s="91" t="s">
        <v>557</v>
      </c>
      <c r="H9" s="91" t="s">
        <v>558</v>
      </c>
      <c r="I9" s="91" t="s">
        <v>559</v>
      </c>
    </row>
    <row r="10" spans="1:19" x14ac:dyDescent="0.25">
      <c r="A10" s="91" t="s">
        <v>650</v>
      </c>
      <c r="B10" s="90">
        <v>0.93611001781960435</v>
      </c>
      <c r="C10" s="90">
        <v>0.72168607873536728</v>
      </c>
      <c r="D10" s="90">
        <v>0.81530175807721095</v>
      </c>
      <c r="E10" s="90">
        <v>0.85486976834967165</v>
      </c>
      <c r="F10" s="90">
        <v>0.92860368244860947</v>
      </c>
      <c r="G10" s="90">
        <v>0.75444343070698128</v>
      </c>
      <c r="H10" s="90">
        <v>0.49225724373932744</v>
      </c>
      <c r="I10" s="90">
        <v>0.78073593323810064</v>
      </c>
    </row>
    <row r="11" spans="1:19" x14ac:dyDescent="0.25">
      <c r="A11" s="91" t="s">
        <v>651</v>
      </c>
      <c r="B11" s="90">
        <v>0.94263692786400088</v>
      </c>
      <c r="C11" s="90">
        <v>0.72805778435099844</v>
      </c>
      <c r="D11" s="90">
        <v>0.80192864636140682</v>
      </c>
      <c r="E11" s="90">
        <v>0.85505790703347706</v>
      </c>
      <c r="F11" s="90">
        <v>0.93054999114076464</v>
      </c>
      <c r="G11" s="90">
        <v>0.7741599982185452</v>
      </c>
      <c r="H11" s="90">
        <v>0.47420275400153694</v>
      </c>
      <c r="I11" s="90">
        <v>0.78037642373411453</v>
      </c>
    </row>
    <row r="12" spans="1:19" x14ac:dyDescent="0.25">
      <c r="A12" s="91" t="s">
        <v>653</v>
      </c>
      <c r="B12" s="90">
        <v>0.94161470135281078</v>
      </c>
      <c r="C12" s="90">
        <v>0.74766851713970839</v>
      </c>
      <c r="D12" s="90">
        <v>0.78915733704222923</v>
      </c>
      <c r="E12" s="90">
        <v>0.85530691201888998</v>
      </c>
      <c r="F12" s="90">
        <v>0.94252915571225915</v>
      </c>
      <c r="G12" s="90">
        <v>0.76143179423891105</v>
      </c>
      <c r="H12" s="90">
        <v>0.49411850364026777</v>
      </c>
      <c r="I12" s="90">
        <v>0.78256390582975888</v>
      </c>
    </row>
    <row r="13" spans="1:19" x14ac:dyDescent="0.25">
      <c r="A13" s="91" t="s">
        <v>652</v>
      </c>
      <c r="B13" s="90">
        <v>0.93942347028176076</v>
      </c>
      <c r="C13" s="90">
        <v>0.73516200728002723</v>
      </c>
      <c r="D13" s="90">
        <v>0.80018480572898143</v>
      </c>
      <c r="E13" s="90">
        <v>0.85446684634514591</v>
      </c>
      <c r="F13" s="90">
        <v>0.95602980780573299</v>
      </c>
      <c r="G13" s="90">
        <v>0.76183398019638238</v>
      </c>
      <c r="H13" s="90">
        <v>0.52268349126326141</v>
      </c>
      <c r="I13" s="90">
        <v>0.79756851729850131</v>
      </c>
    </row>
    <row r="14" spans="1:19" x14ac:dyDescent="0.25">
      <c r="A14" s="91" t="s">
        <v>648</v>
      </c>
      <c r="B14" s="90">
        <v>0.93131842188148439</v>
      </c>
      <c r="C14" s="90">
        <v>0.72937074411992686</v>
      </c>
      <c r="D14" s="90">
        <v>0.78537227364000983</v>
      </c>
      <c r="E14" s="90">
        <v>0.84439653450712748</v>
      </c>
      <c r="F14" s="90">
        <v>0.95039822350544589</v>
      </c>
      <c r="G14" s="90">
        <v>0.73505661388570032</v>
      </c>
      <c r="H14" s="90">
        <v>0.58169636190900764</v>
      </c>
      <c r="I14" s="90">
        <v>0.79844176663248267</v>
      </c>
    </row>
    <row r="15" spans="1:19" x14ac:dyDescent="0.25">
      <c r="A15" s="91" t="s">
        <v>649</v>
      </c>
      <c r="B15" s="90">
        <v>0.9434385493700761</v>
      </c>
      <c r="C15" s="90">
        <v>0.72779468997682362</v>
      </c>
      <c r="D15" s="90">
        <v>0.80596352513065039</v>
      </c>
      <c r="E15" s="90">
        <v>0.85565184007010808</v>
      </c>
      <c r="F15" s="90">
        <v>0.96029908873577519</v>
      </c>
      <c r="G15" s="90">
        <v>0.75260793933332382</v>
      </c>
      <c r="H15" s="90">
        <v>0.62254137919160224</v>
      </c>
      <c r="I15" s="90">
        <v>0.81766763234944262</v>
      </c>
    </row>
    <row r="16" spans="1:19" x14ac:dyDescent="0.25">
      <c r="A16" s="50"/>
      <c r="B16" s="68"/>
      <c r="C16" s="68"/>
      <c r="D16" s="68"/>
      <c r="E16" s="68"/>
    </row>
    <row r="17" spans="1:19" ht="18.75" x14ac:dyDescent="0.3">
      <c r="A17" s="88" t="s">
        <v>601</v>
      </c>
      <c r="B17" s="89"/>
      <c r="C17" s="89"/>
      <c r="D17" s="89"/>
      <c r="E17" s="89"/>
      <c r="F17" s="89"/>
      <c r="G17" s="89"/>
      <c r="H17" s="89"/>
      <c r="I17" s="89"/>
      <c r="J17" s="89"/>
      <c r="K17" s="89"/>
      <c r="L17" s="89"/>
      <c r="M17" s="89"/>
      <c r="N17" s="89"/>
      <c r="O17" s="89"/>
      <c r="P17" s="89"/>
      <c r="Q17" s="89"/>
      <c r="R17" s="89"/>
      <c r="S17" s="89"/>
    </row>
    <row r="19" spans="1:19" x14ac:dyDescent="0.25">
      <c r="A19" s="91" t="s">
        <v>273</v>
      </c>
      <c r="B19" s="91" t="s">
        <v>555</v>
      </c>
    </row>
    <row r="20" spans="1:19" x14ac:dyDescent="0.25">
      <c r="A20" s="87" t="s">
        <v>602</v>
      </c>
      <c r="B20" s="90">
        <v>0.71069963023354032</v>
      </c>
    </row>
    <row r="21" spans="1:19" x14ac:dyDescent="0.25">
      <c r="A21" s="87" t="s">
        <v>603</v>
      </c>
      <c r="B21" s="90">
        <v>0.70069531498557447</v>
      </c>
    </row>
    <row r="22" spans="1:19" x14ac:dyDescent="0.25">
      <c r="A22" s="87" t="s">
        <v>604</v>
      </c>
      <c r="B22" s="90">
        <v>0.76049380980846792</v>
      </c>
    </row>
    <row r="23" spans="1:19" x14ac:dyDescent="0.25">
      <c r="A23" s="87" t="s">
        <v>605</v>
      </c>
      <c r="B23" s="90">
        <v>0.82599592672014532</v>
      </c>
    </row>
    <row r="24" spans="1:19" x14ac:dyDescent="0.25">
      <c r="A24" s="87" t="s">
        <v>606</v>
      </c>
      <c r="B24" s="90">
        <v>0.89441045346177417</v>
      </c>
    </row>
    <row r="25" spans="1:19" x14ac:dyDescent="0.25">
      <c r="A25" s="87" t="s">
        <v>607</v>
      </c>
      <c r="B25" s="90">
        <v>0.92037724537090415</v>
      </c>
    </row>
    <row r="27" spans="1:19" x14ac:dyDescent="0.25">
      <c r="A27" s="91" t="s">
        <v>226</v>
      </c>
      <c r="B27" s="91" t="s">
        <v>555</v>
      </c>
    </row>
    <row r="28" spans="1:19" x14ac:dyDescent="0.25">
      <c r="A28" s="87" t="s">
        <v>33</v>
      </c>
      <c r="B28" s="90">
        <v>0.83599383685791473</v>
      </c>
    </row>
    <row r="29" spans="1:19" x14ac:dyDescent="0.25">
      <c r="A29" s="87" t="s">
        <v>287</v>
      </c>
      <c r="B29" s="90">
        <v>0.7229059682141884</v>
      </c>
    </row>
    <row r="31" spans="1:19" x14ac:dyDescent="0.25">
      <c r="A31" s="91" t="s">
        <v>481</v>
      </c>
      <c r="B31" s="91" t="s">
        <v>555</v>
      </c>
    </row>
    <row r="32" spans="1:19" x14ac:dyDescent="0.25">
      <c r="A32" s="87" t="s">
        <v>608</v>
      </c>
      <c r="B32" s="90">
        <v>0.85330347808524099</v>
      </c>
    </row>
    <row r="33" spans="1:3" x14ac:dyDescent="0.25">
      <c r="A33" s="87" t="s">
        <v>609</v>
      </c>
      <c r="B33" s="90">
        <v>0.8057572856477957</v>
      </c>
    </row>
    <row r="34" spans="1:3" x14ac:dyDescent="0.25">
      <c r="A34" s="87" t="s">
        <v>610</v>
      </c>
      <c r="B34" s="90">
        <v>0.62492200809788268</v>
      </c>
    </row>
    <row r="35" spans="1:3" x14ac:dyDescent="0.25">
      <c r="A35" s="87" t="s">
        <v>611</v>
      </c>
      <c r="B35" s="90">
        <v>0.73024197793116019</v>
      </c>
    </row>
    <row r="36" spans="1:3" x14ac:dyDescent="0.25">
      <c r="A36" s="87" t="s">
        <v>612</v>
      </c>
      <c r="B36" s="90">
        <v>0.77726457568670149</v>
      </c>
    </row>
    <row r="37" spans="1:3" x14ac:dyDescent="0.25">
      <c r="A37" s="87" t="s">
        <v>613</v>
      </c>
      <c r="B37" s="90">
        <v>0.89299941903892444</v>
      </c>
    </row>
    <row r="39" spans="1:3" ht="163.15" customHeight="1" x14ac:dyDescent="0.25">
      <c r="A39" s="165" t="s">
        <v>553</v>
      </c>
      <c r="B39" s="165"/>
      <c r="C39" s="44"/>
    </row>
  </sheetData>
  <mergeCells count="1">
    <mergeCell ref="A39:B39"/>
  </mergeCells>
  <hyperlinks>
    <hyperlink ref="A1" location="Overview!A1" display="Back to overview" xr:uid="{80AC2757-D621-4F96-9C5E-53D40EA51CDF}"/>
    <hyperlink ref="B4" r:id="rId1" xr:uid="{494040FE-211E-460C-92A4-D33C7F2EB584}"/>
    <hyperlink ref="A2" location="Housing!A1" display="Back to housing" xr:uid="{32DDFF6C-5E59-42A6-95CA-F506ABE905E0}"/>
  </hyperlinks>
  <pageMargins left="0.7" right="0.7" top="0.75" bottom="0.75" header="0.3" footer="0.3"/>
  <pageSetup paperSize="9" scale="86" orientation="portrait" r:id="rId2"/>
  <colBreaks count="1" manualBreakCount="1">
    <brk id="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499984740745262"/>
  </sheetPr>
  <dimension ref="B2:B11"/>
  <sheetViews>
    <sheetView zoomScaleNormal="100" workbookViewId="0"/>
  </sheetViews>
  <sheetFormatPr defaultColWidth="9.140625" defaultRowHeight="15" x14ac:dyDescent="0.25"/>
  <cols>
    <col min="1" max="16384" width="9.140625" style="2"/>
  </cols>
  <sheetData>
    <row r="2" spans="2:2" x14ac:dyDescent="0.25">
      <c r="B2" s="3" t="s">
        <v>10</v>
      </c>
    </row>
    <row r="3" spans="2:2" x14ac:dyDescent="0.25">
      <c r="B3" s="31" t="s">
        <v>13</v>
      </c>
    </row>
    <row r="4" spans="2:2" x14ac:dyDescent="0.25">
      <c r="B4" s="3" t="s">
        <v>262</v>
      </c>
    </row>
    <row r="5" spans="2:2" x14ac:dyDescent="0.25">
      <c r="B5" s="31" t="s">
        <v>11</v>
      </c>
    </row>
    <row r="6" spans="2:2" x14ac:dyDescent="0.25">
      <c r="B6" s="3" t="s">
        <v>365</v>
      </c>
    </row>
    <row r="7" spans="2:2" x14ac:dyDescent="0.25">
      <c r="B7" s="31" t="s">
        <v>454</v>
      </c>
    </row>
    <row r="8" spans="2:2" x14ac:dyDescent="0.25">
      <c r="B8" s="3" t="s">
        <v>12</v>
      </c>
    </row>
    <row r="9" spans="2:2" x14ac:dyDescent="0.25">
      <c r="B9" s="31" t="s">
        <v>12</v>
      </c>
    </row>
    <row r="11" spans="2:2" x14ac:dyDescent="0.25">
      <c r="B11" s="116" t="s">
        <v>536</v>
      </c>
    </row>
  </sheetData>
  <hyperlinks>
    <hyperlink ref="B3" location="'Participation in training'!A1" display="Participation in work-related further education including Apprenticeships " xr:uid="{00000000-0004-0000-0E00-000000000000}"/>
    <hyperlink ref="B5" location="'Employment gaps'!A1" display="Employment rate gaps" xr:uid="{00000000-0004-0000-0E00-000001000000}"/>
    <hyperlink ref="B9" location="'Pay gaps'!A1" display="Pay gaps" xr:uid="{00000000-0004-0000-0E00-000002000000}"/>
    <hyperlink ref="B7" location="Poverty!A1" display="Percentage of individuals living in households with less than 60 per cent of 2010/11 median household income held constant in real terms" xr:uid="{00000000-0004-0000-0E00-000003000000}"/>
    <hyperlink ref="B11" location="'Introduction and contents'!A1" display="Back to overview" xr:uid="{AD5E6C10-1F46-4E2D-AEDC-C975FD0791DE}"/>
  </hyperlinks>
  <pageMargins left="0.7" right="0.7" top="0.75" bottom="0.75" header="0.3" footer="0.3"/>
  <pageSetup paperSize="9" scale="6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S45"/>
  <sheetViews>
    <sheetView zoomScaleNormal="100" workbookViewId="0"/>
  </sheetViews>
  <sheetFormatPr defaultColWidth="9.140625" defaultRowHeight="15" x14ac:dyDescent="0.25"/>
  <cols>
    <col min="1" max="1" width="43.140625" style="2" bestFit="1" customWidth="1"/>
    <col min="2" max="2" width="11.5703125" style="2" customWidth="1"/>
    <col min="3" max="16384" width="9.140625" style="2"/>
  </cols>
  <sheetData>
    <row r="1" spans="1:19" s="24" customFormat="1" x14ac:dyDescent="0.25">
      <c r="A1" s="116" t="s">
        <v>535</v>
      </c>
    </row>
    <row r="2" spans="1:19" s="87" customFormat="1" x14ac:dyDescent="0.25">
      <c r="A2" s="116" t="s">
        <v>567</v>
      </c>
    </row>
    <row r="3" spans="1:19" s="24" customFormat="1" ht="18.75" x14ac:dyDescent="0.3">
      <c r="B3" s="26" t="s">
        <v>656</v>
      </c>
    </row>
    <row r="4" spans="1:19" s="24" customFormat="1" ht="18.75" x14ac:dyDescent="0.3">
      <c r="B4" s="119" t="s">
        <v>346</v>
      </c>
    </row>
    <row r="5" spans="1:19" s="24" customFormat="1" x14ac:dyDescent="0.25"/>
    <row r="6" spans="1:19" s="24" customFormat="1" ht="18.75" x14ac:dyDescent="0.3">
      <c r="A6" s="27" t="s">
        <v>435</v>
      </c>
      <c r="B6" s="28"/>
      <c r="C6" s="28"/>
      <c r="D6" s="28"/>
      <c r="E6" s="28"/>
      <c r="F6" s="28"/>
      <c r="G6" s="28"/>
      <c r="H6" s="28"/>
      <c r="I6" s="28"/>
      <c r="J6" s="28"/>
      <c r="K6" s="28"/>
      <c r="L6" s="28"/>
      <c r="M6" s="28"/>
      <c r="N6" s="28"/>
      <c r="O6" s="28"/>
      <c r="P6" s="28"/>
      <c r="Q6" s="28"/>
      <c r="R6" s="28"/>
      <c r="S6" s="28"/>
    </row>
    <row r="8" spans="1:19" x14ac:dyDescent="0.25">
      <c r="B8" s="91" t="s">
        <v>655</v>
      </c>
    </row>
    <row r="9" spans="1:19" x14ac:dyDescent="0.25">
      <c r="A9" s="91">
        <v>2004</v>
      </c>
      <c r="B9" s="90">
        <v>0.28499999999999998</v>
      </c>
    </row>
    <row r="10" spans="1:19" x14ac:dyDescent="0.25">
      <c r="A10" s="91">
        <v>2009</v>
      </c>
      <c r="B10" s="90">
        <v>0.26</v>
      </c>
    </row>
    <row r="11" spans="1:19" x14ac:dyDescent="0.25">
      <c r="A11" s="91">
        <v>2014</v>
      </c>
      <c r="B11" s="90">
        <v>0.27300000000000002</v>
      </c>
    </row>
    <row r="12" spans="1:19" x14ac:dyDescent="0.25">
      <c r="A12" s="91">
        <v>2015</v>
      </c>
      <c r="B12" s="90">
        <v>0.26899999999999996</v>
      </c>
    </row>
    <row r="13" spans="1:19" x14ac:dyDescent="0.25">
      <c r="A13" s="91">
        <v>2016</v>
      </c>
      <c r="B13" s="90">
        <v>0.254</v>
      </c>
    </row>
    <row r="14" spans="1:19" x14ac:dyDescent="0.25">
      <c r="A14" s="91">
        <v>2017</v>
      </c>
      <c r="B14" s="90">
        <v>0.23800000000000002</v>
      </c>
    </row>
    <row r="15" spans="1:19" x14ac:dyDescent="0.25">
      <c r="A15" s="91">
        <v>2018</v>
      </c>
      <c r="B15" s="90">
        <v>0.22566773303663401</v>
      </c>
    </row>
    <row r="16" spans="1:19" s="87" customFormat="1" x14ac:dyDescent="0.25">
      <c r="A16" s="91">
        <v>2019</v>
      </c>
      <c r="B16" s="90">
        <v>0.22827142700484099</v>
      </c>
    </row>
    <row r="17" spans="1:19" s="87" customFormat="1" x14ac:dyDescent="0.25">
      <c r="A17" s="91"/>
      <c r="B17" s="90"/>
    </row>
    <row r="18" spans="1:19" ht="18.75" x14ac:dyDescent="0.3">
      <c r="A18" s="88" t="s">
        <v>597</v>
      </c>
      <c r="B18" s="89"/>
      <c r="C18" s="89"/>
      <c r="D18" s="89"/>
      <c r="E18" s="89"/>
      <c r="F18" s="89"/>
      <c r="G18" s="89"/>
      <c r="H18" s="89"/>
      <c r="I18" s="89"/>
      <c r="J18" s="89"/>
      <c r="K18" s="89"/>
      <c r="L18" s="89"/>
      <c r="M18" s="89"/>
      <c r="N18" s="89"/>
      <c r="O18" s="89"/>
      <c r="P18" s="89"/>
      <c r="Q18" s="89"/>
      <c r="R18" s="89"/>
      <c r="S18" s="89"/>
    </row>
    <row r="20" spans="1:19" s="87" customFormat="1" x14ac:dyDescent="0.25">
      <c r="B20" s="91" t="s">
        <v>655</v>
      </c>
    </row>
    <row r="21" spans="1:19" x14ac:dyDescent="0.25">
      <c r="A21" s="91" t="s">
        <v>169</v>
      </c>
      <c r="B21" s="91">
        <v>2017</v>
      </c>
      <c r="C21" s="91">
        <v>2018</v>
      </c>
      <c r="D21" s="91">
        <v>2019</v>
      </c>
    </row>
    <row r="22" spans="1:19" x14ac:dyDescent="0.25">
      <c r="A22" s="50" t="s">
        <v>44</v>
      </c>
      <c r="B22" s="90">
        <v>0.225286398973994</v>
      </c>
      <c r="C22" s="90">
        <v>0.24220435549142399</v>
      </c>
      <c r="D22" s="90">
        <v>0.25339372417210998</v>
      </c>
    </row>
    <row r="23" spans="1:19" x14ac:dyDescent="0.25">
      <c r="A23" s="50" t="s">
        <v>506</v>
      </c>
      <c r="B23" s="90">
        <v>0.229014345409078</v>
      </c>
      <c r="C23" s="90">
        <v>0.223356386615119</v>
      </c>
      <c r="D23" s="90">
        <v>0.22472671598073399</v>
      </c>
    </row>
    <row r="25" spans="1:19" x14ac:dyDescent="0.25">
      <c r="A25" s="91" t="s">
        <v>275</v>
      </c>
      <c r="B25" s="91">
        <v>2017</v>
      </c>
      <c r="C25" s="91">
        <v>2018</v>
      </c>
      <c r="D25" s="91">
        <v>2019</v>
      </c>
    </row>
    <row r="26" spans="1:19" x14ac:dyDescent="0.25">
      <c r="A26" s="50" t="s">
        <v>119</v>
      </c>
      <c r="B26" s="90">
        <v>0.209951978385407</v>
      </c>
      <c r="C26" s="90">
        <v>0.205001805642721</v>
      </c>
      <c r="D26" s="90">
        <v>0.213368698381047</v>
      </c>
    </row>
    <row r="27" spans="1:19" x14ac:dyDescent="0.25">
      <c r="A27" s="50" t="s">
        <v>120</v>
      </c>
      <c r="B27" s="90">
        <v>0.25064940452048201</v>
      </c>
      <c r="C27" s="90">
        <v>0.25038474387449999</v>
      </c>
      <c r="D27" s="90">
        <v>0.24611193477212201</v>
      </c>
    </row>
    <row r="28" spans="1:19" x14ac:dyDescent="0.25">
      <c r="B28" s="90"/>
    </row>
    <row r="29" spans="1:19" x14ac:dyDescent="0.25">
      <c r="A29" s="91" t="s">
        <v>226</v>
      </c>
      <c r="B29" s="91">
        <v>2017</v>
      </c>
      <c r="C29" s="91">
        <v>2018</v>
      </c>
      <c r="D29" s="91">
        <v>2019</v>
      </c>
    </row>
    <row r="30" spans="1:19" x14ac:dyDescent="0.25">
      <c r="A30" s="50" t="s">
        <v>36</v>
      </c>
      <c r="B30" s="90">
        <v>0.245235857998896</v>
      </c>
      <c r="C30" s="90">
        <v>0.24448611912547299</v>
      </c>
      <c r="D30" s="90">
        <v>0.24369148959939199</v>
      </c>
      <c r="E30" s="44"/>
      <c r="F30" s="44"/>
    </row>
    <row r="31" spans="1:19" x14ac:dyDescent="0.25">
      <c r="A31" s="50" t="s">
        <v>42</v>
      </c>
      <c r="B31" s="90">
        <v>0.21205303311874599</v>
      </c>
      <c r="C31" s="90">
        <v>0.22134922630339901</v>
      </c>
      <c r="D31" s="90">
        <v>0.228005287414731</v>
      </c>
      <c r="E31" s="44"/>
      <c r="F31" s="44"/>
    </row>
    <row r="32" spans="1:19" x14ac:dyDescent="0.25">
      <c r="A32" s="50" t="s">
        <v>34</v>
      </c>
      <c r="B32" s="90">
        <v>0.23947342130138399</v>
      </c>
      <c r="C32" s="90">
        <v>0.27193499946369198</v>
      </c>
      <c r="D32" s="90">
        <v>0.27500839652825698</v>
      </c>
      <c r="E32" s="44"/>
      <c r="F32" s="44"/>
    </row>
    <row r="33" spans="1:6" x14ac:dyDescent="0.25">
      <c r="A33" s="50" t="s">
        <v>37</v>
      </c>
      <c r="B33" s="90">
        <v>0.20146384053798</v>
      </c>
      <c r="C33" s="90">
        <v>0.181386208192716</v>
      </c>
      <c r="D33" s="90">
        <v>0.21414211317019299</v>
      </c>
      <c r="E33" s="44"/>
      <c r="F33" s="44"/>
    </row>
    <row r="34" spans="1:6" x14ac:dyDescent="0.25">
      <c r="A34" s="50" t="s">
        <v>654</v>
      </c>
      <c r="B34" s="90">
        <v>0.18034198597450901</v>
      </c>
      <c r="C34" s="90">
        <v>0.20875618771469201</v>
      </c>
      <c r="D34" s="90">
        <v>0.18984361183396101</v>
      </c>
      <c r="E34" s="44"/>
      <c r="F34" s="44"/>
    </row>
    <row r="35" spans="1:6" x14ac:dyDescent="0.25">
      <c r="A35" s="2" t="s">
        <v>43</v>
      </c>
      <c r="B35" s="90">
        <v>0.15662141728824699</v>
      </c>
      <c r="C35" s="90">
        <v>0.14371235962235801</v>
      </c>
      <c r="D35" s="90">
        <v>0.11961647115657301</v>
      </c>
      <c r="E35" s="44"/>
      <c r="F35" s="44"/>
    </row>
    <row r="36" spans="1:6" s="87" customFormat="1" x14ac:dyDescent="0.25">
      <c r="A36" s="87" t="s">
        <v>40</v>
      </c>
      <c r="B36" s="90">
        <v>0.25623245759102098</v>
      </c>
      <c r="C36" s="90">
        <v>0.23922447170147401</v>
      </c>
      <c r="D36" s="90">
        <v>0.24352387841852499</v>
      </c>
      <c r="E36" s="44"/>
      <c r="F36" s="44"/>
    </row>
    <row r="37" spans="1:6" x14ac:dyDescent="0.25">
      <c r="A37" s="2" t="s">
        <v>502</v>
      </c>
      <c r="B37" s="90">
        <v>0.203228446344383</v>
      </c>
      <c r="C37" s="90">
        <v>0.21783710201258899</v>
      </c>
      <c r="D37" s="90">
        <v>0.21626862385485199</v>
      </c>
      <c r="E37" s="44"/>
      <c r="F37" s="44"/>
    </row>
    <row r="39" spans="1:6" x14ac:dyDescent="0.25">
      <c r="A39" s="91" t="s">
        <v>273</v>
      </c>
      <c r="B39" s="91">
        <v>2017</v>
      </c>
      <c r="C39" s="91">
        <v>2018</v>
      </c>
      <c r="D39" s="91">
        <v>2019</v>
      </c>
    </row>
    <row r="40" spans="1:6" x14ac:dyDescent="0.25">
      <c r="A40" s="50" t="s">
        <v>30</v>
      </c>
      <c r="B40" s="90">
        <v>0.25328367818219</v>
      </c>
      <c r="C40" s="90">
        <v>0.24676065367667099</v>
      </c>
      <c r="D40" s="90">
        <v>0.21696749143015001</v>
      </c>
    </row>
    <row r="41" spans="1:6" x14ac:dyDescent="0.25">
      <c r="A41" s="50" t="s">
        <v>31</v>
      </c>
      <c r="B41" s="90">
        <v>0.22215912850547101</v>
      </c>
      <c r="C41" s="90">
        <v>0.232842997563149</v>
      </c>
      <c r="D41" s="90">
        <v>0.235114070768667</v>
      </c>
    </row>
    <row r="42" spans="1:6" x14ac:dyDescent="0.25">
      <c r="A42" s="50" t="s">
        <v>375</v>
      </c>
      <c r="B42" s="90">
        <v>0.23379597541579999</v>
      </c>
      <c r="C42" s="90">
        <v>0.21703118180495601</v>
      </c>
      <c r="D42" s="90">
        <v>0.23950930223504499</v>
      </c>
    </row>
    <row r="43" spans="1:6" x14ac:dyDescent="0.25">
      <c r="A43" s="50" t="s">
        <v>507</v>
      </c>
      <c r="B43" s="90">
        <v>0.22652462489077599</v>
      </c>
      <c r="C43" s="90">
        <v>0.22477015169679601</v>
      </c>
      <c r="D43" s="90">
        <v>0.21928518653301099</v>
      </c>
    </row>
    <row r="44" spans="1:6" x14ac:dyDescent="0.25">
      <c r="A44" s="50" t="s">
        <v>508</v>
      </c>
      <c r="B44" s="90">
        <v>0.21488649756505801</v>
      </c>
      <c r="C44" s="90">
        <v>0.210435407804302</v>
      </c>
      <c r="D44" s="90">
        <v>0.218850013846386</v>
      </c>
    </row>
    <row r="45" spans="1:6" x14ac:dyDescent="0.25">
      <c r="A45" s="50"/>
      <c r="B45" s="90"/>
    </row>
  </sheetData>
  <hyperlinks>
    <hyperlink ref="A1" location="Overview!A1" display="Back to overview" xr:uid="{10BBEE2D-1ED8-47FD-9F6C-0DE011738EC5}"/>
    <hyperlink ref="B4" r:id="rId1" xr:uid="{F3D72236-0D69-4C16-A4D2-099485B80B0B}"/>
    <hyperlink ref="A2" location="Work!A1" display="Back to work" xr:uid="{33CF8AD3-C9EC-45AC-BB34-E657C59E698B}"/>
  </hyperlinks>
  <pageMargins left="0.7" right="0.7" top="0.75" bottom="0.75" header="0.3" footer="0.3"/>
  <pageSetup paperSize="9" scale="68" orientation="portrait" r:id="rId2"/>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B12"/>
  <sheetViews>
    <sheetView tabSelected="1" zoomScaleNormal="100" workbookViewId="0"/>
  </sheetViews>
  <sheetFormatPr defaultColWidth="9.140625" defaultRowHeight="15" x14ac:dyDescent="0.25"/>
  <cols>
    <col min="1" max="1" width="55" style="2" customWidth="1"/>
    <col min="2" max="16384" width="9.140625" style="2"/>
  </cols>
  <sheetData>
    <row r="1" spans="1:2" x14ac:dyDescent="0.25">
      <c r="B1" s="3"/>
    </row>
    <row r="2" spans="1:2" x14ac:dyDescent="0.25">
      <c r="A2" s="30" t="s">
        <v>368</v>
      </c>
    </row>
    <row r="3" spans="1:2" ht="75" x14ac:dyDescent="0.25">
      <c r="A3" s="32" t="s">
        <v>460</v>
      </c>
    </row>
    <row r="5" spans="1:2" x14ac:dyDescent="0.25">
      <c r="A5" s="3" t="s">
        <v>445</v>
      </c>
    </row>
    <row r="6" spans="1:2" s="87" customFormat="1" x14ac:dyDescent="0.25">
      <c r="A6" s="31" t="s">
        <v>565</v>
      </c>
    </row>
    <row r="7" spans="1:2" x14ac:dyDescent="0.25">
      <c r="A7" s="31" t="s">
        <v>7</v>
      </c>
    </row>
    <row r="8" spans="1:2" x14ac:dyDescent="0.25">
      <c r="A8" s="31" t="s">
        <v>3</v>
      </c>
    </row>
    <row r="9" spans="1:2" x14ac:dyDescent="0.25">
      <c r="A9" s="31" t="s">
        <v>4</v>
      </c>
    </row>
    <row r="10" spans="1:2" x14ac:dyDescent="0.25">
      <c r="A10" s="31" t="s">
        <v>5</v>
      </c>
    </row>
    <row r="11" spans="1:2" x14ac:dyDescent="0.25">
      <c r="A11" s="31" t="s">
        <v>6</v>
      </c>
    </row>
    <row r="12" spans="1:2" x14ac:dyDescent="0.25">
      <c r="A12" s="31"/>
    </row>
  </sheetData>
  <hyperlinks>
    <hyperlink ref="A7" location="'Children and young people'!A1" display="Children and young people" xr:uid="{00000000-0004-0000-0000-000000000000}"/>
    <hyperlink ref="A8" location="Housing!A1" display="Housing" xr:uid="{00000000-0004-0000-0000-000001000000}"/>
    <hyperlink ref="A9" location="Work!A1" display="Work" xr:uid="{00000000-0004-0000-0000-000002000000}"/>
    <hyperlink ref="A10" location="Transport!A1" display="Transport" xr:uid="{00000000-0004-0000-0000-000003000000}"/>
    <hyperlink ref="A11" location="'Crime, health and participation'!A1" display="Crime, health and participation" xr:uid="{00000000-0004-0000-0000-000004000000}"/>
    <hyperlink ref="A6" location="Overview!A1" display="Overview" xr:uid="{195AEE36-8A29-41B4-9E80-8C7CA5E6BC2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A1:S90"/>
  <sheetViews>
    <sheetView zoomScaleNormal="100" workbookViewId="0"/>
  </sheetViews>
  <sheetFormatPr defaultColWidth="9.140625" defaultRowHeight="15" x14ac:dyDescent="0.25"/>
  <cols>
    <col min="1" max="1" width="30.7109375" style="2" customWidth="1"/>
    <col min="2" max="2" width="19" style="2" customWidth="1"/>
    <col min="3" max="3" width="25.5703125" style="2" customWidth="1"/>
    <col min="4" max="4" width="15.85546875" style="2" customWidth="1"/>
    <col min="5" max="5" width="14" style="2" customWidth="1"/>
    <col min="6" max="6" width="14.28515625" style="2" customWidth="1"/>
    <col min="7" max="7" width="12" style="2" customWidth="1"/>
    <col min="8" max="16384" width="9.140625" style="2"/>
  </cols>
  <sheetData>
    <row r="1" spans="1:19" x14ac:dyDescent="0.25">
      <c r="A1" s="116" t="s">
        <v>535</v>
      </c>
    </row>
    <row r="2" spans="1:19" s="87" customFormat="1" x14ac:dyDescent="0.25">
      <c r="A2" s="116" t="s">
        <v>567</v>
      </c>
    </row>
    <row r="3" spans="1:19" ht="18.75" x14ac:dyDescent="0.3">
      <c r="B3" s="4" t="s">
        <v>542</v>
      </c>
    </row>
    <row r="4" spans="1:19" ht="18.75" x14ac:dyDescent="0.3">
      <c r="B4" s="119" t="s">
        <v>346</v>
      </c>
    </row>
    <row r="6" spans="1:19" ht="18.75" x14ac:dyDescent="0.3">
      <c r="A6" s="5" t="s">
        <v>16</v>
      </c>
      <c r="B6" s="1"/>
      <c r="C6" s="1"/>
      <c r="D6" s="1"/>
      <c r="E6" s="1"/>
      <c r="F6" s="1"/>
      <c r="G6" s="1"/>
      <c r="H6" s="1"/>
      <c r="I6" s="1"/>
      <c r="J6" s="1"/>
      <c r="K6" s="1"/>
      <c r="L6" s="1"/>
      <c r="M6" s="1"/>
      <c r="N6" s="1"/>
      <c r="O6" s="1"/>
      <c r="P6" s="1"/>
      <c r="Q6" s="1"/>
      <c r="R6" s="1"/>
      <c r="S6" s="1"/>
    </row>
    <row r="8" spans="1:19" s="12" customFormat="1" ht="30" x14ac:dyDescent="0.25">
      <c r="B8" s="75" t="s">
        <v>46</v>
      </c>
      <c r="C8" s="75" t="s">
        <v>47</v>
      </c>
    </row>
    <row r="9" spans="1:19" x14ac:dyDescent="0.25">
      <c r="A9" s="15">
        <v>2004</v>
      </c>
      <c r="B9" s="60">
        <v>-15.299999999999997</v>
      </c>
      <c r="C9" s="60">
        <v>-30.799999999999997</v>
      </c>
    </row>
    <row r="10" spans="1:19" x14ac:dyDescent="0.25">
      <c r="A10" s="15">
        <v>2005</v>
      </c>
      <c r="B10" s="60">
        <v>-13.700000000000003</v>
      </c>
      <c r="C10" s="60">
        <v>-28.799999999999997</v>
      </c>
    </row>
    <row r="11" spans="1:19" x14ac:dyDescent="0.25">
      <c r="A11" s="15">
        <v>2006</v>
      </c>
      <c r="B11" s="60">
        <v>-14.500000000000007</v>
      </c>
      <c r="C11" s="60">
        <v>-28.300000000000004</v>
      </c>
    </row>
    <row r="12" spans="1:19" x14ac:dyDescent="0.25">
      <c r="A12" s="15">
        <v>2007</v>
      </c>
      <c r="B12" s="60">
        <v>-15.200000000000003</v>
      </c>
      <c r="C12" s="60">
        <v>-29.200000000000003</v>
      </c>
    </row>
    <row r="13" spans="1:19" x14ac:dyDescent="0.25">
      <c r="A13" s="15">
        <v>2008</v>
      </c>
      <c r="B13" s="60">
        <v>-15.500000000000007</v>
      </c>
      <c r="C13" s="60">
        <v>-30.300000000000004</v>
      </c>
    </row>
    <row r="14" spans="1:19" x14ac:dyDescent="0.25">
      <c r="A14" s="15">
        <v>2009</v>
      </c>
      <c r="B14" s="60">
        <v>-14.100000000000001</v>
      </c>
      <c r="C14" s="60">
        <v>-27.800000000000004</v>
      </c>
    </row>
    <row r="15" spans="1:19" x14ac:dyDescent="0.25">
      <c r="A15" s="15">
        <v>2010</v>
      </c>
      <c r="B15" s="60">
        <v>-14.200000000000003</v>
      </c>
      <c r="C15" s="60">
        <v>-26</v>
      </c>
    </row>
    <row r="16" spans="1:19" x14ac:dyDescent="0.25">
      <c r="A16" s="15">
        <v>2011</v>
      </c>
      <c r="B16" s="60">
        <v>-13.399999999999999</v>
      </c>
      <c r="C16" s="60">
        <v>-26.799999999999997</v>
      </c>
    </row>
    <row r="17" spans="1:6" x14ac:dyDescent="0.25">
      <c r="A17" s="15">
        <v>2012</v>
      </c>
      <c r="B17" s="60">
        <v>-14.5</v>
      </c>
      <c r="C17" s="60">
        <v>-25.6</v>
      </c>
    </row>
    <row r="18" spans="1:6" x14ac:dyDescent="0.25">
      <c r="A18" s="15">
        <v>2013</v>
      </c>
      <c r="B18" s="60">
        <v>-14.099999999999994</v>
      </c>
      <c r="C18" s="60" t="s">
        <v>137</v>
      </c>
    </row>
    <row r="19" spans="1:6" x14ac:dyDescent="0.25">
      <c r="A19" s="15">
        <v>2014</v>
      </c>
      <c r="B19" s="60">
        <v>-14.700000000000003</v>
      </c>
      <c r="C19" s="60">
        <v>-26.9</v>
      </c>
    </row>
    <row r="20" spans="1:6" x14ac:dyDescent="0.25">
      <c r="A20" s="15">
        <v>2015</v>
      </c>
      <c r="B20" s="60">
        <v>-13</v>
      </c>
      <c r="C20" s="60">
        <v>-27.6</v>
      </c>
    </row>
    <row r="21" spans="1:6" x14ac:dyDescent="0.25">
      <c r="A21" s="15">
        <v>2016</v>
      </c>
      <c r="B21" s="60">
        <v>-13.5</v>
      </c>
      <c r="C21" s="60">
        <v>-26.6</v>
      </c>
    </row>
    <row r="22" spans="1:6" s="87" customFormat="1" x14ac:dyDescent="0.25">
      <c r="A22" s="95">
        <v>2017</v>
      </c>
      <c r="B22" s="60">
        <v>-12.600000000000009</v>
      </c>
      <c r="C22" s="60">
        <v>-27.200000000000003</v>
      </c>
    </row>
    <row r="23" spans="1:6" x14ac:dyDescent="0.25">
      <c r="A23" s="95">
        <v>2018</v>
      </c>
      <c r="B23" s="60">
        <v>-12.5</v>
      </c>
      <c r="C23" s="60">
        <v>-27.100000000000009</v>
      </c>
    </row>
    <row r="24" spans="1:6" s="87" customFormat="1" x14ac:dyDescent="0.25">
      <c r="A24" s="95">
        <v>2019</v>
      </c>
      <c r="B24" s="60">
        <v>-10.8</v>
      </c>
      <c r="C24" s="60">
        <v>-24.4</v>
      </c>
    </row>
    <row r="25" spans="1:6" s="87" customFormat="1" x14ac:dyDescent="0.25">
      <c r="A25" s="13"/>
      <c r="B25" s="90"/>
      <c r="C25" s="90"/>
    </row>
    <row r="26" spans="1:6" x14ac:dyDescent="0.25">
      <c r="A26" s="30" t="s">
        <v>48</v>
      </c>
    </row>
    <row r="27" spans="1:6" x14ac:dyDescent="0.25">
      <c r="B27" s="30" t="s">
        <v>34</v>
      </c>
      <c r="C27" s="30" t="s">
        <v>42</v>
      </c>
      <c r="D27" s="30" t="s">
        <v>43</v>
      </c>
      <c r="E27" s="30" t="s">
        <v>49</v>
      </c>
      <c r="F27" s="30" t="s">
        <v>50</v>
      </c>
    </row>
    <row r="28" spans="1:6" x14ac:dyDescent="0.25">
      <c r="A28" s="30">
        <v>2004</v>
      </c>
      <c r="B28" s="60">
        <v>-14.100000000000009</v>
      </c>
      <c r="C28" s="60">
        <v>-5.7000000000000028</v>
      </c>
      <c r="D28" s="60">
        <v>-30.200000000000003</v>
      </c>
      <c r="E28" s="60">
        <v>-16.100000000000009</v>
      </c>
      <c r="F28" s="60">
        <v>-18.700000000000003</v>
      </c>
    </row>
    <row r="29" spans="1:6" x14ac:dyDescent="0.25">
      <c r="A29" s="30">
        <v>2005</v>
      </c>
      <c r="B29" s="60">
        <v>-11.300000000000004</v>
      </c>
      <c r="C29" s="60">
        <v>-5.8000000000000114</v>
      </c>
      <c r="D29" s="60">
        <v>-30.600000000000009</v>
      </c>
      <c r="E29" s="60">
        <v>-15.700000000000003</v>
      </c>
      <c r="F29" s="60">
        <v>-18.200000000000003</v>
      </c>
    </row>
    <row r="30" spans="1:6" x14ac:dyDescent="0.25">
      <c r="A30" s="30">
        <v>2006</v>
      </c>
      <c r="B30" s="60">
        <v>-10.799999999999997</v>
      </c>
      <c r="C30" s="60">
        <v>-5.3999999999999915</v>
      </c>
      <c r="D30" s="60">
        <v>-29.799999999999997</v>
      </c>
      <c r="E30" s="60">
        <v>-14.399999999999991</v>
      </c>
      <c r="F30" s="60">
        <v>-18.899999999999991</v>
      </c>
    </row>
    <row r="31" spans="1:6" x14ac:dyDescent="0.25">
      <c r="A31" s="30">
        <v>2007</v>
      </c>
      <c r="B31" s="60">
        <v>-14</v>
      </c>
      <c r="C31" s="60">
        <v>-4.2999999999999972</v>
      </c>
      <c r="D31" s="60">
        <v>-30</v>
      </c>
      <c r="E31" s="60">
        <v>-11.800000000000004</v>
      </c>
      <c r="F31" s="60">
        <v>-15.900000000000006</v>
      </c>
    </row>
    <row r="32" spans="1:6" x14ac:dyDescent="0.25">
      <c r="A32" s="30">
        <v>2008</v>
      </c>
      <c r="B32" s="60">
        <v>-12.900000000000006</v>
      </c>
      <c r="C32" s="60">
        <v>-5</v>
      </c>
      <c r="D32" s="60">
        <v>-28.400000000000006</v>
      </c>
      <c r="E32" s="60">
        <v>-15.400000000000006</v>
      </c>
      <c r="F32" s="60">
        <v>-14.200000000000003</v>
      </c>
    </row>
    <row r="33" spans="1:19" x14ac:dyDescent="0.25">
      <c r="A33" s="30">
        <v>2009</v>
      </c>
      <c r="B33" s="60">
        <v>-13.899999999999991</v>
      </c>
      <c r="C33" s="60">
        <v>-7.6999999999999886</v>
      </c>
      <c r="D33" s="60">
        <v>-25.099999999999994</v>
      </c>
      <c r="E33" s="60">
        <v>-16.099999999999994</v>
      </c>
      <c r="F33" s="60">
        <v>-17.199999999999996</v>
      </c>
    </row>
    <row r="34" spans="1:19" x14ac:dyDescent="0.25">
      <c r="A34" s="30">
        <v>2010</v>
      </c>
      <c r="B34" s="60">
        <v>-12.299999999999997</v>
      </c>
      <c r="C34" s="60">
        <v>-3.0999999999999943</v>
      </c>
      <c r="D34" s="60">
        <v>-23.699999999999996</v>
      </c>
      <c r="E34" s="60">
        <v>-13.799999999999997</v>
      </c>
      <c r="F34" s="60">
        <v>-15.399999999999999</v>
      </c>
    </row>
    <row r="35" spans="1:19" x14ac:dyDescent="0.25">
      <c r="A35" s="30">
        <v>2011</v>
      </c>
      <c r="B35" s="60">
        <v>-15.100000000000001</v>
      </c>
      <c r="C35" s="60">
        <v>-2.9000000000000057</v>
      </c>
      <c r="D35" s="60">
        <v>-22.6</v>
      </c>
      <c r="E35" s="60">
        <v>-18</v>
      </c>
      <c r="F35" s="60">
        <v>-15.5</v>
      </c>
    </row>
    <row r="36" spans="1:19" x14ac:dyDescent="0.25">
      <c r="A36" s="30">
        <v>2012</v>
      </c>
      <c r="B36" s="60">
        <v>-15.700000000000003</v>
      </c>
      <c r="C36" s="60">
        <v>-4.1000000000000085</v>
      </c>
      <c r="D36" s="60">
        <v>-22.200000000000003</v>
      </c>
      <c r="E36" s="60">
        <v>-15.100000000000001</v>
      </c>
      <c r="F36" s="60">
        <v>-15.100000000000001</v>
      </c>
    </row>
    <row r="37" spans="1:19" x14ac:dyDescent="0.25">
      <c r="A37" s="30">
        <v>2013</v>
      </c>
      <c r="B37" s="60">
        <v>-13.299999999999997</v>
      </c>
      <c r="C37" s="60">
        <v>-5.5999999999999943</v>
      </c>
      <c r="D37" s="60">
        <v>-23.5</v>
      </c>
      <c r="E37" s="60">
        <v>-14.600000000000001</v>
      </c>
      <c r="F37" s="60">
        <v>-14.399999999999999</v>
      </c>
    </row>
    <row r="38" spans="1:19" x14ac:dyDescent="0.25">
      <c r="A38" s="30">
        <v>2014</v>
      </c>
      <c r="B38" s="60">
        <v>-16.199999999999996</v>
      </c>
      <c r="C38" s="60">
        <v>-5.3999999999999915</v>
      </c>
      <c r="D38" s="60">
        <v>-21.599999999999994</v>
      </c>
      <c r="E38" s="60">
        <v>-14.5</v>
      </c>
      <c r="F38" s="60">
        <v>-15</v>
      </c>
    </row>
    <row r="39" spans="1:19" x14ac:dyDescent="0.25">
      <c r="A39" s="30">
        <v>2015</v>
      </c>
      <c r="B39" s="60">
        <v>-15.900000000000006</v>
      </c>
      <c r="C39" s="60">
        <v>-4.5</v>
      </c>
      <c r="D39" s="60">
        <v>-21.400000000000006</v>
      </c>
      <c r="E39" s="60">
        <v>-12.100000000000009</v>
      </c>
      <c r="F39" s="60">
        <v>-15</v>
      </c>
    </row>
    <row r="40" spans="1:19" x14ac:dyDescent="0.25">
      <c r="A40" s="30">
        <v>2016</v>
      </c>
      <c r="B40" s="60">
        <v>-15.399999999999991</v>
      </c>
      <c r="C40" s="60">
        <v>-2.7999999999999972</v>
      </c>
      <c r="D40" s="60">
        <v>-24.099999999999994</v>
      </c>
      <c r="E40" s="60">
        <v>-9.8999999999999915</v>
      </c>
      <c r="F40" s="60">
        <v>-13.899999999999991</v>
      </c>
    </row>
    <row r="41" spans="1:19" x14ac:dyDescent="0.25">
      <c r="A41" s="91">
        <v>2017</v>
      </c>
      <c r="B41" s="60">
        <v>-11.299999999999997</v>
      </c>
      <c r="C41" s="60">
        <v>-4.5</v>
      </c>
      <c r="D41" s="60">
        <v>-22</v>
      </c>
      <c r="E41" s="60">
        <v>-11</v>
      </c>
      <c r="F41" s="60">
        <v>-13.599999999999994</v>
      </c>
    </row>
    <row r="42" spans="1:19" x14ac:dyDescent="0.25">
      <c r="A42" s="91">
        <v>2018</v>
      </c>
      <c r="B42" s="22">
        <v>-11.599999999999994</v>
      </c>
      <c r="C42" s="22">
        <v>-1.0999999999999943</v>
      </c>
      <c r="D42" s="22">
        <v>-20.399999999999991</v>
      </c>
      <c r="E42" s="22">
        <v>-14</v>
      </c>
      <c r="F42" s="22">
        <v>-16.399999999999991</v>
      </c>
    </row>
    <row r="43" spans="1:19" x14ac:dyDescent="0.25">
      <c r="A43" s="91">
        <v>2019</v>
      </c>
      <c r="B43" s="22">
        <v>-10.1</v>
      </c>
      <c r="C43" s="22">
        <v>-5.2</v>
      </c>
      <c r="D43" s="22">
        <v>-21.5</v>
      </c>
      <c r="E43" s="22">
        <v>-10.8</v>
      </c>
      <c r="F43" s="22">
        <v>-13.6</v>
      </c>
    </row>
    <row r="45" spans="1:19" ht="18.75" x14ac:dyDescent="0.3">
      <c r="A45" s="7" t="s">
        <v>350</v>
      </c>
      <c r="B45" s="9"/>
      <c r="C45" s="8"/>
      <c r="D45" s="8"/>
      <c r="E45" s="8"/>
      <c r="F45" s="8"/>
      <c r="G45" s="8"/>
      <c r="H45" s="8"/>
      <c r="I45" s="8"/>
      <c r="J45" s="8"/>
      <c r="K45" s="8"/>
      <c r="L45" s="8"/>
      <c r="M45" s="8"/>
      <c r="N45" s="8"/>
      <c r="O45" s="8"/>
      <c r="P45" s="8"/>
      <c r="Q45" s="8"/>
      <c r="R45" s="8"/>
      <c r="S45" s="8"/>
    </row>
    <row r="46" spans="1:19" x14ac:dyDescent="0.25">
      <c r="B46" s="6"/>
    </row>
    <row r="47" spans="1:19" x14ac:dyDescent="0.25">
      <c r="A47" s="14" t="s">
        <v>51</v>
      </c>
      <c r="C47" s="6"/>
      <c r="D47" s="6"/>
      <c r="E47" s="6"/>
      <c r="H47" s="6"/>
      <c r="I47" s="6"/>
      <c r="J47" s="6"/>
      <c r="M47" s="6"/>
      <c r="N47" s="6"/>
      <c r="O47" s="6"/>
      <c r="P47" s="6"/>
    </row>
    <row r="48" spans="1:19" x14ac:dyDescent="0.25">
      <c r="A48" s="11"/>
      <c r="B48" s="15">
        <v>2006</v>
      </c>
      <c r="C48" s="15"/>
      <c r="E48" s="16">
        <v>2011</v>
      </c>
      <c r="F48" s="6"/>
      <c r="H48" s="3">
        <v>2016</v>
      </c>
      <c r="I48" s="6"/>
      <c r="J48" s="6"/>
      <c r="K48" s="91">
        <v>2017</v>
      </c>
      <c r="L48" s="90"/>
      <c r="N48" s="16">
        <v>2018</v>
      </c>
      <c r="O48" s="91"/>
      <c r="P48" s="6"/>
      <c r="Q48" s="16">
        <v>2019</v>
      </c>
      <c r="R48" s="91"/>
    </row>
    <row r="49" spans="1:18" x14ac:dyDescent="0.25">
      <c r="A49" s="11"/>
      <c r="B49" s="6" t="s">
        <v>28</v>
      </c>
      <c r="C49" s="6" t="s">
        <v>29</v>
      </c>
      <c r="E49" s="6" t="s">
        <v>28</v>
      </c>
      <c r="F49" s="6" t="s">
        <v>29</v>
      </c>
      <c r="H49" s="2" t="s">
        <v>28</v>
      </c>
      <c r="I49" s="6" t="s">
        <v>29</v>
      </c>
      <c r="K49" s="87" t="s">
        <v>28</v>
      </c>
      <c r="L49" s="90" t="s">
        <v>29</v>
      </c>
      <c r="N49" s="87" t="s">
        <v>28</v>
      </c>
      <c r="O49" s="90" t="s">
        <v>29</v>
      </c>
      <c r="P49" s="6"/>
      <c r="Q49" s="87" t="s">
        <v>28</v>
      </c>
      <c r="R49" s="90" t="s">
        <v>29</v>
      </c>
    </row>
    <row r="50" spans="1:18" x14ac:dyDescent="0.25">
      <c r="A50" s="2" t="s">
        <v>52</v>
      </c>
      <c r="B50" s="6">
        <v>0.21299999999999999</v>
      </c>
      <c r="C50" s="6">
        <v>0.27800000000000002</v>
      </c>
      <c r="E50" s="6">
        <v>0.16</v>
      </c>
      <c r="F50" s="6">
        <v>0.19899999999999998</v>
      </c>
      <c r="H50" s="6">
        <v>0.21600000000000003</v>
      </c>
      <c r="I50" s="6">
        <v>0.20699999999999999</v>
      </c>
      <c r="K50" s="90">
        <v>0.19700000000000001</v>
      </c>
      <c r="L50" s="90">
        <v>0.19800000000000001</v>
      </c>
      <c r="N50" s="6">
        <v>0.21094568426399199</v>
      </c>
      <c r="O50" s="6">
        <v>0.22038220130015701</v>
      </c>
      <c r="P50" s="6"/>
      <c r="Q50" s="90">
        <v>0.166101820373592</v>
      </c>
      <c r="R50" s="90">
        <v>0.222361073144062</v>
      </c>
    </row>
    <row r="51" spans="1:18" x14ac:dyDescent="0.25">
      <c r="A51" s="2" t="s">
        <v>53</v>
      </c>
      <c r="B51" s="6">
        <v>0.66400000000000003</v>
      </c>
      <c r="C51" s="6">
        <v>0.57499999999999996</v>
      </c>
      <c r="E51" s="6">
        <v>0.54400000000000004</v>
      </c>
      <c r="F51" s="6">
        <v>0.52900000000000003</v>
      </c>
      <c r="H51" s="6">
        <v>0.65400000000000003</v>
      </c>
      <c r="I51" s="6">
        <v>0.61099999999999999</v>
      </c>
      <c r="K51" s="90">
        <v>0.64400000000000002</v>
      </c>
      <c r="L51" s="90">
        <v>0.63600000000000001</v>
      </c>
      <c r="N51" s="6">
        <v>0.59454963761462898</v>
      </c>
      <c r="O51" s="6">
        <v>0.59021211621588698</v>
      </c>
      <c r="P51" s="6"/>
      <c r="Q51" s="90">
        <v>0.61838362186415696</v>
      </c>
      <c r="R51" s="90">
        <v>0.61787309132814705</v>
      </c>
    </row>
    <row r="52" spans="1:18" x14ac:dyDescent="0.25">
      <c r="A52" s="2" t="s">
        <v>31</v>
      </c>
      <c r="B52" s="6">
        <v>0.84599999999999997</v>
      </c>
      <c r="C52" s="6">
        <v>0.65900000000000003</v>
      </c>
      <c r="E52" s="6">
        <v>0.84699999999999998</v>
      </c>
      <c r="F52" s="6">
        <v>0.66400000000000003</v>
      </c>
      <c r="H52" s="6">
        <v>0.90300000000000002</v>
      </c>
      <c r="I52" s="6">
        <v>0.745</v>
      </c>
      <c r="K52" s="90">
        <v>0.89100000000000001</v>
      </c>
      <c r="L52" s="90">
        <v>0.74299999999999999</v>
      </c>
      <c r="N52" s="6">
        <v>0.90258958234809905</v>
      </c>
      <c r="O52" s="6">
        <v>0.75914269371168097</v>
      </c>
      <c r="P52" s="6"/>
      <c r="Q52" s="90">
        <v>0.89033134250781698</v>
      </c>
      <c r="R52" s="90">
        <v>0.77971987157196598</v>
      </c>
    </row>
    <row r="53" spans="1:18" x14ac:dyDescent="0.25">
      <c r="A53" s="2" t="s">
        <v>54</v>
      </c>
      <c r="B53" s="6">
        <v>0.84200000000000008</v>
      </c>
      <c r="C53" s="6">
        <v>0.66</v>
      </c>
      <c r="E53" s="6">
        <v>0.85599999999999998</v>
      </c>
      <c r="F53" s="6">
        <v>0.67299999999999993</v>
      </c>
      <c r="H53" s="6">
        <v>0.89900000000000002</v>
      </c>
      <c r="I53" s="6">
        <v>0.72699999999999998</v>
      </c>
      <c r="K53" s="90">
        <v>0.91200000000000003</v>
      </c>
      <c r="L53" s="90">
        <v>0.73799999999999999</v>
      </c>
      <c r="N53" s="6">
        <v>0.91698162475822098</v>
      </c>
      <c r="O53" s="6">
        <v>0.74192489151937302</v>
      </c>
      <c r="P53" s="6"/>
      <c r="Q53" s="90">
        <v>0.90250461014975103</v>
      </c>
      <c r="R53" s="90">
        <v>0.74181587159519102</v>
      </c>
    </row>
    <row r="54" spans="1:18" x14ac:dyDescent="0.25">
      <c r="A54" s="2" t="s">
        <v>55</v>
      </c>
      <c r="B54" s="6">
        <v>0.71200000000000008</v>
      </c>
      <c r="C54" s="6">
        <v>0.58399999999999996</v>
      </c>
      <c r="E54" s="6">
        <v>0.70299999999999996</v>
      </c>
      <c r="F54" s="6">
        <v>0.58899999999999997</v>
      </c>
      <c r="H54" s="6">
        <v>0.77099999999999991</v>
      </c>
      <c r="I54" s="6">
        <v>0.6409999999999999</v>
      </c>
      <c r="K54" s="90">
        <v>0.76100000000000001</v>
      </c>
      <c r="L54" s="90">
        <v>0.65</v>
      </c>
      <c r="N54" s="6">
        <v>0.76646111172846498</v>
      </c>
      <c r="O54" s="6">
        <v>0.65208952179842705</v>
      </c>
      <c r="P54" s="6"/>
      <c r="Q54" s="90">
        <v>0.77544127030632204</v>
      </c>
      <c r="R54" s="90">
        <v>0.66307659748808201</v>
      </c>
    </row>
    <row r="55" spans="1:18" x14ac:dyDescent="0.25">
      <c r="A55" s="2" t="s">
        <v>32</v>
      </c>
      <c r="B55" s="6">
        <v>0.115</v>
      </c>
      <c r="C55" s="6">
        <v>6.2E-2</v>
      </c>
      <c r="E55" s="6">
        <v>0.13800000000000001</v>
      </c>
      <c r="F55" s="6">
        <v>7.5999999999999998E-2</v>
      </c>
      <c r="H55" s="6">
        <v>0.17499999999999999</v>
      </c>
      <c r="I55" s="6">
        <v>9.1999999999999998E-2</v>
      </c>
      <c r="K55" s="90">
        <v>0.183</v>
      </c>
      <c r="L55" s="90">
        <v>0.11</v>
      </c>
      <c r="N55" s="6">
        <v>0.17916806962107301</v>
      </c>
      <c r="O55" s="6">
        <v>0.10977641463306199</v>
      </c>
      <c r="P55" s="6"/>
      <c r="Q55" s="90">
        <v>0.177622277124144</v>
      </c>
      <c r="R55" s="90">
        <v>0.11132758626709501</v>
      </c>
    </row>
    <row r="56" spans="1:18" x14ac:dyDescent="0.25">
      <c r="B56" s="6"/>
      <c r="C56" s="6"/>
      <c r="D56" s="6"/>
      <c r="E56" s="6"/>
      <c r="G56" s="6"/>
      <c r="H56" s="6"/>
      <c r="I56" s="6"/>
      <c r="K56" s="90"/>
      <c r="L56" s="90"/>
      <c r="N56" s="6"/>
      <c r="O56" s="6"/>
      <c r="P56" s="6"/>
    </row>
    <row r="57" spans="1:18" x14ac:dyDescent="0.25">
      <c r="B57" s="15">
        <v>2006</v>
      </c>
      <c r="C57" s="6"/>
      <c r="D57" s="6"/>
      <c r="E57" s="16">
        <v>2011</v>
      </c>
      <c r="F57" s="6"/>
      <c r="G57" s="6"/>
      <c r="H57" s="15">
        <v>2016</v>
      </c>
      <c r="I57" s="6"/>
      <c r="K57" s="95">
        <v>2017</v>
      </c>
      <c r="L57" s="90"/>
      <c r="N57" s="16">
        <v>2018</v>
      </c>
      <c r="O57" s="91"/>
      <c r="P57" s="6"/>
      <c r="Q57" s="16">
        <v>2019</v>
      </c>
      <c r="R57" s="91"/>
    </row>
    <row r="58" spans="1:18" x14ac:dyDescent="0.25">
      <c r="B58" s="6" t="s">
        <v>56</v>
      </c>
      <c r="C58" s="6" t="s">
        <v>57</v>
      </c>
      <c r="D58" s="6"/>
      <c r="E58" s="6" t="s">
        <v>56</v>
      </c>
      <c r="F58" s="6" t="s">
        <v>57</v>
      </c>
      <c r="G58" s="6"/>
      <c r="H58" s="6" t="s">
        <v>56</v>
      </c>
      <c r="I58" s="6" t="s">
        <v>57</v>
      </c>
      <c r="K58" s="90" t="s">
        <v>56</v>
      </c>
      <c r="L58" s="90" t="s">
        <v>57</v>
      </c>
      <c r="N58" s="90" t="s">
        <v>56</v>
      </c>
      <c r="O58" s="90" t="s">
        <v>57</v>
      </c>
      <c r="P58" s="6"/>
      <c r="Q58" s="90" t="s">
        <v>56</v>
      </c>
      <c r="R58" s="90" t="s">
        <v>57</v>
      </c>
    </row>
    <row r="59" spans="1:18" x14ac:dyDescent="0.25">
      <c r="A59" s="2" t="s">
        <v>58</v>
      </c>
      <c r="B59" s="6">
        <v>0.43613131855105375</v>
      </c>
      <c r="C59" s="6">
        <v>0.6542921083659613</v>
      </c>
      <c r="E59" s="6">
        <v>0.37863576439785751</v>
      </c>
      <c r="F59" s="6">
        <v>0.61696082133318619</v>
      </c>
      <c r="G59" s="6"/>
      <c r="H59" s="6">
        <v>0.49944098723763308</v>
      </c>
      <c r="I59" s="6">
        <v>0.69211453662065825</v>
      </c>
      <c r="K59" s="90">
        <v>0.47799999999999998</v>
      </c>
      <c r="L59" s="90">
        <v>0.67500000000000004</v>
      </c>
      <c r="N59" s="90">
        <v>0.448699557780394</v>
      </c>
      <c r="O59" s="90">
        <v>0.67015036357055902</v>
      </c>
      <c r="Q59" s="90">
        <v>0.468239023026009</v>
      </c>
      <c r="R59" s="90">
        <v>0.64957932171046895</v>
      </c>
    </row>
    <row r="60" spans="1:18" x14ac:dyDescent="0.25">
      <c r="A60" s="2" t="s">
        <v>59</v>
      </c>
      <c r="B60" s="6">
        <v>0.75438004402054293</v>
      </c>
      <c r="C60" s="6">
        <v>0.87655025237762985</v>
      </c>
      <c r="E60" s="6">
        <v>0.69521241916441989</v>
      </c>
      <c r="F60" s="6">
        <v>0.89608975247994527</v>
      </c>
      <c r="G60" s="6"/>
      <c r="H60" s="6">
        <v>0.81643795667741359</v>
      </c>
      <c r="I60" s="6">
        <v>0.9217076552428568</v>
      </c>
      <c r="K60" s="90">
        <v>0.85899999999999999</v>
      </c>
      <c r="L60" s="90">
        <v>0.92100000000000004</v>
      </c>
      <c r="N60" s="90">
        <v>0.82198426419221704</v>
      </c>
      <c r="O60" s="90">
        <v>0.92770346075319898</v>
      </c>
      <c r="Q60" s="90">
        <v>0.79967053430740598</v>
      </c>
      <c r="R60" s="90">
        <v>0.92940378780913901</v>
      </c>
    </row>
    <row r="61" spans="1:18" x14ac:dyDescent="0.25">
      <c r="A61" s="2" t="s">
        <v>60</v>
      </c>
      <c r="B61" s="6">
        <v>0.76432010369730263</v>
      </c>
      <c r="C61" s="6">
        <v>0.84364583444979158</v>
      </c>
      <c r="E61" s="6">
        <v>0.75195689256619958</v>
      </c>
      <c r="F61" s="6">
        <v>0.84803266228830898</v>
      </c>
      <c r="G61" s="6"/>
      <c r="H61" s="6">
        <v>0.84169616867280306</v>
      </c>
      <c r="I61" s="6">
        <v>0.89173668676269247</v>
      </c>
      <c r="K61" s="90">
        <v>0.86799999999999999</v>
      </c>
      <c r="L61" s="90">
        <v>0.91</v>
      </c>
      <c r="N61" s="90">
        <v>0.88169916480068</v>
      </c>
      <c r="O61" s="90">
        <v>0.91800948118703996</v>
      </c>
      <c r="Q61" s="90">
        <v>0.82915969254269795</v>
      </c>
      <c r="R61" s="90">
        <v>0.90063532973751903</v>
      </c>
    </row>
    <row r="62" spans="1:18" x14ac:dyDescent="0.25">
      <c r="A62" s="2" t="s">
        <v>61</v>
      </c>
      <c r="B62" s="6">
        <v>0.73881147718887008</v>
      </c>
      <c r="C62" s="6">
        <v>0.77169604187149043</v>
      </c>
      <c r="E62" s="6">
        <v>0.70024050238275504</v>
      </c>
      <c r="F62" s="6">
        <v>0.78127664255658535</v>
      </c>
      <c r="G62" s="6"/>
      <c r="H62" s="6">
        <v>0.787891513560805</v>
      </c>
      <c r="I62" s="6">
        <v>0.83083120940557431</v>
      </c>
      <c r="K62" s="90">
        <v>0.80400000000000005</v>
      </c>
      <c r="L62" s="90">
        <v>0.81799999999999995</v>
      </c>
      <c r="N62" s="90">
        <v>0.73624243694177405</v>
      </c>
      <c r="O62" s="90">
        <v>0.81902501208844303</v>
      </c>
      <c r="Q62" s="90">
        <v>0.78425854337405299</v>
      </c>
      <c r="R62" s="90">
        <v>0.82779742581400095</v>
      </c>
    </row>
    <row r="63" spans="1:18" x14ac:dyDescent="0.25">
      <c r="A63" s="2" t="s">
        <v>62</v>
      </c>
      <c r="B63" s="6">
        <v>0.57106706031210464</v>
      </c>
      <c r="C63" s="6">
        <v>0.5530442229834942</v>
      </c>
      <c r="E63" s="6">
        <v>0.46078150377376514</v>
      </c>
      <c r="F63" s="6">
        <v>0.53293885344507363</v>
      </c>
      <c r="G63" s="6"/>
      <c r="H63" s="6">
        <v>0.74034845344999611</v>
      </c>
      <c r="I63" s="6">
        <v>0.6007606025819443</v>
      </c>
      <c r="K63" s="90">
        <v>0.70799999999999996</v>
      </c>
      <c r="L63" s="90">
        <v>0.59299999999999997</v>
      </c>
      <c r="N63" s="90">
        <v>0.79922383289578802</v>
      </c>
      <c r="O63" s="90">
        <v>0.63636749673936099</v>
      </c>
      <c r="Q63" s="90">
        <v>0.73543701477585799</v>
      </c>
      <c r="R63" s="90">
        <v>0.63642863473867695</v>
      </c>
    </row>
    <row r="64" spans="1:18" x14ac:dyDescent="0.25">
      <c r="B64" s="6"/>
      <c r="C64" s="6"/>
      <c r="G64" s="6"/>
      <c r="H64" s="6"/>
      <c r="I64" s="6"/>
      <c r="K64" s="87"/>
      <c r="L64" s="87"/>
    </row>
    <row r="65" spans="1:18" x14ac:dyDescent="0.25">
      <c r="B65" s="15">
        <v>2006</v>
      </c>
      <c r="C65" s="15"/>
      <c r="E65" s="16">
        <v>2011</v>
      </c>
      <c r="F65" s="6"/>
      <c r="H65" s="3">
        <v>2016</v>
      </c>
      <c r="I65" s="6"/>
      <c r="K65" s="91">
        <v>2017</v>
      </c>
      <c r="L65" s="90"/>
      <c r="N65" s="16">
        <v>2018</v>
      </c>
      <c r="O65" s="91"/>
      <c r="Q65" s="16">
        <v>2019</v>
      </c>
      <c r="R65" s="91"/>
    </row>
    <row r="66" spans="1:18" x14ac:dyDescent="0.25">
      <c r="B66" s="6" t="s">
        <v>28</v>
      </c>
      <c r="C66" s="6" t="s">
        <v>29</v>
      </c>
      <c r="E66" s="6" t="s">
        <v>28</v>
      </c>
      <c r="F66" s="6" t="s">
        <v>29</v>
      </c>
      <c r="H66" s="2" t="s">
        <v>28</v>
      </c>
      <c r="I66" s="6" t="s">
        <v>29</v>
      </c>
      <c r="K66" s="87" t="s">
        <v>28</v>
      </c>
      <c r="L66" s="90" t="s">
        <v>29</v>
      </c>
      <c r="N66" s="87" t="s">
        <v>28</v>
      </c>
      <c r="O66" s="90" t="s">
        <v>29</v>
      </c>
      <c r="Q66" s="87" t="s">
        <v>28</v>
      </c>
      <c r="R66" s="90" t="s">
        <v>29</v>
      </c>
    </row>
    <row r="67" spans="1:18" x14ac:dyDescent="0.25">
      <c r="A67" s="2" t="s">
        <v>33</v>
      </c>
      <c r="B67" s="6">
        <v>0.79700000000000004</v>
      </c>
      <c r="C67" s="6">
        <v>0.67299999999999993</v>
      </c>
      <c r="D67" s="6"/>
      <c r="E67" s="6">
        <v>0.78700000000000003</v>
      </c>
      <c r="F67" s="6">
        <v>0.67299999999999993</v>
      </c>
      <c r="G67" s="6"/>
      <c r="H67" s="6">
        <v>0.84200000000000008</v>
      </c>
      <c r="I67" s="6">
        <v>0.72699999999999998</v>
      </c>
      <c r="K67" s="90">
        <v>0.83799999999999997</v>
      </c>
      <c r="L67" s="90">
        <v>0.73799999999999999</v>
      </c>
      <c r="N67" s="90">
        <v>0.84309932250171205</v>
      </c>
      <c r="O67" s="90">
        <v>0.74623828995626096</v>
      </c>
      <c r="P67" s="87"/>
      <c r="Q67" s="90">
        <v>0.82979080751077505</v>
      </c>
      <c r="R67" s="90">
        <v>0.75259259174978699</v>
      </c>
    </row>
    <row r="68" spans="1:18" x14ac:dyDescent="0.25">
      <c r="A68" s="2" t="s">
        <v>41</v>
      </c>
      <c r="B68" s="6">
        <v>0.65300000000000002</v>
      </c>
      <c r="C68" s="6">
        <v>0.60799999999999998</v>
      </c>
      <c r="D68" s="6"/>
      <c r="E68" s="6">
        <v>0.63</v>
      </c>
      <c r="F68" s="6">
        <v>0.53500000000000003</v>
      </c>
      <c r="G68" s="6"/>
      <c r="H68" s="6">
        <v>0.66299999999999992</v>
      </c>
      <c r="I68" s="6">
        <v>0.60499999999999998</v>
      </c>
      <c r="K68" s="90">
        <v>0.64300000000000002</v>
      </c>
      <c r="L68" s="90">
        <v>0.70799999999999996</v>
      </c>
      <c r="N68" s="90">
        <v>0.72254184645529795</v>
      </c>
      <c r="O68" s="90">
        <v>0.64186225254949003</v>
      </c>
      <c r="P68" s="87"/>
      <c r="Q68" s="90">
        <v>0.753754059589684</v>
      </c>
      <c r="R68" s="90">
        <v>0.62933800944391005</v>
      </c>
    </row>
    <row r="69" spans="1:18" x14ac:dyDescent="0.25">
      <c r="A69" s="2" t="s">
        <v>42</v>
      </c>
      <c r="B69" s="6">
        <v>0.75099999999999989</v>
      </c>
      <c r="C69" s="6">
        <v>0.60799999999999998</v>
      </c>
      <c r="D69" s="6"/>
      <c r="E69" s="6">
        <v>0.78299999999999992</v>
      </c>
      <c r="F69" s="6">
        <v>0.60599999999999998</v>
      </c>
      <c r="G69" s="6"/>
      <c r="H69" s="6">
        <v>0.84699999999999998</v>
      </c>
      <c r="I69" s="6">
        <v>0.66</v>
      </c>
      <c r="K69" s="90">
        <v>0.82299999999999995</v>
      </c>
      <c r="L69" s="90">
        <v>0.66</v>
      </c>
      <c r="N69" s="90">
        <v>0.85987359880242198</v>
      </c>
      <c r="O69" s="90">
        <v>0.70223168404052305</v>
      </c>
      <c r="P69" s="87"/>
      <c r="Q69" s="90">
        <v>0.80906359314736798</v>
      </c>
      <c r="R69" s="90">
        <v>0.66900888806371595</v>
      </c>
    </row>
    <row r="70" spans="1:18" x14ac:dyDescent="0.25">
      <c r="A70" s="2" t="s">
        <v>43</v>
      </c>
      <c r="B70" s="6">
        <v>0.627</v>
      </c>
      <c r="C70" s="6">
        <v>0.23699999999999999</v>
      </c>
      <c r="D70" s="6"/>
      <c r="E70" s="6">
        <v>0.66500000000000004</v>
      </c>
      <c r="F70" s="6">
        <v>0.31900000000000001</v>
      </c>
      <c r="G70" s="6"/>
      <c r="H70" s="6">
        <v>0.72400000000000009</v>
      </c>
      <c r="I70" s="6">
        <v>0.35200000000000004</v>
      </c>
      <c r="K70" s="90">
        <v>0.72799999999999998</v>
      </c>
      <c r="L70" s="90">
        <v>0.39</v>
      </c>
      <c r="N70" s="90">
        <v>0.73909421762973404</v>
      </c>
      <c r="O70" s="90">
        <v>0.43243621111499497</v>
      </c>
      <c r="P70" s="87"/>
      <c r="Q70" s="90">
        <v>0.72748642749202397</v>
      </c>
      <c r="R70" s="90">
        <v>0.42944679621790399</v>
      </c>
    </row>
    <row r="71" spans="1:18" x14ac:dyDescent="0.25">
      <c r="A71" s="2" t="s">
        <v>63</v>
      </c>
      <c r="B71" s="6">
        <v>0.64300000000000002</v>
      </c>
      <c r="C71" s="6">
        <v>0.55399999999999994</v>
      </c>
      <c r="D71" s="6"/>
      <c r="E71" s="6">
        <v>0.57899999999999996</v>
      </c>
      <c r="F71" s="6">
        <v>0.52900000000000003</v>
      </c>
      <c r="G71" s="6"/>
      <c r="H71" s="6">
        <v>0.70900000000000007</v>
      </c>
      <c r="I71" s="6">
        <v>0.67200000000000004</v>
      </c>
      <c r="K71" s="90">
        <v>0.71700000000000008</v>
      </c>
      <c r="L71" s="90">
        <v>0.64900000000000002</v>
      </c>
      <c r="N71" s="90">
        <v>0.69084486781958299</v>
      </c>
      <c r="O71" s="90">
        <v>0.62561675233613201</v>
      </c>
      <c r="P71" s="87"/>
      <c r="Q71" s="90">
        <v>0.68824941531684303</v>
      </c>
      <c r="R71" s="90">
        <v>0.68313333005459098</v>
      </c>
    </row>
    <row r="72" spans="1:18" x14ac:dyDescent="0.25">
      <c r="A72" s="2" t="s">
        <v>64</v>
      </c>
      <c r="B72" s="6">
        <v>0.65599999999999992</v>
      </c>
      <c r="C72" s="6">
        <v>0.44299999999999995</v>
      </c>
      <c r="D72" s="6"/>
      <c r="E72" s="6">
        <v>0.66500000000000004</v>
      </c>
      <c r="F72" s="6">
        <v>0.48299999999999998</v>
      </c>
      <c r="G72" s="6"/>
      <c r="H72" s="6">
        <v>0.73599999999999999</v>
      </c>
      <c r="I72" s="6">
        <v>0.56000000000000005</v>
      </c>
      <c r="K72" s="90">
        <v>0.75</v>
      </c>
      <c r="L72" s="90">
        <v>0.55500000000000005</v>
      </c>
      <c r="N72" s="90">
        <v>0.71331651217187897</v>
      </c>
      <c r="O72" s="90">
        <v>0.50492600422833001</v>
      </c>
      <c r="P72" s="87"/>
      <c r="Q72" s="90">
        <v>0.77517386843005398</v>
      </c>
      <c r="R72" s="90">
        <v>0.54566944225568104</v>
      </c>
    </row>
    <row r="73" spans="1:18" x14ac:dyDescent="0.25">
      <c r="B73" s="6"/>
      <c r="C73" s="6"/>
      <c r="G73" s="6"/>
      <c r="H73" s="6"/>
      <c r="I73" s="6"/>
    </row>
    <row r="74" spans="1:18" x14ac:dyDescent="0.25">
      <c r="B74" s="91" t="s">
        <v>120</v>
      </c>
      <c r="C74" s="91"/>
      <c r="D74" s="91" t="s">
        <v>119</v>
      </c>
      <c r="E74" s="91"/>
    </row>
    <row r="75" spans="1:18" x14ac:dyDescent="0.25">
      <c r="B75" s="50" t="s">
        <v>657</v>
      </c>
      <c r="C75" s="50" t="s">
        <v>658</v>
      </c>
      <c r="D75" s="50" t="s">
        <v>657</v>
      </c>
      <c r="E75" s="50" t="s">
        <v>658</v>
      </c>
    </row>
    <row r="76" spans="1:18" x14ac:dyDescent="0.25">
      <c r="A76" s="2">
        <v>2012</v>
      </c>
      <c r="B76" s="44">
        <v>0.59</v>
      </c>
      <c r="C76" s="44">
        <v>0.63</v>
      </c>
      <c r="D76" s="44">
        <v>0.88</v>
      </c>
      <c r="E76" s="44">
        <v>0.68</v>
      </c>
      <c r="F76" s="87"/>
    </row>
    <row r="77" spans="1:18" x14ac:dyDescent="0.25">
      <c r="A77" s="2">
        <v>2013</v>
      </c>
      <c r="B77" s="98">
        <v>0.6</v>
      </c>
      <c r="C77" s="98">
        <v>0.64</v>
      </c>
      <c r="D77" s="44">
        <v>0.9</v>
      </c>
      <c r="E77" s="44">
        <v>0.69</v>
      </c>
    </row>
    <row r="78" spans="1:18" x14ac:dyDescent="0.25">
      <c r="A78" s="2">
        <v>2014</v>
      </c>
      <c r="B78" s="98">
        <v>0.61</v>
      </c>
      <c r="C78" s="98">
        <v>0.66</v>
      </c>
      <c r="D78" s="44">
        <v>0.9</v>
      </c>
      <c r="E78" s="44">
        <v>0.71</v>
      </c>
    </row>
    <row r="79" spans="1:18" x14ac:dyDescent="0.25">
      <c r="A79" s="2">
        <v>2015</v>
      </c>
      <c r="B79" s="98">
        <v>0.64</v>
      </c>
      <c r="C79" s="98">
        <v>0.68</v>
      </c>
      <c r="D79" s="44">
        <v>0.91</v>
      </c>
      <c r="E79" s="44">
        <v>0.72</v>
      </c>
    </row>
    <row r="80" spans="1:18" x14ac:dyDescent="0.25">
      <c r="A80" s="2">
        <v>2016</v>
      </c>
      <c r="B80" s="98">
        <v>0.66</v>
      </c>
      <c r="C80" s="98">
        <v>0.68</v>
      </c>
      <c r="D80" s="44">
        <v>0.91</v>
      </c>
      <c r="E80" s="44">
        <v>0.73</v>
      </c>
    </row>
    <row r="81" spans="1:5" x14ac:dyDescent="0.25">
      <c r="A81" s="2">
        <v>2017</v>
      </c>
      <c r="B81" s="44">
        <v>0.66</v>
      </c>
      <c r="C81" s="44">
        <v>0.68</v>
      </c>
      <c r="D81" s="44">
        <v>0.92</v>
      </c>
      <c r="E81" s="44">
        <v>0.73</v>
      </c>
    </row>
    <row r="82" spans="1:5" x14ac:dyDescent="0.25">
      <c r="A82" s="2">
        <v>2018</v>
      </c>
      <c r="B82" s="44">
        <v>0.68</v>
      </c>
      <c r="C82" s="44">
        <v>0.68</v>
      </c>
      <c r="D82" s="44">
        <v>0.92</v>
      </c>
      <c r="E82" s="44">
        <v>0.73</v>
      </c>
    </row>
    <row r="83" spans="1:5" x14ac:dyDescent="0.25">
      <c r="B83" s="24"/>
      <c r="C83" s="24"/>
    </row>
    <row r="84" spans="1:5" x14ac:dyDescent="0.25">
      <c r="A84" s="87"/>
      <c r="B84" s="24"/>
      <c r="C84" s="87"/>
      <c r="D84" s="87"/>
      <c r="E84" s="87"/>
    </row>
    <row r="85" spans="1:5" x14ac:dyDescent="0.25">
      <c r="A85" s="87"/>
      <c r="B85" s="87"/>
      <c r="C85" s="87"/>
      <c r="D85" s="87"/>
      <c r="E85" s="87"/>
    </row>
    <row r="86" spans="1:5" x14ac:dyDescent="0.25">
      <c r="A86" s="87"/>
      <c r="B86" s="87"/>
      <c r="C86" s="87"/>
      <c r="D86" s="87"/>
      <c r="E86" s="87"/>
    </row>
    <row r="87" spans="1:5" x14ac:dyDescent="0.25">
      <c r="A87" s="87"/>
      <c r="B87" s="87"/>
      <c r="C87" s="87"/>
      <c r="D87" s="87"/>
      <c r="E87" s="87"/>
    </row>
    <row r="88" spans="1:5" x14ac:dyDescent="0.25">
      <c r="A88" s="87"/>
      <c r="B88" s="87"/>
      <c r="C88" s="87"/>
      <c r="D88" s="87"/>
      <c r="E88" s="87"/>
    </row>
    <row r="89" spans="1:5" x14ac:dyDescent="0.25">
      <c r="A89" s="87"/>
      <c r="B89" s="87"/>
      <c r="C89" s="87"/>
      <c r="D89" s="87"/>
      <c r="E89" s="87"/>
    </row>
    <row r="90" spans="1:5" x14ac:dyDescent="0.25">
      <c r="A90" s="87"/>
      <c r="B90" s="87"/>
      <c r="C90" s="87"/>
      <c r="D90" s="87"/>
      <c r="E90" s="87"/>
    </row>
  </sheetData>
  <hyperlinks>
    <hyperlink ref="A1" location="Overview!A1" display="Back to overview" xr:uid="{5022E6E0-08F5-49BB-9BD8-CC7B972887C0}"/>
    <hyperlink ref="A2" location="Work!A1" display="Back to work" xr:uid="{738B088C-BF65-491C-BA7F-53FA83C89469}"/>
    <hyperlink ref="B4" r:id="rId1" xr:uid="{FE21A03C-7DF7-4BF1-A768-C21128C2C3D0}"/>
  </hyperlinks>
  <pageMargins left="0.7" right="0.7" top="0.75" bottom="0.75" header="0.3" footer="0.3"/>
  <pageSetup paperSize="9" scale="42" orientation="portrait" r:id="rId2"/>
  <colBreaks count="1" manualBreakCount="1">
    <brk id="1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S46"/>
  <sheetViews>
    <sheetView zoomScaleNormal="100" workbookViewId="0"/>
  </sheetViews>
  <sheetFormatPr defaultColWidth="9.140625" defaultRowHeight="15" x14ac:dyDescent="0.25"/>
  <cols>
    <col min="1" max="1" width="41.28515625" style="2" customWidth="1"/>
    <col min="2" max="2" width="13.42578125" style="2" customWidth="1"/>
    <col min="3" max="3" width="12.140625" style="2" customWidth="1"/>
    <col min="4" max="16384" width="9.140625" style="2"/>
  </cols>
  <sheetData>
    <row r="1" spans="1:19" x14ac:dyDescent="0.25">
      <c r="A1" s="116" t="s">
        <v>535</v>
      </c>
    </row>
    <row r="2" spans="1:19" s="87" customFormat="1" x14ac:dyDescent="0.25">
      <c r="A2" s="116" t="s">
        <v>567</v>
      </c>
    </row>
    <row r="3" spans="1:19" ht="18.75" x14ac:dyDescent="0.3">
      <c r="B3" s="4" t="s">
        <v>369</v>
      </c>
    </row>
    <row r="4" spans="1:19" ht="18.75" x14ac:dyDescent="0.3">
      <c r="B4" s="119" t="s">
        <v>529</v>
      </c>
    </row>
    <row r="6" spans="1:19" ht="18.75" x14ac:dyDescent="0.3">
      <c r="A6" s="5" t="s">
        <v>16</v>
      </c>
      <c r="B6" s="1"/>
      <c r="C6" s="1"/>
      <c r="D6" s="1"/>
      <c r="E6" s="1"/>
      <c r="F6" s="1"/>
      <c r="G6" s="1"/>
      <c r="H6" s="1"/>
      <c r="I6" s="1"/>
      <c r="J6" s="1"/>
      <c r="K6" s="1"/>
      <c r="L6" s="1"/>
      <c r="M6" s="1"/>
      <c r="N6" s="1"/>
      <c r="O6" s="1"/>
      <c r="P6" s="1"/>
      <c r="Q6" s="1"/>
      <c r="R6" s="1"/>
      <c r="S6" s="1"/>
    </row>
    <row r="7" spans="1:19" x14ac:dyDescent="0.25">
      <c r="B7" s="68" t="s">
        <v>308</v>
      </c>
      <c r="C7" s="68"/>
      <c r="D7" s="68"/>
      <c r="E7" s="30"/>
    </row>
    <row r="8" spans="1:19" x14ac:dyDescent="0.25">
      <c r="B8" s="30" t="s">
        <v>305</v>
      </c>
      <c r="C8" s="30" t="s">
        <v>306</v>
      </c>
      <c r="D8" s="30" t="s">
        <v>307</v>
      </c>
      <c r="E8" s="30" t="s">
        <v>157</v>
      </c>
    </row>
    <row r="9" spans="1:19" x14ac:dyDescent="0.25">
      <c r="A9" s="30" t="s">
        <v>89</v>
      </c>
      <c r="B9" s="60">
        <v>41</v>
      </c>
      <c r="C9" s="60">
        <v>25</v>
      </c>
      <c r="D9" s="60">
        <v>30</v>
      </c>
      <c r="E9" s="60">
        <v>29</v>
      </c>
    </row>
    <row r="10" spans="1:19" x14ac:dyDescent="0.25">
      <c r="A10" s="30" t="s">
        <v>90</v>
      </c>
      <c r="B10" s="60">
        <v>42</v>
      </c>
      <c r="C10" s="60">
        <v>26</v>
      </c>
      <c r="D10" s="60">
        <v>31</v>
      </c>
      <c r="E10" s="60">
        <v>30</v>
      </c>
    </row>
    <row r="11" spans="1:19" x14ac:dyDescent="0.25">
      <c r="A11" s="30" t="s">
        <v>91</v>
      </c>
      <c r="B11" s="22">
        <v>42</v>
      </c>
      <c r="C11" s="22">
        <v>25</v>
      </c>
      <c r="D11" s="22">
        <v>31</v>
      </c>
      <c r="E11" s="22">
        <v>30</v>
      </c>
    </row>
    <row r="12" spans="1:19" x14ac:dyDescent="0.25">
      <c r="A12" s="30" t="s">
        <v>92</v>
      </c>
      <c r="B12" s="22">
        <v>42</v>
      </c>
      <c r="C12" s="22">
        <v>24</v>
      </c>
      <c r="D12" s="22">
        <v>32</v>
      </c>
      <c r="E12" s="22">
        <v>29</v>
      </c>
    </row>
    <row r="13" spans="1:19" x14ac:dyDescent="0.25">
      <c r="A13" s="30" t="s">
        <v>93</v>
      </c>
      <c r="B13" s="22">
        <v>41</v>
      </c>
      <c r="C13" s="22">
        <v>23</v>
      </c>
      <c r="D13" s="22">
        <v>30</v>
      </c>
      <c r="E13" s="22">
        <v>28</v>
      </c>
    </row>
    <row r="14" spans="1:19" x14ac:dyDescent="0.25">
      <c r="A14" s="30" t="s">
        <v>94</v>
      </c>
      <c r="B14" s="22">
        <v>40</v>
      </c>
      <c r="C14" s="22">
        <v>23</v>
      </c>
      <c r="D14" s="22">
        <v>30</v>
      </c>
      <c r="E14" s="22">
        <v>28</v>
      </c>
    </row>
    <row r="15" spans="1:19" x14ac:dyDescent="0.25">
      <c r="A15" s="30" t="s">
        <v>95</v>
      </c>
      <c r="B15" s="60">
        <v>38</v>
      </c>
      <c r="C15" s="60">
        <v>22</v>
      </c>
      <c r="D15" s="60">
        <v>27</v>
      </c>
      <c r="E15" s="60">
        <v>27</v>
      </c>
    </row>
    <row r="16" spans="1:19" ht="15" customHeight="1" x14ac:dyDescent="0.25">
      <c r="A16" s="30" t="s">
        <v>96</v>
      </c>
      <c r="B16" s="60">
        <v>38</v>
      </c>
      <c r="C16" s="60">
        <v>23</v>
      </c>
      <c r="D16" s="60">
        <v>26</v>
      </c>
      <c r="E16" s="60">
        <v>26</v>
      </c>
    </row>
    <row r="17" spans="1:19" x14ac:dyDescent="0.25">
      <c r="A17" s="30" t="s">
        <v>97</v>
      </c>
      <c r="B17" s="22">
        <v>39</v>
      </c>
      <c r="C17" s="22">
        <v>23</v>
      </c>
      <c r="D17" s="22">
        <v>23</v>
      </c>
      <c r="E17" s="22">
        <v>27</v>
      </c>
    </row>
    <row r="18" spans="1:19" x14ac:dyDescent="0.25">
      <c r="A18" s="30" t="s">
        <v>98</v>
      </c>
      <c r="B18" s="22">
        <v>40</v>
      </c>
      <c r="C18" s="22">
        <v>24</v>
      </c>
      <c r="D18" s="22">
        <v>21</v>
      </c>
      <c r="E18" s="22">
        <v>27</v>
      </c>
    </row>
    <row r="19" spans="1:19" x14ac:dyDescent="0.25">
      <c r="A19" s="30" t="s">
        <v>99</v>
      </c>
      <c r="B19" s="22">
        <v>40</v>
      </c>
      <c r="C19" s="22">
        <v>24</v>
      </c>
      <c r="D19" s="22">
        <v>21</v>
      </c>
      <c r="E19" s="22">
        <v>27</v>
      </c>
    </row>
    <row r="20" spans="1:19" x14ac:dyDescent="0.25">
      <c r="A20" s="30" t="s">
        <v>100</v>
      </c>
      <c r="B20" s="22">
        <v>40</v>
      </c>
      <c r="C20" s="22">
        <v>24</v>
      </c>
      <c r="D20" s="22">
        <v>22</v>
      </c>
      <c r="E20" s="22">
        <v>27</v>
      </c>
    </row>
    <row r="21" spans="1:19" x14ac:dyDescent="0.25">
      <c r="A21" s="30" t="s">
        <v>101</v>
      </c>
      <c r="B21" s="22">
        <v>40</v>
      </c>
      <c r="C21" s="22">
        <v>26</v>
      </c>
      <c r="D21" s="22">
        <v>23</v>
      </c>
      <c r="E21" s="22">
        <v>29</v>
      </c>
    </row>
    <row r="22" spans="1:19" x14ac:dyDescent="0.25">
      <c r="A22" s="30" t="s">
        <v>102</v>
      </c>
      <c r="B22" s="22">
        <v>39</v>
      </c>
      <c r="C22" s="22">
        <v>27</v>
      </c>
      <c r="D22" s="22">
        <v>21</v>
      </c>
      <c r="E22" s="22">
        <v>29</v>
      </c>
    </row>
    <row r="23" spans="1:19" x14ac:dyDescent="0.25">
      <c r="A23" s="30" t="s">
        <v>103</v>
      </c>
      <c r="B23" s="22">
        <v>38</v>
      </c>
      <c r="C23" s="22">
        <v>28</v>
      </c>
      <c r="D23" s="22">
        <v>20</v>
      </c>
      <c r="E23" s="22">
        <v>29</v>
      </c>
    </row>
    <row r="24" spans="1:19" x14ac:dyDescent="0.25">
      <c r="A24" s="30" t="s">
        <v>104</v>
      </c>
      <c r="B24" s="22">
        <v>37</v>
      </c>
      <c r="C24" s="22">
        <v>27</v>
      </c>
      <c r="D24" s="22">
        <v>18</v>
      </c>
      <c r="E24" s="22">
        <v>28</v>
      </c>
    </row>
    <row r="25" spans="1:19" x14ac:dyDescent="0.25">
      <c r="A25" s="30" t="s">
        <v>105</v>
      </c>
      <c r="B25" s="22">
        <v>37</v>
      </c>
      <c r="C25" s="22">
        <v>27</v>
      </c>
      <c r="D25" s="22">
        <v>19</v>
      </c>
      <c r="E25" s="22">
        <v>28</v>
      </c>
    </row>
    <row r="26" spans="1:19" x14ac:dyDescent="0.25">
      <c r="A26" s="30" t="s">
        <v>106</v>
      </c>
      <c r="B26" s="22">
        <v>38</v>
      </c>
      <c r="C26" s="22">
        <v>26</v>
      </c>
      <c r="D26" s="22">
        <v>18</v>
      </c>
      <c r="E26" s="22">
        <v>27</v>
      </c>
    </row>
    <row r="27" spans="1:19" x14ac:dyDescent="0.25">
      <c r="A27" s="30" t="s">
        <v>107</v>
      </c>
      <c r="B27" s="22">
        <v>37</v>
      </c>
      <c r="C27" s="22">
        <v>26</v>
      </c>
      <c r="D27" s="22">
        <v>18</v>
      </c>
      <c r="E27" s="22">
        <v>27</v>
      </c>
    </row>
    <row r="28" spans="1:19" x14ac:dyDescent="0.25">
      <c r="A28" s="30" t="s">
        <v>108</v>
      </c>
      <c r="B28" s="22">
        <v>37</v>
      </c>
      <c r="C28" s="22">
        <v>25</v>
      </c>
      <c r="D28" s="22">
        <v>19</v>
      </c>
      <c r="E28" s="22">
        <v>27</v>
      </c>
    </row>
    <row r="29" spans="1:19" x14ac:dyDescent="0.25">
      <c r="A29" s="30" t="s">
        <v>109</v>
      </c>
      <c r="B29" s="22">
        <v>37</v>
      </c>
      <c r="C29" s="22">
        <v>26</v>
      </c>
      <c r="D29" s="22">
        <v>21</v>
      </c>
      <c r="E29" s="22">
        <v>28</v>
      </c>
    </row>
    <row r="30" spans="1:19" s="87" customFormat="1" x14ac:dyDescent="0.25">
      <c r="A30" s="91" t="s">
        <v>660</v>
      </c>
      <c r="B30" s="22">
        <v>37</v>
      </c>
      <c r="C30" s="22">
        <v>25</v>
      </c>
      <c r="D30" s="22">
        <v>24</v>
      </c>
      <c r="E30" s="22">
        <v>28</v>
      </c>
    </row>
    <row r="31" spans="1:19" x14ac:dyDescent="0.25">
      <c r="B31" s="6"/>
    </row>
    <row r="32" spans="1:19" s="87" customFormat="1" ht="18.75" x14ac:dyDescent="0.3">
      <c r="A32" s="94" t="s">
        <v>350</v>
      </c>
      <c r="B32" s="93"/>
      <c r="C32" s="92"/>
      <c r="D32" s="92"/>
      <c r="E32" s="92"/>
      <c r="F32" s="92"/>
      <c r="G32" s="92"/>
      <c r="H32" s="92"/>
      <c r="I32" s="92"/>
      <c r="J32" s="92"/>
      <c r="K32" s="92"/>
      <c r="L32" s="92"/>
      <c r="M32" s="92"/>
      <c r="N32" s="92"/>
      <c r="O32" s="92"/>
      <c r="P32" s="92"/>
      <c r="Q32" s="92"/>
      <c r="R32" s="92"/>
      <c r="S32" s="92"/>
    </row>
    <row r="33" spans="1:9" x14ac:dyDescent="0.25">
      <c r="H33" s="6"/>
      <c r="I33" s="6"/>
    </row>
    <row r="34" spans="1:9" x14ac:dyDescent="0.25">
      <c r="B34" s="68" t="s">
        <v>308</v>
      </c>
      <c r="C34" s="6"/>
      <c r="H34" s="6"/>
      <c r="I34" s="6"/>
    </row>
    <row r="35" spans="1:9" x14ac:dyDescent="0.25">
      <c r="A35" s="91" t="s">
        <v>538</v>
      </c>
      <c r="B35" s="2" t="s">
        <v>659</v>
      </c>
      <c r="C35" s="6" t="str">
        <f>$A$30</f>
        <v>15/16-17/18</v>
      </c>
      <c r="H35" s="6"/>
      <c r="I35" s="6"/>
    </row>
    <row r="36" spans="1:9" x14ac:dyDescent="0.25">
      <c r="A36" s="50" t="s">
        <v>37</v>
      </c>
      <c r="B36" s="90">
        <v>0.50191190822681353</v>
      </c>
      <c r="C36" s="6">
        <v>0.46552959999999999</v>
      </c>
      <c r="H36" s="6"/>
      <c r="I36" s="6"/>
    </row>
    <row r="37" spans="1:9" x14ac:dyDescent="0.25">
      <c r="A37" s="50" t="s">
        <v>35</v>
      </c>
      <c r="B37" s="90">
        <v>0.32561703776259254</v>
      </c>
      <c r="C37" s="90">
        <v>0.34747846657446302</v>
      </c>
      <c r="H37" s="6"/>
      <c r="I37" s="6"/>
    </row>
    <row r="38" spans="1:9" x14ac:dyDescent="0.25">
      <c r="A38" s="50" t="s">
        <v>36</v>
      </c>
      <c r="B38" s="90">
        <v>0.43694088146650145</v>
      </c>
      <c r="C38" s="90">
        <v>0.42544383583440498</v>
      </c>
      <c r="H38" s="6"/>
      <c r="I38" s="6"/>
    </row>
    <row r="39" spans="1:9" x14ac:dyDescent="0.25">
      <c r="A39" s="50" t="s">
        <v>34</v>
      </c>
      <c r="B39" s="90">
        <v>0.27676832326370832</v>
      </c>
      <c r="C39" s="90">
        <v>0.31753039999999999</v>
      </c>
      <c r="H39" s="6"/>
      <c r="I39" s="6"/>
    </row>
    <row r="40" spans="1:9" x14ac:dyDescent="0.25">
      <c r="A40" s="50" t="s">
        <v>33</v>
      </c>
      <c r="B40" s="90">
        <v>0.21750219637669793</v>
      </c>
      <c r="C40" s="90">
        <v>0.209609314529866</v>
      </c>
      <c r="H40" s="6"/>
      <c r="I40" s="6"/>
    </row>
    <row r="41" spans="1:9" x14ac:dyDescent="0.25">
      <c r="B41" s="17"/>
      <c r="C41" s="17"/>
      <c r="H41" s="6"/>
      <c r="I41" s="6"/>
    </row>
    <row r="42" spans="1:9" x14ac:dyDescent="0.25">
      <c r="B42" s="17"/>
      <c r="C42" s="17"/>
      <c r="H42" s="6"/>
      <c r="I42" s="6"/>
    </row>
    <row r="43" spans="1:9" x14ac:dyDescent="0.25">
      <c r="B43" s="17"/>
      <c r="C43" s="17"/>
      <c r="H43" s="6"/>
      <c r="I43" s="6"/>
    </row>
    <row r="44" spans="1:9" x14ac:dyDescent="0.25">
      <c r="B44" s="18"/>
      <c r="C44" s="18"/>
    </row>
    <row r="45" spans="1:9" x14ac:dyDescent="0.25">
      <c r="B45" s="18"/>
      <c r="C45" s="18"/>
    </row>
    <row r="46" spans="1:9" x14ac:dyDescent="0.25">
      <c r="B46" s="18"/>
      <c r="C46" s="18"/>
    </row>
  </sheetData>
  <hyperlinks>
    <hyperlink ref="A1" location="Overview!A1" display="Back to overview" xr:uid="{B110E831-4918-4D52-ACA1-F08D2F87CB6A}"/>
    <hyperlink ref="A2" location="Work!A1" display="Back to work" xr:uid="{71B002AA-BB82-49FA-B265-3943A0981916}"/>
    <hyperlink ref="B4" r:id="rId1" xr:uid="{9AD1C6E0-B992-4BA9-A2F7-3DFEB29E7C05}"/>
  </hyperlinks>
  <pageMargins left="0.7" right="0.7" top="0.75" bottom="0.75" header="0.3" footer="0.3"/>
  <pageSetup paperSize="9" scale="42"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S61"/>
  <sheetViews>
    <sheetView zoomScaleNormal="100" workbookViewId="0"/>
  </sheetViews>
  <sheetFormatPr defaultColWidth="9.140625" defaultRowHeight="15" x14ac:dyDescent="0.25"/>
  <cols>
    <col min="1" max="1" width="21.85546875" style="2" customWidth="1"/>
    <col min="2" max="16384" width="9.140625" style="2"/>
  </cols>
  <sheetData>
    <row r="1" spans="1:19" s="24" customFormat="1" x14ac:dyDescent="0.25">
      <c r="A1" s="116" t="s">
        <v>535</v>
      </c>
    </row>
    <row r="2" spans="1:19" s="87" customFormat="1" x14ac:dyDescent="0.25">
      <c r="A2" s="116" t="s">
        <v>567</v>
      </c>
    </row>
    <row r="3" spans="1:19" s="24" customFormat="1" ht="18.75" x14ac:dyDescent="0.3">
      <c r="B3" s="26" t="s">
        <v>339</v>
      </c>
    </row>
    <row r="4" spans="1:19" s="24" customFormat="1" ht="18.75" x14ac:dyDescent="0.3">
      <c r="B4" s="119" t="s">
        <v>541</v>
      </c>
    </row>
    <row r="5" spans="1:19" s="24" customFormat="1" x14ac:dyDescent="0.25"/>
    <row r="6" spans="1:19" s="24" customFormat="1" ht="18.75" x14ac:dyDescent="0.3">
      <c r="A6" s="27" t="s">
        <v>433</v>
      </c>
      <c r="B6" s="28"/>
      <c r="C6" s="28"/>
      <c r="D6" s="28"/>
      <c r="E6" s="28"/>
      <c r="F6" s="28"/>
      <c r="G6" s="28"/>
      <c r="H6" s="28"/>
      <c r="I6" s="28"/>
      <c r="J6" s="28"/>
      <c r="K6" s="28"/>
      <c r="L6" s="28"/>
      <c r="M6" s="28"/>
      <c r="N6" s="28"/>
      <c r="O6" s="28"/>
      <c r="P6" s="28"/>
      <c r="Q6" s="28"/>
      <c r="R6" s="28"/>
      <c r="S6" s="28"/>
    </row>
    <row r="8" spans="1:19" x14ac:dyDescent="0.25">
      <c r="B8" s="30" t="s">
        <v>342</v>
      </c>
    </row>
    <row r="9" spans="1:19" x14ac:dyDescent="0.25">
      <c r="A9" s="74">
        <v>1997</v>
      </c>
      <c r="B9" s="63">
        <v>0.22397769516728627</v>
      </c>
      <c r="C9" s="62"/>
    </row>
    <row r="10" spans="1:19" x14ac:dyDescent="0.25">
      <c r="A10" s="74">
        <v>1998</v>
      </c>
      <c r="B10" s="98">
        <v>0.2204301075268818</v>
      </c>
      <c r="C10" s="62"/>
    </row>
    <row r="11" spans="1:19" x14ac:dyDescent="0.25">
      <c r="A11" s="74">
        <v>1999</v>
      </c>
      <c r="B11" s="98">
        <v>0.21874999999999997</v>
      </c>
      <c r="C11" s="62"/>
    </row>
    <row r="12" spans="1:19" x14ac:dyDescent="0.25">
      <c r="A12" s="74">
        <v>2000</v>
      </c>
      <c r="B12" s="98">
        <v>0.23872026251025433</v>
      </c>
      <c r="C12" s="62"/>
    </row>
    <row r="13" spans="1:19" x14ac:dyDescent="0.25">
      <c r="A13" s="74">
        <v>2001</v>
      </c>
      <c r="B13" s="98">
        <v>0.23359374999999999</v>
      </c>
      <c r="C13" s="62"/>
    </row>
    <row r="14" spans="1:19" x14ac:dyDescent="0.25">
      <c r="A14" s="74">
        <v>2002</v>
      </c>
      <c r="B14" s="98">
        <v>0.23266219239373609</v>
      </c>
      <c r="C14" s="62"/>
    </row>
    <row r="15" spans="1:19" x14ac:dyDescent="0.25">
      <c r="A15" s="74">
        <v>2003</v>
      </c>
      <c r="B15" s="98">
        <v>0.2257142857142857</v>
      </c>
      <c r="C15" s="62"/>
    </row>
    <row r="16" spans="1:19" x14ac:dyDescent="0.25">
      <c r="A16" s="74">
        <v>2004</v>
      </c>
      <c r="B16" s="98">
        <v>0.20378151260504204</v>
      </c>
      <c r="C16" s="62"/>
    </row>
    <row r="17" spans="1:3" x14ac:dyDescent="0.25">
      <c r="A17" s="74">
        <v>2005</v>
      </c>
      <c r="B17" s="98">
        <v>0.19798657718120816</v>
      </c>
      <c r="C17" s="62"/>
    </row>
    <row r="18" spans="1:3" x14ac:dyDescent="0.25">
      <c r="A18" s="74">
        <v>2006</v>
      </c>
      <c r="B18" s="98">
        <v>0.18795499669093318</v>
      </c>
      <c r="C18" s="62"/>
    </row>
    <row r="19" spans="1:3" x14ac:dyDescent="0.25">
      <c r="A19" s="74">
        <v>2007</v>
      </c>
      <c r="B19" s="98">
        <v>0.18321588725176166</v>
      </c>
      <c r="C19" s="62"/>
    </row>
    <row r="20" spans="1:3" x14ac:dyDescent="0.25">
      <c r="A20" s="74">
        <v>2008</v>
      </c>
      <c r="B20" s="98">
        <v>0.19275629220380594</v>
      </c>
      <c r="C20" s="62"/>
    </row>
    <row r="21" spans="1:3" x14ac:dyDescent="0.25">
      <c r="A21" s="74">
        <v>2009</v>
      </c>
      <c r="B21" s="98">
        <v>0.17590936195587356</v>
      </c>
      <c r="C21" s="62"/>
    </row>
    <row r="22" spans="1:3" x14ac:dyDescent="0.25">
      <c r="A22" s="74">
        <v>2010</v>
      </c>
      <c r="B22" s="98">
        <v>0.17099056603773588</v>
      </c>
      <c r="C22" s="62"/>
    </row>
    <row r="23" spans="1:3" x14ac:dyDescent="0.25">
      <c r="A23" s="74">
        <v>2011</v>
      </c>
      <c r="B23" s="98">
        <v>0.18876664736537346</v>
      </c>
      <c r="C23" s="62"/>
    </row>
    <row r="24" spans="1:3" x14ac:dyDescent="0.25">
      <c r="A24" s="74">
        <v>2012</v>
      </c>
      <c r="B24" s="98">
        <v>0.15478971962616822</v>
      </c>
      <c r="C24" s="62"/>
    </row>
    <row r="25" spans="1:3" x14ac:dyDescent="0.25">
      <c r="A25" s="74">
        <v>2013</v>
      </c>
      <c r="B25" s="98">
        <v>0.16974595842956117</v>
      </c>
      <c r="C25" s="62"/>
    </row>
    <row r="26" spans="1:3" x14ac:dyDescent="0.25">
      <c r="A26" s="74">
        <v>2014</v>
      </c>
      <c r="B26" s="98">
        <v>0.15614035087719308</v>
      </c>
      <c r="C26" s="62"/>
    </row>
    <row r="27" spans="1:3" x14ac:dyDescent="0.25">
      <c r="A27" s="74">
        <v>2015</v>
      </c>
      <c r="B27" s="98">
        <v>0.16258741258741263</v>
      </c>
      <c r="C27" s="62"/>
    </row>
    <row r="28" spans="1:3" x14ac:dyDescent="0.25">
      <c r="A28" s="74">
        <v>2016</v>
      </c>
      <c r="B28" s="98">
        <v>0.16154721274175191</v>
      </c>
      <c r="C28" s="62"/>
    </row>
    <row r="29" spans="1:3" x14ac:dyDescent="0.25">
      <c r="A29" s="74">
        <v>2017</v>
      </c>
      <c r="B29" s="98">
        <v>0.16703056768558955</v>
      </c>
      <c r="C29" s="62"/>
    </row>
    <row r="30" spans="1:3" s="87" customFormat="1" x14ac:dyDescent="0.25">
      <c r="A30" s="74">
        <v>2018</v>
      </c>
      <c r="B30" s="98">
        <v>0.16728822589238138</v>
      </c>
      <c r="C30" s="97"/>
    </row>
    <row r="31" spans="1:3" x14ac:dyDescent="0.25">
      <c r="A31" s="74">
        <v>2019</v>
      </c>
      <c r="B31" s="98">
        <v>0.17507723995880548</v>
      </c>
    </row>
    <row r="32" spans="1:3" s="87" customFormat="1" x14ac:dyDescent="0.25">
      <c r="A32" s="74"/>
      <c r="B32" s="98"/>
    </row>
    <row r="33" spans="1:19" x14ac:dyDescent="0.25">
      <c r="A33" s="2" t="s">
        <v>318</v>
      </c>
      <c r="B33" s="2" t="s">
        <v>340</v>
      </c>
    </row>
    <row r="35" spans="1:19" s="24" customFormat="1" ht="18.75" x14ac:dyDescent="0.3">
      <c r="A35" s="27" t="s">
        <v>434</v>
      </c>
      <c r="B35" s="28"/>
      <c r="C35" s="28"/>
      <c r="D35" s="28"/>
      <c r="E35" s="28"/>
      <c r="F35" s="28"/>
      <c r="G35" s="28"/>
      <c r="H35" s="28"/>
      <c r="I35" s="28"/>
      <c r="J35" s="28"/>
      <c r="K35" s="28"/>
      <c r="L35" s="28"/>
      <c r="M35" s="28"/>
      <c r="N35" s="28"/>
      <c r="O35" s="28"/>
      <c r="P35" s="28"/>
      <c r="Q35" s="28"/>
      <c r="R35" s="28"/>
      <c r="S35" s="28"/>
    </row>
    <row r="36" spans="1:19" s="87" customFormat="1" ht="18.75" x14ac:dyDescent="0.3">
      <c r="A36" s="26"/>
    </row>
    <row r="37" spans="1:19" x14ac:dyDescent="0.25">
      <c r="B37" s="30" t="s">
        <v>341</v>
      </c>
    </row>
    <row r="38" spans="1:19" x14ac:dyDescent="0.25">
      <c r="A38" s="50"/>
      <c r="B38" s="91">
        <v>2017</v>
      </c>
      <c r="C38" s="91">
        <v>2018</v>
      </c>
    </row>
    <row r="39" spans="1:19" x14ac:dyDescent="0.25">
      <c r="A39" s="50" t="s">
        <v>287</v>
      </c>
      <c r="B39" s="18">
        <v>28.323699421965319</v>
      </c>
      <c r="C39" s="18">
        <v>26.573033707865168</v>
      </c>
      <c r="D39" s="18"/>
    </row>
    <row r="40" spans="1:19" x14ac:dyDescent="0.25">
      <c r="A40" s="30"/>
      <c r="B40" s="44"/>
    </row>
    <row r="41" spans="1:19" s="87" customFormat="1" x14ac:dyDescent="0.25">
      <c r="A41" s="91"/>
      <c r="B41" s="91" t="s">
        <v>669</v>
      </c>
    </row>
    <row r="42" spans="1:19" x14ac:dyDescent="0.25">
      <c r="B42" s="91">
        <v>2017</v>
      </c>
      <c r="C42" s="91">
        <v>2018</v>
      </c>
    </row>
    <row r="43" spans="1:19" x14ac:dyDescent="0.25">
      <c r="A43" s="50" t="s">
        <v>661</v>
      </c>
      <c r="B43" s="126">
        <v>5.2135330005546381</v>
      </c>
      <c r="C43" s="126">
        <v>13.705851344227717</v>
      </c>
    </row>
    <row r="44" spans="1:19" x14ac:dyDescent="0.25">
      <c r="A44" s="50" t="s">
        <v>662</v>
      </c>
      <c r="B44" s="126">
        <v>19.966722129783701</v>
      </c>
      <c r="C44" s="126">
        <v>19.97891407485503</v>
      </c>
    </row>
    <row r="45" spans="1:19" x14ac:dyDescent="0.25">
      <c r="A45" s="50" t="s">
        <v>663</v>
      </c>
      <c r="B45" s="126">
        <v>28.896283971159182</v>
      </c>
      <c r="C45" s="126">
        <v>24.670532419609902</v>
      </c>
    </row>
    <row r="46" spans="1:19" x14ac:dyDescent="0.25">
      <c r="A46" s="50" t="s">
        <v>121</v>
      </c>
      <c r="B46" s="126">
        <v>4.0488075429839174</v>
      </c>
      <c r="C46" s="126">
        <v>3.6373220875065777</v>
      </c>
    </row>
    <row r="47" spans="1:19" x14ac:dyDescent="0.25">
      <c r="A47" s="50" t="s">
        <v>42</v>
      </c>
      <c r="B47" s="126">
        <v>13.533000554631176</v>
      </c>
      <c r="C47" s="126">
        <v>12.704269899841858</v>
      </c>
    </row>
    <row r="48" spans="1:19" x14ac:dyDescent="0.25">
      <c r="A48" s="50" t="s">
        <v>664</v>
      </c>
      <c r="B48" s="126">
        <v>38.269550748752081</v>
      </c>
      <c r="C48" s="126">
        <v>31.207169214549282</v>
      </c>
    </row>
    <row r="49" spans="1:4" x14ac:dyDescent="0.25">
      <c r="A49" s="50" t="s">
        <v>665</v>
      </c>
      <c r="B49" s="126">
        <v>49.473100388241825</v>
      </c>
      <c r="C49" s="126">
        <v>45.38745387453875</v>
      </c>
    </row>
    <row r="50" spans="1:4" x14ac:dyDescent="0.25">
      <c r="A50" s="50" t="s">
        <v>666</v>
      </c>
      <c r="B50" s="126">
        <v>38.269550748752081</v>
      </c>
      <c r="C50" s="126">
        <v>31.259884027411694</v>
      </c>
    </row>
    <row r="51" spans="1:4" x14ac:dyDescent="0.25">
      <c r="A51" s="50" t="s">
        <v>667</v>
      </c>
      <c r="B51" s="126">
        <v>37.271214642262898</v>
      </c>
      <c r="C51" s="126">
        <v>42.59356879283078</v>
      </c>
    </row>
    <row r="52" spans="1:4" x14ac:dyDescent="0.25">
      <c r="A52" s="50" t="s">
        <v>668</v>
      </c>
      <c r="B52" s="126">
        <v>29.950083194675539</v>
      </c>
      <c r="C52" s="126">
        <v>33.263046916183441</v>
      </c>
    </row>
    <row r="53" spans="1:4" x14ac:dyDescent="0.25">
      <c r="A53" s="50" t="s">
        <v>343</v>
      </c>
      <c r="B53" s="126">
        <v>33.277870216306155</v>
      </c>
      <c r="C53" s="126">
        <v>33.632050606220346</v>
      </c>
    </row>
    <row r="56" spans="1:4" x14ac:dyDescent="0.25">
      <c r="B56" s="91" t="s">
        <v>670</v>
      </c>
    </row>
    <row r="57" spans="1:4" x14ac:dyDescent="0.25">
      <c r="A57" s="2">
        <v>2018</v>
      </c>
      <c r="B57" s="18">
        <v>16.976604679064195</v>
      </c>
      <c r="D57" s="18"/>
    </row>
    <row r="58" spans="1:4" x14ac:dyDescent="0.25">
      <c r="A58" s="2">
        <v>2017</v>
      </c>
      <c r="B58" s="18">
        <v>12.286257124762516</v>
      </c>
    </row>
    <row r="59" spans="1:4" x14ac:dyDescent="0.25">
      <c r="A59" s="2">
        <v>2016</v>
      </c>
      <c r="B59" s="18">
        <v>17.017082785808146</v>
      </c>
    </row>
    <row r="60" spans="1:4" x14ac:dyDescent="0.25">
      <c r="A60" s="2">
        <v>2015</v>
      </c>
      <c r="B60" s="18">
        <v>15.196743554952512</v>
      </c>
    </row>
    <row r="61" spans="1:4" x14ac:dyDescent="0.25">
      <c r="A61" s="2">
        <v>2014</v>
      </c>
      <c r="B61" s="18">
        <v>14.189643577673175</v>
      </c>
    </row>
  </sheetData>
  <hyperlinks>
    <hyperlink ref="A1" location="Overview!A1" display="Back to overview" xr:uid="{401B944A-2567-416C-B7DF-CC40ACB7E9C9}"/>
    <hyperlink ref="A2" location="Work!A1" display="Back to work" xr:uid="{72420F34-7D4E-4F90-9A9F-B8755C64529F}"/>
    <hyperlink ref="B4" r:id="rId1" xr:uid="{E040959B-B46C-4A0C-8EDD-D18284302DBB}"/>
  </hyperlinks>
  <pageMargins left="0.7" right="0.7" top="0.75" bottom="0.75" header="0.3" footer="0.3"/>
  <pageSetup paperSize="9" scale="68" orientation="portrait" r:id="rId2"/>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499984740745262"/>
  </sheetPr>
  <dimension ref="B2:B7"/>
  <sheetViews>
    <sheetView zoomScaleNormal="100" workbookViewId="0"/>
  </sheetViews>
  <sheetFormatPr defaultColWidth="9.140625" defaultRowHeight="15" x14ac:dyDescent="0.25"/>
  <cols>
    <col min="1" max="16384" width="9.140625" style="2"/>
  </cols>
  <sheetData>
    <row r="2" spans="2:2" x14ac:dyDescent="0.25">
      <c r="B2" s="3" t="s">
        <v>14</v>
      </c>
    </row>
    <row r="3" spans="2:2" x14ac:dyDescent="0.25">
      <c r="B3" s="31" t="s">
        <v>455</v>
      </c>
    </row>
    <row r="4" spans="2:2" x14ac:dyDescent="0.25">
      <c r="B4" s="3" t="s">
        <v>456</v>
      </c>
    </row>
    <row r="5" spans="2:2" x14ac:dyDescent="0.25">
      <c r="B5" s="31" t="s">
        <v>456</v>
      </c>
    </row>
    <row r="6" spans="2:2" x14ac:dyDescent="0.25">
      <c r="B6" s="3"/>
    </row>
    <row r="7" spans="2:2" x14ac:dyDescent="0.25">
      <c r="B7" s="116" t="s">
        <v>536</v>
      </c>
    </row>
  </sheetData>
  <hyperlinks>
    <hyperlink ref="B3" location="'Public transport usage'!A1" display="Proportion using public transport in the last week" xr:uid="{00000000-0004-0000-1300-000000000000}"/>
    <hyperlink ref="B5" location="'TfL satisfaction rates'!A1" display="TfL Satisfaction rates" xr:uid="{00000000-0004-0000-1300-000001000000}"/>
    <hyperlink ref="B7" location="'Introduction and contents'!A1" display="Back to overview" xr:uid="{C3EAFAA4-04A5-4271-9B30-E8A6CE8954F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39997558519241921"/>
  </sheetPr>
  <dimension ref="A1:X36"/>
  <sheetViews>
    <sheetView zoomScaleNormal="100" workbookViewId="0"/>
  </sheetViews>
  <sheetFormatPr defaultColWidth="9.140625" defaultRowHeight="15" x14ac:dyDescent="0.25"/>
  <cols>
    <col min="1" max="1" width="20.42578125" style="2" bestFit="1" customWidth="1"/>
    <col min="2" max="16384" width="9.140625" style="2"/>
  </cols>
  <sheetData>
    <row r="1" spans="1:24" s="24" customFormat="1" x14ac:dyDescent="0.25">
      <c r="A1" s="116" t="s">
        <v>535</v>
      </c>
    </row>
    <row r="2" spans="1:24" s="87" customFormat="1" x14ac:dyDescent="0.25">
      <c r="A2" s="116" t="s">
        <v>580</v>
      </c>
    </row>
    <row r="3" spans="1:24" s="24" customFormat="1" ht="18.75" x14ac:dyDescent="0.3">
      <c r="B3" s="26" t="s">
        <v>543</v>
      </c>
    </row>
    <row r="4" spans="1:24" s="24" customFormat="1" ht="18.75" x14ac:dyDescent="0.3">
      <c r="B4" s="119" t="s">
        <v>430</v>
      </c>
    </row>
    <row r="5" spans="1:24" s="24" customFormat="1" x14ac:dyDescent="0.25"/>
    <row r="6" spans="1:24" s="24" customFormat="1" ht="18.75" x14ac:dyDescent="0.3">
      <c r="A6" s="88" t="s">
        <v>674</v>
      </c>
      <c r="B6" s="89"/>
      <c r="C6" s="89"/>
      <c r="D6" s="89"/>
      <c r="E6" s="89"/>
      <c r="F6" s="89"/>
      <c r="G6" s="89"/>
      <c r="H6" s="89"/>
      <c r="I6" s="89"/>
      <c r="J6" s="89"/>
      <c r="K6" s="89"/>
      <c r="L6" s="89"/>
      <c r="M6" s="89"/>
      <c r="N6" s="89"/>
      <c r="O6" s="89"/>
    </row>
    <row r="7" spans="1:24" s="24" customFormat="1" x14ac:dyDescent="0.25">
      <c r="A7" s="87"/>
      <c r="B7" s="87"/>
      <c r="C7" s="87"/>
      <c r="D7" s="87"/>
      <c r="E7" s="87"/>
      <c r="F7" s="87"/>
      <c r="G7" s="87"/>
      <c r="H7" s="87"/>
      <c r="I7" s="87"/>
      <c r="J7" s="87"/>
      <c r="K7" s="87"/>
      <c r="L7" s="87"/>
      <c r="M7" s="87"/>
      <c r="N7" s="87"/>
      <c r="O7" s="87"/>
    </row>
    <row r="8" spans="1:24" x14ac:dyDescent="0.25">
      <c r="A8" s="87"/>
      <c r="B8" s="91" t="s">
        <v>157</v>
      </c>
      <c r="C8" s="80" t="s">
        <v>28</v>
      </c>
      <c r="D8" s="91" t="s">
        <v>29</v>
      </c>
      <c r="E8" s="91" t="s">
        <v>33</v>
      </c>
      <c r="F8" s="91" t="s">
        <v>278</v>
      </c>
      <c r="G8" s="91" t="s">
        <v>510</v>
      </c>
      <c r="H8" s="91" t="s">
        <v>32</v>
      </c>
      <c r="I8" s="91" t="s">
        <v>511</v>
      </c>
      <c r="J8" s="91" t="s">
        <v>44</v>
      </c>
      <c r="K8" s="91" t="s">
        <v>163</v>
      </c>
      <c r="L8" s="87"/>
      <c r="M8" s="87"/>
      <c r="N8" s="87"/>
      <c r="O8" s="91"/>
      <c r="P8" s="80"/>
      <c r="Q8" s="91"/>
      <c r="R8" s="91"/>
      <c r="S8" s="91"/>
      <c r="T8" s="91"/>
      <c r="U8" s="91"/>
      <c r="V8" s="91"/>
      <c r="W8" s="91"/>
      <c r="X8" s="91"/>
    </row>
    <row r="9" spans="1:24" x14ac:dyDescent="0.25">
      <c r="A9" s="91" t="s">
        <v>145</v>
      </c>
      <c r="B9" s="87">
        <v>96</v>
      </c>
      <c r="C9" s="87">
        <v>97</v>
      </c>
      <c r="D9" s="87">
        <v>96</v>
      </c>
      <c r="E9" s="87">
        <v>96</v>
      </c>
      <c r="F9" s="87">
        <v>97</v>
      </c>
      <c r="G9" s="87">
        <v>98</v>
      </c>
      <c r="H9" s="87">
        <v>87</v>
      </c>
      <c r="I9" s="87">
        <v>94</v>
      </c>
      <c r="J9" s="87">
        <v>75</v>
      </c>
      <c r="K9" s="87">
        <v>98</v>
      </c>
      <c r="L9" s="87"/>
      <c r="M9" s="87"/>
      <c r="N9" s="91"/>
      <c r="O9" s="87"/>
      <c r="P9" s="87"/>
      <c r="Q9" s="87"/>
      <c r="R9" s="87"/>
      <c r="S9" s="87"/>
      <c r="T9" s="87"/>
      <c r="U9" s="87"/>
      <c r="V9" s="87"/>
      <c r="W9" s="87"/>
      <c r="X9" s="87"/>
    </row>
    <row r="10" spans="1:24" x14ac:dyDescent="0.25">
      <c r="A10" s="91" t="s">
        <v>146</v>
      </c>
      <c r="B10" s="87">
        <v>61</v>
      </c>
      <c r="C10" s="87">
        <v>57</v>
      </c>
      <c r="D10" s="87">
        <v>65</v>
      </c>
      <c r="E10" s="87">
        <v>57</v>
      </c>
      <c r="F10" s="87">
        <v>68</v>
      </c>
      <c r="G10" s="87">
        <v>70</v>
      </c>
      <c r="H10" s="87">
        <v>62</v>
      </c>
      <c r="I10" s="87">
        <v>72</v>
      </c>
      <c r="J10" s="87">
        <v>53</v>
      </c>
      <c r="K10" s="87">
        <v>62</v>
      </c>
      <c r="L10" s="87"/>
      <c r="M10" s="87"/>
      <c r="N10" s="91"/>
      <c r="O10" s="87"/>
      <c r="P10" s="87"/>
      <c r="Q10" s="87"/>
      <c r="R10" s="87"/>
      <c r="S10" s="87"/>
      <c r="T10" s="87"/>
      <c r="U10" s="87"/>
      <c r="V10" s="87"/>
      <c r="W10" s="87"/>
      <c r="X10" s="87"/>
    </row>
    <row r="11" spans="1:24" x14ac:dyDescent="0.25">
      <c r="A11" s="91" t="s">
        <v>671</v>
      </c>
      <c r="B11" s="87">
        <v>44</v>
      </c>
      <c r="C11" s="87">
        <v>37</v>
      </c>
      <c r="D11" s="87">
        <v>51</v>
      </c>
      <c r="E11" s="87">
        <v>42</v>
      </c>
      <c r="F11" s="87">
        <v>47</v>
      </c>
      <c r="G11" s="87">
        <v>61</v>
      </c>
      <c r="H11" s="87">
        <v>39</v>
      </c>
      <c r="I11" s="87">
        <v>34</v>
      </c>
      <c r="J11" s="87">
        <v>38</v>
      </c>
      <c r="K11" s="87">
        <v>44</v>
      </c>
      <c r="L11" s="87"/>
      <c r="M11" s="87"/>
      <c r="N11" s="91"/>
      <c r="O11" s="87"/>
      <c r="P11" s="87"/>
      <c r="Q11" s="87"/>
      <c r="R11" s="87"/>
      <c r="S11" s="87"/>
      <c r="T11" s="87"/>
      <c r="U11" s="87"/>
      <c r="V11" s="87"/>
      <c r="W11" s="87"/>
      <c r="X11" s="87"/>
    </row>
    <row r="12" spans="1:24" x14ac:dyDescent="0.25">
      <c r="A12" s="91" t="s">
        <v>672</v>
      </c>
      <c r="B12" s="87">
        <v>36</v>
      </c>
      <c r="C12" s="87">
        <v>41</v>
      </c>
      <c r="D12" s="87">
        <v>32</v>
      </c>
      <c r="E12" s="87">
        <v>39</v>
      </c>
      <c r="F12" s="87">
        <v>32</v>
      </c>
      <c r="G12" s="87">
        <v>8</v>
      </c>
      <c r="H12" s="87">
        <v>43</v>
      </c>
      <c r="I12" s="87">
        <v>22</v>
      </c>
      <c r="J12" s="87">
        <v>21</v>
      </c>
      <c r="K12" s="87">
        <v>38</v>
      </c>
      <c r="L12" s="87"/>
      <c r="M12" s="87"/>
      <c r="N12" s="91"/>
      <c r="O12" s="87"/>
      <c r="P12" s="87"/>
      <c r="Q12" s="87"/>
      <c r="R12" s="87"/>
      <c r="S12" s="87"/>
      <c r="T12" s="87"/>
      <c r="U12" s="87"/>
      <c r="V12" s="87"/>
      <c r="W12" s="87"/>
      <c r="X12" s="87"/>
    </row>
    <row r="13" spans="1:24" x14ac:dyDescent="0.25">
      <c r="A13" s="91" t="s">
        <v>149</v>
      </c>
      <c r="B13" s="87">
        <v>43</v>
      </c>
      <c r="C13" s="87">
        <v>46</v>
      </c>
      <c r="D13" s="87">
        <v>40</v>
      </c>
      <c r="E13" s="87">
        <v>45</v>
      </c>
      <c r="F13" s="87">
        <v>39</v>
      </c>
      <c r="G13" s="87">
        <v>37</v>
      </c>
      <c r="H13" s="87">
        <v>26</v>
      </c>
      <c r="I13" s="87">
        <v>36</v>
      </c>
      <c r="J13" s="87">
        <v>16</v>
      </c>
      <c r="K13" s="87">
        <v>45</v>
      </c>
      <c r="L13" s="87"/>
      <c r="M13" s="87"/>
      <c r="N13" s="91"/>
      <c r="O13" s="87"/>
      <c r="P13" s="87"/>
      <c r="Q13" s="87"/>
      <c r="R13" s="87"/>
      <c r="S13" s="87"/>
      <c r="T13" s="87"/>
      <c r="U13" s="87"/>
      <c r="V13" s="87"/>
      <c r="W13" s="87"/>
      <c r="X13" s="87"/>
    </row>
    <row r="14" spans="1:24" x14ac:dyDescent="0.25">
      <c r="A14" s="91" t="s">
        <v>150</v>
      </c>
      <c r="B14" s="87">
        <v>18</v>
      </c>
      <c r="C14" s="87">
        <v>19</v>
      </c>
      <c r="D14" s="87">
        <v>17</v>
      </c>
      <c r="E14" s="87">
        <v>21</v>
      </c>
      <c r="F14" s="87">
        <v>13</v>
      </c>
      <c r="G14" s="87">
        <v>13</v>
      </c>
      <c r="H14" s="87">
        <v>11</v>
      </c>
      <c r="I14" s="87">
        <v>12</v>
      </c>
      <c r="J14" s="87">
        <v>8</v>
      </c>
      <c r="K14" s="87">
        <v>18</v>
      </c>
      <c r="L14" s="87"/>
      <c r="M14" s="87"/>
      <c r="N14" s="91"/>
      <c r="O14" s="87"/>
      <c r="P14" s="87"/>
      <c r="Q14" s="87"/>
      <c r="R14" s="87"/>
      <c r="S14" s="87"/>
      <c r="T14" s="87"/>
      <c r="U14" s="87"/>
      <c r="V14" s="87"/>
      <c r="W14" s="87"/>
      <c r="X14" s="87"/>
    </row>
    <row r="15" spans="1:24" x14ac:dyDescent="0.25">
      <c r="A15" s="91" t="s">
        <v>151</v>
      </c>
      <c r="B15" s="87">
        <v>12</v>
      </c>
      <c r="C15" s="87">
        <v>12</v>
      </c>
      <c r="D15" s="87">
        <v>11</v>
      </c>
      <c r="E15" s="87">
        <v>13</v>
      </c>
      <c r="F15" s="87">
        <v>11</v>
      </c>
      <c r="G15" s="87">
        <v>10</v>
      </c>
      <c r="H15" s="87">
        <v>6</v>
      </c>
      <c r="I15" s="87">
        <v>11</v>
      </c>
      <c r="J15" s="87">
        <v>6</v>
      </c>
      <c r="K15" s="87">
        <v>12</v>
      </c>
      <c r="L15" s="87"/>
      <c r="M15" s="87"/>
      <c r="N15" s="91"/>
      <c r="O15" s="87"/>
      <c r="P15" s="87"/>
      <c r="Q15" s="87"/>
      <c r="R15" s="87"/>
      <c r="S15" s="87"/>
      <c r="T15" s="87"/>
      <c r="U15" s="87"/>
      <c r="V15" s="87"/>
      <c r="W15" s="87"/>
      <c r="X15" s="87"/>
    </row>
    <row r="16" spans="1:24" x14ac:dyDescent="0.25">
      <c r="A16" s="91" t="s">
        <v>673</v>
      </c>
      <c r="B16" s="87">
        <v>12</v>
      </c>
      <c r="C16" s="87">
        <v>12</v>
      </c>
      <c r="D16" s="87">
        <v>12</v>
      </c>
      <c r="E16" s="87">
        <v>13</v>
      </c>
      <c r="F16" s="87">
        <v>10</v>
      </c>
      <c r="G16" s="87">
        <v>12</v>
      </c>
      <c r="H16" s="87">
        <v>6</v>
      </c>
      <c r="I16" s="87">
        <v>10</v>
      </c>
      <c r="J16" s="87">
        <v>11</v>
      </c>
      <c r="K16" s="87">
        <v>12</v>
      </c>
      <c r="L16" s="87"/>
      <c r="M16" s="87"/>
      <c r="N16" s="91"/>
      <c r="O16" s="87"/>
      <c r="P16" s="87"/>
      <c r="Q16" s="87"/>
      <c r="R16" s="87"/>
      <c r="S16" s="87"/>
      <c r="T16" s="87"/>
      <c r="U16" s="87"/>
      <c r="V16" s="87"/>
      <c r="W16" s="87"/>
      <c r="X16" s="87"/>
    </row>
    <row r="17" spans="1:24" x14ac:dyDescent="0.25">
      <c r="A17" s="91" t="s">
        <v>153</v>
      </c>
      <c r="B17" s="87">
        <v>2</v>
      </c>
      <c r="C17" s="87">
        <v>2</v>
      </c>
      <c r="D17" s="87">
        <v>2</v>
      </c>
      <c r="E17" s="87">
        <v>2</v>
      </c>
      <c r="F17" s="87">
        <v>1</v>
      </c>
      <c r="G17" s="87">
        <v>1</v>
      </c>
      <c r="H17" s="87">
        <v>2</v>
      </c>
      <c r="I17" s="87">
        <v>2</v>
      </c>
      <c r="J17" s="87">
        <v>3</v>
      </c>
      <c r="K17" s="87">
        <v>2</v>
      </c>
      <c r="L17" s="87"/>
      <c r="M17" s="87"/>
      <c r="N17" s="91"/>
      <c r="O17" s="87"/>
      <c r="P17" s="87"/>
      <c r="Q17" s="87"/>
      <c r="R17" s="87"/>
      <c r="S17" s="87"/>
      <c r="T17" s="87"/>
      <c r="U17" s="87"/>
      <c r="V17" s="87"/>
      <c r="W17" s="87"/>
      <c r="X17" s="87"/>
    </row>
    <row r="18" spans="1:24" x14ac:dyDescent="0.25">
      <c r="A18" s="91" t="s">
        <v>154</v>
      </c>
      <c r="B18" s="87">
        <v>5</v>
      </c>
      <c r="C18" s="87">
        <v>6</v>
      </c>
      <c r="D18" s="87">
        <v>4</v>
      </c>
      <c r="E18" s="87">
        <v>4</v>
      </c>
      <c r="F18" s="87">
        <v>7</v>
      </c>
      <c r="G18" s="87">
        <v>5</v>
      </c>
      <c r="H18" s="87">
        <v>3</v>
      </c>
      <c r="I18" s="87">
        <v>6</v>
      </c>
      <c r="J18" s="87">
        <v>3</v>
      </c>
      <c r="K18" s="87">
        <v>5</v>
      </c>
      <c r="L18" s="87"/>
      <c r="M18" s="87"/>
      <c r="N18" s="91"/>
      <c r="O18" s="87"/>
      <c r="P18" s="87"/>
      <c r="Q18" s="87"/>
      <c r="R18" s="87"/>
      <c r="S18" s="87"/>
      <c r="T18" s="87"/>
      <c r="U18" s="87"/>
      <c r="V18" s="87"/>
      <c r="W18" s="87"/>
      <c r="X18" s="87"/>
    </row>
    <row r="19" spans="1:24" x14ac:dyDescent="0.25">
      <c r="A19" s="91" t="s">
        <v>155</v>
      </c>
      <c r="B19" s="13">
        <v>2</v>
      </c>
      <c r="C19" s="13">
        <v>1</v>
      </c>
      <c r="D19" s="13">
        <v>2</v>
      </c>
      <c r="E19" s="13">
        <v>2</v>
      </c>
      <c r="F19" s="13">
        <v>2</v>
      </c>
      <c r="G19" s="13">
        <v>2</v>
      </c>
      <c r="H19" s="13">
        <v>2</v>
      </c>
      <c r="I19" s="13">
        <v>2</v>
      </c>
      <c r="J19" s="13">
        <v>2</v>
      </c>
      <c r="K19" s="13">
        <v>2</v>
      </c>
      <c r="L19" s="87"/>
      <c r="M19" s="87"/>
      <c r="N19" s="91"/>
      <c r="O19" s="87"/>
      <c r="P19" s="87"/>
      <c r="Q19" s="87"/>
      <c r="R19" s="87"/>
      <c r="S19" s="87"/>
      <c r="T19" s="87"/>
      <c r="U19" s="87"/>
      <c r="V19" s="87"/>
      <c r="W19" s="87"/>
      <c r="X19" s="87"/>
    </row>
    <row r="20" spans="1:24" x14ac:dyDescent="0.25">
      <c r="A20" s="91" t="s">
        <v>156</v>
      </c>
      <c r="B20" s="13">
        <v>1</v>
      </c>
      <c r="C20" s="13">
        <v>2</v>
      </c>
      <c r="D20" s="13">
        <v>0</v>
      </c>
      <c r="E20" s="13">
        <v>1</v>
      </c>
      <c r="F20" s="13">
        <v>0</v>
      </c>
      <c r="G20" s="13">
        <v>0</v>
      </c>
      <c r="H20" s="13">
        <v>0</v>
      </c>
      <c r="I20" s="13">
        <v>0</v>
      </c>
      <c r="J20" s="13">
        <v>0</v>
      </c>
      <c r="K20" s="13">
        <v>1</v>
      </c>
      <c r="L20" s="87"/>
      <c r="M20" s="87"/>
      <c r="N20" s="91"/>
      <c r="O20" s="87"/>
      <c r="P20" s="87"/>
      <c r="Q20" s="87"/>
      <c r="R20" s="87"/>
      <c r="S20" s="87"/>
      <c r="T20" s="87"/>
      <c r="U20" s="87"/>
      <c r="V20" s="87"/>
      <c r="W20" s="87"/>
      <c r="X20" s="87"/>
    </row>
    <row r="22" spans="1:24" ht="18.75" x14ac:dyDescent="0.3">
      <c r="A22" s="27" t="s">
        <v>509</v>
      </c>
      <c r="B22" s="28"/>
      <c r="C22" s="28"/>
      <c r="D22" s="28"/>
      <c r="E22" s="28"/>
      <c r="F22" s="28"/>
      <c r="G22" s="28"/>
      <c r="H22" s="28"/>
      <c r="I22" s="28"/>
      <c r="J22" s="28"/>
      <c r="K22" s="28"/>
      <c r="L22" s="28"/>
      <c r="M22" s="28"/>
      <c r="N22" s="28"/>
      <c r="O22" s="28"/>
    </row>
    <row r="23" spans="1:24" x14ac:dyDescent="0.25">
      <c r="A23" s="24"/>
      <c r="B23" s="24"/>
      <c r="C23" s="24"/>
      <c r="D23" s="24"/>
      <c r="E23" s="24"/>
      <c r="F23" s="24"/>
      <c r="G23" s="24"/>
      <c r="H23" s="24"/>
      <c r="I23" s="24"/>
      <c r="J23" s="24"/>
      <c r="K23" s="24"/>
      <c r="L23" s="24"/>
      <c r="M23" s="24"/>
      <c r="N23" s="24"/>
      <c r="O23" s="24"/>
    </row>
    <row r="24" spans="1:24" x14ac:dyDescent="0.25">
      <c r="B24" s="30" t="s">
        <v>157</v>
      </c>
      <c r="C24" s="80" t="s">
        <v>28</v>
      </c>
      <c r="D24" s="30" t="s">
        <v>29</v>
      </c>
      <c r="E24" s="30" t="s">
        <v>33</v>
      </c>
      <c r="F24" s="30" t="s">
        <v>278</v>
      </c>
      <c r="G24" s="30" t="s">
        <v>510</v>
      </c>
      <c r="H24" s="30" t="s">
        <v>32</v>
      </c>
      <c r="I24" s="30" t="s">
        <v>511</v>
      </c>
      <c r="J24" s="30" t="s">
        <v>44</v>
      </c>
      <c r="K24" s="30" t="s">
        <v>163</v>
      </c>
    </row>
    <row r="25" spans="1:24" x14ac:dyDescent="0.25">
      <c r="A25" s="30" t="s">
        <v>145</v>
      </c>
      <c r="B25" s="2">
        <v>95</v>
      </c>
      <c r="C25" s="2">
        <v>95</v>
      </c>
      <c r="D25" s="2">
        <v>95</v>
      </c>
      <c r="E25" s="2">
        <v>95</v>
      </c>
      <c r="F25" s="2">
        <v>96</v>
      </c>
      <c r="G25" s="2">
        <v>97</v>
      </c>
      <c r="H25" s="2">
        <v>87</v>
      </c>
      <c r="I25" s="2">
        <v>93</v>
      </c>
      <c r="J25" s="2">
        <v>81</v>
      </c>
      <c r="K25" s="2">
        <v>96</v>
      </c>
    </row>
    <row r="26" spans="1:24" x14ac:dyDescent="0.25">
      <c r="A26" s="30" t="s">
        <v>146</v>
      </c>
      <c r="B26" s="2">
        <v>59</v>
      </c>
      <c r="C26" s="2">
        <v>56</v>
      </c>
      <c r="D26" s="2">
        <v>63</v>
      </c>
      <c r="E26" s="2">
        <v>56</v>
      </c>
      <c r="F26" s="2">
        <v>65</v>
      </c>
      <c r="G26" s="2">
        <v>66</v>
      </c>
      <c r="H26" s="2">
        <v>65</v>
      </c>
      <c r="I26" s="2">
        <v>69</v>
      </c>
      <c r="J26" s="2">
        <v>58</v>
      </c>
      <c r="K26" s="2">
        <v>60</v>
      </c>
    </row>
    <row r="27" spans="1:24" x14ac:dyDescent="0.25">
      <c r="A27" s="30" t="s">
        <v>147</v>
      </c>
      <c r="B27" s="2">
        <v>44</v>
      </c>
      <c r="C27" s="2">
        <v>37</v>
      </c>
      <c r="D27" s="2">
        <v>51</v>
      </c>
      <c r="E27" s="2">
        <v>43</v>
      </c>
      <c r="F27" s="2">
        <v>47</v>
      </c>
      <c r="G27" s="2">
        <v>62</v>
      </c>
      <c r="H27" s="2">
        <v>41</v>
      </c>
      <c r="I27" s="2">
        <v>38</v>
      </c>
      <c r="J27" s="2">
        <v>42</v>
      </c>
      <c r="K27" s="2">
        <v>45</v>
      </c>
    </row>
    <row r="28" spans="1:24" x14ac:dyDescent="0.25">
      <c r="A28" s="30" t="s">
        <v>148</v>
      </c>
      <c r="B28" s="2">
        <v>38</v>
      </c>
      <c r="C28" s="2">
        <v>42</v>
      </c>
      <c r="D28" s="2">
        <v>33</v>
      </c>
      <c r="E28" s="2">
        <v>41</v>
      </c>
      <c r="F28" s="2">
        <v>32</v>
      </c>
      <c r="G28" s="2">
        <v>7</v>
      </c>
      <c r="H28" s="2">
        <v>43</v>
      </c>
      <c r="I28" s="2">
        <v>23</v>
      </c>
      <c r="J28" s="2">
        <v>24</v>
      </c>
      <c r="K28" s="2">
        <v>39</v>
      </c>
    </row>
    <row r="29" spans="1:24" x14ac:dyDescent="0.25">
      <c r="A29" s="30" t="s">
        <v>149</v>
      </c>
      <c r="B29" s="2">
        <v>41</v>
      </c>
      <c r="C29" s="2">
        <v>43</v>
      </c>
      <c r="D29" s="2">
        <v>38</v>
      </c>
      <c r="E29" s="2">
        <v>43</v>
      </c>
      <c r="F29" s="2">
        <v>37</v>
      </c>
      <c r="G29" s="2">
        <v>32</v>
      </c>
      <c r="H29" s="2">
        <v>28</v>
      </c>
      <c r="I29" s="2">
        <v>32</v>
      </c>
      <c r="J29" s="2">
        <v>21</v>
      </c>
      <c r="K29" s="2">
        <v>43</v>
      </c>
    </row>
    <row r="30" spans="1:24" x14ac:dyDescent="0.25">
      <c r="A30" s="30" t="s">
        <v>150</v>
      </c>
      <c r="B30" s="2">
        <v>17</v>
      </c>
      <c r="C30" s="2">
        <v>18</v>
      </c>
      <c r="D30" s="2">
        <v>15</v>
      </c>
      <c r="E30" s="2">
        <v>19</v>
      </c>
      <c r="F30" s="2">
        <v>13</v>
      </c>
      <c r="G30" s="2">
        <v>12</v>
      </c>
      <c r="H30" s="2">
        <v>19</v>
      </c>
      <c r="I30" s="2">
        <v>11</v>
      </c>
      <c r="J30" s="2">
        <v>9</v>
      </c>
      <c r="K30" s="2">
        <v>17</v>
      </c>
    </row>
    <row r="31" spans="1:24" x14ac:dyDescent="0.25">
      <c r="A31" s="30" t="s">
        <v>151</v>
      </c>
      <c r="B31" s="2">
        <v>12</v>
      </c>
      <c r="C31" s="2">
        <v>13</v>
      </c>
      <c r="D31" s="2">
        <v>11</v>
      </c>
      <c r="E31" s="2">
        <v>12</v>
      </c>
      <c r="F31" s="2">
        <v>12</v>
      </c>
      <c r="G31" s="2">
        <v>10</v>
      </c>
      <c r="H31" s="2">
        <v>6</v>
      </c>
      <c r="I31" s="2">
        <v>11</v>
      </c>
      <c r="J31" s="2">
        <v>7</v>
      </c>
      <c r="K31" s="2">
        <v>12</v>
      </c>
    </row>
    <row r="32" spans="1:24" x14ac:dyDescent="0.25">
      <c r="A32" s="30" t="s">
        <v>152</v>
      </c>
      <c r="B32" s="2">
        <v>10</v>
      </c>
      <c r="C32" s="2">
        <v>10</v>
      </c>
      <c r="D32" s="2">
        <v>10</v>
      </c>
      <c r="E32" s="2">
        <v>11</v>
      </c>
      <c r="F32" s="2">
        <v>8</v>
      </c>
      <c r="G32" s="2">
        <v>9</v>
      </c>
      <c r="H32" s="2">
        <v>6</v>
      </c>
      <c r="I32" s="2">
        <v>9</v>
      </c>
      <c r="J32" s="2">
        <v>10</v>
      </c>
      <c r="K32" s="2">
        <v>10</v>
      </c>
    </row>
    <row r="33" spans="1:11" x14ac:dyDescent="0.25">
      <c r="A33" s="30" t="s">
        <v>153</v>
      </c>
      <c r="B33" s="2">
        <v>3</v>
      </c>
      <c r="C33" s="2">
        <v>3</v>
      </c>
      <c r="D33" s="2">
        <v>2</v>
      </c>
      <c r="E33" s="2">
        <v>3</v>
      </c>
      <c r="F33" s="2">
        <v>1</v>
      </c>
      <c r="G33" s="2">
        <v>1</v>
      </c>
      <c r="H33" s="2">
        <v>2</v>
      </c>
      <c r="I33" s="2">
        <v>2</v>
      </c>
      <c r="J33" s="2">
        <v>3</v>
      </c>
      <c r="K33" s="2">
        <v>2</v>
      </c>
    </row>
    <row r="34" spans="1:11" x14ac:dyDescent="0.25">
      <c r="A34" s="30" t="s">
        <v>154</v>
      </c>
      <c r="B34" s="2">
        <v>5</v>
      </c>
      <c r="C34" s="2">
        <v>6</v>
      </c>
      <c r="D34" s="2">
        <v>4</v>
      </c>
      <c r="E34" s="2">
        <v>5</v>
      </c>
      <c r="F34" s="2">
        <v>7</v>
      </c>
      <c r="G34" s="2">
        <v>5</v>
      </c>
      <c r="H34" s="2">
        <v>2</v>
      </c>
      <c r="I34" s="2">
        <v>5</v>
      </c>
      <c r="J34" s="2">
        <v>3</v>
      </c>
      <c r="K34" s="2">
        <v>5</v>
      </c>
    </row>
    <row r="35" spans="1:11" x14ac:dyDescent="0.25">
      <c r="A35" s="30" t="s">
        <v>155</v>
      </c>
      <c r="B35" s="13">
        <v>2</v>
      </c>
      <c r="C35" s="13">
        <v>2</v>
      </c>
      <c r="D35" s="13">
        <v>2</v>
      </c>
      <c r="E35" s="13">
        <v>2</v>
      </c>
      <c r="F35" s="13">
        <v>2</v>
      </c>
      <c r="G35" s="13">
        <v>3</v>
      </c>
      <c r="H35" s="13">
        <v>2</v>
      </c>
      <c r="I35" s="13">
        <v>2</v>
      </c>
      <c r="J35" s="13">
        <v>2</v>
      </c>
      <c r="K35" s="13">
        <v>2</v>
      </c>
    </row>
    <row r="36" spans="1:11" x14ac:dyDescent="0.25">
      <c r="A36" s="30" t="s">
        <v>156</v>
      </c>
      <c r="B36" s="13">
        <v>1</v>
      </c>
      <c r="C36" s="13">
        <v>2</v>
      </c>
      <c r="D36" s="13">
        <v>0</v>
      </c>
      <c r="E36" s="13">
        <v>1</v>
      </c>
      <c r="F36" s="13">
        <v>0</v>
      </c>
      <c r="G36" s="13">
        <v>0</v>
      </c>
      <c r="H36" s="13">
        <v>0</v>
      </c>
      <c r="I36" s="13">
        <v>1</v>
      </c>
      <c r="J36" s="13">
        <v>0</v>
      </c>
      <c r="K36" s="13">
        <v>1</v>
      </c>
    </row>
  </sheetData>
  <hyperlinks>
    <hyperlink ref="A1" location="Overview!A1" display="Back to overview" xr:uid="{71C848EE-D64D-4D43-9A8B-5D70423EA188}"/>
    <hyperlink ref="B4" r:id="rId1" xr:uid="{F58426DB-70ED-48C1-948D-A877416DCB83}"/>
    <hyperlink ref="A2" location="Transport!A1" display="Back to transport" xr:uid="{466E42CF-4581-48EF-BA3D-4281A7001D6E}"/>
  </hyperlinks>
  <pageMargins left="0.7" right="0.7" top="0.75" bottom="0.75" header="0.3" footer="0.3"/>
  <pageSetup paperSize="9" scale="52" orientation="portrait" r:id="rId2"/>
  <colBreaks count="1" manualBreakCount="1">
    <brk id="13" max="21"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39997558519241921"/>
  </sheetPr>
  <dimension ref="A1:S72"/>
  <sheetViews>
    <sheetView zoomScaleNormal="100" workbookViewId="0"/>
  </sheetViews>
  <sheetFormatPr defaultColWidth="9.140625" defaultRowHeight="15" x14ac:dyDescent="0.25"/>
  <cols>
    <col min="1" max="1" width="20.5703125" style="2" bestFit="1" customWidth="1"/>
    <col min="2" max="12" width="9.140625" style="2"/>
    <col min="13" max="14" width="15.5703125" style="2" customWidth="1"/>
    <col min="15" max="18" width="9.140625" style="2"/>
    <col min="19" max="19" width="17.5703125" style="2" customWidth="1"/>
    <col min="20" max="16384" width="9.140625" style="2"/>
  </cols>
  <sheetData>
    <row r="1" spans="1:19" x14ac:dyDescent="0.25">
      <c r="A1" s="116" t="s">
        <v>535</v>
      </c>
      <c r="B1" s="24"/>
      <c r="C1" s="24"/>
      <c r="D1" s="24"/>
      <c r="E1" s="24"/>
      <c r="F1" s="24"/>
      <c r="G1" s="24"/>
      <c r="H1" s="24"/>
      <c r="I1" s="24"/>
      <c r="J1" s="24"/>
      <c r="K1" s="24"/>
      <c r="L1" s="24"/>
      <c r="M1" s="24"/>
      <c r="N1" s="24"/>
      <c r="O1" s="24"/>
      <c r="P1" s="24"/>
      <c r="Q1" s="24"/>
      <c r="R1" s="24"/>
      <c r="S1" s="24"/>
    </row>
    <row r="2" spans="1:19" s="87" customFormat="1" x14ac:dyDescent="0.25">
      <c r="A2" s="116" t="s">
        <v>580</v>
      </c>
    </row>
    <row r="3" spans="1:19" ht="18.75" x14ac:dyDescent="0.3">
      <c r="A3" s="24"/>
      <c r="B3" s="26" t="s">
        <v>431</v>
      </c>
      <c r="C3" s="24"/>
      <c r="D3" s="24"/>
      <c r="E3" s="24"/>
      <c r="F3" s="24"/>
      <c r="G3" s="24"/>
      <c r="H3" s="24"/>
      <c r="I3" s="24"/>
      <c r="J3" s="24"/>
      <c r="K3" s="24"/>
      <c r="L3" s="24"/>
      <c r="M3" s="24"/>
      <c r="N3" s="24"/>
      <c r="O3" s="24"/>
      <c r="P3" s="24"/>
      <c r="Q3" s="24"/>
      <c r="R3" s="24"/>
      <c r="S3" s="24"/>
    </row>
    <row r="4" spans="1:19" ht="18.75" x14ac:dyDescent="0.3">
      <c r="A4" s="24"/>
      <c r="B4" s="119" t="s">
        <v>430</v>
      </c>
      <c r="C4" s="24"/>
      <c r="D4" s="24"/>
      <c r="E4" s="24"/>
      <c r="F4" s="24"/>
      <c r="G4" s="24"/>
      <c r="H4" s="24"/>
      <c r="I4" s="24"/>
      <c r="J4" s="24"/>
      <c r="K4" s="24"/>
      <c r="L4" s="24"/>
      <c r="M4" s="24"/>
      <c r="N4" s="24"/>
      <c r="O4" s="24"/>
      <c r="P4" s="24"/>
      <c r="Q4" s="24"/>
      <c r="R4" s="24"/>
      <c r="S4" s="24"/>
    </row>
    <row r="5" spans="1:19" x14ac:dyDescent="0.25">
      <c r="A5" s="24"/>
      <c r="B5" s="24"/>
      <c r="C5" s="24"/>
      <c r="D5" s="24"/>
      <c r="E5" s="24"/>
      <c r="F5" s="24"/>
      <c r="G5" s="24"/>
      <c r="H5" s="24"/>
      <c r="I5" s="24"/>
      <c r="J5" s="24"/>
      <c r="K5" s="24"/>
      <c r="L5" s="24"/>
      <c r="M5" s="24"/>
      <c r="N5" s="24"/>
      <c r="O5" s="24"/>
      <c r="P5" s="24"/>
      <c r="Q5" s="24"/>
      <c r="R5" s="24"/>
      <c r="S5" s="24"/>
    </row>
    <row r="6" spans="1:19" ht="18.75" x14ac:dyDescent="0.3">
      <c r="A6" s="27" t="s">
        <v>680</v>
      </c>
      <c r="B6" s="28"/>
      <c r="C6" s="28"/>
      <c r="D6" s="28"/>
      <c r="E6" s="28"/>
      <c r="F6" s="28"/>
      <c r="G6" s="28"/>
      <c r="H6" s="28"/>
      <c r="I6" s="28"/>
      <c r="J6" s="28"/>
      <c r="K6" s="28"/>
      <c r="L6" s="28"/>
      <c r="M6" s="28"/>
      <c r="N6" s="28"/>
      <c r="O6" s="28"/>
      <c r="P6" s="28"/>
      <c r="Q6" s="28"/>
      <c r="R6" s="28"/>
      <c r="S6" s="28"/>
    </row>
    <row r="7" spans="1:19" s="24" customFormat="1" ht="18.75" x14ac:dyDescent="0.3">
      <c r="A7" s="26"/>
    </row>
    <row r="8" spans="1:19" s="32" customFormat="1" ht="28.7" customHeight="1" x14ac:dyDescent="0.25">
      <c r="B8" s="48" t="s">
        <v>157</v>
      </c>
      <c r="C8" s="48"/>
      <c r="D8" s="48" t="s">
        <v>30</v>
      </c>
      <c r="E8" s="48" t="s">
        <v>32</v>
      </c>
      <c r="F8" s="48"/>
      <c r="G8" s="48" t="s">
        <v>33</v>
      </c>
      <c r="H8" s="48" t="s">
        <v>287</v>
      </c>
      <c r="I8" s="48" t="s">
        <v>36</v>
      </c>
      <c r="J8" s="48" t="s">
        <v>35</v>
      </c>
      <c r="K8" s="48" t="s">
        <v>34</v>
      </c>
      <c r="M8" s="48" t="s">
        <v>164</v>
      </c>
      <c r="N8" s="48" t="s">
        <v>165</v>
      </c>
      <c r="P8" s="48" t="s">
        <v>119</v>
      </c>
      <c r="Q8" s="48" t="s">
        <v>120</v>
      </c>
      <c r="S8" s="48" t="s">
        <v>681</v>
      </c>
    </row>
    <row r="9" spans="1:19" x14ac:dyDescent="0.25">
      <c r="A9" s="30" t="s">
        <v>158</v>
      </c>
      <c r="B9" s="87">
        <v>85</v>
      </c>
      <c r="D9" s="13">
        <v>86</v>
      </c>
      <c r="E9" s="13">
        <v>87</v>
      </c>
      <c r="F9" s="13"/>
      <c r="G9" s="13">
        <v>87</v>
      </c>
      <c r="H9" s="13">
        <v>84</v>
      </c>
      <c r="I9" s="13">
        <v>84</v>
      </c>
      <c r="J9" s="13">
        <v>84</v>
      </c>
      <c r="K9" s="13">
        <v>83</v>
      </c>
      <c r="M9" s="13">
        <v>85</v>
      </c>
      <c r="N9" s="13">
        <v>85</v>
      </c>
      <c r="P9" s="2">
        <v>85</v>
      </c>
      <c r="Q9" s="2">
        <v>86</v>
      </c>
      <c r="S9" s="2">
        <v>86</v>
      </c>
    </row>
    <row r="10" spans="1:19" x14ac:dyDescent="0.25">
      <c r="A10" s="30" t="s">
        <v>154</v>
      </c>
      <c r="B10" s="2">
        <v>87</v>
      </c>
      <c r="D10" s="13">
        <v>88</v>
      </c>
      <c r="E10" s="13">
        <v>89</v>
      </c>
      <c r="F10" s="13"/>
      <c r="G10" s="13">
        <v>88</v>
      </c>
      <c r="H10" s="13">
        <v>86</v>
      </c>
      <c r="I10" s="13">
        <v>86</v>
      </c>
      <c r="J10" s="13">
        <v>87</v>
      </c>
      <c r="K10" s="13">
        <v>88</v>
      </c>
      <c r="M10" s="13">
        <v>89</v>
      </c>
      <c r="N10" s="13">
        <v>87</v>
      </c>
      <c r="P10" s="2">
        <v>87</v>
      </c>
      <c r="Q10" s="2">
        <v>88</v>
      </c>
      <c r="S10" s="2">
        <v>88</v>
      </c>
    </row>
    <row r="11" spans="1:19" x14ac:dyDescent="0.25">
      <c r="A11" s="30" t="s">
        <v>151</v>
      </c>
      <c r="B11" s="2">
        <v>83</v>
      </c>
      <c r="D11" s="13">
        <v>83</v>
      </c>
      <c r="E11" s="13">
        <v>87</v>
      </c>
      <c r="F11" s="13"/>
      <c r="G11" s="13">
        <v>84</v>
      </c>
      <c r="H11" s="13">
        <v>81</v>
      </c>
      <c r="I11" s="13">
        <v>79</v>
      </c>
      <c r="J11" s="13">
        <v>81</v>
      </c>
      <c r="K11" s="13">
        <v>83</v>
      </c>
      <c r="M11" s="13">
        <v>85</v>
      </c>
      <c r="N11" s="13">
        <v>83</v>
      </c>
      <c r="P11" s="2">
        <v>82</v>
      </c>
      <c r="Q11" s="2">
        <v>84</v>
      </c>
      <c r="S11" s="2">
        <v>85</v>
      </c>
    </row>
    <row r="12" spans="1:19" x14ac:dyDescent="0.25">
      <c r="A12" s="30" t="s">
        <v>160</v>
      </c>
      <c r="B12" s="2">
        <v>81</v>
      </c>
      <c r="D12" s="13">
        <v>79</v>
      </c>
      <c r="E12" s="13">
        <v>84</v>
      </c>
      <c r="F12" s="13"/>
      <c r="G12" s="13">
        <v>83</v>
      </c>
      <c r="H12" s="13">
        <v>79</v>
      </c>
      <c r="I12" s="13" t="s">
        <v>137</v>
      </c>
      <c r="J12" s="13" t="s">
        <v>137</v>
      </c>
      <c r="K12" s="13" t="s">
        <v>137</v>
      </c>
      <c r="M12" s="13">
        <v>81</v>
      </c>
      <c r="N12" s="13">
        <v>82</v>
      </c>
      <c r="P12" s="2">
        <v>81</v>
      </c>
      <c r="Q12" s="2">
        <v>82</v>
      </c>
      <c r="S12" s="2">
        <v>84</v>
      </c>
    </row>
    <row r="13" spans="1:19" x14ac:dyDescent="0.25">
      <c r="A13" s="30" t="s">
        <v>161</v>
      </c>
      <c r="B13" s="2">
        <v>82</v>
      </c>
      <c r="D13" s="13">
        <v>72</v>
      </c>
      <c r="E13" s="13">
        <v>90</v>
      </c>
      <c r="F13" s="13"/>
      <c r="G13" s="13">
        <v>83</v>
      </c>
      <c r="H13" s="13">
        <v>79</v>
      </c>
      <c r="I13" s="13" t="s">
        <v>137</v>
      </c>
      <c r="J13" s="13">
        <v>80</v>
      </c>
      <c r="K13" s="13" t="s">
        <v>137</v>
      </c>
      <c r="M13" s="13">
        <v>78</v>
      </c>
      <c r="N13" s="13">
        <v>83</v>
      </c>
      <c r="P13" s="2">
        <v>80</v>
      </c>
      <c r="Q13" s="2">
        <v>84</v>
      </c>
      <c r="S13" s="2" t="s">
        <v>137</v>
      </c>
    </row>
    <row r="14" spans="1:19" x14ac:dyDescent="0.25">
      <c r="A14" s="30" t="s">
        <v>162</v>
      </c>
      <c r="B14" s="2">
        <v>90</v>
      </c>
      <c r="D14" s="13">
        <v>88</v>
      </c>
      <c r="E14" s="13">
        <v>92</v>
      </c>
      <c r="F14" s="13"/>
      <c r="G14" s="13">
        <v>91</v>
      </c>
      <c r="H14" s="13">
        <v>90</v>
      </c>
      <c r="I14" s="13">
        <v>90</v>
      </c>
      <c r="J14" s="13">
        <v>90</v>
      </c>
      <c r="K14" s="13">
        <v>91</v>
      </c>
      <c r="M14" s="13">
        <v>91</v>
      </c>
      <c r="N14" s="13">
        <v>90</v>
      </c>
      <c r="P14" s="2">
        <v>90</v>
      </c>
      <c r="Q14" s="2">
        <v>90</v>
      </c>
      <c r="S14" s="2">
        <v>92</v>
      </c>
    </row>
    <row r="15" spans="1:19" x14ac:dyDescent="0.25">
      <c r="A15" s="30" t="s">
        <v>159</v>
      </c>
      <c r="B15" s="2">
        <v>84</v>
      </c>
      <c r="D15" s="13">
        <v>85</v>
      </c>
      <c r="E15" s="13">
        <v>87</v>
      </c>
      <c r="F15" s="13"/>
      <c r="G15" s="13">
        <v>85</v>
      </c>
      <c r="H15" s="13">
        <v>83</v>
      </c>
      <c r="I15" s="13">
        <v>83</v>
      </c>
      <c r="J15" s="13">
        <v>83</v>
      </c>
      <c r="K15" s="13">
        <v>82</v>
      </c>
      <c r="M15" s="13">
        <v>82</v>
      </c>
      <c r="N15" s="13">
        <v>85</v>
      </c>
      <c r="P15" s="2">
        <v>84</v>
      </c>
      <c r="Q15" s="2">
        <v>85</v>
      </c>
      <c r="S15" s="2">
        <v>86</v>
      </c>
    </row>
    <row r="17" spans="1:19" s="87" customFormat="1" ht="18.75" x14ac:dyDescent="0.3">
      <c r="A17" s="88" t="s">
        <v>588</v>
      </c>
      <c r="B17" s="89"/>
      <c r="C17" s="89"/>
      <c r="D17" s="89"/>
      <c r="E17" s="89"/>
      <c r="F17" s="89"/>
      <c r="G17" s="89"/>
      <c r="H17" s="89"/>
      <c r="I17" s="89"/>
      <c r="J17" s="89"/>
      <c r="K17" s="89"/>
      <c r="L17" s="89"/>
      <c r="M17" s="89"/>
      <c r="N17" s="89"/>
      <c r="O17" s="89"/>
      <c r="P17" s="89"/>
      <c r="Q17" s="89"/>
      <c r="R17" s="89"/>
      <c r="S17" s="89"/>
    </row>
    <row r="18" spans="1:19" s="87" customFormat="1" x14ac:dyDescent="0.25">
      <c r="G18" s="99"/>
      <c r="H18" s="99"/>
      <c r="I18" s="99"/>
      <c r="J18" s="99"/>
    </row>
    <row r="19" spans="1:19" s="32" customFormat="1" ht="28.7" customHeight="1" x14ac:dyDescent="0.25">
      <c r="B19" s="48" t="s">
        <v>157</v>
      </c>
      <c r="C19" s="48"/>
      <c r="D19" s="48" t="s">
        <v>30</v>
      </c>
      <c r="E19" s="48" t="s">
        <v>32</v>
      </c>
      <c r="F19" s="48"/>
      <c r="G19" s="48" t="s">
        <v>33</v>
      </c>
      <c r="H19" s="48" t="s">
        <v>287</v>
      </c>
      <c r="I19" s="48" t="s">
        <v>36</v>
      </c>
      <c r="J19" s="48" t="s">
        <v>35</v>
      </c>
      <c r="K19" s="48" t="s">
        <v>34</v>
      </c>
      <c r="M19" s="48" t="s">
        <v>164</v>
      </c>
      <c r="N19" s="48" t="s">
        <v>165</v>
      </c>
    </row>
    <row r="20" spans="1:19" s="87" customFormat="1" x14ac:dyDescent="0.25">
      <c r="A20" s="91" t="s">
        <v>158</v>
      </c>
      <c r="B20" s="87">
        <v>86</v>
      </c>
      <c r="D20" s="13">
        <v>85</v>
      </c>
      <c r="E20" s="13">
        <v>89</v>
      </c>
      <c r="F20" s="13"/>
      <c r="G20" s="13">
        <v>87</v>
      </c>
      <c r="H20" s="13">
        <v>85</v>
      </c>
      <c r="I20" s="13">
        <v>84</v>
      </c>
      <c r="J20" s="13">
        <v>85</v>
      </c>
      <c r="K20" s="13">
        <v>85</v>
      </c>
      <c r="M20" s="13">
        <v>86</v>
      </c>
      <c r="N20" s="13">
        <v>86</v>
      </c>
    </row>
    <row r="21" spans="1:19" s="87" customFormat="1" x14ac:dyDescent="0.25">
      <c r="A21" s="91" t="s">
        <v>154</v>
      </c>
      <c r="B21" s="87">
        <v>89</v>
      </c>
      <c r="D21" s="13">
        <v>89</v>
      </c>
      <c r="E21" s="13">
        <v>91</v>
      </c>
      <c r="F21" s="13"/>
      <c r="G21" s="13">
        <v>89</v>
      </c>
      <c r="H21" s="13">
        <v>87</v>
      </c>
      <c r="I21" s="13">
        <v>87</v>
      </c>
      <c r="J21" s="13">
        <v>88</v>
      </c>
      <c r="K21" s="13">
        <v>87</v>
      </c>
      <c r="M21" s="13">
        <v>88</v>
      </c>
      <c r="N21" s="13">
        <v>89</v>
      </c>
    </row>
    <row r="22" spans="1:19" s="87" customFormat="1" x14ac:dyDescent="0.25">
      <c r="A22" s="91" t="s">
        <v>151</v>
      </c>
      <c r="B22" s="87">
        <v>84</v>
      </c>
      <c r="D22" s="13">
        <v>85</v>
      </c>
      <c r="E22" s="13">
        <v>89</v>
      </c>
      <c r="F22" s="13"/>
      <c r="G22" s="13">
        <v>86</v>
      </c>
      <c r="H22" s="13">
        <v>82</v>
      </c>
      <c r="I22" s="13">
        <v>79</v>
      </c>
      <c r="J22" s="13">
        <v>84</v>
      </c>
      <c r="K22" s="13">
        <v>83</v>
      </c>
      <c r="M22" s="13">
        <v>86</v>
      </c>
      <c r="N22" s="13">
        <v>85</v>
      </c>
    </row>
    <row r="23" spans="1:19" s="87" customFormat="1" x14ac:dyDescent="0.25">
      <c r="A23" s="91" t="s">
        <v>160</v>
      </c>
      <c r="B23" s="87">
        <v>83</v>
      </c>
      <c r="D23" s="13" t="s">
        <v>137</v>
      </c>
      <c r="E23" s="13" t="s">
        <v>137</v>
      </c>
      <c r="F23" s="13"/>
      <c r="G23" s="13">
        <v>84</v>
      </c>
      <c r="H23" s="13">
        <v>77</v>
      </c>
      <c r="I23" s="13" t="s">
        <v>137</v>
      </c>
      <c r="J23" s="13" t="s">
        <v>137</v>
      </c>
      <c r="K23" s="13" t="s">
        <v>137</v>
      </c>
      <c r="M23" s="13">
        <v>82</v>
      </c>
      <c r="N23" s="13">
        <v>83</v>
      </c>
    </row>
    <row r="24" spans="1:19" s="87" customFormat="1" x14ac:dyDescent="0.25">
      <c r="A24" s="91" t="s">
        <v>161</v>
      </c>
      <c r="B24" s="87">
        <v>84</v>
      </c>
      <c r="D24" s="13" t="s">
        <v>137</v>
      </c>
      <c r="E24" s="13">
        <v>92</v>
      </c>
      <c r="F24" s="13"/>
      <c r="G24" s="13">
        <v>85</v>
      </c>
      <c r="H24" s="13">
        <v>80</v>
      </c>
      <c r="I24" s="13" t="s">
        <v>137</v>
      </c>
      <c r="J24" s="13">
        <v>81</v>
      </c>
      <c r="K24" s="13" t="s">
        <v>137</v>
      </c>
      <c r="M24" s="13">
        <v>80</v>
      </c>
      <c r="N24" s="13">
        <v>85</v>
      </c>
    </row>
    <row r="25" spans="1:19" s="87" customFormat="1" x14ac:dyDescent="0.25">
      <c r="A25" s="91" t="s">
        <v>162</v>
      </c>
      <c r="B25" s="87">
        <v>90</v>
      </c>
      <c r="D25" s="13">
        <v>88</v>
      </c>
      <c r="E25" s="13">
        <v>94</v>
      </c>
      <c r="F25" s="13"/>
      <c r="G25" s="13">
        <v>91</v>
      </c>
      <c r="H25" s="13">
        <v>89</v>
      </c>
      <c r="I25" s="13">
        <v>90</v>
      </c>
      <c r="J25" s="13">
        <v>89</v>
      </c>
      <c r="K25" s="13">
        <v>88</v>
      </c>
      <c r="M25" s="13">
        <v>91</v>
      </c>
      <c r="N25" s="13">
        <v>91</v>
      </c>
    </row>
    <row r="26" spans="1:19" s="87" customFormat="1" x14ac:dyDescent="0.25">
      <c r="A26" s="91" t="s">
        <v>159</v>
      </c>
      <c r="B26" s="87">
        <v>85</v>
      </c>
      <c r="D26" s="13">
        <v>86</v>
      </c>
      <c r="E26" s="13">
        <v>88</v>
      </c>
      <c r="F26" s="13"/>
      <c r="G26" s="13">
        <v>86</v>
      </c>
      <c r="H26" s="13">
        <v>84</v>
      </c>
      <c r="I26" s="13">
        <v>83</v>
      </c>
      <c r="J26" s="13">
        <v>84</v>
      </c>
      <c r="K26" s="13">
        <v>84</v>
      </c>
      <c r="M26" s="13">
        <v>84</v>
      </c>
      <c r="N26" s="13">
        <v>85</v>
      </c>
    </row>
    <row r="27" spans="1:19" s="87" customFormat="1" x14ac:dyDescent="0.25">
      <c r="B27" s="99"/>
      <c r="D27" s="99"/>
    </row>
    <row r="28" spans="1:19" s="87" customFormat="1" x14ac:dyDescent="0.25">
      <c r="A28" s="91"/>
      <c r="C28" s="99"/>
    </row>
    <row r="29" spans="1:19" s="87" customFormat="1" x14ac:dyDescent="0.25">
      <c r="A29" s="91"/>
      <c r="F29" s="99"/>
    </row>
    <row r="30" spans="1:19" s="87" customFormat="1" x14ac:dyDescent="0.25">
      <c r="A30" s="91"/>
    </row>
    <row r="31" spans="1:19" s="87" customFormat="1" x14ac:dyDescent="0.25">
      <c r="A31" s="91"/>
    </row>
    <row r="32" spans="1:19" s="87" customFormat="1" x14ac:dyDescent="0.25">
      <c r="A32" s="91"/>
      <c r="F32" s="99"/>
    </row>
    <row r="33" spans="1:13" s="87" customFormat="1" x14ac:dyDescent="0.25">
      <c r="A33" s="91"/>
    </row>
    <row r="34" spans="1:13" s="87" customFormat="1" x14ac:dyDescent="0.25">
      <c r="A34" s="91"/>
    </row>
    <row r="35" spans="1:13" s="87" customFormat="1" x14ac:dyDescent="0.25">
      <c r="F35" s="99"/>
    </row>
    <row r="36" spans="1:13" s="87" customFormat="1" x14ac:dyDescent="0.25">
      <c r="B36" s="99"/>
      <c r="D36" s="99"/>
    </row>
    <row r="37" spans="1:13" s="87" customFormat="1" x14ac:dyDescent="0.25"/>
    <row r="38" spans="1:13" s="87" customFormat="1" x14ac:dyDescent="0.25"/>
    <row r="39" spans="1:13" x14ac:dyDescent="0.25">
      <c r="B39" s="99"/>
      <c r="C39" s="99"/>
      <c r="D39" s="99"/>
      <c r="M39" s="87"/>
    </row>
    <row r="42" spans="1:13" x14ac:dyDescent="0.25">
      <c r="B42" s="99"/>
      <c r="C42" s="99"/>
      <c r="D42" s="99"/>
    </row>
    <row r="45" spans="1:13" x14ac:dyDescent="0.25">
      <c r="B45" s="99"/>
      <c r="D45" s="99"/>
    </row>
    <row r="48" spans="1:13" x14ac:dyDescent="0.25">
      <c r="B48" s="99"/>
      <c r="D48" s="99"/>
    </row>
    <row r="51" spans="2:4" x14ac:dyDescent="0.25">
      <c r="C51" s="99"/>
    </row>
    <row r="54" spans="2:4" x14ac:dyDescent="0.25">
      <c r="B54" s="99"/>
      <c r="D54" s="99"/>
    </row>
    <row r="57" spans="2:4" x14ac:dyDescent="0.25">
      <c r="B57" s="99"/>
      <c r="D57" s="99"/>
    </row>
    <row r="60" spans="2:4" x14ac:dyDescent="0.25">
      <c r="B60" s="99"/>
      <c r="D60" s="99"/>
    </row>
    <row r="69" spans="2:4" x14ac:dyDescent="0.25">
      <c r="B69" s="99"/>
      <c r="D69" s="99"/>
    </row>
    <row r="72" spans="2:4" x14ac:dyDescent="0.25">
      <c r="B72" s="99"/>
      <c r="C72" s="99"/>
      <c r="D72" s="99"/>
    </row>
  </sheetData>
  <hyperlinks>
    <hyperlink ref="A1" location="Overview!A1" display="Back to overview" xr:uid="{57D8C387-034D-4C8B-BF2C-FBC5241AFD51}"/>
    <hyperlink ref="B4" r:id="rId1" xr:uid="{33FE0162-958C-4C09-A332-3090AC0D427E}"/>
    <hyperlink ref="A2" location="Transport!A1" display="Back to transport" xr:uid="{CCFAADBA-008B-4189-AA84-451EA9B0B4CC}"/>
  </hyperlinks>
  <pageMargins left="0.7" right="0.7" top="0.75" bottom="0.75" header="0.3" footer="0.3"/>
  <pageSetup paperSize="9" scale="52" orientation="portrait" r:id="rId2"/>
  <colBreaks count="1" manualBreakCount="1">
    <brk id="17" max="21"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499984740745262"/>
  </sheetPr>
  <dimension ref="B2:B19"/>
  <sheetViews>
    <sheetView zoomScaleNormal="100" workbookViewId="0"/>
  </sheetViews>
  <sheetFormatPr defaultColWidth="9.140625" defaultRowHeight="15" x14ac:dyDescent="0.25"/>
  <cols>
    <col min="1" max="16384" width="9.140625" style="2"/>
  </cols>
  <sheetData>
    <row r="2" spans="2:2" x14ac:dyDescent="0.25">
      <c r="B2" s="3" t="s">
        <v>15</v>
      </c>
    </row>
    <row r="3" spans="2:2" x14ac:dyDescent="0.25">
      <c r="B3" s="31" t="s">
        <v>355</v>
      </c>
    </row>
    <row r="4" spans="2:2" x14ac:dyDescent="0.25">
      <c r="B4" s="3" t="s">
        <v>270</v>
      </c>
    </row>
    <row r="5" spans="2:2" x14ac:dyDescent="0.25">
      <c r="B5" s="31" t="s">
        <v>357</v>
      </c>
    </row>
    <row r="6" spans="2:2" x14ac:dyDescent="0.25">
      <c r="B6" s="3" t="s">
        <v>272</v>
      </c>
    </row>
    <row r="7" spans="2:2" x14ac:dyDescent="0.25">
      <c r="B7" s="31" t="s">
        <v>358</v>
      </c>
    </row>
    <row r="8" spans="2:2" s="87" customFormat="1" x14ac:dyDescent="0.25">
      <c r="B8" s="123" t="s">
        <v>563</v>
      </c>
    </row>
    <row r="9" spans="2:2" s="87" customFormat="1" x14ac:dyDescent="0.25">
      <c r="B9" s="31" t="s">
        <v>577</v>
      </c>
    </row>
    <row r="10" spans="2:2" x14ac:dyDescent="0.25">
      <c r="B10" s="3" t="s">
        <v>274</v>
      </c>
    </row>
    <row r="11" spans="2:2" x14ac:dyDescent="0.25">
      <c r="B11" s="31" t="s">
        <v>360</v>
      </c>
    </row>
    <row r="12" spans="2:2" x14ac:dyDescent="0.25">
      <c r="B12" s="30" t="s">
        <v>388</v>
      </c>
    </row>
    <row r="13" spans="2:2" x14ac:dyDescent="0.25">
      <c r="B13" s="81" t="s">
        <v>432</v>
      </c>
    </row>
    <row r="14" spans="2:2" x14ac:dyDescent="0.25">
      <c r="B14" s="30" t="s">
        <v>304</v>
      </c>
    </row>
    <row r="15" spans="2:2" x14ac:dyDescent="0.25">
      <c r="B15" s="31" t="s">
        <v>361</v>
      </c>
    </row>
    <row r="16" spans="2:2" x14ac:dyDescent="0.25">
      <c r="B16" s="30" t="s">
        <v>269</v>
      </c>
    </row>
    <row r="17" spans="2:2" x14ac:dyDescent="0.25">
      <c r="B17" s="31" t="s">
        <v>362</v>
      </c>
    </row>
    <row r="19" spans="2:2" x14ac:dyDescent="0.25">
      <c r="B19" s="116" t="s">
        <v>536</v>
      </c>
    </row>
  </sheetData>
  <hyperlinks>
    <hyperlink ref="B3" location="'Hate crime'!A1" display="Number of hate crimes by category" xr:uid="{00000000-0004-0000-1600-000000000000}"/>
    <hyperlink ref="B5" location="'Knife crime'!A1" display="Number of knife crime offences" xr:uid="{00000000-0004-0000-1600-000001000000}"/>
    <hyperlink ref="B7" location="'Stop and search'!A1" display="Stop and search by demography" xr:uid="{00000000-0004-0000-1600-000002000000}"/>
    <hyperlink ref="B11" location="'Adult obesity'!A1" display="Percentage of adults classified as overweight or obese" xr:uid="{00000000-0004-0000-1600-000003000000}"/>
    <hyperlink ref="B15" location="'Arts and culture'!A1" display="Proportion of adults attending or participating in arts and culture at least once in the last 12 months" xr:uid="{00000000-0004-0000-1600-000004000000}"/>
    <hyperlink ref="B17" location="'Participation in sports'!A1" display="Proportion of adults participating in sport at least once in the last 12 months" xr:uid="{00000000-0004-0000-1600-000005000000}"/>
    <hyperlink ref="B13" location="'Adult mental health'!A1" display="'Adult mental health'!A1" xr:uid="{00000000-0004-0000-1600-000006000000}"/>
    <hyperlink ref="B19" location="'Introduction and contents'!A1" display="Back to overview" xr:uid="{B2669DB5-1F9E-4915-AF40-58961EE4680F}"/>
    <hyperlink ref="B9" location="'Criminal Justice'!A1" display="Conviction and sentencing rates for indictable offences, London" xr:uid="{81D468C5-1BC9-4919-9147-34623AFA6406}"/>
  </hyperlinks>
  <pageMargins left="0.7" right="0.7" top="0.75" bottom="0.75" header="0.3" footer="0.3"/>
  <pageSetup paperSize="9" scale="9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S38"/>
  <sheetViews>
    <sheetView zoomScaleNormal="100" workbookViewId="0"/>
  </sheetViews>
  <sheetFormatPr defaultColWidth="9.140625" defaultRowHeight="15" x14ac:dyDescent="0.25"/>
  <cols>
    <col min="1" max="1" width="14" style="2" customWidth="1"/>
    <col min="2" max="2" width="18.85546875" style="2" customWidth="1"/>
    <col min="3" max="3" width="11.28515625" style="2" bestFit="1" customWidth="1"/>
    <col min="4" max="4" width="17.28515625" style="2" customWidth="1"/>
    <col min="5" max="8" width="9.28515625" style="2" bestFit="1" customWidth="1"/>
    <col min="9" max="16384" width="9.140625" style="2"/>
  </cols>
  <sheetData>
    <row r="1" spans="1:19" s="87" customFormat="1" x14ac:dyDescent="0.25">
      <c r="A1" s="116" t="s">
        <v>535</v>
      </c>
    </row>
    <row r="2" spans="1:19" x14ac:dyDescent="0.25">
      <c r="A2" s="116" t="s">
        <v>581</v>
      </c>
    </row>
    <row r="3" spans="1:19" ht="18.75" x14ac:dyDescent="0.3">
      <c r="B3" s="26" t="s">
        <v>347</v>
      </c>
    </row>
    <row r="4" spans="1:19" ht="18.75" x14ac:dyDescent="0.3">
      <c r="B4" s="119" t="s">
        <v>568</v>
      </c>
    </row>
    <row r="5" spans="1:19" s="87" customFormat="1" ht="18.75" x14ac:dyDescent="0.3">
      <c r="B5" s="119" t="s">
        <v>569</v>
      </c>
    </row>
    <row r="7" spans="1:19" ht="18.75" x14ac:dyDescent="0.3">
      <c r="A7" s="5" t="s">
        <v>380</v>
      </c>
      <c r="B7" s="1"/>
      <c r="C7" s="1"/>
      <c r="D7" s="1"/>
      <c r="E7" s="1"/>
      <c r="F7" s="1"/>
      <c r="G7" s="1"/>
      <c r="H7" s="1"/>
      <c r="I7" s="1"/>
      <c r="J7" s="1"/>
      <c r="K7" s="1"/>
      <c r="L7" s="1"/>
      <c r="M7" s="1"/>
      <c r="N7" s="1"/>
      <c r="O7" s="1"/>
      <c r="P7" s="1"/>
      <c r="Q7" s="1"/>
      <c r="R7" s="1"/>
      <c r="S7" s="1"/>
    </row>
    <row r="9" spans="1:19" x14ac:dyDescent="0.25">
      <c r="B9" s="30" t="s">
        <v>166</v>
      </c>
      <c r="C9" s="30" t="s">
        <v>167</v>
      </c>
      <c r="D9" s="30" t="s">
        <v>168</v>
      </c>
      <c r="E9" s="30" t="s">
        <v>169</v>
      </c>
      <c r="F9" s="30" t="s">
        <v>170</v>
      </c>
      <c r="G9" s="30" t="s">
        <v>171</v>
      </c>
      <c r="H9" s="30" t="s">
        <v>172</v>
      </c>
      <c r="I9" s="30"/>
    </row>
    <row r="10" spans="1:19" x14ac:dyDescent="0.25">
      <c r="A10" s="30">
        <v>2015</v>
      </c>
      <c r="B10" s="57">
        <v>13390</v>
      </c>
      <c r="C10" s="57">
        <v>1371</v>
      </c>
      <c r="D10" s="57">
        <v>1780</v>
      </c>
      <c r="E10" s="57">
        <v>255</v>
      </c>
      <c r="F10" s="57">
        <v>151</v>
      </c>
      <c r="G10" s="57">
        <v>460</v>
      </c>
      <c r="H10" s="57">
        <v>1045</v>
      </c>
      <c r="I10" s="24"/>
    </row>
    <row r="11" spans="1:19" x14ac:dyDescent="0.25">
      <c r="A11" s="30">
        <v>2016</v>
      </c>
      <c r="B11" s="57">
        <v>15823</v>
      </c>
      <c r="C11" s="57">
        <v>2032</v>
      </c>
      <c r="D11" s="57">
        <v>2008</v>
      </c>
      <c r="E11" s="57">
        <v>757</v>
      </c>
      <c r="F11" s="57">
        <v>188</v>
      </c>
      <c r="G11" s="57">
        <v>512</v>
      </c>
      <c r="H11" s="57">
        <v>1219</v>
      </c>
      <c r="I11" s="24"/>
    </row>
    <row r="12" spans="1:19" x14ac:dyDescent="0.25">
      <c r="A12" s="30">
        <v>2017</v>
      </c>
      <c r="B12" s="57">
        <v>15706</v>
      </c>
      <c r="C12" s="57">
        <v>2461</v>
      </c>
      <c r="D12" s="57">
        <v>2097</v>
      </c>
      <c r="E12" s="57">
        <v>420</v>
      </c>
      <c r="F12" s="57">
        <v>187</v>
      </c>
      <c r="G12" s="57">
        <v>511</v>
      </c>
      <c r="H12" s="57">
        <v>1653</v>
      </c>
      <c r="I12" s="24"/>
    </row>
    <row r="13" spans="1:19" x14ac:dyDescent="0.25">
      <c r="A13" s="91">
        <v>2018</v>
      </c>
      <c r="B13" s="57">
        <v>15517</v>
      </c>
      <c r="C13" s="57">
        <v>2212</v>
      </c>
      <c r="D13" s="57">
        <v>2301</v>
      </c>
      <c r="E13" s="57">
        <v>414</v>
      </c>
      <c r="F13" s="57">
        <v>211</v>
      </c>
      <c r="G13" s="57">
        <v>566</v>
      </c>
      <c r="H13" s="57">
        <v>1297</v>
      </c>
    </row>
    <row r="14" spans="1:19" s="87" customFormat="1" x14ac:dyDescent="0.25">
      <c r="A14" s="91">
        <v>2019</v>
      </c>
      <c r="B14" s="57">
        <v>17396</v>
      </c>
      <c r="C14" s="57">
        <v>2202</v>
      </c>
      <c r="D14" s="57">
        <v>2912</v>
      </c>
      <c r="E14" s="57">
        <v>461</v>
      </c>
      <c r="F14" s="57">
        <v>284</v>
      </c>
      <c r="G14" s="57">
        <v>631</v>
      </c>
      <c r="H14" s="57">
        <v>1179</v>
      </c>
    </row>
    <row r="15" spans="1:19" x14ac:dyDescent="0.25">
      <c r="B15" s="133"/>
      <c r="C15" s="133"/>
      <c r="D15" s="133"/>
      <c r="E15" s="133"/>
      <c r="F15" s="133"/>
      <c r="G15" s="133"/>
      <c r="H15" s="133"/>
    </row>
    <row r="16" spans="1:19" s="24" customFormat="1" ht="18.75" x14ac:dyDescent="0.3">
      <c r="A16" s="27" t="s">
        <v>582</v>
      </c>
      <c r="B16" s="28"/>
      <c r="C16" s="28"/>
      <c r="D16" s="28"/>
      <c r="E16" s="28"/>
      <c r="F16" s="28"/>
      <c r="G16" s="28"/>
      <c r="H16" s="28"/>
      <c r="I16" s="28"/>
      <c r="J16" s="28"/>
      <c r="K16" s="28"/>
      <c r="L16" s="28"/>
      <c r="M16" s="28"/>
      <c r="N16" s="28"/>
      <c r="O16" s="28"/>
      <c r="P16" s="28"/>
      <c r="Q16" s="28"/>
      <c r="R16" s="28"/>
      <c r="S16" s="28"/>
    </row>
    <row r="18" spans="1:3" x14ac:dyDescent="0.25">
      <c r="B18" s="30" t="s">
        <v>348</v>
      </c>
      <c r="C18" s="30" t="s">
        <v>349</v>
      </c>
    </row>
    <row r="19" spans="1:3" x14ac:dyDescent="0.25">
      <c r="A19" s="30">
        <v>2015</v>
      </c>
      <c r="B19" s="57">
        <v>146518</v>
      </c>
      <c r="C19" s="57">
        <v>15705</v>
      </c>
    </row>
    <row r="20" spans="1:3" x14ac:dyDescent="0.25">
      <c r="A20" s="30">
        <v>2016</v>
      </c>
      <c r="B20" s="57">
        <v>148963</v>
      </c>
      <c r="C20" s="57">
        <v>17432</v>
      </c>
    </row>
    <row r="21" spans="1:3" x14ac:dyDescent="0.25">
      <c r="A21" s="30">
        <v>2017</v>
      </c>
      <c r="B21" s="57">
        <v>143882</v>
      </c>
      <c r="C21" s="57">
        <v>19701</v>
      </c>
    </row>
    <row r="22" spans="1:3" x14ac:dyDescent="0.25">
      <c r="A22" s="91">
        <v>2018</v>
      </c>
      <c r="B22" s="57">
        <v>140906</v>
      </c>
      <c r="C22" s="57">
        <v>20478</v>
      </c>
    </row>
    <row r="23" spans="1:3" x14ac:dyDescent="0.25">
      <c r="A23" s="91">
        <v>2019</v>
      </c>
      <c r="B23" s="57">
        <v>144200</v>
      </c>
      <c r="C23" s="57">
        <v>19955</v>
      </c>
    </row>
    <row r="24" spans="1:3" x14ac:dyDescent="0.25">
      <c r="C24" s="90"/>
    </row>
    <row r="25" spans="1:3" x14ac:dyDescent="0.25">
      <c r="B25" s="132"/>
      <c r="C25" s="132"/>
    </row>
    <row r="37" spans="1:1" x14ac:dyDescent="0.25">
      <c r="A37" s="91" t="s">
        <v>318</v>
      </c>
    </row>
    <row r="38" spans="1:1" x14ac:dyDescent="0.25">
      <c r="A38" s="2" t="s">
        <v>583</v>
      </c>
    </row>
  </sheetData>
  <hyperlinks>
    <hyperlink ref="B4" r:id="rId1" xr:uid="{99D4A9A0-2B00-4F6F-B211-646508DB53ED}"/>
    <hyperlink ref="B5" r:id="rId2" xr:uid="{396C0C67-CD73-42FB-B5C2-523A26B98C9A}"/>
    <hyperlink ref="A1" location="Overview!A1" display="Back to overview" xr:uid="{A466E993-5C6B-46DA-A5B3-81BF72DF74BE}"/>
    <hyperlink ref="A2" location="'Crime, health and participation'!A1" display="Back to crime, health and participation" xr:uid="{B3C7114A-093D-445C-92B5-F280069A951C}"/>
  </hyperlinks>
  <pageMargins left="0.7" right="0.7" top="0.75" bottom="0.75" header="0.3" footer="0.3"/>
  <pageSetup paperSize="9" scale="54" orientation="portrait" r:id="rId3"/>
  <colBreaks count="1" manualBreakCount="1">
    <brk id="15" min="1" max="3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S105"/>
  <sheetViews>
    <sheetView zoomScaleNormal="100" workbookViewId="0"/>
  </sheetViews>
  <sheetFormatPr defaultColWidth="9.140625" defaultRowHeight="15" x14ac:dyDescent="0.25"/>
  <cols>
    <col min="1" max="1" width="17.85546875" style="24" customWidth="1"/>
    <col min="2" max="2" width="12.28515625" style="24" bestFit="1" customWidth="1"/>
    <col min="3" max="3" width="12.85546875" style="24" customWidth="1"/>
    <col min="4" max="4" width="10.140625" style="24" customWidth="1"/>
    <col min="5" max="5" width="13" style="24" customWidth="1"/>
    <col min="6" max="16384" width="9.140625" style="24"/>
  </cols>
  <sheetData>
    <row r="1" spans="1:19" s="87" customFormat="1" x14ac:dyDescent="0.25">
      <c r="A1" s="116" t="s">
        <v>535</v>
      </c>
    </row>
    <row r="2" spans="1:19" x14ac:dyDescent="0.25">
      <c r="A2" s="116" t="s">
        <v>581</v>
      </c>
    </row>
    <row r="3" spans="1:19" ht="18.75" x14ac:dyDescent="0.3">
      <c r="B3" s="26" t="s">
        <v>356</v>
      </c>
    </row>
    <row r="4" spans="1:19" ht="18.75" x14ac:dyDescent="0.3">
      <c r="B4" s="119" t="s">
        <v>701</v>
      </c>
    </row>
    <row r="6" spans="1:19" ht="18.75" x14ac:dyDescent="0.3">
      <c r="A6" s="27" t="s">
        <v>379</v>
      </c>
      <c r="B6" s="28"/>
      <c r="C6" s="28"/>
      <c r="D6" s="28"/>
      <c r="E6" s="28"/>
      <c r="F6" s="28"/>
      <c r="G6" s="28"/>
      <c r="H6" s="28"/>
      <c r="I6" s="28"/>
      <c r="J6" s="28"/>
      <c r="K6" s="28"/>
      <c r="L6" s="28"/>
      <c r="M6" s="28"/>
      <c r="N6" s="28"/>
      <c r="O6" s="28"/>
      <c r="P6" s="28"/>
      <c r="Q6" s="28"/>
      <c r="R6" s="28"/>
      <c r="S6" s="28"/>
    </row>
    <row r="8" spans="1:19" x14ac:dyDescent="0.25">
      <c r="B8" s="24" t="s">
        <v>357</v>
      </c>
    </row>
    <row r="9" spans="1:19" x14ac:dyDescent="0.25">
      <c r="A9" s="70">
        <v>41730</v>
      </c>
      <c r="B9" s="13">
        <v>750</v>
      </c>
    </row>
    <row r="10" spans="1:19" x14ac:dyDescent="0.25">
      <c r="A10" s="70">
        <v>41760</v>
      </c>
      <c r="B10" s="13">
        <v>774</v>
      </c>
    </row>
    <row r="11" spans="1:19" x14ac:dyDescent="0.25">
      <c r="A11" s="70">
        <v>41791</v>
      </c>
      <c r="B11" s="13">
        <v>843</v>
      </c>
    </row>
    <row r="12" spans="1:19" x14ac:dyDescent="0.25">
      <c r="A12" s="70">
        <v>41821</v>
      </c>
      <c r="B12" s="13">
        <v>738</v>
      </c>
    </row>
    <row r="13" spans="1:19" x14ac:dyDescent="0.25">
      <c r="A13" s="70">
        <v>41852</v>
      </c>
      <c r="B13" s="13">
        <v>727</v>
      </c>
    </row>
    <row r="14" spans="1:19" x14ac:dyDescent="0.25">
      <c r="A14" s="70">
        <v>41883</v>
      </c>
      <c r="B14" s="13">
        <v>804</v>
      </c>
    </row>
    <row r="15" spans="1:19" x14ac:dyDescent="0.25">
      <c r="A15" s="70">
        <v>41913</v>
      </c>
      <c r="B15" s="13">
        <v>848</v>
      </c>
    </row>
    <row r="16" spans="1:19" x14ac:dyDescent="0.25">
      <c r="A16" s="70">
        <v>41944</v>
      </c>
      <c r="B16" s="13">
        <v>855</v>
      </c>
    </row>
    <row r="17" spans="1:3" x14ac:dyDescent="0.25">
      <c r="A17" s="70">
        <v>41974</v>
      </c>
      <c r="B17" s="13">
        <v>825</v>
      </c>
    </row>
    <row r="18" spans="1:3" x14ac:dyDescent="0.25">
      <c r="A18" s="70">
        <v>42005</v>
      </c>
      <c r="B18" s="13">
        <v>852</v>
      </c>
    </row>
    <row r="19" spans="1:3" x14ac:dyDescent="0.25">
      <c r="A19" s="70">
        <v>42036</v>
      </c>
      <c r="B19" s="58">
        <v>792</v>
      </c>
      <c r="C19" s="57"/>
    </row>
    <row r="20" spans="1:3" x14ac:dyDescent="0.25">
      <c r="A20" s="70">
        <v>42064</v>
      </c>
      <c r="B20" s="58">
        <v>883</v>
      </c>
      <c r="C20" s="57"/>
    </row>
    <row r="21" spans="1:3" x14ac:dyDescent="0.25">
      <c r="A21" s="70">
        <v>42095</v>
      </c>
      <c r="B21" s="58">
        <v>833</v>
      </c>
      <c r="C21" s="57"/>
    </row>
    <row r="22" spans="1:3" x14ac:dyDescent="0.25">
      <c r="A22" s="70">
        <v>42125</v>
      </c>
      <c r="B22" s="58">
        <v>894</v>
      </c>
      <c r="C22" s="57"/>
    </row>
    <row r="23" spans="1:3" x14ac:dyDescent="0.25">
      <c r="A23" s="70">
        <v>42156</v>
      </c>
      <c r="B23" s="13">
        <v>870</v>
      </c>
    </row>
    <row r="24" spans="1:3" x14ac:dyDescent="0.25">
      <c r="A24" s="70">
        <v>42186</v>
      </c>
      <c r="B24" s="13">
        <v>745</v>
      </c>
    </row>
    <row r="25" spans="1:3" x14ac:dyDescent="0.25">
      <c r="A25" s="70">
        <v>42217</v>
      </c>
      <c r="B25" s="13">
        <v>874</v>
      </c>
    </row>
    <row r="26" spans="1:3" x14ac:dyDescent="0.25">
      <c r="A26" s="70">
        <v>42248</v>
      </c>
      <c r="B26" s="13">
        <v>764</v>
      </c>
    </row>
    <row r="27" spans="1:3" x14ac:dyDescent="0.25">
      <c r="A27" s="70">
        <v>42278</v>
      </c>
      <c r="B27" s="13">
        <v>845</v>
      </c>
    </row>
    <row r="28" spans="1:3" x14ac:dyDescent="0.25">
      <c r="A28" s="70">
        <v>42309</v>
      </c>
      <c r="B28" s="13">
        <v>814</v>
      </c>
    </row>
    <row r="29" spans="1:3" x14ac:dyDescent="0.25">
      <c r="A29" s="70">
        <v>42339</v>
      </c>
      <c r="B29" s="13">
        <v>813</v>
      </c>
    </row>
    <row r="30" spans="1:3" x14ac:dyDescent="0.25">
      <c r="A30" s="70">
        <v>42370</v>
      </c>
      <c r="B30" s="13">
        <v>805</v>
      </c>
    </row>
    <row r="31" spans="1:3" x14ac:dyDescent="0.25">
      <c r="A31" s="70">
        <v>42401</v>
      </c>
      <c r="B31" s="13">
        <v>690</v>
      </c>
    </row>
    <row r="32" spans="1:3" x14ac:dyDescent="0.25">
      <c r="A32" s="70">
        <v>42430</v>
      </c>
      <c r="B32" s="13">
        <v>803</v>
      </c>
    </row>
    <row r="33" spans="1:2" x14ac:dyDescent="0.25">
      <c r="A33" s="70">
        <v>42461</v>
      </c>
      <c r="B33" s="13">
        <v>787</v>
      </c>
    </row>
    <row r="34" spans="1:2" x14ac:dyDescent="0.25">
      <c r="A34" s="70">
        <v>42491</v>
      </c>
      <c r="B34" s="13">
        <v>915</v>
      </c>
    </row>
    <row r="35" spans="1:2" x14ac:dyDescent="0.25">
      <c r="A35" s="70">
        <v>42522</v>
      </c>
      <c r="B35" s="13">
        <v>936</v>
      </c>
    </row>
    <row r="36" spans="1:2" x14ac:dyDescent="0.25">
      <c r="A36" s="70">
        <v>42552</v>
      </c>
      <c r="B36" s="76">
        <v>1030</v>
      </c>
    </row>
    <row r="37" spans="1:2" x14ac:dyDescent="0.25">
      <c r="A37" s="70">
        <v>42583</v>
      </c>
      <c r="B37" s="76">
        <v>1076</v>
      </c>
    </row>
    <row r="38" spans="1:2" x14ac:dyDescent="0.25">
      <c r="A38" s="70">
        <v>42614</v>
      </c>
      <c r="B38" s="76">
        <v>1030</v>
      </c>
    </row>
    <row r="39" spans="1:2" x14ac:dyDescent="0.25">
      <c r="A39" s="70">
        <v>42644</v>
      </c>
      <c r="B39" s="76">
        <v>1033</v>
      </c>
    </row>
    <row r="40" spans="1:2" x14ac:dyDescent="0.25">
      <c r="A40" s="70">
        <v>42675</v>
      </c>
      <c r="B40" s="76">
        <v>1020</v>
      </c>
    </row>
    <row r="41" spans="1:2" x14ac:dyDescent="0.25">
      <c r="A41" s="70">
        <v>42705</v>
      </c>
      <c r="B41" s="76">
        <v>1007</v>
      </c>
    </row>
    <row r="42" spans="1:2" x14ac:dyDescent="0.25">
      <c r="A42" s="70">
        <v>42736</v>
      </c>
      <c r="B42" s="76">
        <v>1094</v>
      </c>
    </row>
    <row r="43" spans="1:2" x14ac:dyDescent="0.25">
      <c r="A43" s="70">
        <v>42767</v>
      </c>
      <c r="B43" s="13">
        <v>976</v>
      </c>
    </row>
    <row r="44" spans="1:2" x14ac:dyDescent="0.25">
      <c r="A44" s="70">
        <v>42795</v>
      </c>
      <c r="B44" s="76">
        <v>1206</v>
      </c>
    </row>
    <row r="45" spans="1:2" x14ac:dyDescent="0.25">
      <c r="A45" s="70">
        <v>42826</v>
      </c>
      <c r="B45" s="76">
        <v>1196</v>
      </c>
    </row>
    <row r="46" spans="1:2" x14ac:dyDescent="0.25">
      <c r="A46" s="70">
        <v>42856</v>
      </c>
      <c r="B46" s="76">
        <v>1139</v>
      </c>
    </row>
    <row r="47" spans="1:2" x14ac:dyDescent="0.25">
      <c r="A47" s="70">
        <v>42887</v>
      </c>
      <c r="B47" s="76">
        <v>1300</v>
      </c>
    </row>
    <row r="48" spans="1:2" x14ac:dyDescent="0.25">
      <c r="A48" s="70">
        <v>42917</v>
      </c>
      <c r="B48" s="76">
        <v>1322</v>
      </c>
    </row>
    <row r="49" spans="1:4" x14ac:dyDescent="0.25">
      <c r="A49" s="70">
        <v>42948</v>
      </c>
      <c r="B49" s="76">
        <v>1276</v>
      </c>
      <c r="D49" s="58"/>
    </row>
    <row r="50" spans="1:4" x14ac:dyDescent="0.25">
      <c r="A50" s="70">
        <v>42979</v>
      </c>
      <c r="B50" s="76">
        <v>1204</v>
      </c>
      <c r="D50" s="58"/>
    </row>
    <row r="51" spans="1:4" x14ac:dyDescent="0.25">
      <c r="A51" s="70">
        <v>43009</v>
      </c>
      <c r="B51" s="76">
        <v>1358</v>
      </c>
      <c r="D51" s="58"/>
    </row>
    <row r="52" spans="1:4" x14ac:dyDescent="0.25">
      <c r="A52" s="70">
        <v>43040</v>
      </c>
      <c r="B52" s="76">
        <v>1312</v>
      </c>
      <c r="D52" s="58"/>
    </row>
    <row r="53" spans="1:4" x14ac:dyDescent="0.25">
      <c r="A53" s="70">
        <v>43070</v>
      </c>
      <c r="B53" s="76">
        <v>1149</v>
      </c>
      <c r="D53" s="58"/>
    </row>
    <row r="54" spans="1:4" x14ac:dyDescent="0.25">
      <c r="A54" s="70">
        <v>43101</v>
      </c>
      <c r="B54" s="76">
        <v>1290</v>
      </c>
      <c r="D54" s="58"/>
    </row>
    <row r="55" spans="1:4" x14ac:dyDescent="0.25">
      <c r="A55" s="70">
        <v>43132</v>
      </c>
      <c r="B55" s="76">
        <v>1028</v>
      </c>
      <c r="D55" s="58"/>
    </row>
    <row r="56" spans="1:4" x14ac:dyDescent="0.25">
      <c r="A56" s="70">
        <v>43160</v>
      </c>
      <c r="B56" s="76">
        <v>1190</v>
      </c>
      <c r="D56" s="58"/>
    </row>
    <row r="57" spans="1:4" s="87" customFormat="1" x14ac:dyDescent="0.25">
      <c r="A57" s="70">
        <v>43191</v>
      </c>
      <c r="B57" s="76">
        <v>1241</v>
      </c>
      <c r="D57" s="58"/>
    </row>
    <row r="58" spans="1:4" s="87" customFormat="1" x14ac:dyDescent="0.25">
      <c r="A58" s="70">
        <v>43221</v>
      </c>
      <c r="B58" s="76">
        <v>1258</v>
      </c>
      <c r="D58" s="58"/>
    </row>
    <row r="59" spans="1:4" s="87" customFormat="1" x14ac:dyDescent="0.25">
      <c r="A59" s="70">
        <v>43252</v>
      </c>
      <c r="B59" s="76">
        <v>1374</v>
      </c>
      <c r="D59" s="58"/>
    </row>
    <row r="60" spans="1:4" s="87" customFormat="1" x14ac:dyDescent="0.25">
      <c r="A60" s="70">
        <v>43282</v>
      </c>
      <c r="B60" s="76">
        <v>1335</v>
      </c>
      <c r="D60" s="58"/>
    </row>
    <row r="61" spans="1:4" s="87" customFormat="1" x14ac:dyDescent="0.25">
      <c r="A61" s="70">
        <v>43313</v>
      </c>
      <c r="B61" s="76">
        <v>1193</v>
      </c>
      <c r="D61" s="58"/>
    </row>
    <row r="62" spans="1:4" s="87" customFormat="1" x14ac:dyDescent="0.25">
      <c r="A62" s="70">
        <v>43344</v>
      </c>
      <c r="B62" s="76">
        <v>1086</v>
      </c>
      <c r="D62" s="58"/>
    </row>
    <row r="63" spans="1:4" s="87" customFormat="1" x14ac:dyDescent="0.25">
      <c r="A63" s="70">
        <v>43374</v>
      </c>
      <c r="B63" s="76">
        <v>1202</v>
      </c>
      <c r="D63" s="58"/>
    </row>
    <row r="64" spans="1:4" s="87" customFormat="1" x14ac:dyDescent="0.25">
      <c r="A64" s="70">
        <v>43405</v>
      </c>
      <c r="B64" s="76">
        <v>1202</v>
      </c>
      <c r="D64" s="58"/>
    </row>
    <row r="65" spans="1:19" s="87" customFormat="1" x14ac:dyDescent="0.25">
      <c r="A65" s="70">
        <v>43435</v>
      </c>
      <c r="B65" s="76">
        <v>1282</v>
      </c>
      <c r="C65" s="99"/>
      <c r="D65" s="58"/>
    </row>
    <row r="66" spans="1:19" s="87" customFormat="1" x14ac:dyDescent="0.25">
      <c r="A66" s="70">
        <v>43466</v>
      </c>
      <c r="B66" s="76">
        <v>1241</v>
      </c>
      <c r="D66" s="58"/>
    </row>
    <row r="67" spans="1:19" s="87" customFormat="1" x14ac:dyDescent="0.25">
      <c r="A67" s="70">
        <v>43497</v>
      </c>
      <c r="B67" s="76">
        <v>1157</v>
      </c>
      <c r="D67" s="58"/>
    </row>
    <row r="68" spans="1:19" s="87" customFormat="1" x14ac:dyDescent="0.25">
      <c r="A68" s="70">
        <v>43525</v>
      </c>
      <c r="B68" s="76">
        <v>1274</v>
      </c>
      <c r="D68" s="58"/>
    </row>
    <row r="69" spans="1:19" s="87" customFormat="1" x14ac:dyDescent="0.25">
      <c r="A69" s="70">
        <v>43556</v>
      </c>
      <c r="B69" s="76">
        <v>1385</v>
      </c>
      <c r="D69" s="58"/>
    </row>
    <row r="70" spans="1:19" s="87" customFormat="1" x14ac:dyDescent="0.25">
      <c r="A70" s="70">
        <v>43586</v>
      </c>
      <c r="B70" s="76">
        <v>1311</v>
      </c>
      <c r="D70" s="58"/>
    </row>
    <row r="71" spans="1:19" s="87" customFormat="1" x14ac:dyDescent="0.25">
      <c r="A71" s="70">
        <v>43617</v>
      </c>
      <c r="B71" s="76">
        <v>1288</v>
      </c>
      <c r="D71" s="58"/>
    </row>
    <row r="72" spans="1:19" s="87" customFormat="1" x14ac:dyDescent="0.25">
      <c r="A72" s="70">
        <v>43647</v>
      </c>
      <c r="B72" s="76">
        <v>1290</v>
      </c>
      <c r="D72" s="58"/>
    </row>
    <row r="73" spans="1:19" s="87" customFormat="1" x14ac:dyDescent="0.25">
      <c r="A73" s="70">
        <v>43678</v>
      </c>
      <c r="B73" s="76">
        <v>1237</v>
      </c>
      <c r="D73" s="58"/>
    </row>
    <row r="74" spans="1:19" s="87" customFormat="1" x14ac:dyDescent="0.25">
      <c r="A74" s="70">
        <v>43709</v>
      </c>
      <c r="B74" s="76">
        <v>1214</v>
      </c>
      <c r="D74" s="58"/>
    </row>
    <row r="75" spans="1:19" s="87" customFormat="1" x14ac:dyDescent="0.25">
      <c r="A75" s="70">
        <v>43739</v>
      </c>
      <c r="B75" s="76">
        <v>1355</v>
      </c>
      <c r="D75" s="58"/>
    </row>
    <row r="76" spans="1:19" s="87" customFormat="1" x14ac:dyDescent="0.25">
      <c r="A76" s="70">
        <v>43770</v>
      </c>
      <c r="B76" s="76">
        <v>1480</v>
      </c>
      <c r="D76" s="58"/>
    </row>
    <row r="77" spans="1:19" s="87" customFormat="1" x14ac:dyDescent="0.25">
      <c r="A77" s="70">
        <v>43800</v>
      </c>
      <c r="B77" s="76">
        <v>1332</v>
      </c>
      <c r="C77" s="99"/>
      <c r="D77" s="58"/>
      <c r="E77" s="90"/>
    </row>
    <row r="78" spans="1:19" s="87" customFormat="1" x14ac:dyDescent="0.25">
      <c r="A78" s="70"/>
      <c r="B78" s="76"/>
      <c r="D78" s="58"/>
    </row>
    <row r="80" spans="1:19" ht="18.75" x14ac:dyDescent="0.3">
      <c r="A80" s="27" t="s">
        <v>350</v>
      </c>
      <c r="B80" s="28"/>
      <c r="C80" s="28"/>
      <c r="D80" s="28"/>
      <c r="E80" s="28"/>
      <c r="F80" s="28"/>
      <c r="G80" s="28"/>
      <c r="H80" s="28"/>
      <c r="I80" s="28"/>
      <c r="J80" s="28"/>
      <c r="K80" s="28"/>
      <c r="L80" s="28"/>
      <c r="M80" s="28"/>
      <c r="N80" s="28"/>
      <c r="O80" s="28"/>
      <c r="P80" s="28"/>
      <c r="Q80" s="28"/>
      <c r="R80" s="28"/>
      <c r="S80" s="28"/>
    </row>
    <row r="83" spans="1:10" x14ac:dyDescent="0.25">
      <c r="A83" s="91"/>
      <c r="B83" s="166" t="s">
        <v>484</v>
      </c>
      <c r="C83" s="166"/>
      <c r="D83" s="166" t="s">
        <v>629</v>
      </c>
      <c r="E83" s="166"/>
    </row>
    <row r="84" spans="1:10" x14ac:dyDescent="0.25">
      <c r="A84" s="87"/>
      <c r="B84" s="136" t="s">
        <v>688</v>
      </c>
      <c r="C84" s="136" t="s">
        <v>689</v>
      </c>
      <c r="D84" s="91" t="s">
        <v>688</v>
      </c>
      <c r="E84" s="91" t="s">
        <v>689</v>
      </c>
    </row>
    <row r="85" spans="1:10" x14ac:dyDescent="0.25">
      <c r="A85" s="91" t="s">
        <v>690</v>
      </c>
      <c r="B85" s="90">
        <v>6.5503620803159968E-2</v>
      </c>
      <c r="C85" s="90">
        <v>5.670103092783505E-3</v>
      </c>
      <c r="D85" s="90">
        <v>0.11167312619063259</v>
      </c>
      <c r="E85" s="90">
        <v>7.1695760598503742E-3</v>
      </c>
    </row>
    <row r="86" spans="1:10" x14ac:dyDescent="0.25">
      <c r="A86" s="91" t="s">
        <v>33</v>
      </c>
      <c r="B86" s="90">
        <v>0.46932192231731401</v>
      </c>
      <c r="C86" s="90">
        <v>0.38891752577319588</v>
      </c>
      <c r="D86" s="90">
        <v>0.4494514878801813</v>
      </c>
      <c r="E86" s="90">
        <v>0.378428927680798</v>
      </c>
      <c r="G86" s="44"/>
      <c r="H86" s="44"/>
      <c r="I86" s="44"/>
      <c r="J86" s="44"/>
    </row>
    <row r="87" spans="1:10" x14ac:dyDescent="0.25">
      <c r="A87" s="91" t="s">
        <v>36</v>
      </c>
      <c r="B87" s="90">
        <v>0.23548387096774193</v>
      </c>
      <c r="C87" s="90">
        <v>0.46597938144329898</v>
      </c>
      <c r="D87" s="90">
        <v>0.20830322538264467</v>
      </c>
      <c r="E87" s="90">
        <v>0.46477556109725687</v>
      </c>
    </row>
    <row r="88" spans="1:10" x14ac:dyDescent="0.25">
      <c r="A88" s="91" t="s">
        <v>35</v>
      </c>
      <c r="B88" s="90">
        <v>0.19756418696510863</v>
      </c>
      <c r="C88" s="90">
        <v>0.11314432989690722</v>
      </c>
      <c r="D88" s="90">
        <v>0.19470538001707943</v>
      </c>
      <c r="E88" s="90">
        <v>0.12001246882793018</v>
      </c>
      <c r="G88" s="44"/>
      <c r="H88" s="44"/>
      <c r="I88" s="44"/>
      <c r="J88" s="44"/>
    </row>
    <row r="89" spans="1:10" x14ac:dyDescent="0.25">
      <c r="A89" s="91" t="s">
        <v>692</v>
      </c>
      <c r="B89" s="90">
        <v>3.2126398946675447E-2</v>
      </c>
      <c r="C89" s="90">
        <v>2.6288659793814433E-2</v>
      </c>
      <c r="D89" s="90">
        <v>3.5866780529461996E-2</v>
      </c>
      <c r="E89" s="90">
        <v>2.961346633416459E-2</v>
      </c>
    </row>
    <row r="90" spans="1:10" x14ac:dyDescent="0.25">
      <c r="A90" s="87"/>
      <c r="B90" s="44"/>
      <c r="C90" s="44"/>
    </row>
    <row r="91" spans="1:10" x14ac:dyDescent="0.25">
      <c r="A91" s="87"/>
      <c r="B91" s="166" t="s">
        <v>484</v>
      </c>
      <c r="C91" s="166"/>
      <c r="D91" s="166" t="s">
        <v>629</v>
      </c>
      <c r="E91" s="166"/>
    </row>
    <row r="92" spans="1:10" x14ac:dyDescent="0.25">
      <c r="A92" s="91"/>
      <c r="B92" s="91" t="s">
        <v>688</v>
      </c>
      <c r="C92" s="136" t="s">
        <v>689</v>
      </c>
      <c r="D92" s="91" t="s">
        <v>688</v>
      </c>
      <c r="E92" s="136" t="s">
        <v>689</v>
      </c>
    </row>
    <row r="93" spans="1:10" x14ac:dyDescent="0.25">
      <c r="A93" s="91" t="s">
        <v>120</v>
      </c>
      <c r="B93" s="44">
        <v>0.18591178406846609</v>
      </c>
      <c r="C93" s="44">
        <v>9.329896907216495E-2</v>
      </c>
      <c r="D93" s="90">
        <v>0.18590291007028839</v>
      </c>
      <c r="E93" s="90">
        <v>8.5411471321695756E-2</v>
      </c>
    </row>
    <row r="94" spans="1:10" x14ac:dyDescent="0.25">
      <c r="A94" s="91" t="s">
        <v>119</v>
      </c>
      <c r="B94" s="44">
        <v>0.81263989466754438</v>
      </c>
      <c r="C94" s="44">
        <v>0.90618556701030928</v>
      </c>
      <c r="D94" s="90">
        <v>0.81225776785127768</v>
      </c>
      <c r="E94" s="90">
        <v>0.91365336658354113</v>
      </c>
    </row>
    <row r="95" spans="1:10" x14ac:dyDescent="0.25">
      <c r="A95" s="91" t="s">
        <v>690</v>
      </c>
      <c r="B95" s="44">
        <v>1.4483212639894668E-3</v>
      </c>
      <c r="C95" s="44">
        <v>5.1546391752577321E-4</v>
      </c>
      <c r="D95" s="90">
        <v>1.8393220784339486E-3</v>
      </c>
      <c r="E95" s="90">
        <v>9.3516209476309225E-4</v>
      </c>
    </row>
    <row r="96" spans="1:10" x14ac:dyDescent="0.25">
      <c r="A96" s="87"/>
      <c r="B96" s="44"/>
      <c r="C96" s="44"/>
    </row>
    <row r="97" spans="1:5" x14ac:dyDescent="0.25">
      <c r="A97" s="87"/>
      <c r="B97" s="167" t="s">
        <v>484</v>
      </c>
      <c r="C97" s="167"/>
      <c r="D97" s="166" t="s">
        <v>629</v>
      </c>
      <c r="E97" s="166"/>
    </row>
    <row r="98" spans="1:5" x14ac:dyDescent="0.25">
      <c r="A98" s="87"/>
      <c r="B98" s="136" t="s">
        <v>688</v>
      </c>
      <c r="C98" s="136" t="s">
        <v>689</v>
      </c>
      <c r="D98" s="91" t="s">
        <v>688</v>
      </c>
      <c r="E98" s="91" t="s">
        <v>689</v>
      </c>
    </row>
    <row r="99" spans="1:5" x14ac:dyDescent="0.25">
      <c r="A99" s="74">
        <v>0</v>
      </c>
      <c r="B99" s="90">
        <v>1.119157340355497E-3</v>
      </c>
      <c r="C99" s="90">
        <v>0</v>
      </c>
      <c r="D99" s="90">
        <v>8.5397096498719043E-4</v>
      </c>
      <c r="E99" s="90">
        <v>0</v>
      </c>
    </row>
    <row r="100" spans="1:5" x14ac:dyDescent="0.25">
      <c r="A100" s="74" t="s">
        <v>691</v>
      </c>
      <c r="B100" s="90">
        <v>0.22495062541145491</v>
      </c>
      <c r="C100" s="90">
        <v>0.26314432989690723</v>
      </c>
      <c r="D100" s="90">
        <v>0.22025881889246535</v>
      </c>
      <c r="E100" s="90">
        <v>0.25467581047381543</v>
      </c>
    </row>
    <row r="101" spans="1:5" x14ac:dyDescent="0.25">
      <c r="A101" s="74" t="s">
        <v>374</v>
      </c>
      <c r="B101" s="90">
        <v>0.19137590520078998</v>
      </c>
      <c r="C101" s="90">
        <v>0.263659793814433</v>
      </c>
      <c r="D101" s="90">
        <v>0.24489259672863431</v>
      </c>
      <c r="E101" s="90">
        <v>0.27057356608478805</v>
      </c>
    </row>
    <row r="102" spans="1:5" x14ac:dyDescent="0.25">
      <c r="A102" s="74" t="s">
        <v>31</v>
      </c>
      <c r="B102" s="90">
        <v>0.23910467412771561</v>
      </c>
      <c r="C102" s="90">
        <v>0.21417525773195875</v>
      </c>
      <c r="D102" s="90">
        <v>0.24804572029166394</v>
      </c>
      <c r="E102" s="90">
        <v>0.22786783042394015</v>
      </c>
    </row>
    <row r="103" spans="1:5" x14ac:dyDescent="0.25">
      <c r="A103" s="74" t="s">
        <v>375</v>
      </c>
      <c r="B103" s="90">
        <v>0.14134298880842661</v>
      </c>
      <c r="C103" s="90">
        <v>0.13608247422680411</v>
      </c>
      <c r="D103" s="90">
        <v>0.1471457662747159</v>
      </c>
      <c r="E103" s="90">
        <v>0.13746882793017456</v>
      </c>
    </row>
    <row r="104" spans="1:5" x14ac:dyDescent="0.25">
      <c r="A104" s="74" t="s">
        <v>142</v>
      </c>
      <c r="B104" s="90">
        <v>0.10783410138248847</v>
      </c>
      <c r="C104" s="90">
        <v>0.10695876288659793</v>
      </c>
      <c r="D104" s="90">
        <v>0.10884845299875189</v>
      </c>
      <c r="E104" s="90">
        <v>9.1645885286783038E-2</v>
      </c>
    </row>
    <row r="105" spans="1:5" x14ac:dyDescent="0.25">
      <c r="A105" s="74" t="s">
        <v>376</v>
      </c>
      <c r="B105" s="90">
        <v>2.8439763001974983E-2</v>
      </c>
      <c r="C105" s="90">
        <v>1.5979381443298968E-2</v>
      </c>
      <c r="D105" s="90">
        <v>2.9954673848781449E-2</v>
      </c>
      <c r="E105" s="90">
        <v>1.7768079800498753E-2</v>
      </c>
    </row>
  </sheetData>
  <mergeCells count="6">
    <mergeCell ref="B83:C83"/>
    <mergeCell ref="D83:E83"/>
    <mergeCell ref="B91:C91"/>
    <mergeCell ref="D91:E91"/>
    <mergeCell ref="B97:C97"/>
    <mergeCell ref="D97:E97"/>
  </mergeCells>
  <hyperlinks>
    <hyperlink ref="B4" r:id="rId1" display="Source: MOPAC Performance Framework" xr:uid="{8EB1A076-79EA-466E-B0E7-D5A9E7B8D0A9}"/>
    <hyperlink ref="A1" location="Overview!A1" display="Back to overview" xr:uid="{5FEAFFE0-033E-4290-AB78-E478985969D5}"/>
    <hyperlink ref="A2" location="'Crime, health and participation'!A1" display="Back to crime, health and participation" xr:uid="{BFA32645-6E51-4C8A-801B-EF2832AC3107}"/>
  </hyperlinks>
  <pageMargins left="0.7" right="0.7" top="0.75" bottom="0.75" header="0.3" footer="0.3"/>
  <pageSetup paperSize="9" scale="64" orientation="portrait" r:id="rId2"/>
  <colBreaks count="1" manualBreakCount="1">
    <brk id="13"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S105"/>
  <sheetViews>
    <sheetView zoomScaleNormal="100" workbookViewId="0"/>
  </sheetViews>
  <sheetFormatPr defaultColWidth="9.140625" defaultRowHeight="15" x14ac:dyDescent="0.25"/>
  <cols>
    <col min="1" max="1" width="18.7109375" style="24" customWidth="1"/>
    <col min="2" max="2" width="12.28515625" style="24" bestFit="1" customWidth="1"/>
    <col min="3" max="3" width="11.28515625" style="24" bestFit="1" customWidth="1"/>
    <col min="4" max="4" width="9.140625" style="24"/>
    <col min="5" max="5" width="10.5703125" style="24" bestFit="1" customWidth="1"/>
    <col min="6" max="6" width="20.28515625" style="24" bestFit="1" customWidth="1"/>
    <col min="7" max="16384" width="9.140625" style="24"/>
  </cols>
  <sheetData>
    <row r="1" spans="1:19" s="87" customFormat="1" x14ac:dyDescent="0.25">
      <c r="A1" s="116" t="s">
        <v>535</v>
      </c>
    </row>
    <row r="2" spans="1:19" x14ac:dyDescent="0.25">
      <c r="A2" s="116" t="s">
        <v>581</v>
      </c>
    </row>
    <row r="3" spans="1:19" ht="18.75" x14ac:dyDescent="0.3">
      <c r="B3" s="26" t="s">
        <v>373</v>
      </c>
    </row>
    <row r="4" spans="1:19" ht="18.75" x14ac:dyDescent="0.3">
      <c r="B4" s="119" t="s">
        <v>371</v>
      </c>
    </row>
    <row r="6" spans="1:19" ht="18.75" x14ac:dyDescent="0.3">
      <c r="A6" s="27" t="s">
        <v>372</v>
      </c>
      <c r="B6" s="28"/>
      <c r="C6" s="28"/>
      <c r="D6" s="28"/>
      <c r="E6" s="28"/>
      <c r="F6" s="28"/>
      <c r="G6" s="28"/>
      <c r="H6" s="28"/>
      <c r="I6" s="28"/>
      <c r="J6" s="28"/>
      <c r="K6" s="28"/>
      <c r="L6" s="28"/>
      <c r="M6" s="28"/>
      <c r="N6" s="28"/>
      <c r="O6" s="28"/>
      <c r="P6" s="28"/>
      <c r="Q6" s="28"/>
      <c r="R6" s="28"/>
      <c r="S6" s="28"/>
    </row>
    <row r="8" spans="1:19" x14ac:dyDescent="0.25">
      <c r="B8" s="30" t="s">
        <v>389</v>
      </c>
    </row>
    <row r="9" spans="1:19" x14ac:dyDescent="0.25">
      <c r="A9" s="70">
        <v>42461</v>
      </c>
      <c r="B9" s="51">
        <v>12080</v>
      </c>
    </row>
    <row r="10" spans="1:19" x14ac:dyDescent="0.25">
      <c r="A10" s="70">
        <v>42491</v>
      </c>
      <c r="B10" s="51">
        <v>11812</v>
      </c>
    </row>
    <row r="11" spans="1:19" x14ac:dyDescent="0.25">
      <c r="A11" s="70">
        <v>42522</v>
      </c>
      <c r="B11" s="51">
        <v>10854</v>
      </c>
    </row>
    <row r="12" spans="1:19" x14ac:dyDescent="0.25">
      <c r="A12" s="70">
        <v>42552</v>
      </c>
      <c r="B12" s="51">
        <v>12091</v>
      </c>
    </row>
    <row r="13" spans="1:19" x14ac:dyDescent="0.25">
      <c r="A13" s="70">
        <v>42583</v>
      </c>
      <c r="B13" s="51">
        <v>12112</v>
      </c>
    </row>
    <row r="14" spans="1:19" x14ac:dyDescent="0.25">
      <c r="A14" s="70">
        <v>42614</v>
      </c>
      <c r="B14" s="51">
        <v>11691</v>
      </c>
    </row>
    <row r="15" spans="1:19" x14ac:dyDescent="0.25">
      <c r="A15" s="70">
        <v>42644</v>
      </c>
      <c r="B15" s="51">
        <v>13307</v>
      </c>
    </row>
    <row r="16" spans="1:19" x14ac:dyDescent="0.25">
      <c r="A16" s="70">
        <v>42675</v>
      </c>
      <c r="B16" s="51">
        <v>10942</v>
      </c>
    </row>
    <row r="17" spans="1:10" x14ac:dyDescent="0.25">
      <c r="A17" s="70">
        <v>42705</v>
      </c>
      <c r="B17" s="51">
        <v>9743</v>
      </c>
    </row>
    <row r="18" spans="1:10" x14ac:dyDescent="0.25">
      <c r="A18" s="70">
        <v>42736</v>
      </c>
      <c r="B18" s="51">
        <v>11307</v>
      </c>
    </row>
    <row r="19" spans="1:10" x14ac:dyDescent="0.25">
      <c r="A19" s="70">
        <v>42767</v>
      </c>
      <c r="B19" s="51">
        <v>9909</v>
      </c>
    </row>
    <row r="20" spans="1:10" x14ac:dyDescent="0.25">
      <c r="A20" s="70">
        <v>42795</v>
      </c>
      <c r="B20" s="51">
        <v>11124</v>
      </c>
    </row>
    <row r="21" spans="1:10" x14ac:dyDescent="0.25">
      <c r="A21" s="70">
        <v>42826</v>
      </c>
      <c r="B21" s="51">
        <v>9827</v>
      </c>
    </row>
    <row r="22" spans="1:10" x14ac:dyDescent="0.25">
      <c r="A22" s="70">
        <v>42856</v>
      </c>
      <c r="B22" s="51">
        <v>11753</v>
      </c>
    </row>
    <row r="23" spans="1:10" x14ac:dyDescent="0.25">
      <c r="A23" s="70">
        <v>42887</v>
      </c>
      <c r="B23" s="51">
        <v>9836</v>
      </c>
    </row>
    <row r="24" spans="1:10" x14ac:dyDescent="0.25">
      <c r="A24" s="70">
        <v>42917</v>
      </c>
      <c r="B24" s="51">
        <v>10997</v>
      </c>
    </row>
    <row r="25" spans="1:10" x14ac:dyDescent="0.25">
      <c r="A25" s="70">
        <v>42948</v>
      </c>
      <c r="B25" s="51">
        <v>12287</v>
      </c>
      <c r="J25" s="117"/>
    </row>
    <row r="26" spans="1:10" x14ac:dyDescent="0.25">
      <c r="A26" s="70">
        <v>42979</v>
      </c>
      <c r="B26" s="51">
        <v>10638</v>
      </c>
      <c r="J26" s="117"/>
    </row>
    <row r="27" spans="1:10" x14ac:dyDescent="0.25">
      <c r="A27" s="70">
        <v>43009</v>
      </c>
      <c r="B27" s="51">
        <v>11405</v>
      </c>
      <c r="J27" s="117"/>
    </row>
    <row r="28" spans="1:10" x14ac:dyDescent="0.25">
      <c r="A28" s="70">
        <v>43040</v>
      </c>
      <c r="B28" s="51">
        <v>11544</v>
      </c>
      <c r="J28" s="117"/>
    </row>
    <row r="29" spans="1:10" x14ac:dyDescent="0.25">
      <c r="A29" s="70">
        <v>43070</v>
      </c>
      <c r="B29" s="99">
        <v>9468</v>
      </c>
      <c r="J29" s="117"/>
    </row>
    <row r="30" spans="1:10" x14ac:dyDescent="0.25">
      <c r="A30" s="70">
        <v>43101</v>
      </c>
      <c r="B30" s="99">
        <v>12210</v>
      </c>
      <c r="J30" s="117"/>
    </row>
    <row r="31" spans="1:10" x14ac:dyDescent="0.25">
      <c r="A31" s="70">
        <v>43132</v>
      </c>
      <c r="B31" s="99">
        <v>10855</v>
      </c>
      <c r="J31" s="117"/>
    </row>
    <row r="32" spans="1:10" x14ac:dyDescent="0.25">
      <c r="A32" s="70">
        <v>43160</v>
      </c>
      <c r="B32" s="99">
        <v>10943</v>
      </c>
      <c r="J32" s="117"/>
    </row>
    <row r="33" spans="1:12" s="87" customFormat="1" x14ac:dyDescent="0.25">
      <c r="A33" s="70">
        <v>43191</v>
      </c>
      <c r="B33" s="99">
        <v>13071</v>
      </c>
      <c r="J33" s="117"/>
      <c r="L33" s="99"/>
    </row>
    <row r="34" spans="1:12" s="87" customFormat="1" x14ac:dyDescent="0.25">
      <c r="A34" s="70">
        <v>43221</v>
      </c>
      <c r="B34" s="99">
        <v>12429</v>
      </c>
      <c r="J34" s="117"/>
      <c r="L34" s="99"/>
    </row>
    <row r="35" spans="1:12" s="87" customFormat="1" x14ac:dyDescent="0.25">
      <c r="A35" s="70">
        <v>43252</v>
      </c>
      <c r="B35" s="99">
        <v>10839</v>
      </c>
      <c r="J35" s="117"/>
      <c r="L35" s="99"/>
    </row>
    <row r="36" spans="1:12" s="87" customFormat="1" x14ac:dyDescent="0.25">
      <c r="A36" s="70">
        <v>43282</v>
      </c>
      <c r="B36" s="99">
        <v>9968</v>
      </c>
      <c r="J36" s="117"/>
      <c r="L36" s="99"/>
    </row>
    <row r="37" spans="1:12" s="87" customFormat="1" x14ac:dyDescent="0.25">
      <c r="A37" s="70">
        <v>43313</v>
      </c>
      <c r="B37" s="99">
        <v>15525</v>
      </c>
      <c r="J37" s="117"/>
      <c r="L37" s="99"/>
    </row>
    <row r="38" spans="1:12" s="87" customFormat="1" x14ac:dyDescent="0.25">
      <c r="A38" s="70">
        <v>43344</v>
      </c>
      <c r="B38" s="99">
        <v>11745</v>
      </c>
      <c r="J38" s="117"/>
      <c r="L38" s="99"/>
    </row>
    <row r="39" spans="1:12" s="87" customFormat="1" x14ac:dyDescent="0.25">
      <c r="A39" s="70">
        <v>43374</v>
      </c>
      <c r="B39" s="99">
        <v>12926</v>
      </c>
      <c r="J39" s="117"/>
      <c r="L39" s="99"/>
    </row>
    <row r="40" spans="1:12" s="87" customFormat="1" x14ac:dyDescent="0.25">
      <c r="A40" s="70">
        <v>43405</v>
      </c>
      <c r="B40" s="99">
        <v>15349</v>
      </c>
      <c r="J40" s="117"/>
      <c r="L40" s="99"/>
    </row>
    <row r="41" spans="1:12" s="87" customFormat="1" x14ac:dyDescent="0.25">
      <c r="A41" s="70">
        <v>43435</v>
      </c>
      <c r="B41" s="99">
        <v>15649</v>
      </c>
      <c r="C41" s="99"/>
      <c r="J41" s="117"/>
      <c r="L41" s="99"/>
    </row>
    <row r="42" spans="1:12" s="87" customFormat="1" x14ac:dyDescent="0.25">
      <c r="A42" s="70">
        <v>43466</v>
      </c>
      <c r="B42" s="99">
        <v>18187</v>
      </c>
      <c r="J42" s="117"/>
      <c r="L42" s="99"/>
    </row>
    <row r="43" spans="1:12" s="87" customFormat="1" x14ac:dyDescent="0.25">
      <c r="A43" s="70">
        <v>43497</v>
      </c>
      <c r="B43" s="99">
        <v>18594</v>
      </c>
      <c r="J43" s="117"/>
      <c r="L43" s="99"/>
    </row>
    <row r="44" spans="1:12" s="87" customFormat="1" x14ac:dyDescent="0.25">
      <c r="A44" s="70">
        <v>43525</v>
      </c>
      <c r="B44" s="99">
        <v>26924</v>
      </c>
      <c r="J44" s="117"/>
      <c r="L44" s="99"/>
    </row>
    <row r="45" spans="1:12" s="87" customFormat="1" x14ac:dyDescent="0.25">
      <c r="A45" s="70">
        <v>43556</v>
      </c>
      <c r="B45" s="99">
        <v>20981</v>
      </c>
      <c r="J45" s="117"/>
      <c r="L45" s="99"/>
    </row>
    <row r="46" spans="1:12" s="87" customFormat="1" x14ac:dyDescent="0.25">
      <c r="A46" s="70">
        <v>43586</v>
      </c>
      <c r="B46" s="99">
        <v>21593</v>
      </c>
      <c r="J46" s="117"/>
      <c r="L46" s="99"/>
    </row>
    <row r="47" spans="1:12" s="87" customFormat="1" x14ac:dyDescent="0.25">
      <c r="A47" s="70">
        <v>43617</v>
      </c>
      <c r="B47" s="99">
        <v>23418</v>
      </c>
      <c r="J47" s="117"/>
      <c r="L47" s="99"/>
    </row>
    <row r="48" spans="1:12" s="87" customFormat="1" x14ac:dyDescent="0.25">
      <c r="A48" s="70">
        <v>43647</v>
      </c>
      <c r="B48" s="99">
        <v>25318</v>
      </c>
      <c r="J48" s="117"/>
      <c r="L48" s="99"/>
    </row>
    <row r="49" spans="1:19" s="87" customFormat="1" x14ac:dyDescent="0.25">
      <c r="A49" s="70">
        <v>43678</v>
      </c>
      <c r="B49" s="99">
        <v>26817</v>
      </c>
      <c r="J49" s="117"/>
      <c r="L49" s="99"/>
    </row>
    <row r="50" spans="1:19" s="87" customFormat="1" x14ac:dyDescent="0.25">
      <c r="A50" s="70">
        <v>43709</v>
      </c>
      <c r="B50" s="99">
        <v>22334</v>
      </c>
      <c r="J50" s="117"/>
      <c r="L50" s="99"/>
    </row>
    <row r="51" spans="1:19" s="87" customFormat="1" x14ac:dyDescent="0.25">
      <c r="A51" s="70">
        <v>43739</v>
      </c>
      <c r="B51" s="99">
        <v>23022</v>
      </c>
      <c r="J51" s="117"/>
      <c r="L51" s="99"/>
    </row>
    <row r="52" spans="1:19" s="87" customFormat="1" x14ac:dyDescent="0.25">
      <c r="A52" s="70">
        <v>43770</v>
      </c>
      <c r="B52" s="99">
        <v>22190</v>
      </c>
      <c r="J52" s="117"/>
      <c r="L52" s="99"/>
    </row>
    <row r="53" spans="1:19" s="87" customFormat="1" x14ac:dyDescent="0.25">
      <c r="A53" s="70">
        <v>43800</v>
      </c>
      <c r="B53" s="99">
        <v>19385</v>
      </c>
      <c r="C53" s="99"/>
      <c r="D53" s="99"/>
      <c r="E53" s="90"/>
      <c r="J53" s="117"/>
      <c r="L53" s="99"/>
    </row>
    <row r="54" spans="1:19" s="87" customFormat="1" x14ac:dyDescent="0.25">
      <c r="A54" s="70"/>
      <c r="B54" s="99"/>
      <c r="J54" s="117"/>
      <c r="L54" s="99"/>
    </row>
    <row r="55" spans="1:19" ht="18.75" x14ac:dyDescent="0.3">
      <c r="A55" s="27" t="s">
        <v>350</v>
      </c>
      <c r="B55" s="28"/>
      <c r="C55" s="28"/>
      <c r="D55" s="28"/>
      <c r="E55" s="28"/>
      <c r="F55" s="28"/>
      <c r="G55" s="28"/>
      <c r="H55" s="28"/>
      <c r="I55" s="28"/>
      <c r="J55" s="28"/>
      <c r="K55" s="28"/>
      <c r="L55" s="28"/>
      <c r="M55" s="28"/>
      <c r="N55" s="28"/>
      <c r="O55" s="28"/>
      <c r="P55" s="28"/>
      <c r="Q55" s="28"/>
      <c r="R55" s="28"/>
      <c r="S55" s="28"/>
    </row>
    <row r="57" spans="1:19" s="87" customFormat="1" x14ac:dyDescent="0.25">
      <c r="B57" s="91" t="s">
        <v>675</v>
      </c>
      <c r="C57" s="91"/>
      <c r="D57" s="91"/>
      <c r="E57" s="91" t="s">
        <v>676</v>
      </c>
    </row>
    <row r="58" spans="1:19" x14ac:dyDescent="0.25">
      <c r="A58" s="70" t="s">
        <v>351</v>
      </c>
      <c r="B58" s="30" t="s">
        <v>354</v>
      </c>
      <c r="C58" s="30" t="s">
        <v>330</v>
      </c>
      <c r="E58" s="91" t="s">
        <v>354</v>
      </c>
    </row>
    <row r="59" spans="1:19" x14ac:dyDescent="0.25">
      <c r="A59" s="69" t="s">
        <v>37</v>
      </c>
      <c r="B59" s="29">
        <v>4.7776297099008595E-2</v>
      </c>
      <c r="C59" s="29">
        <v>9.577540384830617E-2</v>
      </c>
      <c r="D59" s="29"/>
      <c r="E59" s="90">
        <v>4.7776297099008595E-2</v>
      </c>
      <c r="F59" s="29">
        <v>9.6820316188266906E-2</v>
      </c>
    </row>
    <row r="60" spans="1:19" x14ac:dyDescent="0.25">
      <c r="A60" s="69" t="s">
        <v>35</v>
      </c>
      <c r="B60" s="29">
        <v>0.16618829352585412</v>
      </c>
      <c r="C60" s="29">
        <v>0.20149678804470444</v>
      </c>
      <c r="D60" s="29"/>
      <c r="E60" s="90">
        <v>0.16618829352585412</v>
      </c>
      <c r="F60" s="29">
        <v>0.2027108691405167</v>
      </c>
    </row>
    <row r="61" spans="1:19" x14ac:dyDescent="0.25">
      <c r="A61" s="69" t="s">
        <v>36</v>
      </c>
      <c r="B61" s="29">
        <v>0.43265189567560441</v>
      </c>
      <c r="C61" s="29">
        <v>0.13365333711140759</v>
      </c>
      <c r="D61" s="29"/>
      <c r="E61" s="90">
        <v>0.4</v>
      </c>
      <c r="F61" s="29">
        <v>0.13365100118524204</v>
      </c>
    </row>
    <row r="62" spans="1:19" x14ac:dyDescent="0.25">
      <c r="A62" s="69" t="s">
        <v>33</v>
      </c>
      <c r="B62" s="29">
        <v>0.35338351369953286</v>
      </c>
      <c r="C62" s="29">
        <v>0.56283731984853769</v>
      </c>
      <c r="D62" s="29"/>
      <c r="E62" s="90">
        <v>0.38</v>
      </c>
      <c r="F62" s="29">
        <v>0.56681781348597438</v>
      </c>
    </row>
    <row r="63" spans="1:19" x14ac:dyDescent="0.25">
      <c r="A63" s="69"/>
      <c r="B63" s="29"/>
      <c r="C63" s="29"/>
      <c r="E63" s="51"/>
    </row>
    <row r="64" spans="1:19" x14ac:dyDescent="0.25">
      <c r="A64" s="70" t="s">
        <v>273</v>
      </c>
      <c r="B64" s="30" t="s">
        <v>354</v>
      </c>
      <c r="C64" s="30" t="s">
        <v>330</v>
      </c>
      <c r="E64" s="91" t="s">
        <v>354</v>
      </c>
      <c r="F64" s="127" t="s">
        <v>330</v>
      </c>
    </row>
    <row r="65" spans="1:6" x14ac:dyDescent="0.25">
      <c r="A65" s="24" t="s">
        <v>353</v>
      </c>
      <c r="B65" s="29">
        <v>5.9733184940032512E-2</v>
      </c>
      <c r="C65" s="29">
        <v>0.34081379203906575</v>
      </c>
      <c r="D65" s="29"/>
      <c r="E65" s="90">
        <v>5.9733184940032512E-2</v>
      </c>
      <c r="F65" s="128">
        <v>0.34267060348935263</v>
      </c>
    </row>
    <row r="66" spans="1:6" x14ac:dyDescent="0.25">
      <c r="A66" s="23" t="s">
        <v>544</v>
      </c>
      <c r="B66" s="29">
        <v>3.966347913951411E-2</v>
      </c>
      <c r="C66" s="29">
        <v>7.1971957578842935E-2</v>
      </c>
      <c r="D66" s="29"/>
      <c r="E66" s="90">
        <v>3.966347913951411E-2</v>
      </c>
      <c r="F66" s="128">
        <v>7.3001690394380328E-2</v>
      </c>
    </row>
    <row r="67" spans="1:6" x14ac:dyDescent="0.25">
      <c r="A67" s="23" t="s">
        <v>545</v>
      </c>
      <c r="B67" s="29">
        <v>6.1168304362470165E-2</v>
      </c>
      <c r="C67" s="29">
        <v>8.7809441222336901E-2</v>
      </c>
      <c r="D67" s="29"/>
      <c r="E67" s="90">
        <v>6.1168304362470165E-2</v>
      </c>
      <c r="F67" s="128">
        <v>8.7472116399461064E-2</v>
      </c>
    </row>
    <row r="68" spans="1:6" x14ac:dyDescent="0.25">
      <c r="A68" s="23" t="s">
        <v>546</v>
      </c>
      <c r="B68" s="29">
        <v>8.5748385490649753E-2</v>
      </c>
      <c r="C68" s="29">
        <v>9.6450339787849795E-2</v>
      </c>
      <c r="D68" s="29"/>
      <c r="E68" s="90">
        <v>8.5748385490649753E-2</v>
      </c>
      <c r="F68" s="128">
        <v>9.5610783866172333E-2</v>
      </c>
    </row>
    <row r="69" spans="1:6" x14ac:dyDescent="0.25">
      <c r="A69" s="23" t="s">
        <v>547</v>
      </c>
      <c r="B69" s="29">
        <v>0.14644075739159723</v>
      </c>
      <c r="C69" s="29">
        <v>9.0945782172699163E-2</v>
      </c>
      <c r="D69" s="29"/>
      <c r="E69" s="90">
        <v>0.14000000000000001</v>
      </c>
      <c r="F69" s="128">
        <v>8.9904975302979001E-2</v>
      </c>
    </row>
    <row r="70" spans="1:6" x14ac:dyDescent="0.25">
      <c r="A70" s="23" t="s">
        <v>548</v>
      </c>
      <c r="B70" s="29">
        <v>0.25432366336198692</v>
      </c>
      <c r="C70" s="29">
        <v>6.43651066385902E-2</v>
      </c>
      <c r="D70" s="29"/>
      <c r="E70" s="90">
        <v>0.25432366336198692</v>
      </c>
      <c r="F70" s="128">
        <v>6.4106501983986888E-2</v>
      </c>
    </row>
    <row r="71" spans="1:6" x14ac:dyDescent="0.25">
      <c r="A71" s="23" t="s">
        <v>549</v>
      </c>
      <c r="B71" s="29">
        <v>0.30895338790692223</v>
      </c>
      <c r="C71" s="29">
        <v>5.2380013890191979E-2</v>
      </c>
      <c r="D71" s="29"/>
      <c r="E71" s="90">
        <v>0.30895338790692223</v>
      </c>
      <c r="F71" s="128">
        <v>5.2104185749447161E-2</v>
      </c>
    </row>
    <row r="72" spans="1:6" x14ac:dyDescent="0.25">
      <c r="A72" s="23" t="s">
        <v>550</v>
      </c>
      <c r="B72" s="29">
        <v>4.3683277929913451E-2</v>
      </c>
      <c r="C72" s="29">
        <v>5.8122181504060191E-2</v>
      </c>
      <c r="D72" s="29"/>
      <c r="E72" s="90">
        <v>0.05</v>
      </c>
      <c r="F72" s="128">
        <v>5.9399358170662296E-2</v>
      </c>
    </row>
    <row r="73" spans="1:6" x14ac:dyDescent="0.25">
      <c r="A73" s="69" t="s">
        <v>551</v>
      </c>
      <c r="B73" s="29">
        <v>2.8555947691361462E-4</v>
      </c>
      <c r="C73" s="29">
        <v>0.13714138516636309</v>
      </c>
      <c r="D73" s="29"/>
      <c r="E73" s="90">
        <v>2.8555947691361462E-4</v>
      </c>
      <c r="F73" s="128">
        <v>0.13572978464355828</v>
      </c>
    </row>
    <row r="74" spans="1:6" x14ac:dyDescent="0.25">
      <c r="A74" s="69"/>
      <c r="B74" s="29"/>
      <c r="C74" s="29"/>
      <c r="E74" s="51"/>
      <c r="F74" s="120"/>
    </row>
    <row r="75" spans="1:6" x14ac:dyDescent="0.25">
      <c r="A75" s="70" t="s">
        <v>275</v>
      </c>
      <c r="B75" s="30" t="s">
        <v>354</v>
      </c>
      <c r="C75" s="30" t="s">
        <v>330</v>
      </c>
      <c r="E75" s="91" t="s">
        <v>354</v>
      </c>
      <c r="F75" s="127" t="s">
        <v>330</v>
      </c>
    </row>
    <row r="76" spans="1:6" x14ac:dyDescent="0.25">
      <c r="A76" s="69" t="s">
        <v>120</v>
      </c>
      <c r="B76" s="29">
        <v>6.2354474497342098E-2</v>
      </c>
      <c r="C76" s="29">
        <v>0.50045279154090361</v>
      </c>
      <c r="D76" s="29"/>
      <c r="E76" s="90">
        <v>0.11</v>
      </c>
      <c r="F76" s="128">
        <v>0.49990769981233574</v>
      </c>
    </row>
    <row r="77" spans="1:6" x14ac:dyDescent="0.25">
      <c r="A77" s="69" t="s">
        <v>119</v>
      </c>
      <c r="B77" s="29">
        <v>0.93764552550265789</v>
      </c>
      <c r="C77" s="29">
        <v>0.49954720845909645</v>
      </c>
      <c r="D77" s="29"/>
      <c r="E77" s="90">
        <v>0.89</v>
      </c>
      <c r="F77" s="128">
        <v>0.50009230018766426</v>
      </c>
    </row>
    <row r="78" spans="1:6" x14ac:dyDescent="0.25">
      <c r="A78" s="69"/>
      <c r="E78" s="51"/>
    </row>
    <row r="79" spans="1:6" x14ac:dyDescent="0.25">
      <c r="A79" s="69"/>
      <c r="E79" s="51"/>
    </row>
    <row r="80" spans="1:6" x14ac:dyDescent="0.25">
      <c r="A80" s="69"/>
    </row>
    <row r="81" spans="1:2" x14ac:dyDescent="0.25">
      <c r="A81" s="69"/>
    </row>
    <row r="82" spans="1:2" x14ac:dyDescent="0.25">
      <c r="A82" s="69"/>
    </row>
    <row r="83" spans="1:2" x14ac:dyDescent="0.25">
      <c r="A83" s="69"/>
    </row>
    <row r="84" spans="1:2" x14ac:dyDescent="0.25">
      <c r="A84" s="69"/>
    </row>
    <row r="85" spans="1:2" x14ac:dyDescent="0.25">
      <c r="A85" s="69"/>
      <c r="B85" s="51"/>
    </row>
    <row r="86" spans="1:2" x14ac:dyDescent="0.25">
      <c r="A86" s="69"/>
      <c r="B86" s="51"/>
    </row>
    <row r="87" spans="1:2" x14ac:dyDescent="0.25">
      <c r="A87" s="69"/>
      <c r="B87" s="51"/>
    </row>
    <row r="88" spans="1:2" x14ac:dyDescent="0.25">
      <c r="A88" s="69"/>
      <c r="B88" s="51"/>
    </row>
    <row r="89" spans="1:2" x14ac:dyDescent="0.25">
      <c r="A89" s="69"/>
      <c r="B89" s="51"/>
    </row>
    <row r="90" spans="1:2" x14ac:dyDescent="0.25">
      <c r="A90" s="69"/>
      <c r="B90" s="51"/>
    </row>
    <row r="91" spans="1:2" x14ac:dyDescent="0.25">
      <c r="A91" s="69"/>
      <c r="B91" s="51"/>
    </row>
    <row r="92" spans="1:2" x14ac:dyDescent="0.25">
      <c r="A92" s="69"/>
    </row>
    <row r="93" spans="1:2" x14ac:dyDescent="0.25">
      <c r="A93" s="69"/>
      <c r="B93" s="51"/>
    </row>
    <row r="94" spans="1:2" x14ac:dyDescent="0.25">
      <c r="A94" s="69"/>
      <c r="B94" s="51"/>
    </row>
    <row r="95" spans="1:2" x14ac:dyDescent="0.25">
      <c r="A95" s="69"/>
      <c r="B95" s="51"/>
    </row>
    <row r="96" spans="1:2" x14ac:dyDescent="0.25">
      <c r="A96" s="69"/>
      <c r="B96" s="51"/>
    </row>
    <row r="97" spans="1:2" x14ac:dyDescent="0.25">
      <c r="A97" s="69"/>
      <c r="B97" s="51"/>
    </row>
    <row r="98" spans="1:2" x14ac:dyDescent="0.25">
      <c r="A98" s="69"/>
      <c r="B98" s="58"/>
    </row>
    <row r="99" spans="1:2" x14ac:dyDescent="0.25">
      <c r="A99" s="69"/>
      <c r="B99" s="58"/>
    </row>
    <row r="100" spans="1:2" x14ac:dyDescent="0.25">
      <c r="A100" s="69"/>
      <c r="B100" s="58"/>
    </row>
    <row r="101" spans="1:2" x14ac:dyDescent="0.25">
      <c r="A101" s="69"/>
      <c r="B101" s="58"/>
    </row>
    <row r="102" spans="1:2" x14ac:dyDescent="0.25">
      <c r="A102" s="69"/>
      <c r="B102" s="58"/>
    </row>
    <row r="103" spans="1:2" x14ac:dyDescent="0.25">
      <c r="A103" s="69"/>
      <c r="B103" s="58"/>
    </row>
    <row r="104" spans="1:2" x14ac:dyDescent="0.25">
      <c r="A104" s="69"/>
      <c r="B104" s="58"/>
    </row>
    <row r="105" spans="1:2" x14ac:dyDescent="0.25">
      <c r="A105" s="69"/>
      <c r="B105" s="58"/>
    </row>
  </sheetData>
  <hyperlinks>
    <hyperlink ref="B4" r:id="rId1" xr:uid="{08E9A47F-CC9A-4FEA-BAD6-2EEC6623EE20}"/>
    <hyperlink ref="A1" location="Overview!A1" display="Back to overview" xr:uid="{8308D014-1231-41FD-9930-0B673B231325}"/>
    <hyperlink ref="A2" location="'Crime, health and participation'!A1" display="Back to crime, health and participation" xr:uid="{16C7CC3D-FD7B-4D68-84C6-554280C20F45}"/>
  </hyperlinks>
  <pageMargins left="0.7" right="0.7" top="0.75" bottom="0.75" header="0.3" footer="0.3"/>
  <pageSetup paperSize="9" scale="60" orientation="portrait" r:id="rId2"/>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BB70"/>
  <sheetViews>
    <sheetView zoomScale="85" zoomScaleNormal="85" workbookViewId="0"/>
  </sheetViews>
  <sheetFormatPr defaultColWidth="0" defaultRowHeight="15" zeroHeight="1" x14ac:dyDescent="0.25"/>
  <cols>
    <col min="1" max="1" width="19.42578125" style="24" customWidth="1"/>
    <col min="2" max="2" width="28.28515625" style="32" customWidth="1"/>
    <col min="3" max="3" width="59.140625" style="24" customWidth="1"/>
    <col min="4" max="4" width="31.42578125" style="61" customWidth="1"/>
    <col min="5" max="5" width="28.140625" style="25" customWidth="1"/>
    <col min="6" max="54" width="0" style="24" hidden="1" customWidth="1"/>
    <col min="55" max="16384" width="9.140625" style="24" hidden="1"/>
  </cols>
  <sheetData>
    <row r="1" spans="1:5" s="56" customFormat="1" ht="42.75" thickBot="1" x14ac:dyDescent="0.4">
      <c r="A1" s="35" t="s">
        <v>174</v>
      </c>
      <c r="B1" s="35" t="s">
        <v>175</v>
      </c>
      <c r="C1" s="35" t="s">
        <v>176</v>
      </c>
      <c r="D1" s="52" t="s">
        <v>177</v>
      </c>
      <c r="E1" s="35" t="s">
        <v>183</v>
      </c>
    </row>
    <row r="2" spans="1:5" ht="36.75" customHeight="1" x14ac:dyDescent="0.25">
      <c r="A2" s="154" t="s">
        <v>7</v>
      </c>
      <c r="B2" s="137" t="s">
        <v>0</v>
      </c>
      <c r="C2" s="46" t="s">
        <v>229</v>
      </c>
      <c r="D2" s="111" t="s">
        <v>228</v>
      </c>
      <c r="E2" s="105" t="s">
        <v>314</v>
      </c>
    </row>
    <row r="3" spans="1:5" ht="36.75" customHeight="1" x14ac:dyDescent="0.25">
      <c r="A3" s="155"/>
      <c r="B3" s="138" t="s">
        <v>267</v>
      </c>
      <c r="C3" s="59" t="s">
        <v>292</v>
      </c>
      <c r="D3" s="112" t="s">
        <v>446</v>
      </c>
      <c r="E3" s="106" t="s">
        <v>462</v>
      </c>
    </row>
    <row r="4" spans="1:5" ht="47.25" x14ac:dyDescent="0.25">
      <c r="A4" s="155"/>
      <c r="B4" s="138" t="s">
        <v>184</v>
      </c>
      <c r="C4" s="59" t="s">
        <v>178</v>
      </c>
      <c r="D4" s="112" t="s">
        <v>230</v>
      </c>
      <c r="E4" s="107" t="s">
        <v>190</v>
      </c>
    </row>
    <row r="5" spans="1:5" ht="47.25" x14ac:dyDescent="0.25">
      <c r="A5" s="155"/>
      <c r="B5" s="138" t="s">
        <v>1</v>
      </c>
      <c r="C5" s="71" t="s">
        <v>2</v>
      </c>
      <c r="D5" s="114" t="s">
        <v>516</v>
      </c>
      <c r="E5" s="108" t="s">
        <v>231</v>
      </c>
    </row>
    <row r="6" spans="1:5" s="87" customFormat="1" ht="32.25" thickBot="1" x14ac:dyDescent="0.3">
      <c r="A6" s="156"/>
      <c r="B6" s="139" t="s">
        <v>512</v>
      </c>
      <c r="C6" s="38" t="s">
        <v>513</v>
      </c>
      <c r="D6" s="113" t="s">
        <v>700</v>
      </c>
      <c r="E6" s="110" t="s">
        <v>514</v>
      </c>
    </row>
    <row r="7" spans="1:5" s="33" customFormat="1" ht="37.5" x14ac:dyDescent="0.25">
      <c r="A7" s="159" t="s">
        <v>3</v>
      </c>
      <c r="B7" s="138" t="s">
        <v>179</v>
      </c>
      <c r="C7" s="104" t="s">
        <v>180</v>
      </c>
      <c r="D7" s="112" t="s">
        <v>232</v>
      </c>
      <c r="E7" s="55" t="s">
        <v>233</v>
      </c>
    </row>
    <row r="8" spans="1:5" s="33" customFormat="1" ht="31.5" x14ac:dyDescent="0.25">
      <c r="A8" s="160"/>
      <c r="B8" s="138" t="s">
        <v>264</v>
      </c>
      <c r="C8" s="37" t="s">
        <v>321</v>
      </c>
      <c r="D8" s="115" t="s">
        <v>520</v>
      </c>
      <c r="E8" s="49" t="s">
        <v>521</v>
      </c>
    </row>
    <row r="9" spans="1:5" ht="37.5" x14ac:dyDescent="0.25">
      <c r="A9" s="160"/>
      <c r="B9" s="138" t="s">
        <v>265</v>
      </c>
      <c r="C9" s="37" t="s">
        <v>317</v>
      </c>
      <c r="D9" s="115" t="s">
        <v>534</v>
      </c>
      <c r="E9" s="49" t="s">
        <v>190</v>
      </c>
    </row>
    <row r="10" spans="1:5" s="33" customFormat="1" ht="41.45" customHeight="1" x14ac:dyDescent="0.25">
      <c r="A10" s="160"/>
      <c r="B10" s="138" t="s">
        <v>266</v>
      </c>
      <c r="C10" s="37" t="s">
        <v>296</v>
      </c>
      <c r="D10" s="115" t="s">
        <v>295</v>
      </c>
      <c r="E10" s="49" t="s">
        <v>294</v>
      </c>
    </row>
    <row r="11" spans="1:5" s="33" customFormat="1" ht="37.5" x14ac:dyDescent="0.25">
      <c r="A11" s="160"/>
      <c r="B11" s="138" t="s">
        <v>186</v>
      </c>
      <c r="C11" s="37" t="s">
        <v>173</v>
      </c>
      <c r="D11" s="115" t="s">
        <v>240</v>
      </c>
      <c r="E11" s="49" t="s">
        <v>234</v>
      </c>
    </row>
    <row r="12" spans="1:5" s="33" customFormat="1" ht="31.5" x14ac:dyDescent="0.25">
      <c r="A12" s="160"/>
      <c r="B12" s="138" t="s">
        <v>185</v>
      </c>
      <c r="C12" s="37" t="s">
        <v>241</v>
      </c>
      <c r="D12" s="115" t="s">
        <v>539</v>
      </c>
      <c r="E12" s="49" t="s">
        <v>256</v>
      </c>
    </row>
    <row r="13" spans="1:5" s="33" customFormat="1" ht="48" thickBot="1" x14ac:dyDescent="0.3">
      <c r="A13" s="161"/>
      <c r="B13" s="138" t="s">
        <v>560</v>
      </c>
      <c r="C13" s="71" t="s">
        <v>561</v>
      </c>
      <c r="D13" s="114" t="s">
        <v>562</v>
      </c>
      <c r="E13" s="72" t="s">
        <v>442</v>
      </c>
    </row>
    <row r="14" spans="1:5" s="33" customFormat="1" ht="37.5" customHeight="1" x14ac:dyDescent="0.25">
      <c r="A14" s="157" t="s">
        <v>453</v>
      </c>
      <c r="B14" s="137" t="s">
        <v>187</v>
      </c>
      <c r="C14" s="34" t="s">
        <v>257</v>
      </c>
      <c r="D14" s="121" t="s">
        <v>298</v>
      </c>
      <c r="E14" s="54" t="s">
        <v>263</v>
      </c>
    </row>
    <row r="15" spans="1:5" s="33" customFormat="1" ht="31.5" x14ac:dyDescent="0.25">
      <c r="A15" s="158"/>
      <c r="B15" s="138" t="s">
        <v>188</v>
      </c>
      <c r="C15" s="71" t="s">
        <v>345</v>
      </c>
      <c r="D15" s="114" t="s">
        <v>258</v>
      </c>
      <c r="E15" s="72" t="s">
        <v>344</v>
      </c>
    </row>
    <row r="16" spans="1:5" s="33" customFormat="1" ht="56.25" x14ac:dyDescent="0.25">
      <c r="A16" s="158"/>
      <c r="B16" s="138" t="s">
        <v>365</v>
      </c>
      <c r="C16" s="37" t="s">
        <v>308</v>
      </c>
      <c r="D16" s="115" t="s">
        <v>232</v>
      </c>
      <c r="E16" s="73" t="s">
        <v>537</v>
      </c>
    </row>
    <row r="17" spans="1:5" s="33" customFormat="1" ht="48" thickBot="1" x14ac:dyDescent="0.3">
      <c r="A17" s="158"/>
      <c r="B17" s="138" t="s">
        <v>12</v>
      </c>
      <c r="C17" s="102" t="s">
        <v>452</v>
      </c>
      <c r="D17" s="122" t="s">
        <v>297</v>
      </c>
      <c r="E17" s="103" t="s">
        <v>263</v>
      </c>
    </row>
    <row r="18" spans="1:5" s="33" customFormat="1" ht="18.75" x14ac:dyDescent="0.25">
      <c r="A18" s="149" t="s">
        <v>5</v>
      </c>
      <c r="B18" s="137" t="s">
        <v>14</v>
      </c>
      <c r="C18" s="46" t="s">
        <v>363</v>
      </c>
      <c r="D18" s="36" t="s">
        <v>182</v>
      </c>
      <c r="E18" s="118" t="s">
        <v>259</v>
      </c>
    </row>
    <row r="19" spans="1:5" s="33" customFormat="1" ht="43.15" customHeight="1" thickBot="1" x14ac:dyDescent="0.3">
      <c r="A19" s="150"/>
      <c r="B19" s="139" t="s">
        <v>181</v>
      </c>
      <c r="C19" s="47" t="s">
        <v>364</v>
      </c>
      <c r="D19" s="39" t="s">
        <v>182</v>
      </c>
      <c r="E19" s="109" t="s">
        <v>259</v>
      </c>
    </row>
    <row r="20" spans="1:5" ht="90.75" customHeight="1" x14ac:dyDescent="0.25">
      <c r="A20" s="151" t="s">
        <v>6</v>
      </c>
      <c r="B20" s="137" t="s">
        <v>271</v>
      </c>
      <c r="C20" s="34" t="s">
        <v>303</v>
      </c>
      <c r="D20" s="53" t="s">
        <v>447</v>
      </c>
      <c r="E20" s="140" t="s">
        <v>260</v>
      </c>
    </row>
    <row r="21" spans="1:5" ht="42" customHeight="1" x14ac:dyDescent="0.25">
      <c r="A21" s="152"/>
      <c r="B21" s="138" t="s">
        <v>270</v>
      </c>
      <c r="C21" s="37" t="s">
        <v>302</v>
      </c>
      <c r="D21" s="115" t="s">
        <v>702</v>
      </c>
      <c r="E21" s="141" t="s">
        <v>448</v>
      </c>
    </row>
    <row r="22" spans="1:5" ht="50.45" customHeight="1" x14ac:dyDescent="0.25">
      <c r="A22" s="152"/>
      <c r="B22" s="138" t="s">
        <v>272</v>
      </c>
      <c r="C22" s="37" t="s">
        <v>299</v>
      </c>
      <c r="D22" s="115" t="s">
        <v>300</v>
      </c>
      <c r="E22" s="141" t="s">
        <v>301</v>
      </c>
    </row>
    <row r="23" spans="1:5" s="87" customFormat="1" ht="50.45" customHeight="1" x14ac:dyDescent="0.25">
      <c r="A23" s="152"/>
      <c r="B23" s="138" t="s">
        <v>563</v>
      </c>
      <c r="C23" s="37" t="s">
        <v>577</v>
      </c>
      <c r="D23" s="115" t="s">
        <v>579</v>
      </c>
      <c r="E23" s="141" t="s">
        <v>578</v>
      </c>
    </row>
    <row r="24" spans="1:5" ht="63" x14ac:dyDescent="0.25">
      <c r="A24" s="152"/>
      <c r="B24" s="138" t="s">
        <v>274</v>
      </c>
      <c r="C24" s="37" t="s">
        <v>378</v>
      </c>
      <c r="D24" s="115" t="s">
        <v>450</v>
      </c>
      <c r="E24" s="141" t="s">
        <v>190</v>
      </c>
    </row>
    <row r="25" spans="1:5" s="33" customFormat="1" ht="36.75" customHeight="1" x14ac:dyDescent="0.25">
      <c r="A25" s="152"/>
      <c r="B25" s="138" t="s">
        <v>366</v>
      </c>
      <c r="C25" s="59" t="s">
        <v>367</v>
      </c>
      <c r="D25" s="112" t="s">
        <v>697</v>
      </c>
      <c r="E25" s="106" t="s">
        <v>190</v>
      </c>
    </row>
    <row r="26" spans="1:5" ht="47.25" x14ac:dyDescent="0.25">
      <c r="A26" s="152"/>
      <c r="B26" s="138" t="s">
        <v>268</v>
      </c>
      <c r="C26" s="37" t="s">
        <v>279</v>
      </c>
      <c r="D26" s="115" t="s">
        <v>280</v>
      </c>
      <c r="E26" s="141" t="s">
        <v>291</v>
      </c>
    </row>
    <row r="27" spans="1:5" ht="38.25" thickBot="1" x14ac:dyDescent="0.3">
      <c r="A27" s="153"/>
      <c r="B27" s="139" t="s">
        <v>269</v>
      </c>
      <c r="C27" s="38" t="s">
        <v>451</v>
      </c>
      <c r="D27" s="113" t="s">
        <v>627</v>
      </c>
      <c r="E27" s="142" t="s">
        <v>290</v>
      </c>
    </row>
    <row r="28" spans="1:5" hidden="1" x14ac:dyDescent="0.25"/>
    <row r="29" spans="1:5" hidden="1" x14ac:dyDescent="0.25"/>
    <row r="30" spans="1:5" hidden="1" x14ac:dyDescent="0.25"/>
    <row r="31" spans="1:5" hidden="1" x14ac:dyDescent="0.25"/>
    <row r="32" spans="1:5"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sheetData>
  <mergeCells count="5">
    <mergeCell ref="A18:A19"/>
    <mergeCell ref="A20:A27"/>
    <mergeCell ref="A2:A6"/>
    <mergeCell ref="A14:A17"/>
    <mergeCell ref="A7:A13"/>
  </mergeCells>
  <hyperlinks>
    <hyperlink ref="C12" location="'Rough sleeping'!A1" display="Number of persons seen rough sleeping in London" xr:uid="{00000000-0004-0000-0100-000000000000}"/>
    <hyperlink ref="C7" location="'Housing affordability'!A1" display="Proportion of people in households spending more than a third of their income on housing" xr:uid="{00000000-0004-0000-0100-000001000000}"/>
    <hyperlink ref="C4" location="'Funded childcare uptake'!A1" display="Uptake of 2-year-old free early education entitlement" xr:uid="{00000000-0004-0000-0100-000002000000}"/>
    <hyperlink ref="C2" location="'Child obesity'!A1" display="Prevalence of obesity among children in Reception (aged 4-5 years) and Year 6" xr:uid="{00000000-0004-0000-0100-000003000000}"/>
    <hyperlink ref="C5" location="'Educational attainment'!A1" display="Average attainment 8 score" xr:uid="{00000000-0004-0000-0100-000004000000}"/>
    <hyperlink ref="C14" location="'Participation in training'!A1" display="Participation in in-work training" xr:uid="{00000000-0004-0000-0100-000005000000}"/>
    <hyperlink ref="C17" location="'Pay gaps'!A1" display="Gender, disability and ethnicity pay gaps" xr:uid="{00000000-0004-0000-0100-000006000000}"/>
    <hyperlink ref="C18" location="'Public transport usage'!A1" display="Proportion using transport types in the last week" xr:uid="{00000000-0004-0000-0100-000007000000}"/>
    <hyperlink ref="C19" location="'Public transport usage'!A1" display="Proportion satisfied or very satisfied by transport type" xr:uid="{00000000-0004-0000-0100-000008000000}"/>
    <hyperlink ref="C8" location="Overcrowding!A1" display="Proportion of households that are overcrowded" xr:uid="{00000000-0004-0000-0100-000009000000}"/>
    <hyperlink ref="C11" location="Homelessness!A1" display="Number of households accepted as statutorily homeless in London" xr:uid="{00000000-0004-0000-0100-00000A000000}"/>
    <hyperlink ref="C20" location="'Hate crime'!A1" display="Number of hate crimes recorded in London" xr:uid="{00000000-0004-0000-0100-00000B000000}"/>
    <hyperlink ref="C15" location="'Employment gaps'!A1" display="Employment rate gap between disabled and non-disabled adults" xr:uid="{00000000-0004-0000-0100-00000C000000}"/>
    <hyperlink ref="C16" location="Poverty!A1" display="Percentage of individuals living in households with less than 60 per cent of contemporary median household income, after housing costs" xr:uid="{00000000-0004-0000-0100-00000D000000}"/>
    <hyperlink ref="C25" location="'Adult mental health'!A1" display="Prevalence of mental health conditions" xr:uid="{00000000-0004-0000-0100-00000E000000}"/>
    <hyperlink ref="C3" location="'Child mental health'!A1" display="Proportion of pupils with social, emotional and mental health needs" xr:uid="{00000000-0004-0000-0100-00000F000000}"/>
    <hyperlink ref="C21" location="'Knife crime'!A1" display="Volume of knife crime offences" xr:uid="{00000000-0004-0000-0100-000010000000}"/>
    <hyperlink ref="C22" location="'Stop and search'!A1" display="Stop and search volumes" xr:uid="{00000000-0004-0000-0100-000011000000}"/>
    <hyperlink ref="C24" location="'Adult obesity'!A1" display="Percentage of adults (aged 18+) classified as overweight or obese" xr:uid="{00000000-0004-0000-0100-000012000000}"/>
    <hyperlink ref="C26" location="'Arts and culture'!A1" display="Proportion visiting or taking part in cultural activities in London during the last 12 months" xr:uid="{00000000-0004-0000-0100-000013000000}"/>
    <hyperlink ref="C27" location="'Participation in sports'!A1" display="Percentage of adults (aged 16+) " xr:uid="{00000000-0004-0000-0100-000014000000}"/>
    <hyperlink ref="C6" location="'School exclusions'!A1" display="Permanent and fixed school exclusion rates" xr:uid="{2337F5EC-E5FF-4336-B258-6CA8CCDB9068}"/>
    <hyperlink ref="D2" r:id="rId1" xr:uid="{5237B9B7-1409-4B30-86DC-41B7BAB9901E}"/>
    <hyperlink ref="D3" r:id="rId2" xr:uid="{CDD793B0-C66C-4819-BDBF-18E68833A024}"/>
    <hyperlink ref="D6" r:id="rId3" display="Permanent and fixed-period exclusions in England: 2016 to 2017" xr:uid="{DF7470DB-D8A7-47B4-A6F4-2FEC8544D9FA}"/>
    <hyperlink ref="D5" r:id="rId4" xr:uid="{A48B7D17-1C46-4A9C-BC2A-73371AF53C37}"/>
    <hyperlink ref="D7" r:id="rId5" xr:uid="{12F40EFC-14C0-433D-8206-B92F60F4C777}"/>
    <hyperlink ref="D8" r:id="rId6" xr:uid="{8A86CAC9-AB06-441F-B3E1-E608F6E2940E}"/>
    <hyperlink ref="D4" r:id="rId7" xr:uid="{147B14B2-BABC-412B-BDF3-81BD4230F79C}"/>
    <hyperlink ref="D9" r:id="rId8" xr:uid="{B7DC5CA1-02AA-4C5A-9504-8836A0D96A7A}"/>
    <hyperlink ref="D10" r:id="rId9" xr:uid="{7C90AFB5-9833-474B-BD4C-CEF629B6CC82}"/>
    <hyperlink ref="C9" location="'Accessible housing'!A1" display="New Build Homes Meeting Accessible Housing Standard M4(3) Approved" xr:uid="{B087A10B-1015-4636-8B60-6C06F437B429}"/>
    <hyperlink ref="C10" location="'Air quality'!A1" display="Proportion of population living in the 30% most polluted (NO2) LSOAs" xr:uid="{9F04EBA4-E797-439E-8564-8704D02D6166}"/>
    <hyperlink ref="D11" r:id="rId10" xr:uid="{DE111E12-AA54-41D0-8F6B-29001E85C4FF}"/>
    <hyperlink ref="D12" r:id="rId11" xr:uid="{E6FA366E-8AFE-4189-B370-C9C4BEE5A651}"/>
    <hyperlink ref="C13" location="'Tenure satisfaction'!A1" display="Satisfaction with accomodation and tenure" xr:uid="{AEE5E6FA-75CE-4E5D-A159-790DCDF34B6D}"/>
    <hyperlink ref="D13" r:id="rId12" xr:uid="{4A866F9B-E728-48D6-8D95-A78987B5AC48}"/>
    <hyperlink ref="A2:A6" location="'Children and young people'!A1" display="Children and young people" xr:uid="{FF0196EC-2BD7-4FCE-ACF5-0697D366211E}"/>
    <hyperlink ref="A7:A13" location="Housing!A1" display="Housing" xr:uid="{C3EAD2C2-0C2E-49A1-93BD-9A0EF001AF93}"/>
    <hyperlink ref="A14:A17" location="Work!A1" display="Work and incomes" xr:uid="{C04657C9-4C1B-4D36-93BD-A24FE47D48FF}"/>
    <hyperlink ref="A18:A19" location="Transport!A1" display="Transport" xr:uid="{33A807B3-EFEA-4E4D-A3CB-8270E7ECE6E3}"/>
    <hyperlink ref="A20:A27" location="'Crime, health and participation'!A1" display="Crime, health and participation" xr:uid="{A9C59F4B-912F-4416-81E0-7A724643893B}"/>
    <hyperlink ref="C23" location="'Criminal Justice'!A1" display="Conviction and sentencing rates for indictable offences, London" xr:uid="{6DF4D1CC-B6DE-4071-BD95-AACD7B52D0A3}"/>
    <hyperlink ref="D14" r:id="rId13" xr:uid="{1C0A419C-F562-41FF-9604-2BACEF9B4FD7}"/>
    <hyperlink ref="D15" r:id="rId14" xr:uid="{84F5BEE9-5E3D-4CED-8D05-0801374CC44F}"/>
    <hyperlink ref="D16" r:id="rId15" xr:uid="{ED405B94-67F5-4E33-B2C4-C5122040F0A4}"/>
    <hyperlink ref="D17" r:id="rId16" xr:uid="{E07A37FE-B6B5-4A92-9B6B-D5B561FCD6D8}"/>
    <hyperlink ref="D27" r:id="rId17" xr:uid="{9366353E-F02D-49EA-AC56-2E1F084D1A7F}"/>
    <hyperlink ref="D25" r:id="rId18" xr:uid="{2D5C60EC-4BFB-4EC1-A597-56860B1EAD75}"/>
    <hyperlink ref="D21" r:id="rId19" xr:uid="{3E39240A-8D19-4B6A-A6F8-2EF0CD8A188D}"/>
    <hyperlink ref="D22" r:id="rId20" xr:uid="{7C98DA21-CB00-4A16-96C8-6C7EB1F87F1C}"/>
    <hyperlink ref="D23" r:id="rId21" xr:uid="{264BC236-7490-4A3F-B228-A13BAAD2EC17}"/>
    <hyperlink ref="D24" r:id="rId22" display="https://fingertips.phe.org.uk/profile/public-health-outcomes-framework" xr:uid="{DF5DF24D-9826-4A20-9E63-31FE908CFDB0}"/>
    <hyperlink ref="D26" r:id="rId23" xr:uid="{EC22146D-5724-440D-9230-9C2D97B9F5C2}"/>
  </hyperlinks>
  <pageMargins left="0.7" right="0.7" top="0.75" bottom="0.75" header="0.3" footer="0.3"/>
  <pageSetup paperSize="9" scale="52" orientation="portrait" r:id="rId2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920F-68B3-476B-B7CF-00DF6AB3CD59}">
  <sheetPr>
    <tabColor theme="5" tint="0.39997558519241921"/>
  </sheetPr>
  <dimension ref="A1:S50"/>
  <sheetViews>
    <sheetView zoomScaleNormal="100" workbookViewId="0"/>
  </sheetViews>
  <sheetFormatPr defaultColWidth="8.85546875" defaultRowHeight="15" x14ac:dyDescent="0.25"/>
  <cols>
    <col min="1" max="1" width="8.85546875" style="87"/>
    <col min="2" max="7" width="25.7109375" style="87" customWidth="1"/>
    <col min="8" max="8" width="24.5703125" style="87" customWidth="1"/>
    <col min="9" max="9" width="22.85546875" style="87" customWidth="1"/>
    <col min="10" max="10" width="21.7109375" style="87" customWidth="1"/>
    <col min="11" max="16384" width="8.85546875" style="87"/>
  </cols>
  <sheetData>
    <row r="1" spans="1:19" x14ac:dyDescent="0.25">
      <c r="A1" s="116" t="s">
        <v>535</v>
      </c>
    </row>
    <row r="2" spans="1:19" x14ac:dyDescent="0.25">
      <c r="A2" s="116" t="s">
        <v>581</v>
      </c>
    </row>
    <row r="3" spans="1:19" ht="18.75" x14ac:dyDescent="0.3">
      <c r="B3" s="26" t="s">
        <v>584</v>
      </c>
    </row>
    <row r="4" spans="1:19" ht="18.75" x14ac:dyDescent="0.3">
      <c r="B4" s="119" t="s">
        <v>573</v>
      </c>
    </row>
    <row r="5" spans="1:19" ht="18.75" x14ac:dyDescent="0.3">
      <c r="B5" s="26" t="s">
        <v>585</v>
      </c>
    </row>
    <row r="7" spans="1:19" ht="18.75" x14ac:dyDescent="0.3">
      <c r="A7" s="88" t="s">
        <v>572</v>
      </c>
      <c r="B7" s="89"/>
      <c r="C7" s="89"/>
      <c r="D7" s="89"/>
      <c r="E7" s="89"/>
      <c r="F7" s="89"/>
      <c r="G7" s="89"/>
      <c r="H7" s="89"/>
      <c r="I7" s="89"/>
      <c r="J7" s="89"/>
      <c r="K7" s="89"/>
      <c r="L7" s="89"/>
      <c r="M7" s="89"/>
      <c r="N7" s="89"/>
      <c r="O7" s="89"/>
      <c r="P7" s="89"/>
      <c r="Q7" s="89"/>
      <c r="R7" s="89"/>
      <c r="S7" s="89"/>
    </row>
    <row r="8" spans="1:19" ht="18.75" x14ac:dyDescent="0.3">
      <c r="A8" s="26"/>
    </row>
    <row r="9" spans="1:19" ht="18.75" x14ac:dyDescent="0.3">
      <c r="A9" s="26"/>
      <c r="B9" s="91" t="s">
        <v>570</v>
      </c>
      <c r="C9" s="91" t="s">
        <v>571</v>
      </c>
    </row>
    <row r="10" spans="1:19" x14ac:dyDescent="0.25">
      <c r="A10" s="91">
        <v>2009</v>
      </c>
      <c r="B10" s="90">
        <v>0.58685496199527476</v>
      </c>
      <c r="C10" s="90">
        <v>0.58269635774687034</v>
      </c>
    </row>
    <row r="11" spans="1:19" x14ac:dyDescent="0.25">
      <c r="A11" s="91">
        <v>2010</v>
      </c>
      <c r="B11" s="90">
        <v>0.59509047443198382</v>
      </c>
      <c r="C11" s="90">
        <v>0.59065907368175541</v>
      </c>
      <c r="E11" s="90"/>
      <c r="F11" s="90"/>
      <c r="G11" s="90"/>
      <c r="H11" s="90"/>
      <c r="I11" s="90"/>
      <c r="J11" s="90"/>
      <c r="K11" s="90"/>
      <c r="L11" s="90"/>
      <c r="M11" s="90"/>
    </row>
    <row r="12" spans="1:19" x14ac:dyDescent="0.25">
      <c r="A12" s="91">
        <v>2011</v>
      </c>
      <c r="B12" s="90">
        <v>0.60359578914166301</v>
      </c>
      <c r="C12" s="90">
        <v>0.60044158814020421</v>
      </c>
    </row>
    <row r="13" spans="1:19" x14ac:dyDescent="0.25">
      <c r="A13" s="91">
        <v>2012</v>
      </c>
      <c r="B13" s="90">
        <v>0.60247092201788199</v>
      </c>
      <c r="C13" s="90">
        <v>0.59981462433168675</v>
      </c>
    </row>
    <row r="14" spans="1:19" x14ac:dyDescent="0.25">
      <c r="A14" s="91">
        <v>2013</v>
      </c>
      <c r="B14" s="90">
        <v>0.59387969803119112</v>
      </c>
      <c r="C14" s="90">
        <v>0.5890588330500931</v>
      </c>
    </row>
    <row r="15" spans="1:19" x14ac:dyDescent="0.25">
      <c r="A15" s="91">
        <v>2014</v>
      </c>
      <c r="B15" s="90">
        <v>0.60352990753823654</v>
      </c>
      <c r="C15" s="90">
        <v>0.59888203068838153</v>
      </c>
      <c r="E15" s="90"/>
      <c r="F15" s="90"/>
      <c r="G15" s="90"/>
      <c r="H15" s="90"/>
      <c r="I15" s="90"/>
      <c r="J15" s="90"/>
      <c r="K15" s="90"/>
      <c r="L15" s="90"/>
      <c r="M15" s="90"/>
    </row>
    <row r="16" spans="1:19" x14ac:dyDescent="0.25">
      <c r="A16" s="91">
        <v>2015</v>
      </c>
      <c r="B16" s="90">
        <v>0.60501657027747091</v>
      </c>
      <c r="C16" s="90">
        <v>0.59980505555916563</v>
      </c>
    </row>
    <row r="17" spans="1:8" x14ac:dyDescent="0.25">
      <c r="A17" s="91">
        <v>2016</v>
      </c>
      <c r="B17" s="90">
        <v>0.61222058998689799</v>
      </c>
      <c r="C17" s="90">
        <v>0.60494170273024439</v>
      </c>
    </row>
    <row r="18" spans="1:8" x14ac:dyDescent="0.25">
      <c r="A18" s="91">
        <v>2017</v>
      </c>
      <c r="B18" s="90">
        <v>0.60290897489812789</v>
      </c>
      <c r="C18" s="90">
        <v>0.59449818007801736</v>
      </c>
    </row>
    <row r="19" spans="1:8" x14ac:dyDescent="0.25">
      <c r="A19" s="91">
        <v>2018</v>
      </c>
      <c r="B19" s="90">
        <v>0.60551455373154917</v>
      </c>
      <c r="C19" s="90">
        <v>0.59577183059732375</v>
      </c>
    </row>
    <row r="20" spans="1:8" x14ac:dyDescent="0.25">
      <c r="A20" s="91">
        <v>2019</v>
      </c>
      <c r="B20" s="90">
        <v>0.6074294103588378</v>
      </c>
      <c r="C20" s="90">
        <v>0.59744272593806547</v>
      </c>
    </row>
    <row r="22" spans="1:8" s="89" customFormat="1" ht="18.75" x14ac:dyDescent="0.3">
      <c r="A22" s="88" t="s">
        <v>614</v>
      </c>
      <c r="B22" s="79"/>
    </row>
    <row r="24" spans="1:8" x14ac:dyDescent="0.25">
      <c r="B24" s="91">
        <v>2017</v>
      </c>
      <c r="C24" s="91">
        <v>2018</v>
      </c>
    </row>
    <row r="25" spans="1:8" x14ac:dyDescent="0.25">
      <c r="A25" s="87" t="s">
        <v>35</v>
      </c>
      <c r="B25" s="87">
        <v>14</v>
      </c>
      <c r="C25" s="87">
        <v>11</v>
      </c>
    </row>
    <row r="26" spans="1:8" x14ac:dyDescent="0.25">
      <c r="A26" s="87" t="s">
        <v>36</v>
      </c>
      <c r="B26" s="87">
        <v>39</v>
      </c>
      <c r="C26" s="87">
        <v>32</v>
      </c>
    </row>
    <row r="27" spans="1:8" x14ac:dyDescent="0.25">
      <c r="A27" s="87" t="s">
        <v>34</v>
      </c>
      <c r="B27" s="87">
        <v>23</v>
      </c>
      <c r="C27" s="87">
        <v>20</v>
      </c>
    </row>
    <row r="28" spans="1:8" x14ac:dyDescent="0.25">
      <c r="A28" s="87" t="s">
        <v>587</v>
      </c>
      <c r="B28" s="87">
        <v>15</v>
      </c>
      <c r="C28" s="87">
        <v>12</v>
      </c>
    </row>
    <row r="29" spans="1:8" x14ac:dyDescent="0.25">
      <c r="A29" s="87" t="s">
        <v>33</v>
      </c>
      <c r="B29" s="87">
        <v>14</v>
      </c>
      <c r="C29" s="87">
        <v>12</v>
      </c>
    </row>
    <row r="31" spans="1:8" s="89" customFormat="1" ht="18.75" x14ac:dyDescent="0.3">
      <c r="A31" s="88" t="s">
        <v>586</v>
      </c>
      <c r="B31" s="79"/>
    </row>
    <row r="32" spans="1:8" x14ac:dyDescent="0.25">
      <c r="B32" s="91">
        <v>2017</v>
      </c>
      <c r="E32" s="91">
        <v>2018</v>
      </c>
      <c r="H32" s="91">
        <v>2019</v>
      </c>
    </row>
    <row r="33" spans="1:10" ht="30" customHeight="1" x14ac:dyDescent="0.25">
      <c r="B33" s="48" t="s">
        <v>677</v>
      </c>
      <c r="C33" s="48" t="s">
        <v>678</v>
      </c>
      <c r="D33" s="48" t="s">
        <v>330</v>
      </c>
      <c r="E33" s="48" t="s">
        <v>677</v>
      </c>
      <c r="F33" s="48" t="s">
        <v>678</v>
      </c>
      <c r="G33" s="48" t="s">
        <v>330</v>
      </c>
      <c r="H33" s="48" t="s">
        <v>677</v>
      </c>
      <c r="I33" s="48" t="s">
        <v>678</v>
      </c>
      <c r="J33" s="48" t="s">
        <v>330</v>
      </c>
    </row>
    <row r="34" spans="1:10" x14ac:dyDescent="0.25">
      <c r="A34" s="91" t="s">
        <v>226</v>
      </c>
    </row>
    <row r="35" spans="1:10" x14ac:dyDescent="0.25">
      <c r="A35" s="50" t="s">
        <v>33</v>
      </c>
      <c r="B35" s="90">
        <v>0.4829359249632727</v>
      </c>
      <c r="C35" s="90">
        <v>0.48150167905628427</v>
      </c>
      <c r="D35" s="90">
        <v>0.57140816327218213</v>
      </c>
      <c r="E35" s="90">
        <v>0.47474642931070171</v>
      </c>
      <c r="F35" s="90">
        <v>0.4754219669473907</v>
      </c>
      <c r="G35" s="90">
        <v>0.56907453418149034</v>
      </c>
      <c r="H35" s="90">
        <v>0.45919458918527212</v>
      </c>
      <c r="I35" s="90">
        <v>0.45829826038159371</v>
      </c>
      <c r="J35" s="90">
        <v>0.56681793797711544</v>
      </c>
    </row>
    <row r="36" spans="1:10" x14ac:dyDescent="0.25">
      <c r="A36" s="50" t="s">
        <v>36</v>
      </c>
      <c r="B36" s="90">
        <v>0.31757825743021811</v>
      </c>
      <c r="C36" s="90">
        <v>0.31896329037628079</v>
      </c>
      <c r="D36" s="90">
        <v>0.1337299639274605</v>
      </c>
      <c r="E36" s="90">
        <v>0.31977506382391502</v>
      </c>
      <c r="F36" s="90">
        <v>0.32002537087282851</v>
      </c>
      <c r="G36" s="90">
        <v>0.13365335195130637</v>
      </c>
      <c r="H36" s="90">
        <v>0.32195727940922736</v>
      </c>
      <c r="I36" s="90">
        <v>0.32298681257014589</v>
      </c>
      <c r="J36" s="90">
        <v>0.13365103053923419</v>
      </c>
    </row>
    <row r="37" spans="1:10" x14ac:dyDescent="0.25">
      <c r="A37" s="50" t="s">
        <v>35</v>
      </c>
      <c r="B37" s="90">
        <v>0.11693411684936152</v>
      </c>
      <c r="C37" s="90">
        <v>0.11744783444792055</v>
      </c>
      <c r="D37" s="90">
        <v>0.18336247191291377</v>
      </c>
      <c r="E37" s="134">
        <v>0.11391706340992203</v>
      </c>
      <c r="F37" s="134">
        <v>0.11402797843475809</v>
      </c>
      <c r="G37" s="134">
        <v>0.18446938166189614</v>
      </c>
      <c r="H37" s="90">
        <v>0.11746437075123366</v>
      </c>
      <c r="I37" s="90">
        <v>0.11766975308641975</v>
      </c>
      <c r="J37" s="90">
        <v>0.18555504491193045</v>
      </c>
    </row>
    <row r="38" spans="1:10" x14ac:dyDescent="0.25">
      <c r="A38" s="50" t="s">
        <v>37</v>
      </c>
      <c r="B38" s="90">
        <v>8.2551700757147711E-2</v>
      </c>
      <c r="C38" s="90">
        <v>8.2087196119514372E-2</v>
      </c>
      <c r="D38" s="90">
        <v>0.11149940088744355</v>
      </c>
      <c r="E38" s="135">
        <v>9.1561443455461244E-2</v>
      </c>
      <c r="F38" s="135">
        <v>9.0524683745022733E-2</v>
      </c>
      <c r="G38" s="135">
        <v>0.11280273220530712</v>
      </c>
      <c r="H38" s="90">
        <v>0.10138376065426688</v>
      </c>
      <c r="I38" s="90">
        <v>0.10104517396184062</v>
      </c>
      <c r="J38" s="90">
        <v>0.1139759865717199</v>
      </c>
    </row>
    <row r="39" spans="1:10" x14ac:dyDescent="0.25">
      <c r="E39" s="134"/>
      <c r="F39" s="134"/>
      <c r="G39" s="134"/>
    </row>
    <row r="40" spans="1:10" x14ac:dyDescent="0.25">
      <c r="A40" s="91" t="s">
        <v>273</v>
      </c>
      <c r="E40" s="134"/>
      <c r="F40" s="134"/>
      <c r="G40" s="134"/>
    </row>
    <row r="41" spans="1:10" x14ac:dyDescent="0.25">
      <c r="A41" s="23" t="s">
        <v>352</v>
      </c>
      <c r="B41" s="90">
        <v>1.2516580248402267E-2</v>
      </c>
      <c r="C41" s="90">
        <v>1.2713625583726559E-2</v>
      </c>
      <c r="D41" s="90">
        <v>6.5811298103562607E-2</v>
      </c>
      <c r="E41" s="134">
        <v>1.1850032837440393E-2</v>
      </c>
      <c r="F41" s="134">
        <v>1.2067065034518768E-2</v>
      </c>
      <c r="G41" s="134">
        <v>6.7360029215523809E-2</v>
      </c>
      <c r="H41" s="90">
        <v>1.0292707687101686E-2</v>
      </c>
      <c r="I41" s="90">
        <v>1.0430098283618442E-2</v>
      </c>
      <c r="J41" s="90">
        <v>6.7289204982352094E-2</v>
      </c>
    </row>
    <row r="42" spans="1:10" x14ac:dyDescent="0.25">
      <c r="A42" s="87" t="s">
        <v>574</v>
      </c>
      <c r="B42" s="90">
        <v>0.32227179549017243</v>
      </c>
      <c r="C42" s="90">
        <v>0.32368401750568443</v>
      </c>
      <c r="D42" s="90">
        <v>0.1361168208982817</v>
      </c>
      <c r="E42" s="134">
        <v>0.32389137945803947</v>
      </c>
      <c r="F42" s="134">
        <v>0.32375123281313456</v>
      </c>
      <c r="G42" s="134">
        <v>0.13530040556098658</v>
      </c>
      <c r="H42" s="90">
        <v>0.32897185719925554</v>
      </c>
      <c r="I42" s="90">
        <v>0.32840482535316196</v>
      </c>
      <c r="J42" s="90">
        <v>0.13187343208106056</v>
      </c>
    </row>
    <row r="43" spans="1:10" x14ac:dyDescent="0.25">
      <c r="A43" s="87" t="s">
        <v>575</v>
      </c>
      <c r="B43" s="90">
        <v>0.66521162426142522</v>
      </c>
      <c r="C43" s="90">
        <v>0.663602356910589</v>
      </c>
      <c r="D43" s="90">
        <v>0.79807188099815574</v>
      </c>
      <c r="E43" s="134">
        <v>0.66425858770452006</v>
      </c>
      <c r="F43" s="134">
        <v>0.66418170215234662</v>
      </c>
      <c r="G43" s="134">
        <v>0.79733956522348959</v>
      </c>
      <c r="H43" s="90">
        <v>0.67102814280074452</v>
      </c>
      <c r="I43" s="90">
        <v>0.67159517464683804</v>
      </c>
      <c r="J43" s="90">
        <v>0.80083736293658736</v>
      </c>
    </row>
    <row r="44" spans="1:10" x14ac:dyDescent="0.25">
      <c r="E44" s="134"/>
      <c r="F44" s="134"/>
      <c r="G44" s="134"/>
    </row>
    <row r="45" spans="1:10" x14ac:dyDescent="0.25">
      <c r="A45" s="91" t="s">
        <v>275</v>
      </c>
      <c r="E45" s="134"/>
      <c r="F45" s="134"/>
      <c r="G45" s="134"/>
    </row>
    <row r="46" spans="1:10" x14ac:dyDescent="0.25">
      <c r="A46" s="87" t="s">
        <v>119</v>
      </c>
      <c r="B46" s="90">
        <v>0.88899185485050969</v>
      </c>
      <c r="C46" s="90">
        <v>0.88861184486631939</v>
      </c>
      <c r="D46" s="90">
        <v>0.49896192769005943</v>
      </c>
      <c r="E46" s="90">
        <v>0.89412107950401165</v>
      </c>
      <c r="F46" s="90">
        <v>0.89327654036146364</v>
      </c>
      <c r="G46" s="90">
        <v>0.49954720845909645</v>
      </c>
      <c r="H46" s="90">
        <v>0.89505602402679907</v>
      </c>
      <c r="I46" s="90">
        <v>0.89481997133580982</v>
      </c>
      <c r="J46" s="90">
        <v>0.49797996498250674</v>
      </c>
    </row>
    <row r="47" spans="1:10" x14ac:dyDescent="0.25">
      <c r="A47" s="87" t="s">
        <v>120</v>
      </c>
      <c r="B47" s="90">
        <v>0.11100814514949033</v>
      </c>
      <c r="C47" s="90">
        <v>0.1113881551336806</v>
      </c>
      <c r="D47" s="90">
        <v>0.50103807230994057</v>
      </c>
      <c r="E47" s="90">
        <v>0.10587892049598834</v>
      </c>
      <c r="F47" s="90">
        <v>0.1067234596385364</v>
      </c>
      <c r="G47" s="90">
        <v>0.50045279154090361</v>
      </c>
      <c r="H47" s="90">
        <v>0.10494397597320088</v>
      </c>
      <c r="I47" s="90">
        <v>0.10518002866419024</v>
      </c>
      <c r="J47" s="90">
        <v>0.50202003501749326</v>
      </c>
    </row>
    <row r="49" spans="1:1" x14ac:dyDescent="0.25">
      <c r="A49" s="91" t="s">
        <v>318</v>
      </c>
    </row>
    <row r="50" spans="1:1" x14ac:dyDescent="0.25">
      <c r="A50" s="87" t="s">
        <v>576</v>
      </c>
    </row>
  </sheetData>
  <hyperlinks>
    <hyperlink ref="A1" location="Overview!A1" display="Back to overview" xr:uid="{CF6DB6F4-EE73-41CB-A68F-43C114039417}"/>
    <hyperlink ref="A2" location="'Crime, health and participation'!A1" display="Back to crime, health and participation" xr:uid="{B8062ED1-918A-44E4-9265-08FFB6E3DCA1}"/>
    <hyperlink ref="B4" r:id="rId1" xr:uid="{7D3DF5B3-EF09-48C8-9811-3E3AB3B82D35}"/>
  </hyperlinks>
  <pageMargins left="0.7" right="0.7" top="0.75" bottom="0.75" header="0.3" footer="0.3"/>
  <pageSetup paperSize="9" scale="65" orientation="portrait" r:id="rId2"/>
  <colBreaks count="1" manualBreakCount="1">
    <brk id="1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39997558519241921"/>
  </sheetPr>
  <dimension ref="A1:S49"/>
  <sheetViews>
    <sheetView zoomScaleNormal="100" workbookViewId="0"/>
  </sheetViews>
  <sheetFormatPr defaultColWidth="8.85546875" defaultRowHeight="15" x14ac:dyDescent="0.25"/>
  <cols>
    <col min="1" max="1" width="27.85546875" style="24" customWidth="1"/>
    <col min="2" max="16384" width="8.85546875" style="24"/>
  </cols>
  <sheetData>
    <row r="1" spans="1:19" s="87" customFormat="1" x14ac:dyDescent="0.25">
      <c r="A1" s="116" t="s">
        <v>535</v>
      </c>
    </row>
    <row r="2" spans="1:19" x14ac:dyDescent="0.25">
      <c r="A2" s="116" t="s">
        <v>581</v>
      </c>
    </row>
    <row r="3" spans="1:19" ht="18.75" x14ac:dyDescent="0.3">
      <c r="B3" s="26" t="s">
        <v>377</v>
      </c>
    </row>
    <row r="4" spans="1:19" ht="18.75" x14ac:dyDescent="0.3">
      <c r="B4" s="119" t="s">
        <v>449</v>
      </c>
    </row>
    <row r="6" spans="1:19" ht="18.75" x14ac:dyDescent="0.3">
      <c r="A6" s="27" t="s">
        <v>387</v>
      </c>
      <c r="B6" s="28"/>
      <c r="C6" s="28"/>
      <c r="D6" s="28"/>
      <c r="E6" s="28"/>
      <c r="F6" s="28"/>
      <c r="G6" s="28"/>
      <c r="H6" s="28"/>
      <c r="I6" s="28"/>
      <c r="J6" s="28"/>
      <c r="K6" s="28"/>
      <c r="L6" s="28"/>
      <c r="M6" s="28"/>
      <c r="N6" s="28"/>
      <c r="O6" s="28"/>
      <c r="P6" s="28"/>
      <c r="Q6" s="28"/>
      <c r="R6" s="28"/>
      <c r="S6" s="28"/>
    </row>
    <row r="7" spans="1:19" ht="18.75" x14ac:dyDescent="0.3">
      <c r="A7" s="26"/>
    </row>
    <row r="8" spans="1:19" x14ac:dyDescent="0.25">
      <c r="B8" s="30" t="s">
        <v>378</v>
      </c>
    </row>
    <row r="9" spans="1:19" x14ac:dyDescent="0.25">
      <c r="A9" s="30" t="s">
        <v>27</v>
      </c>
      <c r="B9" s="62">
        <v>0.55162423490000001</v>
      </c>
    </row>
    <row r="10" spans="1:19" x14ac:dyDescent="0.25">
      <c r="A10" s="30" t="s">
        <v>110</v>
      </c>
      <c r="B10" s="62">
        <v>0.55244570268950799</v>
      </c>
    </row>
    <row r="11" spans="1:19" s="87" customFormat="1" x14ac:dyDescent="0.25">
      <c r="A11" s="91" t="s">
        <v>484</v>
      </c>
      <c r="B11" s="97">
        <v>0.55932871144433793</v>
      </c>
    </row>
    <row r="12" spans="1:19" s="87" customFormat="1" x14ac:dyDescent="0.25">
      <c r="A12" s="91" t="s">
        <v>629</v>
      </c>
      <c r="B12" s="97">
        <v>0.55947063724298607</v>
      </c>
    </row>
    <row r="14" spans="1:19" s="28" customFormat="1" ht="18.75" x14ac:dyDescent="0.3">
      <c r="A14" s="27" t="s">
        <v>679</v>
      </c>
      <c r="B14" s="79"/>
    </row>
    <row r="16" spans="1:19" x14ac:dyDescent="0.25">
      <c r="A16" s="48" t="s">
        <v>190</v>
      </c>
      <c r="B16" s="30" t="s">
        <v>110</v>
      </c>
      <c r="C16" s="91" t="s">
        <v>484</v>
      </c>
      <c r="D16" s="91" t="s">
        <v>629</v>
      </c>
    </row>
    <row r="17" spans="1:4" x14ac:dyDescent="0.25">
      <c r="A17" s="30" t="s">
        <v>191</v>
      </c>
      <c r="B17" s="29">
        <v>0.62836289999999995</v>
      </c>
      <c r="C17" s="90">
        <v>0.64423487444605698</v>
      </c>
      <c r="D17" s="90">
        <v>0.72713305045296905</v>
      </c>
    </row>
    <row r="18" spans="1:4" x14ac:dyDescent="0.25">
      <c r="A18" s="30" t="s">
        <v>192</v>
      </c>
      <c r="B18" s="29">
        <v>0.5302675</v>
      </c>
      <c r="C18" s="90">
        <v>0.56381256855567696</v>
      </c>
      <c r="D18" s="90">
        <v>0.55227843013608702</v>
      </c>
    </row>
    <row r="19" spans="1:4" x14ac:dyDescent="0.25">
      <c r="A19" s="30" t="s">
        <v>193</v>
      </c>
      <c r="B19" s="29">
        <v>0.6459009</v>
      </c>
      <c r="C19" s="90">
        <v>0.63787168424692298</v>
      </c>
      <c r="D19" s="90">
        <v>0.65874601512285091</v>
      </c>
    </row>
    <row r="20" spans="1:4" x14ac:dyDescent="0.25">
      <c r="A20" s="30" t="s">
        <v>194</v>
      </c>
      <c r="B20" s="29">
        <v>0.581399</v>
      </c>
      <c r="C20" s="90">
        <v>0.56377001263994897</v>
      </c>
      <c r="D20" s="90">
        <v>0.49474797277135901</v>
      </c>
    </row>
    <row r="21" spans="1:4" x14ac:dyDescent="0.25">
      <c r="A21" s="30" t="s">
        <v>195</v>
      </c>
      <c r="B21" s="29">
        <v>0.57235210000000003</v>
      </c>
      <c r="C21" s="90">
        <v>0.535023795908382</v>
      </c>
      <c r="D21" s="90">
        <v>0.65725099521039598</v>
      </c>
    </row>
    <row r="22" spans="1:4" x14ac:dyDescent="0.25">
      <c r="A22" s="30" t="s">
        <v>196</v>
      </c>
      <c r="B22" s="29">
        <v>0.45289769999999996</v>
      </c>
      <c r="C22" s="90">
        <v>0.46468063699971196</v>
      </c>
      <c r="D22" s="90">
        <v>0.416590779701634</v>
      </c>
    </row>
    <row r="23" spans="1:4" x14ac:dyDescent="0.25">
      <c r="A23" s="30" t="s">
        <v>197</v>
      </c>
      <c r="B23" s="29">
        <v>0.38471649999999996</v>
      </c>
      <c r="C23" s="90">
        <v>0.45430306129286002</v>
      </c>
      <c r="D23" s="90">
        <v>0.437905329202607</v>
      </c>
    </row>
    <row r="24" spans="1:4" x14ac:dyDescent="0.25">
      <c r="A24" s="30" t="s">
        <v>198</v>
      </c>
      <c r="B24" s="29">
        <v>0.58964989999999995</v>
      </c>
      <c r="C24" s="90">
        <v>0.62710859535721097</v>
      </c>
      <c r="D24" s="90">
        <v>0.62909263840787799</v>
      </c>
    </row>
    <row r="25" spans="1:4" x14ac:dyDescent="0.25">
      <c r="A25" s="30" t="s">
        <v>199</v>
      </c>
      <c r="B25" s="29">
        <v>0.56925510000000001</v>
      </c>
      <c r="C25" s="90">
        <v>0.61939603240336405</v>
      </c>
      <c r="D25" s="90">
        <v>0.57622028089724209</v>
      </c>
    </row>
    <row r="26" spans="1:4" x14ac:dyDescent="0.25">
      <c r="A26" s="30" t="s">
        <v>200</v>
      </c>
      <c r="B26" s="29">
        <v>0.61425069999999993</v>
      </c>
      <c r="C26" s="90">
        <v>0.56741570101847205</v>
      </c>
      <c r="D26" s="90">
        <v>0.66807335582778904</v>
      </c>
    </row>
    <row r="27" spans="1:4" x14ac:dyDescent="0.25">
      <c r="A27" s="30" t="s">
        <v>201</v>
      </c>
      <c r="B27" s="29">
        <v>0.58856059999999999</v>
      </c>
      <c r="C27" s="90">
        <v>0.58684915127979398</v>
      </c>
      <c r="D27" s="90">
        <v>0.60851058249226297</v>
      </c>
    </row>
    <row r="28" spans="1:4" x14ac:dyDescent="0.25">
      <c r="A28" s="30" t="s">
        <v>202</v>
      </c>
      <c r="B28" s="29">
        <v>0.58659729999999999</v>
      </c>
      <c r="C28" s="90">
        <v>0.492066048058035</v>
      </c>
      <c r="D28" s="90">
        <v>0.51654241119309297</v>
      </c>
    </row>
    <row r="29" spans="1:4" x14ac:dyDescent="0.25">
      <c r="A29" s="30" t="s">
        <v>203</v>
      </c>
      <c r="B29" s="29">
        <v>0.52468320000000002</v>
      </c>
      <c r="C29" s="90">
        <v>0.48980817380147795</v>
      </c>
      <c r="D29" s="90">
        <v>0.48855287402567099</v>
      </c>
    </row>
    <row r="30" spans="1:4" x14ac:dyDescent="0.25">
      <c r="A30" s="30" t="s">
        <v>204</v>
      </c>
      <c r="B30" s="29">
        <v>0.49907889999999999</v>
      </c>
      <c r="C30" s="90">
        <v>0.52720758528056699</v>
      </c>
      <c r="D30" s="90">
        <v>0.48655594780466499</v>
      </c>
    </row>
    <row r="31" spans="1:4" x14ac:dyDescent="0.25">
      <c r="A31" s="30" t="s">
        <v>205</v>
      </c>
      <c r="B31" s="29">
        <v>0.5747274</v>
      </c>
      <c r="C31" s="90">
        <v>0.52888654805921198</v>
      </c>
      <c r="D31" s="90">
        <v>0.54781467548082607</v>
      </c>
    </row>
    <row r="32" spans="1:4" x14ac:dyDescent="0.25">
      <c r="A32" s="30" t="s">
        <v>206</v>
      </c>
      <c r="B32" s="29">
        <v>0.57620420000000006</v>
      </c>
      <c r="C32" s="90">
        <v>0.71178958524715996</v>
      </c>
      <c r="D32" s="90">
        <v>0.63064766269238903</v>
      </c>
    </row>
    <row r="33" spans="1:4" x14ac:dyDescent="0.25">
      <c r="A33" s="30" t="s">
        <v>207</v>
      </c>
      <c r="B33" s="29">
        <v>0.55172339999999997</v>
      </c>
      <c r="C33" s="90">
        <v>0.62430737720072893</v>
      </c>
      <c r="D33" s="90">
        <v>0.59761822152253696</v>
      </c>
    </row>
    <row r="34" spans="1:4" x14ac:dyDescent="0.25">
      <c r="A34" s="30" t="s">
        <v>208</v>
      </c>
      <c r="B34" s="29">
        <v>0.56497989999999998</v>
      </c>
      <c r="C34" s="90">
        <v>0.60444723939523304</v>
      </c>
      <c r="D34" s="90">
        <v>0.57534237746676997</v>
      </c>
    </row>
    <row r="35" spans="1:4" x14ac:dyDescent="0.25">
      <c r="A35" s="30" t="s">
        <v>209</v>
      </c>
      <c r="B35" s="29">
        <v>0.53187359999999995</v>
      </c>
      <c r="C35" s="90">
        <v>0.49098813843023797</v>
      </c>
      <c r="D35" s="90">
        <v>0.55784384314423296</v>
      </c>
    </row>
    <row r="36" spans="1:4" x14ac:dyDescent="0.25">
      <c r="A36" s="30" t="s">
        <v>210</v>
      </c>
      <c r="B36" s="29">
        <v>0.40468069999999995</v>
      </c>
      <c r="C36" s="90">
        <v>0.49969928749016096</v>
      </c>
      <c r="D36" s="90">
        <v>0.49414737125175601</v>
      </c>
    </row>
    <row r="37" spans="1:4" x14ac:dyDescent="0.25">
      <c r="A37" s="30" t="s">
        <v>211</v>
      </c>
      <c r="B37" s="29">
        <v>0.53445089999999995</v>
      </c>
      <c r="C37" s="90">
        <v>0.51011263950839703</v>
      </c>
      <c r="D37" s="90">
        <v>0.573716512225389</v>
      </c>
    </row>
    <row r="38" spans="1:4" x14ac:dyDescent="0.25">
      <c r="A38" s="30" t="s">
        <v>212</v>
      </c>
      <c r="B38" s="29">
        <v>0.49990190000000001</v>
      </c>
      <c r="C38" s="90">
        <v>0.53151987886339702</v>
      </c>
      <c r="D38" s="90">
        <v>0.50165464277159699</v>
      </c>
    </row>
    <row r="39" spans="1:4" x14ac:dyDescent="0.25">
      <c r="A39" s="30" t="s">
        <v>213</v>
      </c>
      <c r="B39" s="29">
        <v>0.57813680000000001</v>
      </c>
      <c r="C39" s="90">
        <v>0.55604032880808607</v>
      </c>
      <c r="D39" s="90">
        <v>0.59144250867241299</v>
      </c>
    </row>
    <row r="40" spans="1:4" x14ac:dyDescent="0.25">
      <c r="A40" s="30" t="s">
        <v>214</v>
      </c>
      <c r="B40" s="29">
        <v>0.56731169999999997</v>
      </c>
      <c r="C40" s="90">
        <v>0.58410697041002002</v>
      </c>
      <c r="D40" s="90">
        <v>0.55096778430854298</v>
      </c>
    </row>
    <row r="41" spans="1:4" x14ac:dyDescent="0.25">
      <c r="A41" s="30" t="s">
        <v>215</v>
      </c>
      <c r="B41" s="29">
        <v>0.62410569999999999</v>
      </c>
      <c r="C41" s="90">
        <v>0.62970717998714199</v>
      </c>
      <c r="D41" s="90">
        <v>0.573999821701633</v>
      </c>
    </row>
    <row r="42" spans="1:4" x14ac:dyDescent="0.25">
      <c r="A42" s="30" t="s">
        <v>216</v>
      </c>
      <c r="B42" s="29">
        <v>0.59751220000000005</v>
      </c>
      <c r="C42" s="90">
        <v>0.56364570271469194</v>
      </c>
      <c r="D42" s="90">
        <v>0.59685594381832796</v>
      </c>
    </row>
    <row r="43" spans="1:4" x14ac:dyDescent="0.25">
      <c r="A43" s="30" t="s">
        <v>217</v>
      </c>
      <c r="B43" s="29">
        <v>0.51367600000000002</v>
      </c>
      <c r="C43" s="90">
        <v>0.476682021031125</v>
      </c>
      <c r="D43" s="90">
        <v>0.53593651253546004</v>
      </c>
    </row>
    <row r="44" spans="1:4" x14ac:dyDescent="0.25">
      <c r="A44" s="30" t="s">
        <v>218</v>
      </c>
      <c r="B44" s="29">
        <v>0.58766600000000002</v>
      </c>
      <c r="C44" s="90">
        <v>0.5051794923349</v>
      </c>
      <c r="D44" s="90">
        <v>0.51487812438630898</v>
      </c>
    </row>
    <row r="45" spans="1:4" x14ac:dyDescent="0.25">
      <c r="A45" s="30" t="s">
        <v>219</v>
      </c>
      <c r="B45" s="29">
        <v>0.57258310000000001</v>
      </c>
      <c r="C45" s="90">
        <v>0.600702114683626</v>
      </c>
      <c r="D45" s="90">
        <v>0.62945400729755296</v>
      </c>
    </row>
    <row r="46" spans="1:4" x14ac:dyDescent="0.25">
      <c r="A46" s="30" t="s">
        <v>220</v>
      </c>
      <c r="B46" s="29">
        <v>0.4403146</v>
      </c>
      <c r="C46" s="90">
        <v>0.49107186508738598</v>
      </c>
      <c r="D46" s="90">
        <v>0.56933205913694496</v>
      </c>
    </row>
    <row r="47" spans="1:4" x14ac:dyDescent="0.25">
      <c r="A47" s="30" t="s">
        <v>221</v>
      </c>
      <c r="B47" s="29">
        <v>0.55595210000000006</v>
      </c>
      <c r="C47" s="90">
        <v>0.54489202196803399</v>
      </c>
      <c r="D47" s="90">
        <v>0.52867910785762195</v>
      </c>
    </row>
    <row r="48" spans="1:4" x14ac:dyDescent="0.25">
      <c r="A48" s="30" t="s">
        <v>222</v>
      </c>
      <c r="B48" s="29">
        <v>0.48227910000000002</v>
      </c>
      <c r="C48" s="90">
        <v>0.552234054524397</v>
      </c>
      <c r="D48" s="90">
        <v>0.52532284782309002</v>
      </c>
    </row>
    <row r="49" spans="1:4" x14ac:dyDescent="0.25">
      <c r="A49" s="30" t="s">
        <v>223</v>
      </c>
      <c r="B49" s="29">
        <v>0.48012720000000003</v>
      </c>
      <c r="C49" s="90">
        <v>0.479758611199959</v>
      </c>
      <c r="D49" s="90">
        <v>0.48633642673678901</v>
      </c>
    </row>
  </sheetData>
  <hyperlinks>
    <hyperlink ref="A1" location="Overview!A1" display="Back to overview" xr:uid="{942E91AC-6BAB-42C5-9E33-DECA80980132}"/>
    <hyperlink ref="A2" location="'Crime, health and participation'!A1" display="Back to crime, health and participation" xr:uid="{108EB976-5BC4-4A66-B2EC-3A895BCA7B41}"/>
    <hyperlink ref="B4" r:id="rId1" xr:uid="{53804DCD-01E9-4ADC-B2DE-A0B033444071}"/>
  </hyperlinks>
  <pageMargins left="0.7" right="0.7" top="0.75" bottom="0.75" header="0.3" footer="0.3"/>
  <pageSetup paperSize="9" scale="65" orientation="portrait" r:id="rId2"/>
  <colBreaks count="1" manualBreakCount="1">
    <brk id="15"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S50"/>
  <sheetViews>
    <sheetView zoomScaleNormal="100" workbookViewId="0"/>
  </sheetViews>
  <sheetFormatPr defaultColWidth="8.85546875" defaultRowHeight="15" x14ac:dyDescent="0.25"/>
  <cols>
    <col min="1" max="1" width="40.5703125" style="24" customWidth="1"/>
    <col min="2" max="6" width="17.7109375" style="24" customWidth="1"/>
    <col min="7" max="7" width="8.85546875" style="24"/>
    <col min="8" max="12" width="17.7109375" style="24" customWidth="1"/>
    <col min="13" max="16384" width="8.85546875" style="24"/>
  </cols>
  <sheetData>
    <row r="1" spans="1:19" s="87" customFormat="1" x14ac:dyDescent="0.25">
      <c r="A1" s="116" t="s">
        <v>535</v>
      </c>
    </row>
    <row r="2" spans="1:19" x14ac:dyDescent="0.25">
      <c r="A2" s="116" t="s">
        <v>581</v>
      </c>
    </row>
    <row r="3" spans="1:19" ht="18.75" x14ac:dyDescent="0.3">
      <c r="B3" s="26" t="s">
        <v>392</v>
      </c>
    </row>
    <row r="4" spans="1:19" ht="18.75" x14ac:dyDescent="0.3">
      <c r="B4" s="119" t="s">
        <v>698</v>
      </c>
    </row>
    <row r="6" spans="1:19" ht="18.75" x14ac:dyDescent="0.3">
      <c r="A6" s="27" t="s">
        <v>396</v>
      </c>
      <c r="B6" s="28"/>
      <c r="C6" s="28"/>
      <c r="D6" s="28"/>
      <c r="E6" s="28"/>
      <c r="F6" s="28"/>
      <c r="G6" s="28"/>
      <c r="H6" s="28"/>
      <c r="I6" s="28"/>
      <c r="J6" s="28"/>
      <c r="K6" s="28"/>
      <c r="L6" s="28"/>
      <c r="M6" s="28"/>
      <c r="N6" s="28"/>
      <c r="O6" s="28"/>
      <c r="P6" s="28"/>
      <c r="Q6" s="28"/>
      <c r="R6" s="28"/>
      <c r="S6" s="28"/>
    </row>
    <row r="7" spans="1:19" ht="18.75" x14ac:dyDescent="0.3">
      <c r="A7" s="26"/>
    </row>
    <row r="8" spans="1:19" x14ac:dyDescent="0.25">
      <c r="B8" s="30" t="s">
        <v>390</v>
      </c>
      <c r="C8" s="30" t="s">
        <v>391</v>
      </c>
      <c r="D8" s="30" t="s">
        <v>393</v>
      </c>
      <c r="E8" s="30" t="s">
        <v>394</v>
      </c>
      <c r="F8" s="30" t="s">
        <v>395</v>
      </c>
    </row>
    <row r="9" spans="1:19" x14ac:dyDescent="0.25">
      <c r="A9" s="30" t="s">
        <v>27</v>
      </c>
      <c r="B9" s="62">
        <v>5.1000000000000004E-3</v>
      </c>
      <c r="C9" s="62">
        <v>6.0299999999999999E-2</v>
      </c>
      <c r="D9" s="78">
        <v>5.5999999999999999E-3</v>
      </c>
      <c r="E9" s="78">
        <v>3.3999999999999998E-3</v>
      </c>
      <c r="F9" s="78">
        <v>1.0800000000000001E-2</v>
      </c>
    </row>
    <row r="10" spans="1:19" x14ac:dyDescent="0.25">
      <c r="A10" s="30" t="s">
        <v>110</v>
      </c>
      <c r="B10" s="62">
        <v>5.1000000000000004E-3</v>
      </c>
      <c r="C10" s="62">
        <v>6.6299999999999998E-2</v>
      </c>
      <c r="D10" s="78">
        <v>5.5999999999999999E-3</v>
      </c>
      <c r="E10" s="78">
        <v>3.5000000000000001E-3</v>
      </c>
      <c r="F10" s="78">
        <v>1.0999999999999999E-2</v>
      </c>
    </row>
    <row r="11" spans="1:19" s="87" customFormat="1" x14ac:dyDescent="0.25">
      <c r="A11" s="91" t="s">
        <v>484</v>
      </c>
      <c r="B11" s="97">
        <v>5.0313284493572995E-3</v>
      </c>
      <c r="C11" s="97">
        <v>7.1261821739326298E-2</v>
      </c>
      <c r="D11" s="78">
        <v>5.5398118577191001E-3</v>
      </c>
      <c r="E11" s="78"/>
      <c r="F11" s="78">
        <v>1.1147593440807299E-2</v>
      </c>
    </row>
    <row r="12" spans="1:19" s="87" customFormat="1" x14ac:dyDescent="0.25">
      <c r="A12" s="91" t="s">
        <v>629</v>
      </c>
      <c r="B12" s="97">
        <v>5.12097481225131E-3</v>
      </c>
      <c r="C12" s="97">
        <v>7.6467641218983001E-2</v>
      </c>
      <c r="D12" s="78">
        <v>5.47043497127595E-3</v>
      </c>
      <c r="E12" s="78">
        <v>3.6939564858868099E-3</v>
      </c>
      <c r="F12" s="78">
        <v>1.1237122845411699E-2</v>
      </c>
    </row>
    <row r="14" spans="1:19" s="28" customFormat="1" ht="18.75" x14ac:dyDescent="0.3">
      <c r="A14" s="27" t="s">
        <v>429</v>
      </c>
      <c r="B14" s="79"/>
    </row>
    <row r="15" spans="1:19" s="87" customFormat="1" ht="18.75" x14ac:dyDescent="0.3">
      <c r="A15" s="26"/>
      <c r="B15" s="90"/>
    </row>
    <row r="16" spans="1:19" x14ac:dyDescent="0.25">
      <c r="B16" s="91" t="s">
        <v>110</v>
      </c>
      <c r="H16" s="91" t="s">
        <v>629</v>
      </c>
    </row>
    <row r="17" spans="1:12" x14ac:dyDescent="0.25">
      <c r="B17" s="30" t="s">
        <v>390</v>
      </c>
      <c r="C17" s="30" t="s">
        <v>391</v>
      </c>
      <c r="D17" s="30" t="s">
        <v>393</v>
      </c>
      <c r="E17" s="30" t="s">
        <v>394</v>
      </c>
      <c r="F17" s="30" t="s">
        <v>395</v>
      </c>
      <c r="H17" s="91" t="s">
        <v>390</v>
      </c>
      <c r="I17" s="91" t="s">
        <v>391</v>
      </c>
      <c r="J17" s="91" t="s">
        <v>393</v>
      </c>
      <c r="K17" s="91" t="s">
        <v>394</v>
      </c>
      <c r="L17" s="91" t="s">
        <v>395</v>
      </c>
    </row>
    <row r="18" spans="1:12" x14ac:dyDescent="0.25">
      <c r="A18" s="30" t="s">
        <v>397</v>
      </c>
      <c r="B18" s="62">
        <v>4.5999999999999999E-3</v>
      </c>
      <c r="C18" s="62">
        <v>5.3899999999999997E-2</v>
      </c>
      <c r="D18" s="62">
        <v>6.3E-3</v>
      </c>
      <c r="E18" s="62">
        <v>4.0999999999999995E-3</v>
      </c>
      <c r="F18" s="62">
        <v>8.0000000000000002E-3</v>
      </c>
      <c r="H18" s="97">
        <v>3.67634292857391E-3</v>
      </c>
      <c r="I18" s="97">
        <v>7.3448625418080504E-2</v>
      </c>
      <c r="J18" s="97">
        <v>6.1672564813859297E-3</v>
      </c>
      <c r="K18" s="97">
        <v>4.07132192090003E-3</v>
      </c>
      <c r="L18" s="97">
        <v>8.4725164068196798E-3</v>
      </c>
    </row>
    <row r="19" spans="1:12" x14ac:dyDescent="0.25">
      <c r="A19" s="30" t="s">
        <v>398</v>
      </c>
      <c r="B19" s="62">
        <v>6.9999999999999993E-3</v>
      </c>
      <c r="C19" s="62">
        <v>6.3600000000000004E-2</v>
      </c>
      <c r="D19" s="62">
        <v>5.6999999999999993E-3</v>
      </c>
      <c r="E19" s="62">
        <v>3.5999999999999999E-3</v>
      </c>
      <c r="F19" s="62">
        <v>1.01E-2</v>
      </c>
      <c r="H19" s="97">
        <v>7.0542612088140798E-3</v>
      </c>
      <c r="I19" s="97">
        <v>7.3112153876137495E-2</v>
      </c>
      <c r="J19" s="97">
        <v>5.7628592417132696E-3</v>
      </c>
      <c r="K19" s="97">
        <v>3.9107177523664298E-3</v>
      </c>
      <c r="L19" s="97">
        <v>1.04106487534587E-2</v>
      </c>
    </row>
    <row r="20" spans="1:12" x14ac:dyDescent="0.25">
      <c r="A20" s="30" t="s">
        <v>399</v>
      </c>
      <c r="B20" s="62">
        <v>5.1000000000000004E-3</v>
      </c>
      <c r="C20" s="62">
        <v>7.6499999999999999E-2</v>
      </c>
      <c r="D20" s="62">
        <v>4.7999999999999996E-3</v>
      </c>
      <c r="E20" s="62">
        <v>2.8000000000000004E-3</v>
      </c>
      <c r="F20" s="62">
        <v>1.5100000000000001E-2</v>
      </c>
      <c r="H20" s="97">
        <v>5.0446863773016401E-3</v>
      </c>
      <c r="I20" s="97">
        <v>8.6980159824744399E-2</v>
      </c>
      <c r="J20" s="97">
        <v>4.5452910065600901E-3</v>
      </c>
      <c r="K20" s="97">
        <v>3.4562918828269303E-3</v>
      </c>
      <c r="L20" s="97">
        <v>1.45307419097547E-2</v>
      </c>
    </row>
    <row r="21" spans="1:12" x14ac:dyDescent="0.25">
      <c r="A21" s="30" t="s">
        <v>400</v>
      </c>
      <c r="B21" s="62">
        <v>3.0999999999999999E-3</v>
      </c>
      <c r="C21" s="62">
        <v>9.0299999999999991E-2</v>
      </c>
      <c r="D21" s="62">
        <v>4.8999999999999998E-3</v>
      </c>
      <c r="E21" s="62">
        <v>3.8E-3</v>
      </c>
      <c r="F21" s="62">
        <v>1.3999999999999999E-2</v>
      </c>
      <c r="H21" s="97">
        <v>3.0529633520796E-3</v>
      </c>
      <c r="I21" s="97">
        <v>0.101621426667294</v>
      </c>
      <c r="J21" s="97">
        <v>4.8454626711200996E-3</v>
      </c>
      <c r="K21" s="97">
        <v>3.8285643656139901E-3</v>
      </c>
      <c r="L21" s="97">
        <v>1.4306903158024799E-2</v>
      </c>
    </row>
    <row r="22" spans="1:12" x14ac:dyDescent="0.25">
      <c r="A22" s="30" t="s">
        <v>401</v>
      </c>
      <c r="B22" s="62">
        <v>6.1999999999999998E-3</v>
      </c>
      <c r="C22" s="62">
        <v>7.3399999999999993E-2</v>
      </c>
      <c r="D22" s="62">
        <v>6.0999999999999995E-3</v>
      </c>
      <c r="E22" s="62">
        <v>3.9000000000000003E-3</v>
      </c>
      <c r="F22" s="62">
        <v>1.0700000000000001E-2</v>
      </c>
      <c r="H22" s="97">
        <v>6.1762435204588094E-3</v>
      </c>
      <c r="I22" s="97">
        <v>8.4657079900805399E-2</v>
      </c>
      <c r="J22" s="97">
        <v>6.1036936943853707E-3</v>
      </c>
      <c r="K22" s="97">
        <v>4.6554016009473301E-3</v>
      </c>
      <c r="L22" s="97">
        <v>1.1284414853169101E-2</v>
      </c>
    </row>
    <row r="23" spans="1:12" x14ac:dyDescent="0.25">
      <c r="A23" s="30" t="s">
        <v>402</v>
      </c>
      <c r="B23" s="62">
        <v>4.0999999999999995E-3</v>
      </c>
      <c r="C23" s="62">
        <v>6.4899999999999999E-2</v>
      </c>
      <c r="D23" s="62">
        <v>5.6000000000000008E-3</v>
      </c>
      <c r="E23" s="62">
        <v>3.5999999999999999E-3</v>
      </c>
      <c r="F23" s="62">
        <v>1.32E-2</v>
      </c>
      <c r="H23" s="97">
        <v>4.2053211701870898E-3</v>
      </c>
      <c r="I23" s="97">
        <v>7.6863117357196101E-2</v>
      </c>
      <c r="J23" s="97">
        <v>5.4910495506446102E-3</v>
      </c>
      <c r="K23" s="97">
        <v>3.9175398097548607E-3</v>
      </c>
      <c r="L23" s="97">
        <v>1.3726861450294302E-2</v>
      </c>
    </row>
    <row r="24" spans="1:12" x14ac:dyDescent="0.25">
      <c r="A24" s="30" t="s">
        <v>403</v>
      </c>
      <c r="B24" s="62">
        <v>7.4000000000000003E-3</v>
      </c>
      <c r="C24" s="62">
        <v>6.1799999999999994E-2</v>
      </c>
      <c r="D24" s="62">
        <v>6.5000000000000006E-3</v>
      </c>
      <c r="E24" s="62">
        <v>3.3E-3</v>
      </c>
      <c r="F24" s="62">
        <v>6.8000000000000005E-3</v>
      </c>
      <c r="H24" s="97">
        <v>8.3220568335588604E-3</v>
      </c>
      <c r="I24" s="97">
        <v>8.8796808694308907E-2</v>
      </c>
      <c r="J24" s="97">
        <v>6.9287317467673507E-3</v>
      </c>
      <c r="K24" s="97">
        <v>3.4256819314863601E-3</v>
      </c>
      <c r="L24" s="97">
        <v>7.2359518552809598E-3</v>
      </c>
    </row>
    <row r="25" spans="1:12" x14ac:dyDescent="0.25">
      <c r="A25" s="30" t="s">
        <v>404</v>
      </c>
      <c r="B25" s="62">
        <v>4.8999999999999998E-3</v>
      </c>
      <c r="C25" s="62">
        <v>8.6800000000000002E-2</v>
      </c>
      <c r="D25" s="62">
        <v>6.0000000000000001E-3</v>
      </c>
      <c r="E25" s="62">
        <v>4.0000000000000001E-3</v>
      </c>
      <c r="F25" s="62">
        <v>1.5300000000000001E-2</v>
      </c>
      <c r="H25" s="97">
        <v>4.8105576841209006E-3</v>
      </c>
      <c r="I25" s="97">
        <v>9.8573812007923797E-2</v>
      </c>
      <c r="J25" s="97">
        <v>5.7589866389671498E-3</v>
      </c>
      <c r="K25" s="97">
        <v>4.04814427802934E-3</v>
      </c>
      <c r="L25" s="97">
        <v>1.50392817059484E-2</v>
      </c>
    </row>
    <row r="26" spans="1:12" x14ac:dyDescent="0.25">
      <c r="A26" s="30" t="s">
        <v>405</v>
      </c>
      <c r="B26" s="62">
        <v>2.8999999999999998E-3</v>
      </c>
      <c r="C26" s="62">
        <v>4.99E-2</v>
      </c>
      <c r="D26" s="62">
        <v>4.7999999999999996E-3</v>
      </c>
      <c r="E26" s="62">
        <v>3.8E-3</v>
      </c>
      <c r="F26" s="62">
        <v>1.11E-2</v>
      </c>
      <c r="H26" s="97">
        <v>2.7244338439597698E-3</v>
      </c>
      <c r="I26" s="97">
        <v>5.7182148168284402E-2</v>
      </c>
      <c r="J26" s="97">
        <v>4.3750099940835004E-3</v>
      </c>
      <c r="K26" s="97">
        <v>3.67601858909735E-3</v>
      </c>
      <c r="L26" s="97">
        <v>1.1234601293368401E-2</v>
      </c>
    </row>
    <row r="27" spans="1:12" x14ac:dyDescent="0.25">
      <c r="A27" s="30" t="s">
        <v>406</v>
      </c>
      <c r="B27" s="62">
        <v>5.1000000000000004E-3</v>
      </c>
      <c r="C27" s="62">
        <v>4.9200000000000001E-2</v>
      </c>
      <c r="D27" s="62">
        <v>5.4000000000000003E-3</v>
      </c>
      <c r="E27" s="62">
        <v>3.7000000000000002E-3</v>
      </c>
      <c r="F27" s="62">
        <v>8.5000000000000006E-3</v>
      </c>
      <c r="H27" s="97">
        <v>5.3554725470896401E-3</v>
      </c>
      <c r="I27" s="97">
        <v>5.92552159146046E-2</v>
      </c>
      <c r="J27" s="97">
        <v>5.3129548762736499E-3</v>
      </c>
      <c r="K27" s="97">
        <v>3.8821062413264E-3</v>
      </c>
      <c r="L27" s="97">
        <v>8.8646520471232712E-3</v>
      </c>
    </row>
    <row r="28" spans="1:12" x14ac:dyDescent="0.25">
      <c r="A28" s="30" t="s">
        <v>407</v>
      </c>
      <c r="B28" s="62">
        <v>2.8999999999999998E-3</v>
      </c>
      <c r="C28" s="62">
        <v>6.8000000000000005E-2</v>
      </c>
      <c r="D28" s="62">
        <v>4.5999999999999999E-3</v>
      </c>
      <c r="E28" s="62">
        <v>3.4000000000000002E-3</v>
      </c>
      <c r="F28" s="62">
        <v>1.3500000000000002E-2</v>
      </c>
      <c r="H28" s="97">
        <v>2.9427198244505099E-3</v>
      </c>
      <c r="I28" s="97">
        <v>7.7231523465542795E-2</v>
      </c>
      <c r="J28" s="97">
        <v>4.2887803571627801E-3</v>
      </c>
      <c r="K28" s="97">
        <v>3.4406268261559197E-3</v>
      </c>
      <c r="L28" s="97">
        <v>1.34077112974204E-2</v>
      </c>
    </row>
    <row r="29" spans="1:12" x14ac:dyDescent="0.25">
      <c r="A29" s="30" t="s">
        <v>408</v>
      </c>
      <c r="B29" s="62">
        <v>4.4000000000000003E-3</v>
      </c>
      <c r="C29" s="62">
        <v>6.3700000000000007E-2</v>
      </c>
      <c r="D29" s="62">
        <v>5.5000000000000005E-3</v>
      </c>
      <c r="E29" s="62">
        <v>3.7000000000000002E-3</v>
      </c>
      <c r="F29" s="62">
        <v>1.1399999999999999E-2</v>
      </c>
      <c r="H29" s="97">
        <v>4.5493037559612096E-3</v>
      </c>
      <c r="I29" s="97">
        <v>7.3802856170533795E-2</v>
      </c>
      <c r="J29" s="97">
        <v>5.5926164342560104E-3</v>
      </c>
      <c r="K29" s="97">
        <v>4.1386248304755603E-3</v>
      </c>
      <c r="L29" s="97">
        <v>1.1750510960988701E-2</v>
      </c>
    </row>
    <row r="30" spans="1:12" x14ac:dyDescent="0.25">
      <c r="A30" s="30" t="s">
        <v>409</v>
      </c>
      <c r="B30" s="62">
        <v>5.3E-3</v>
      </c>
      <c r="C30" s="62">
        <v>5.5099999999999996E-2</v>
      </c>
      <c r="D30" s="62">
        <v>5.5000000000000005E-3</v>
      </c>
      <c r="E30" s="62">
        <v>4.3E-3</v>
      </c>
      <c r="F30" s="62">
        <v>1.2199999999999999E-2</v>
      </c>
      <c r="H30" s="97">
        <v>5.0340024914738504E-3</v>
      </c>
      <c r="I30" s="97">
        <v>6.2737422254271993E-2</v>
      </c>
      <c r="J30" s="97">
        <v>5.4470298878401199E-3</v>
      </c>
      <c r="K30" s="97">
        <v>4.3600792370371896E-3</v>
      </c>
      <c r="L30" s="97">
        <v>1.2184226111462798E-2</v>
      </c>
    </row>
    <row r="31" spans="1:12" x14ac:dyDescent="0.25">
      <c r="A31" s="30" t="s">
        <v>410</v>
      </c>
      <c r="B31" s="62">
        <v>4.3E-3</v>
      </c>
      <c r="C31" s="62">
        <v>5.0900000000000001E-2</v>
      </c>
      <c r="D31" s="62">
        <v>5.4000000000000003E-3</v>
      </c>
      <c r="E31" s="62">
        <v>3.0999999999999999E-3</v>
      </c>
      <c r="F31" s="62">
        <v>1.09E-2</v>
      </c>
      <c r="H31" s="97">
        <v>4.2220615105247397E-3</v>
      </c>
      <c r="I31" s="97">
        <v>5.8480051572236895E-2</v>
      </c>
      <c r="J31" s="97">
        <v>5.3033450325907904E-3</v>
      </c>
      <c r="K31" s="97">
        <v>3.0640361015547703E-3</v>
      </c>
      <c r="L31" s="97">
        <v>1.11589491257359E-2</v>
      </c>
    </row>
    <row r="32" spans="1:12" x14ac:dyDescent="0.25">
      <c r="A32" s="30" t="s">
        <v>411</v>
      </c>
      <c r="B32" s="62">
        <v>5.0000000000000001E-3</v>
      </c>
      <c r="C32" s="62">
        <v>5.74E-2</v>
      </c>
      <c r="D32" s="62">
        <v>6.0000000000000001E-3</v>
      </c>
      <c r="E32" s="62">
        <v>3.7000000000000002E-3</v>
      </c>
      <c r="F32" s="62">
        <v>8.6E-3</v>
      </c>
      <c r="H32" s="97">
        <v>4.8126344774787801E-3</v>
      </c>
      <c r="I32" s="97">
        <v>6.5743028242781193E-2</v>
      </c>
      <c r="J32" s="97">
        <v>5.6406506314603602E-3</v>
      </c>
      <c r="K32" s="97">
        <v>3.6858791315648896E-3</v>
      </c>
      <c r="L32" s="97">
        <v>9.2239588317553599E-3</v>
      </c>
    </row>
    <row r="33" spans="1:12" x14ac:dyDescent="0.25">
      <c r="A33" s="30" t="s">
        <v>412</v>
      </c>
      <c r="B33" s="62">
        <v>4.5000000000000005E-3</v>
      </c>
      <c r="C33" s="62">
        <v>6.5700000000000008E-2</v>
      </c>
      <c r="D33" s="62">
        <v>5.4000000000000003E-3</v>
      </c>
      <c r="E33" s="62">
        <v>2.5000000000000001E-3</v>
      </c>
      <c r="F33" s="62">
        <v>1.3500000000000002E-2</v>
      </c>
      <c r="H33" s="97">
        <v>3.29255600863694E-3</v>
      </c>
      <c r="I33" s="97">
        <v>6.5289366790266798E-2</v>
      </c>
      <c r="J33" s="97">
        <v>4.4202520061641798E-3</v>
      </c>
      <c r="K33" s="97">
        <v>2.1221986422373098E-3</v>
      </c>
      <c r="L33" s="97">
        <v>1.2073939919186101E-2</v>
      </c>
    </row>
    <row r="34" spans="1:12" x14ac:dyDescent="0.25">
      <c r="A34" s="30" t="s">
        <v>413</v>
      </c>
      <c r="B34" s="62">
        <v>6.4000000000000003E-3</v>
      </c>
      <c r="C34" s="62">
        <v>5.6299999999999996E-2</v>
      </c>
      <c r="D34" s="62">
        <v>6.0000000000000001E-3</v>
      </c>
      <c r="E34" s="62">
        <v>4.0000000000000001E-3</v>
      </c>
      <c r="F34" s="62">
        <v>1.01E-2</v>
      </c>
      <c r="H34" s="97">
        <v>6.7829029647612704E-3</v>
      </c>
      <c r="I34" s="97">
        <v>6.5383351331048403E-2</v>
      </c>
      <c r="J34" s="97">
        <v>5.7514437297525702E-3</v>
      </c>
      <c r="K34" s="97">
        <v>4.3036857205914804E-3</v>
      </c>
      <c r="L34" s="97">
        <v>1.02736702714633E-2</v>
      </c>
    </row>
    <row r="35" spans="1:12" x14ac:dyDescent="0.25">
      <c r="A35" s="30" t="s">
        <v>414</v>
      </c>
      <c r="B35" s="62">
        <v>6.0999999999999995E-3</v>
      </c>
      <c r="C35" s="62">
        <v>7.1900000000000006E-2</v>
      </c>
      <c r="D35" s="62">
        <v>6.1999999999999998E-3</v>
      </c>
      <c r="E35" s="62">
        <v>3.0999999999999999E-3</v>
      </c>
      <c r="F35" s="62">
        <v>8.3000000000000001E-3</v>
      </c>
      <c r="H35" s="97">
        <v>6.2630021619280996E-3</v>
      </c>
      <c r="I35" s="97">
        <v>8.2561978121561297E-2</v>
      </c>
      <c r="J35" s="97">
        <v>6.1492653246164796E-3</v>
      </c>
      <c r="K35" s="97">
        <v>3.1095366445244199E-3</v>
      </c>
      <c r="L35" s="97">
        <v>8.5284768918439807E-3</v>
      </c>
    </row>
    <row r="36" spans="1:12" x14ac:dyDescent="0.25">
      <c r="A36" s="30" t="s">
        <v>415</v>
      </c>
      <c r="B36" s="62">
        <v>5.5000000000000005E-3</v>
      </c>
      <c r="C36" s="62">
        <v>7.6999999999999999E-2</v>
      </c>
      <c r="D36" s="62">
        <v>4.7999999999999996E-3</v>
      </c>
      <c r="E36" s="62">
        <v>2.5999999999999999E-3</v>
      </c>
      <c r="F36" s="62">
        <v>1.54E-2</v>
      </c>
      <c r="H36" s="97">
        <v>5.20353746507792E-3</v>
      </c>
      <c r="I36" s="97">
        <v>8.2385580771871497E-2</v>
      </c>
      <c r="J36" s="97">
        <v>4.5118471016286597E-3</v>
      </c>
      <c r="K36" s="97">
        <v>2.8133583583779698E-3</v>
      </c>
      <c r="L36" s="97">
        <v>1.54538793390567E-2</v>
      </c>
    </row>
    <row r="37" spans="1:12" x14ac:dyDescent="0.25">
      <c r="A37" s="30" t="s">
        <v>416</v>
      </c>
      <c r="B37" s="62">
        <v>5.0000000000000001E-3</v>
      </c>
      <c r="C37" s="62">
        <v>5.3699999999999998E-2</v>
      </c>
      <c r="D37" s="62">
        <v>4.4000000000000003E-3</v>
      </c>
      <c r="E37" s="62">
        <v>2.0999999999999999E-3</v>
      </c>
      <c r="F37" s="62">
        <v>1.3300000000000001E-2</v>
      </c>
      <c r="H37" s="97">
        <v>4.5389333087229701E-3</v>
      </c>
      <c r="I37" s="97">
        <v>5.8402118801468499E-2</v>
      </c>
      <c r="J37" s="97">
        <v>4.0812979106263298E-3</v>
      </c>
      <c r="K37" s="97">
        <v>2.2946363399921101E-3</v>
      </c>
      <c r="L37" s="97">
        <v>1.406146437231E-2</v>
      </c>
    </row>
    <row r="38" spans="1:12" x14ac:dyDescent="0.25">
      <c r="A38" s="30" t="s">
        <v>417</v>
      </c>
      <c r="B38" s="62">
        <v>8.1000000000000013E-3</v>
      </c>
      <c r="C38" s="62">
        <v>6.6699999999999995E-2</v>
      </c>
      <c r="D38" s="62">
        <v>6.9999999999999993E-3</v>
      </c>
      <c r="E38" s="62">
        <v>3.5999999999999999E-3</v>
      </c>
      <c r="F38" s="62">
        <v>7.4000000000000003E-3</v>
      </c>
      <c r="H38" s="97">
        <v>7.7678512776719402E-3</v>
      </c>
      <c r="I38" s="97">
        <v>7.2083211717568402E-2</v>
      </c>
      <c r="J38" s="97">
        <v>6.8511688380608702E-3</v>
      </c>
      <c r="K38" s="97">
        <v>3.7566511200157696E-3</v>
      </c>
      <c r="L38" s="97">
        <v>7.6077317217368504E-3</v>
      </c>
    </row>
    <row r="39" spans="1:12" x14ac:dyDescent="0.25">
      <c r="A39" s="30" t="s">
        <v>418</v>
      </c>
      <c r="B39" s="62">
        <v>7.9000000000000008E-3</v>
      </c>
      <c r="C39" s="62">
        <v>8.5000000000000006E-2</v>
      </c>
      <c r="D39" s="62">
        <v>6.3E-3</v>
      </c>
      <c r="E39" s="62">
        <v>2.8000000000000004E-3</v>
      </c>
      <c r="F39" s="62">
        <v>8.3999999999999995E-3</v>
      </c>
      <c r="H39" s="97">
        <v>8.8518266329725599E-3</v>
      </c>
      <c r="I39" s="97">
        <v>9.7625799236799204E-2</v>
      </c>
      <c r="J39" s="97">
        <v>6.3430627516620096E-3</v>
      </c>
      <c r="K39" s="97">
        <v>3.0598203423921901E-3</v>
      </c>
      <c r="L39" s="97">
        <v>8.4843063125176303E-3</v>
      </c>
    </row>
    <row r="40" spans="1:12" x14ac:dyDescent="0.25">
      <c r="A40" s="30" t="s">
        <v>419</v>
      </c>
      <c r="B40" s="62">
        <v>5.6999999999999993E-3</v>
      </c>
      <c r="C40" s="62">
        <v>5.9800000000000006E-2</v>
      </c>
      <c r="D40" s="62">
        <v>6.4000000000000003E-3</v>
      </c>
      <c r="E40" s="62">
        <v>4.6999999999999993E-3</v>
      </c>
      <c r="F40" s="62">
        <v>1.11E-2</v>
      </c>
      <c r="H40" s="97">
        <v>6.0206263090282893E-3</v>
      </c>
      <c r="I40" s="97">
        <v>7.5749763951697094E-2</v>
      </c>
      <c r="J40" s="97">
        <v>6.3453510907916302E-3</v>
      </c>
      <c r="K40" s="97">
        <v>5.1867044904038697E-3</v>
      </c>
      <c r="L40" s="97">
        <v>1.1542345634081901E-2</v>
      </c>
    </row>
    <row r="41" spans="1:12" x14ac:dyDescent="0.25">
      <c r="A41" s="30" t="s">
        <v>420</v>
      </c>
      <c r="B41" s="62">
        <v>4.5000000000000005E-3</v>
      </c>
      <c r="C41" s="62">
        <v>6.3700000000000007E-2</v>
      </c>
      <c r="D41" s="62">
        <v>6.4000000000000003E-3</v>
      </c>
      <c r="E41" s="62">
        <v>3.9000000000000003E-3</v>
      </c>
      <c r="F41" s="62">
        <v>1.1899999999999999E-2</v>
      </c>
      <c r="H41" s="97">
        <v>4.3035746899334195E-3</v>
      </c>
      <c r="I41" s="97">
        <v>6.7962718681746401E-2</v>
      </c>
      <c r="J41" s="97">
        <v>6.0203706506930799E-3</v>
      </c>
      <c r="K41" s="97">
        <v>4.3932324959737E-3</v>
      </c>
      <c r="L41" s="97">
        <v>1.1894602268010399E-2</v>
      </c>
    </row>
    <row r="42" spans="1:12" x14ac:dyDescent="0.25">
      <c r="A42" s="30" t="s">
        <v>421</v>
      </c>
      <c r="B42" s="62">
        <v>5.0000000000000001E-3</v>
      </c>
      <c r="C42" s="62">
        <v>7.1099999999999997E-2</v>
      </c>
      <c r="D42" s="62">
        <v>5.8999999999999999E-3</v>
      </c>
      <c r="E42" s="62">
        <v>2.7000000000000001E-3</v>
      </c>
      <c r="F42" s="62">
        <v>8.0000000000000002E-3</v>
      </c>
      <c r="H42" s="97">
        <v>5.4137482935433801E-3</v>
      </c>
      <c r="I42" s="97">
        <v>8.0767794812229191E-2</v>
      </c>
      <c r="J42" s="97">
        <v>5.8609838630343204E-3</v>
      </c>
      <c r="K42" s="97">
        <v>2.8053912301030698E-3</v>
      </c>
      <c r="L42" s="97">
        <v>8.6225904363368498E-3</v>
      </c>
    </row>
    <row r="43" spans="1:12" x14ac:dyDescent="0.25">
      <c r="A43" s="30" t="s">
        <v>422</v>
      </c>
      <c r="B43" s="62">
        <v>3.5999999999999999E-3</v>
      </c>
      <c r="C43" s="62">
        <v>7.3700000000000002E-2</v>
      </c>
      <c r="D43" s="62">
        <v>5.1000000000000004E-3</v>
      </c>
      <c r="E43" s="62">
        <v>3.4999999999999996E-3</v>
      </c>
      <c r="F43" s="62">
        <v>1.3000000000000001E-2</v>
      </c>
      <c r="H43" s="97">
        <v>3.84846605728676E-3</v>
      </c>
      <c r="I43" s="97">
        <v>8.2318858708940096E-2</v>
      </c>
      <c r="J43" s="97">
        <v>4.9723945391792904E-3</v>
      </c>
      <c r="K43" s="97">
        <v>3.4484717376794599E-3</v>
      </c>
      <c r="L43" s="97">
        <v>1.2700411355104999E-2</v>
      </c>
    </row>
    <row r="44" spans="1:12" x14ac:dyDescent="0.25">
      <c r="A44" s="30" t="s">
        <v>423</v>
      </c>
      <c r="B44" s="62">
        <v>4.4000000000000003E-3</v>
      </c>
      <c r="C44" s="62">
        <v>7.5399999999999995E-2</v>
      </c>
      <c r="D44" s="62">
        <v>5.8999999999999999E-3</v>
      </c>
      <c r="E44" s="62">
        <v>4.1999999999999997E-3</v>
      </c>
      <c r="F44" s="62">
        <v>1.3100000000000001E-2</v>
      </c>
      <c r="H44" s="97">
        <v>4.68388956382953E-3</v>
      </c>
      <c r="I44" s="97">
        <v>8.771253975088189E-2</v>
      </c>
      <c r="J44" s="97">
        <v>5.8540491135836599E-3</v>
      </c>
      <c r="K44" s="97">
        <v>4.39505467019224E-3</v>
      </c>
      <c r="L44" s="97">
        <v>1.3444222111055499E-2</v>
      </c>
    </row>
    <row r="45" spans="1:12" x14ac:dyDescent="0.25">
      <c r="A45" s="30" t="s">
        <v>424</v>
      </c>
      <c r="B45" s="62">
        <v>6.4000000000000003E-3</v>
      </c>
      <c r="C45" s="62">
        <v>5.9200000000000003E-2</v>
      </c>
      <c r="D45" s="62">
        <v>5.6999999999999993E-3</v>
      </c>
      <c r="E45" s="62">
        <v>2.3999999999999998E-3</v>
      </c>
      <c r="F45" s="62">
        <v>8.199999999999999E-3</v>
      </c>
      <c r="H45" s="97">
        <v>6.4315390337270299E-3</v>
      </c>
      <c r="I45" s="97">
        <v>7.0292061834740002E-2</v>
      </c>
      <c r="J45" s="97">
        <v>5.3771861132863499E-3</v>
      </c>
      <c r="K45" s="97">
        <v>2.5444946388722602E-3</v>
      </c>
      <c r="L45" s="97">
        <v>8.5995754639960793E-3</v>
      </c>
    </row>
    <row r="46" spans="1:12" x14ac:dyDescent="0.25">
      <c r="A46" s="30" t="s">
        <v>425</v>
      </c>
      <c r="B46" s="62">
        <v>3.8E-3</v>
      </c>
      <c r="C46" s="62">
        <v>7.4999999999999997E-2</v>
      </c>
      <c r="D46" s="62">
        <v>5.3E-3</v>
      </c>
      <c r="E46" s="62">
        <v>3.0999999999999999E-3</v>
      </c>
      <c r="F46" s="62">
        <v>1.24E-2</v>
      </c>
      <c r="H46" s="97">
        <v>3.0786854729004096E-3</v>
      </c>
      <c r="I46" s="97">
        <v>8.566096400208259E-2</v>
      </c>
      <c r="J46" s="97">
        <v>5.1294649077136302E-3</v>
      </c>
      <c r="K46" s="97">
        <v>3.3919238204338799E-3</v>
      </c>
      <c r="L46" s="97">
        <v>1.2311758669244199E-2</v>
      </c>
    </row>
    <row r="47" spans="1:12" x14ac:dyDescent="0.25">
      <c r="A47" s="30" t="s">
        <v>426</v>
      </c>
      <c r="B47" s="62">
        <v>5.6000000000000008E-3</v>
      </c>
      <c r="C47" s="62">
        <v>6.9000000000000006E-2</v>
      </c>
      <c r="D47" s="62">
        <v>5.3E-3</v>
      </c>
      <c r="E47" s="62">
        <v>3.2000000000000002E-3</v>
      </c>
      <c r="F47" s="62">
        <v>8.8000000000000005E-3</v>
      </c>
      <c r="H47" s="97">
        <v>6.0866371665561905E-3</v>
      </c>
      <c r="I47" s="97">
        <v>8.0862135569341187E-2</v>
      </c>
      <c r="J47" s="97">
        <v>5.311654963983E-3</v>
      </c>
      <c r="K47" s="97">
        <v>3.5650943227216502E-3</v>
      </c>
      <c r="L47" s="97">
        <v>9.535283684766839E-3</v>
      </c>
    </row>
    <row r="48" spans="1:12" x14ac:dyDescent="0.25">
      <c r="A48" s="30" t="s">
        <v>427</v>
      </c>
      <c r="B48" s="62">
        <v>7.6E-3</v>
      </c>
      <c r="C48" s="62">
        <v>8.4100000000000008E-2</v>
      </c>
      <c r="D48" s="62">
        <v>7.3000000000000001E-3</v>
      </c>
      <c r="E48" s="62">
        <v>5.1000000000000004E-3</v>
      </c>
      <c r="F48" s="62">
        <v>9.4999999999999998E-3</v>
      </c>
      <c r="H48" s="97">
        <v>7.4078440619350806E-3</v>
      </c>
      <c r="I48" s="97">
        <v>9.6570993141986305E-2</v>
      </c>
      <c r="J48" s="97">
        <v>7.4930149860299696E-3</v>
      </c>
      <c r="K48" s="97">
        <v>5.2955277843276007E-3</v>
      </c>
      <c r="L48" s="97">
        <v>9.5447221567240403E-3</v>
      </c>
    </row>
    <row r="49" spans="1:12" x14ac:dyDescent="0.25">
      <c r="A49" s="30" t="s">
        <v>428</v>
      </c>
      <c r="B49" s="62">
        <v>3.8E-3</v>
      </c>
      <c r="C49" s="62">
        <v>6.25E-2</v>
      </c>
      <c r="D49" s="62">
        <v>4.6999999999999993E-3</v>
      </c>
      <c r="E49" s="62">
        <v>3.0999999999999999E-3</v>
      </c>
      <c r="F49" s="62">
        <v>9.7000000000000003E-3</v>
      </c>
      <c r="H49" s="97">
        <v>4.3990802807820101E-3</v>
      </c>
      <c r="I49" s="97">
        <v>7.28391151317445E-2</v>
      </c>
      <c r="J49" s="97">
        <v>4.7067460399688602E-3</v>
      </c>
      <c r="K49" s="97">
        <v>3.2920108517135198E-3</v>
      </c>
      <c r="L49" s="97">
        <v>9.7130135403107106E-3</v>
      </c>
    </row>
    <row r="50" spans="1:12" x14ac:dyDescent="0.25">
      <c r="H50" s="97"/>
      <c r="I50" s="97"/>
      <c r="J50" s="97"/>
      <c r="K50" s="97"/>
      <c r="L50" s="97"/>
    </row>
  </sheetData>
  <hyperlinks>
    <hyperlink ref="A1" location="Overview!A1" display="Back to overview" xr:uid="{837DD33A-C91E-4FD9-9613-AED99A0F7A58}"/>
    <hyperlink ref="A2" location="'Crime, health and participation'!A1" display="Back to crime, health and participation" xr:uid="{036B0CCB-43B8-41D0-B867-3660EDAB7FCA}"/>
    <hyperlink ref="B4" r:id="rId1" xr:uid="{00B4C7FD-05DC-4A53-A3FE-31CF44624E98}"/>
  </hyperlinks>
  <pageMargins left="0.7" right="0.7" top="0.75" bottom="0.75" header="0.3" footer="0.3"/>
  <pageSetup paperSize="9" scale="66" orientation="portrait" r:id="rId2"/>
  <colBreaks count="1" manualBreakCount="1">
    <brk id="10"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39997558519241921"/>
  </sheetPr>
  <dimension ref="A1:R41"/>
  <sheetViews>
    <sheetView zoomScaleNormal="100" workbookViewId="0"/>
  </sheetViews>
  <sheetFormatPr defaultColWidth="8.85546875" defaultRowHeight="15" x14ac:dyDescent="0.25"/>
  <cols>
    <col min="1" max="1" width="31.28515625" style="24" customWidth="1"/>
    <col min="2" max="2" width="19.85546875" style="24" customWidth="1"/>
    <col min="3" max="3" width="12.5703125" style="24" bestFit="1" customWidth="1"/>
    <col min="4" max="4" width="12.28515625" style="24" bestFit="1" customWidth="1"/>
    <col min="5" max="5" width="11.140625" style="24" customWidth="1"/>
    <col min="6" max="6" width="17.85546875" style="24" bestFit="1" customWidth="1"/>
    <col min="7" max="7" width="12.5703125" style="24" bestFit="1" customWidth="1"/>
    <col min="8" max="8" width="12.28515625" style="24" bestFit="1" customWidth="1"/>
    <col min="9" max="9" width="12" style="24" customWidth="1"/>
    <col min="10" max="10" width="17.85546875" style="24" bestFit="1" customWidth="1"/>
    <col min="11" max="11" width="12.5703125" style="24" bestFit="1" customWidth="1"/>
    <col min="12" max="12" width="12.28515625" style="24" bestFit="1" customWidth="1"/>
    <col min="13" max="13" width="17.42578125" style="24" customWidth="1"/>
    <col min="14" max="16384" width="8.85546875" style="24"/>
  </cols>
  <sheetData>
    <row r="1" spans="1:18" s="87" customFormat="1" x14ac:dyDescent="0.25">
      <c r="A1" s="116" t="s">
        <v>535</v>
      </c>
    </row>
    <row r="2" spans="1:18" x14ac:dyDescent="0.25">
      <c r="A2" s="116" t="s">
        <v>581</v>
      </c>
    </row>
    <row r="3" spans="1:18" ht="18.75" x14ac:dyDescent="0.3">
      <c r="B3" s="26" t="s">
        <v>370</v>
      </c>
    </row>
    <row r="4" spans="1:18" ht="18.75" x14ac:dyDescent="0.3">
      <c r="B4" s="119" t="s">
        <v>359</v>
      </c>
    </row>
    <row r="6" spans="1:18" ht="18.75" x14ac:dyDescent="0.3">
      <c r="A6" s="27" t="s">
        <v>589</v>
      </c>
      <c r="B6" s="28"/>
      <c r="C6" s="28"/>
      <c r="D6" s="28"/>
      <c r="E6" s="28"/>
      <c r="F6" s="28"/>
      <c r="G6" s="28"/>
      <c r="H6" s="28"/>
      <c r="I6" s="28"/>
      <c r="J6" s="28"/>
      <c r="K6" s="28"/>
      <c r="L6" s="28"/>
      <c r="M6" s="28"/>
      <c r="N6" s="28"/>
      <c r="O6" s="28"/>
      <c r="P6" s="28"/>
      <c r="Q6" s="28"/>
      <c r="R6" s="28"/>
    </row>
    <row r="8" spans="1:18" x14ac:dyDescent="0.25">
      <c r="B8" s="166" t="s">
        <v>693</v>
      </c>
      <c r="C8" s="166"/>
      <c r="D8" s="166"/>
      <c r="E8" s="166"/>
      <c r="F8" s="166" t="s">
        <v>694</v>
      </c>
      <c r="G8" s="166"/>
      <c r="H8" s="166"/>
      <c r="I8" s="166"/>
      <c r="J8" s="166" t="s">
        <v>695</v>
      </c>
      <c r="K8" s="166"/>
      <c r="L8" s="166"/>
      <c r="M8" s="166"/>
    </row>
    <row r="9" spans="1:18" x14ac:dyDescent="0.25">
      <c r="B9" s="91" t="s">
        <v>281</v>
      </c>
      <c r="C9" s="91" t="s">
        <v>282</v>
      </c>
      <c r="D9" s="91" t="s">
        <v>283</v>
      </c>
      <c r="E9" s="91" t="s">
        <v>284</v>
      </c>
      <c r="F9" s="30" t="s">
        <v>281</v>
      </c>
      <c r="G9" s="30" t="s">
        <v>282</v>
      </c>
      <c r="H9" s="30" t="s">
        <v>283</v>
      </c>
      <c r="I9" s="30" t="s">
        <v>284</v>
      </c>
      <c r="J9" s="91" t="s">
        <v>281</v>
      </c>
      <c r="K9" s="91" t="s">
        <v>282</v>
      </c>
      <c r="L9" s="91" t="s">
        <v>283</v>
      </c>
      <c r="M9" s="91" t="s">
        <v>284</v>
      </c>
    </row>
    <row r="10" spans="1:18" x14ac:dyDescent="0.25">
      <c r="A10" s="30" t="s">
        <v>275</v>
      </c>
    </row>
    <row r="11" spans="1:18" x14ac:dyDescent="0.25">
      <c r="A11" s="87" t="s">
        <v>119</v>
      </c>
      <c r="B11" s="90">
        <v>0.59086899344957311</v>
      </c>
      <c r="C11" s="90">
        <v>0.35421952941378787</v>
      </c>
      <c r="D11" s="90">
        <v>0.65537483456991685</v>
      </c>
      <c r="E11" s="29">
        <v>0.70967354708336927</v>
      </c>
      <c r="F11" s="44">
        <v>0.55641291192011888</v>
      </c>
      <c r="G11" s="44">
        <v>0.35783051333205212</v>
      </c>
      <c r="H11" s="90">
        <v>0.65198056370414292</v>
      </c>
      <c r="I11" s="44">
        <v>0.68831153874299233</v>
      </c>
      <c r="J11" s="44">
        <f>F11-B11</f>
        <v>-3.445608152945423E-2</v>
      </c>
      <c r="K11" s="44">
        <f t="shared" ref="K11:M11" si="0">G11-C11</f>
        <v>3.6109839182642545E-3</v>
      </c>
      <c r="L11" s="44">
        <f t="shared" si="0"/>
        <v>-3.3942708657739296E-3</v>
      </c>
      <c r="M11" s="44">
        <f t="shared" si="0"/>
        <v>-2.1362008340376937E-2</v>
      </c>
    </row>
    <row r="12" spans="1:18" x14ac:dyDescent="0.25">
      <c r="A12" s="87" t="s">
        <v>120</v>
      </c>
      <c r="B12" s="90">
        <v>0.61667834282706624</v>
      </c>
      <c r="C12" s="90">
        <v>0.43485849248519642</v>
      </c>
      <c r="D12" s="90">
        <v>0.64863745548310658</v>
      </c>
      <c r="E12" s="29">
        <v>0.75872753178830166</v>
      </c>
      <c r="F12" s="44">
        <v>0.55805107811172483</v>
      </c>
      <c r="G12" s="44">
        <v>0.42585138562144403</v>
      </c>
      <c r="H12" s="90">
        <v>0.65840850272123763</v>
      </c>
      <c r="I12" s="44">
        <v>0.78114984573991442</v>
      </c>
      <c r="J12" s="44">
        <f>F12-B12</f>
        <v>-5.8627264715341409E-2</v>
      </c>
      <c r="K12" s="44">
        <f t="shared" ref="K12" si="1">G12-C12</f>
        <v>-9.0071068637523899E-3</v>
      </c>
      <c r="L12" s="44">
        <f t="shared" ref="L12" si="2">H12-D12</f>
        <v>9.7710472381310476E-3</v>
      </c>
      <c r="M12" s="44">
        <f t="shared" ref="M12" si="3">I12-E12</f>
        <v>2.242231395161276E-2</v>
      </c>
    </row>
    <row r="13" spans="1:18" s="87" customFormat="1" x14ac:dyDescent="0.25">
      <c r="B13" s="90"/>
      <c r="C13" s="90"/>
      <c r="D13" s="90"/>
      <c r="E13" s="90"/>
      <c r="F13" s="44"/>
      <c r="G13" s="44"/>
      <c r="H13" s="90"/>
      <c r="I13" s="44"/>
      <c r="J13" s="44"/>
      <c r="K13" s="44"/>
      <c r="L13" s="44"/>
      <c r="M13" s="44"/>
    </row>
    <row r="14" spans="1:18" x14ac:dyDescent="0.25">
      <c r="A14" s="30" t="s">
        <v>273</v>
      </c>
      <c r="B14" s="90"/>
      <c r="C14" s="90"/>
      <c r="D14" s="90"/>
      <c r="E14" s="29"/>
      <c r="H14" s="90"/>
      <c r="M14" s="44"/>
    </row>
    <row r="15" spans="1:18" x14ac:dyDescent="0.25">
      <c r="A15" s="87" t="s">
        <v>493</v>
      </c>
      <c r="B15" s="90">
        <v>0.63609044152492078</v>
      </c>
      <c r="C15" s="90">
        <v>0.41465127059972018</v>
      </c>
      <c r="D15" s="90">
        <v>0.66460699962397074</v>
      </c>
      <c r="E15" s="29">
        <v>0.75818776742870386</v>
      </c>
      <c r="F15" s="44">
        <v>0.5847693113778436</v>
      </c>
      <c r="G15" s="44">
        <v>0.40676080782395718</v>
      </c>
      <c r="H15" s="90">
        <v>0.66707809636559556</v>
      </c>
      <c r="I15" s="44">
        <v>0.7651098797617597</v>
      </c>
      <c r="J15" s="44">
        <f>F15-B15</f>
        <v>-5.1321130147077176E-2</v>
      </c>
      <c r="K15" s="44">
        <f t="shared" ref="K15:K16" si="4">G15-C15</f>
        <v>-7.8904627757629964E-3</v>
      </c>
      <c r="L15" s="44">
        <f t="shared" ref="L15:L16" si="5">H15-D15</f>
        <v>2.4710967416248231E-3</v>
      </c>
      <c r="M15" s="44">
        <f t="shared" ref="M15:M16" si="6">I15-E15</f>
        <v>6.9221123330558409E-3</v>
      </c>
    </row>
    <row r="16" spans="1:18" x14ac:dyDescent="0.25">
      <c r="A16" s="87" t="s">
        <v>353</v>
      </c>
      <c r="B16" s="90">
        <v>0.56091087481584923</v>
      </c>
      <c r="C16" s="90">
        <v>0.36800001622293815</v>
      </c>
      <c r="D16" s="90">
        <v>0.63543368614986961</v>
      </c>
      <c r="E16" s="29">
        <v>0.70255058379715718</v>
      </c>
      <c r="F16" s="44">
        <v>0.52375941661686765</v>
      </c>
      <c r="G16" s="44">
        <v>0.37893473202538563</v>
      </c>
      <c r="H16" s="90">
        <v>0.64120214053614522</v>
      </c>
      <c r="I16" s="44">
        <v>0.70500382982930676</v>
      </c>
      <c r="J16" s="44">
        <f>F16-B16</f>
        <v>-3.715145819898158E-2</v>
      </c>
      <c r="K16" s="44">
        <f t="shared" si="4"/>
        <v>1.0934715802447481E-2</v>
      </c>
      <c r="L16" s="44">
        <f t="shared" si="5"/>
        <v>5.768454386275601E-3</v>
      </c>
      <c r="M16" s="44">
        <f t="shared" si="6"/>
        <v>2.4532460321495808E-3</v>
      </c>
    </row>
    <row r="17" spans="1:13" s="87" customFormat="1" x14ac:dyDescent="0.25">
      <c r="B17" s="90"/>
      <c r="C17" s="90"/>
      <c r="D17" s="90"/>
      <c r="E17" s="90"/>
      <c r="F17" s="44"/>
      <c r="G17" s="44"/>
      <c r="H17" s="90"/>
      <c r="I17" s="44"/>
      <c r="J17" s="44"/>
      <c r="K17" s="44"/>
      <c r="L17" s="44"/>
      <c r="M17" s="44"/>
    </row>
    <row r="18" spans="1:13" x14ac:dyDescent="0.25">
      <c r="A18" s="30" t="s">
        <v>590</v>
      </c>
      <c r="B18" s="90"/>
      <c r="C18" s="90"/>
      <c r="D18" s="90"/>
      <c r="E18" s="29"/>
      <c r="H18" s="90"/>
      <c r="M18" s="44"/>
    </row>
    <row r="19" spans="1:13" x14ac:dyDescent="0.25">
      <c r="A19" s="87" t="s">
        <v>492</v>
      </c>
      <c r="B19" s="90">
        <v>0.7916495346064979</v>
      </c>
      <c r="C19" s="90">
        <v>0.44633711557343592</v>
      </c>
      <c r="D19" s="90">
        <v>0.81411916724371924</v>
      </c>
      <c r="E19" s="29">
        <v>0.86417156971466758</v>
      </c>
      <c r="F19" s="44">
        <v>0.77128997363352392</v>
      </c>
      <c r="G19" s="44">
        <v>0.45277343405050791</v>
      </c>
      <c r="H19" s="90">
        <v>0.81382493611744244</v>
      </c>
      <c r="I19" s="44">
        <v>0.89245946303400125</v>
      </c>
      <c r="J19" s="44">
        <f>F19-B19</f>
        <v>-2.0359560972973978E-2</v>
      </c>
      <c r="K19" s="44">
        <f t="shared" ref="K19:K20" si="7">G19-C19</f>
        <v>6.4363184770719895E-3</v>
      </c>
      <c r="L19" s="44">
        <f t="shared" ref="L19:L20" si="8">H19-D19</f>
        <v>-2.9423112627680048E-4</v>
      </c>
      <c r="M19" s="44">
        <f t="shared" ref="M19:M20" si="9">I19-E19</f>
        <v>2.8287893319333679E-2</v>
      </c>
    </row>
    <row r="20" spans="1:13" x14ac:dyDescent="0.25">
      <c r="A20" s="87" t="s">
        <v>288</v>
      </c>
      <c r="B20" s="90">
        <v>0.53880171941606048</v>
      </c>
      <c r="C20" s="90">
        <v>0.38434085252984879</v>
      </c>
      <c r="D20" s="90">
        <v>0.58703821963108227</v>
      </c>
      <c r="E20" s="29">
        <v>0.70096803878368519</v>
      </c>
      <c r="F20" s="44">
        <v>0.4620023745350027</v>
      </c>
      <c r="G20" s="44">
        <v>0.37766981014023154</v>
      </c>
      <c r="H20" s="90">
        <v>0.60045974768863963</v>
      </c>
      <c r="I20" s="44">
        <v>0.70244945455757779</v>
      </c>
      <c r="J20" s="44">
        <f>F20-B20</f>
        <v>-7.6799344881057774E-2</v>
      </c>
      <c r="K20" s="44">
        <f t="shared" si="7"/>
        <v>-6.6710423896172433E-3</v>
      </c>
      <c r="L20" s="44">
        <f t="shared" si="8"/>
        <v>1.3421528057557364E-2</v>
      </c>
      <c r="M20" s="44">
        <f t="shared" si="9"/>
        <v>1.4814157738926026E-3</v>
      </c>
    </row>
    <row r="21" spans="1:13" s="87" customFormat="1" x14ac:dyDescent="0.25">
      <c r="B21" s="90"/>
      <c r="C21" s="90"/>
      <c r="D21" s="90"/>
      <c r="E21" s="90"/>
      <c r="F21" s="44"/>
      <c r="G21" s="44"/>
      <c r="H21" s="90"/>
      <c r="I21" s="44"/>
      <c r="J21" s="44"/>
      <c r="K21" s="44"/>
      <c r="L21" s="44"/>
      <c r="M21" s="44"/>
    </row>
    <row r="22" spans="1:13" x14ac:dyDescent="0.25">
      <c r="A22" s="30" t="s">
        <v>226</v>
      </c>
      <c r="B22" s="90"/>
      <c r="C22" s="90"/>
      <c r="D22" s="90"/>
      <c r="E22" s="29"/>
      <c r="H22" s="90"/>
      <c r="M22" s="44"/>
    </row>
    <row r="23" spans="1:13" x14ac:dyDescent="0.25">
      <c r="A23" s="87" t="s">
        <v>33</v>
      </c>
      <c r="B23" s="90">
        <v>0.67309892867824017</v>
      </c>
      <c r="C23" s="90">
        <v>0.36485359119910105</v>
      </c>
      <c r="D23" s="90">
        <v>0.73251822880020467</v>
      </c>
      <c r="E23" s="29">
        <v>0.79237093839518935</v>
      </c>
      <c r="F23" s="44">
        <v>0.64495863045413293</v>
      </c>
      <c r="G23" s="44">
        <v>0.37281507737293301</v>
      </c>
      <c r="H23" s="90">
        <v>0.7468036251878184</v>
      </c>
      <c r="I23" s="44">
        <v>0.77605892887545458</v>
      </c>
      <c r="J23" s="44">
        <f>F23-B23</f>
        <v>-2.8140298224107241E-2</v>
      </c>
      <c r="K23" s="44">
        <f t="shared" ref="K23:K24" si="10">G23-C23</f>
        <v>7.9614861738319664E-3</v>
      </c>
      <c r="L23" s="44">
        <f t="shared" ref="L23:L24" si="11">H23-D23</f>
        <v>1.4285396387613725E-2</v>
      </c>
      <c r="M23" s="44">
        <f t="shared" ref="M23:M24" si="12">I23-E23</f>
        <v>-1.6312009519734771E-2</v>
      </c>
    </row>
    <row r="24" spans="1:13" x14ac:dyDescent="0.25">
      <c r="A24" s="87" t="s">
        <v>287</v>
      </c>
      <c r="B24" s="90">
        <v>0.47992628815854438</v>
      </c>
      <c r="C24" s="90">
        <v>0.44760537858870147</v>
      </c>
      <c r="D24" s="90">
        <v>0.5078172075754438</v>
      </c>
      <c r="E24" s="29">
        <v>0.63289083424355697</v>
      </c>
      <c r="F24" s="44">
        <v>0.40351994317773887</v>
      </c>
      <c r="G24" s="44">
        <v>0.43342009358208078</v>
      </c>
      <c r="H24" s="90">
        <v>0.49581406781327902</v>
      </c>
      <c r="I24" s="44">
        <v>0.66940454461290555</v>
      </c>
      <c r="J24" s="44">
        <f>F24-B24</f>
        <v>-7.6406344980805507E-2</v>
      </c>
      <c r="K24" s="44">
        <f t="shared" si="10"/>
        <v>-1.4185285006620696E-2</v>
      </c>
      <c r="L24" s="44">
        <f t="shared" si="11"/>
        <v>-1.2003139762164772E-2</v>
      </c>
      <c r="M24" s="44">
        <f t="shared" si="12"/>
        <v>3.6513710369348584E-2</v>
      </c>
    </row>
    <row r="25" spans="1:13" s="87" customFormat="1" x14ac:dyDescent="0.25">
      <c r="B25" s="90"/>
      <c r="C25" s="90"/>
      <c r="D25" s="90"/>
      <c r="E25" s="90"/>
      <c r="F25" s="44"/>
      <c r="G25" s="44"/>
      <c r="H25" s="90"/>
      <c r="I25" s="44"/>
      <c r="J25" s="44"/>
      <c r="K25" s="44"/>
      <c r="L25" s="44"/>
      <c r="M25" s="44"/>
    </row>
    <row r="26" spans="1:13" x14ac:dyDescent="0.25">
      <c r="A26" s="30" t="s">
        <v>169</v>
      </c>
      <c r="B26" s="90"/>
      <c r="C26" s="90"/>
      <c r="D26" s="90"/>
      <c r="H26" s="90"/>
      <c r="M26" s="44"/>
    </row>
    <row r="27" spans="1:13" x14ac:dyDescent="0.25">
      <c r="A27" s="24" t="s">
        <v>45</v>
      </c>
      <c r="B27" s="90">
        <v>0.62789949263173761</v>
      </c>
      <c r="C27" s="90">
        <v>0.40199829029165413</v>
      </c>
      <c r="D27" s="90">
        <v>0.67446828051313779</v>
      </c>
      <c r="E27" s="44">
        <v>0.7518794943421615</v>
      </c>
      <c r="F27" s="44">
        <v>0.57687969234670589</v>
      </c>
      <c r="G27" s="44">
        <v>0.39958554409060343</v>
      </c>
      <c r="H27" s="90">
        <v>0.6731743697991025</v>
      </c>
      <c r="I27" s="44">
        <v>0.75578375559062339</v>
      </c>
      <c r="J27" s="44">
        <f>F27-B27</f>
        <v>-5.1019800285031724E-2</v>
      </c>
      <c r="K27" s="44">
        <f t="shared" ref="K27:K28" si="13">G27-C27</f>
        <v>-2.4127462010506973E-3</v>
      </c>
      <c r="L27" s="44">
        <f t="shared" ref="L27:L28" si="14">H27-D27</f>
        <v>-1.2939107140352846E-3</v>
      </c>
      <c r="M27" s="44">
        <f t="shared" ref="M27:M28" si="15">I27-E27</f>
        <v>3.9042612484618822E-3</v>
      </c>
    </row>
    <row r="28" spans="1:13" x14ac:dyDescent="0.25">
      <c r="A28" s="24" t="s">
        <v>44</v>
      </c>
      <c r="B28" s="90">
        <v>0.47819349857174698</v>
      </c>
      <c r="C28" s="90">
        <v>0.3565848190255389</v>
      </c>
      <c r="D28" s="90">
        <v>0.53461924340233891</v>
      </c>
      <c r="E28" s="44">
        <v>0.64285056943153285</v>
      </c>
      <c r="F28" s="44">
        <v>0.46246935257821931</v>
      </c>
      <c r="G28" s="44">
        <v>0.36476336148815752</v>
      </c>
      <c r="H28" s="90">
        <v>0.5669475185019095</v>
      </c>
      <c r="I28" s="44">
        <v>0.65057777667541428</v>
      </c>
      <c r="J28" s="44">
        <f>F28-B28</f>
        <v>-1.5724145993527672E-2</v>
      </c>
      <c r="K28" s="44">
        <f t="shared" si="13"/>
        <v>8.1785424626186209E-3</v>
      </c>
      <c r="L28" s="44">
        <f t="shared" si="14"/>
        <v>3.2328275099570591E-2</v>
      </c>
      <c r="M28" s="44">
        <f t="shared" si="15"/>
        <v>7.7272072438814288E-3</v>
      </c>
    </row>
    <row r="29" spans="1:13" s="87" customFormat="1" x14ac:dyDescent="0.25">
      <c r="B29" s="90"/>
      <c r="C29" s="90"/>
      <c r="D29" s="90"/>
      <c r="E29" s="44"/>
      <c r="F29" s="44"/>
      <c r="G29" s="44"/>
      <c r="H29" s="90"/>
      <c r="I29" s="44"/>
      <c r="J29" s="44"/>
      <c r="K29" s="44"/>
      <c r="L29" s="44"/>
      <c r="M29" s="44"/>
    </row>
    <row r="30" spans="1:13" x14ac:dyDescent="0.25">
      <c r="A30" s="30" t="s">
        <v>591</v>
      </c>
      <c r="B30" s="90"/>
      <c r="C30" s="90"/>
      <c r="D30" s="90"/>
      <c r="H30" s="90"/>
      <c r="M30" s="44"/>
    </row>
    <row r="31" spans="1:13" x14ac:dyDescent="0.25">
      <c r="A31" s="87" t="s">
        <v>592</v>
      </c>
      <c r="B31" s="90">
        <v>0.69443054207893173</v>
      </c>
      <c r="C31" s="90">
        <v>0.39923623052708501</v>
      </c>
      <c r="D31" s="90">
        <v>0.73994967303007675</v>
      </c>
      <c r="E31" s="44">
        <v>0.79872681901480158</v>
      </c>
      <c r="F31" s="44">
        <v>0.68515916845163416</v>
      </c>
      <c r="G31" s="44">
        <v>0.40923617989040678</v>
      </c>
      <c r="H31" s="90">
        <v>0.76999209483364861</v>
      </c>
      <c r="I31" s="44">
        <v>0.82754467708751456</v>
      </c>
      <c r="J31" s="44">
        <f>F31-B31</f>
        <v>-9.2713736272975744E-3</v>
      </c>
      <c r="K31" s="44">
        <f t="shared" ref="K31:K32" si="16">G31-C31</f>
        <v>9.9999493633217695E-3</v>
      </c>
      <c r="L31" s="44">
        <f t="shared" ref="L31:L32" si="17">H31-D31</f>
        <v>3.0042421803571862E-2</v>
      </c>
      <c r="M31" s="44">
        <f t="shared" ref="M31:M32" si="18">I31-E31</f>
        <v>2.8817858072712976E-2</v>
      </c>
    </row>
    <row r="32" spans="1:13" x14ac:dyDescent="0.25">
      <c r="A32" s="87" t="s">
        <v>593</v>
      </c>
      <c r="B32" s="90">
        <v>0.44514783991393192</v>
      </c>
      <c r="C32" s="90">
        <v>0.38652541720175049</v>
      </c>
      <c r="D32" s="90">
        <v>0.49804569911091778</v>
      </c>
      <c r="E32" s="44">
        <v>0.62137586037768733</v>
      </c>
      <c r="F32" s="44">
        <v>0.38688736836753435</v>
      </c>
      <c r="G32" s="44">
        <v>0.37415327726759356</v>
      </c>
      <c r="H32" s="90">
        <v>0.50274790612406373</v>
      </c>
      <c r="I32" s="44">
        <v>0.61874655633174525</v>
      </c>
      <c r="J32" s="44">
        <f>F32-B32</f>
        <v>-5.8260471546397574E-2</v>
      </c>
      <c r="K32" s="44">
        <f t="shared" si="16"/>
        <v>-1.2372139934156923E-2</v>
      </c>
      <c r="L32" s="44">
        <f t="shared" si="17"/>
        <v>4.7022070131459426E-3</v>
      </c>
      <c r="M32" s="44">
        <f t="shared" si="18"/>
        <v>-2.6293040459420824E-3</v>
      </c>
    </row>
    <row r="33" spans="1:13" s="87" customFormat="1" x14ac:dyDescent="0.25">
      <c r="B33" s="90"/>
      <c r="C33" s="90"/>
      <c r="D33" s="90"/>
      <c r="E33" s="44"/>
      <c r="F33" s="44"/>
      <c r="G33" s="44"/>
      <c r="H33" s="90"/>
      <c r="I33" s="44"/>
      <c r="J33" s="44"/>
      <c r="K33" s="44"/>
      <c r="L33" s="44"/>
      <c r="M33" s="44"/>
    </row>
    <row r="34" spans="1:13" x14ac:dyDescent="0.25">
      <c r="A34" s="30" t="s">
        <v>4</v>
      </c>
      <c r="B34" s="90"/>
      <c r="C34" s="90"/>
      <c r="D34" s="90"/>
      <c r="H34" s="90"/>
      <c r="M34" s="44"/>
    </row>
    <row r="35" spans="1:13" x14ac:dyDescent="0.25">
      <c r="A35" s="87" t="s">
        <v>285</v>
      </c>
      <c r="B35" s="90">
        <v>0.48916189190534792</v>
      </c>
      <c r="C35" s="90">
        <v>0.41072517665539732</v>
      </c>
      <c r="D35" s="90">
        <v>0.54558396354004002</v>
      </c>
      <c r="E35" s="44">
        <v>0.66108158906126502</v>
      </c>
      <c r="F35" s="44">
        <v>0.45510013047524966</v>
      </c>
      <c r="G35" s="44">
        <v>0.42999582710954753</v>
      </c>
      <c r="H35" s="90">
        <v>0.56402342315865794</v>
      </c>
      <c r="I35" s="44">
        <v>0.64934813526334167</v>
      </c>
      <c r="J35" s="44">
        <f>F35-B35</f>
        <v>-3.4061761430098259E-2</v>
      </c>
      <c r="K35" s="44">
        <f t="shared" ref="K35:K36" si="19">G35-C35</f>
        <v>1.9270650454150218E-2</v>
      </c>
      <c r="L35" s="44">
        <f t="shared" ref="L35:L36" si="20">H35-D35</f>
        <v>1.8439459618617926E-2</v>
      </c>
      <c r="M35" s="44">
        <f t="shared" ref="M35:M36" si="21">I35-E35</f>
        <v>-1.1733453797923343E-2</v>
      </c>
    </row>
    <row r="36" spans="1:13" x14ac:dyDescent="0.25">
      <c r="A36" s="87" t="s">
        <v>286</v>
      </c>
      <c r="B36" s="90">
        <v>0.66844423898670435</v>
      </c>
      <c r="C36" s="90">
        <v>0.38552991870930908</v>
      </c>
      <c r="D36" s="90">
        <v>0.7120104768439891</v>
      </c>
      <c r="E36" s="44">
        <v>0.77550643990623624</v>
      </c>
      <c r="F36" s="44">
        <v>0.62021561301906902</v>
      </c>
      <c r="G36" s="44">
        <v>0.37437026917577826</v>
      </c>
      <c r="H36" s="90">
        <v>0.71236346150864138</v>
      </c>
      <c r="I36" s="44">
        <v>0.79350109373398869</v>
      </c>
      <c r="J36" s="44">
        <f>F36-B36</f>
        <v>-4.822862596763533E-2</v>
      </c>
      <c r="K36" s="44">
        <f t="shared" si="19"/>
        <v>-1.1159649533530824E-2</v>
      </c>
      <c r="L36" s="44">
        <f t="shared" si="20"/>
        <v>3.5298466465227829E-4</v>
      </c>
      <c r="M36" s="44">
        <f t="shared" si="21"/>
        <v>1.7994653827752449E-2</v>
      </c>
    </row>
    <row r="37" spans="1:13" s="87" customFormat="1" x14ac:dyDescent="0.25">
      <c r="B37" s="90"/>
      <c r="C37" s="90"/>
      <c r="D37" s="90"/>
      <c r="E37" s="44"/>
      <c r="F37" s="44"/>
      <c r="G37" s="44"/>
      <c r="H37" s="90"/>
      <c r="I37" s="44"/>
      <c r="J37" s="44"/>
      <c r="K37" s="44"/>
      <c r="L37" s="44"/>
      <c r="M37" s="44"/>
    </row>
    <row r="38" spans="1:13" x14ac:dyDescent="0.25">
      <c r="A38" s="30" t="s">
        <v>442</v>
      </c>
      <c r="B38" s="90"/>
      <c r="C38" s="90"/>
      <c r="D38" s="90"/>
      <c r="H38" s="90"/>
      <c r="M38" s="44"/>
    </row>
    <row r="39" spans="1:13" x14ac:dyDescent="0.25">
      <c r="A39" s="87" t="s">
        <v>88</v>
      </c>
      <c r="B39" s="90">
        <v>0.63967470053739539</v>
      </c>
      <c r="C39" s="90">
        <v>0.39661213868201939</v>
      </c>
      <c r="D39" s="90">
        <v>0.7142177576848211</v>
      </c>
      <c r="E39" s="44">
        <v>0.77872771626701454</v>
      </c>
      <c r="F39" s="44">
        <v>0.63185059957191159</v>
      </c>
      <c r="G39" s="44">
        <v>0.43494348012493045</v>
      </c>
      <c r="H39" s="90">
        <v>0.73315364443853759</v>
      </c>
      <c r="I39" s="44">
        <v>0.79504122267141997</v>
      </c>
      <c r="J39" s="44">
        <f>F39-B39</f>
        <v>-7.8241009654838045E-3</v>
      </c>
      <c r="K39" s="44">
        <f t="shared" ref="K39:K40" si="22">G39-C39</f>
        <v>3.833134144291106E-2</v>
      </c>
      <c r="L39" s="44">
        <f t="shared" ref="L39:L40" si="23">H39-D39</f>
        <v>1.8935886753716491E-2</v>
      </c>
      <c r="M39" s="44">
        <f t="shared" ref="M39:M40" si="24">I39-E39</f>
        <v>1.6313506404405431E-2</v>
      </c>
    </row>
    <row r="40" spans="1:13" x14ac:dyDescent="0.25">
      <c r="A40" s="87" t="s">
        <v>491</v>
      </c>
      <c r="B40" s="90">
        <v>0.5621512549279869</v>
      </c>
      <c r="C40" s="90">
        <v>0.3922964845599386</v>
      </c>
      <c r="D40" s="90">
        <v>0.5797754853163094</v>
      </c>
      <c r="E40" s="44">
        <v>0.68261193877828863</v>
      </c>
      <c r="F40" s="44">
        <v>0.47268361750559734</v>
      </c>
      <c r="G40" s="44">
        <v>0.34800319648356975</v>
      </c>
      <c r="H40" s="90">
        <v>0.56628730745873712</v>
      </c>
      <c r="I40" s="44">
        <v>0.67366833546359373</v>
      </c>
      <c r="J40" s="44">
        <f>F40-B40</f>
        <v>-8.9467637422389557E-2</v>
      </c>
      <c r="K40" s="44">
        <f t="shared" si="22"/>
        <v>-4.4293288076368842E-2</v>
      </c>
      <c r="L40" s="44">
        <f t="shared" si="23"/>
        <v>-1.3488177857572281E-2</v>
      </c>
      <c r="M40" s="44">
        <f t="shared" si="24"/>
        <v>-8.9436033146949034E-3</v>
      </c>
    </row>
    <row r="41" spans="1:13" x14ac:dyDescent="0.25">
      <c r="B41" s="44"/>
      <c r="C41" s="44"/>
      <c r="D41" s="44"/>
      <c r="E41" s="44"/>
    </row>
  </sheetData>
  <mergeCells count="3">
    <mergeCell ref="B8:E8"/>
    <mergeCell ref="F8:I8"/>
    <mergeCell ref="J8:M8"/>
  </mergeCells>
  <hyperlinks>
    <hyperlink ref="A1" location="Overview!A1" display="Back to overview" xr:uid="{93B23A4C-F9D5-4758-A51A-33B60C80255B}"/>
    <hyperlink ref="A2" location="'Crime, health and participation'!A1" display="Back to crime, health and participation" xr:uid="{9CC59A88-29CA-40CE-AB52-2C1B9BB927C2}"/>
    <hyperlink ref="B4" r:id="rId1" xr:uid="{490087B4-DA54-4DB4-9DFB-A64D5B8895E0}"/>
  </hyperlinks>
  <pageMargins left="0.7" right="0.7" top="0.75" bottom="0.75" header="0.3" footer="0.3"/>
  <pageSetup paperSize="9" scale="65" orientation="portrait" r:id="rId2"/>
  <colBreaks count="1" manualBreakCount="1">
    <brk id="11"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39997558519241921"/>
  </sheetPr>
  <dimension ref="A1:R53"/>
  <sheetViews>
    <sheetView zoomScaleNormal="100" workbookViewId="0"/>
  </sheetViews>
  <sheetFormatPr defaultColWidth="8.85546875" defaultRowHeight="15" x14ac:dyDescent="0.25"/>
  <cols>
    <col min="1" max="1" width="23.7109375" style="24" customWidth="1"/>
    <col min="2" max="4" width="30.7109375" style="24" customWidth="1"/>
    <col min="5" max="16384" width="8.85546875" style="24"/>
  </cols>
  <sheetData>
    <row r="1" spans="1:18" s="87" customFormat="1" x14ac:dyDescent="0.25">
      <c r="A1" s="116" t="s">
        <v>535</v>
      </c>
    </row>
    <row r="2" spans="1:18" x14ac:dyDescent="0.25">
      <c r="A2" s="116" t="s">
        <v>581</v>
      </c>
    </row>
    <row r="3" spans="1:18" ht="18.75" x14ac:dyDescent="0.3">
      <c r="B3" s="26" t="s">
        <v>505</v>
      </c>
    </row>
    <row r="4" spans="1:18" ht="18.75" x14ac:dyDescent="0.3">
      <c r="B4" s="119" t="s">
        <v>494</v>
      </c>
    </row>
    <row r="6" spans="1:18" ht="18.75" x14ac:dyDescent="0.3">
      <c r="A6" s="27" t="s">
        <v>628</v>
      </c>
      <c r="B6" s="28"/>
      <c r="C6" s="28"/>
      <c r="D6" s="28"/>
      <c r="E6" s="28"/>
      <c r="F6" s="28"/>
      <c r="G6" s="28"/>
      <c r="H6" s="28"/>
      <c r="I6" s="28"/>
      <c r="J6" s="28"/>
      <c r="K6" s="28"/>
      <c r="L6" s="28"/>
      <c r="M6" s="28"/>
      <c r="N6" s="28"/>
      <c r="O6" s="28"/>
      <c r="P6" s="28"/>
      <c r="Q6" s="28"/>
      <c r="R6" s="28"/>
    </row>
    <row r="7" spans="1:18" ht="18.75" x14ac:dyDescent="0.3">
      <c r="A7" s="26"/>
    </row>
    <row r="8" spans="1:18" x14ac:dyDescent="0.25">
      <c r="B8" s="91" t="s">
        <v>625</v>
      </c>
      <c r="C8" s="91" t="s">
        <v>624</v>
      </c>
      <c r="D8" s="91" t="s">
        <v>696</v>
      </c>
    </row>
    <row r="9" spans="1:18" x14ac:dyDescent="0.25">
      <c r="A9" s="30" t="s">
        <v>224</v>
      </c>
      <c r="B9" s="78">
        <v>0.77300000000000002</v>
      </c>
      <c r="C9" s="78">
        <v>0.78100000000000003</v>
      </c>
      <c r="D9" s="78">
        <v>0.77600000000000002</v>
      </c>
    </row>
    <row r="10" spans="1:18" x14ac:dyDescent="0.25">
      <c r="A10" s="30"/>
      <c r="B10" s="78"/>
      <c r="C10" s="78"/>
      <c r="D10" s="78"/>
    </row>
    <row r="11" spans="1:18" x14ac:dyDescent="0.25">
      <c r="A11" s="30" t="s">
        <v>275</v>
      </c>
      <c r="B11" s="78"/>
      <c r="C11" s="78"/>
      <c r="D11" s="78"/>
    </row>
    <row r="12" spans="1:18" x14ac:dyDescent="0.25">
      <c r="A12" s="24" t="s">
        <v>119</v>
      </c>
      <c r="B12" s="78">
        <v>0.78</v>
      </c>
      <c r="C12" s="78">
        <v>0.79500000000000004</v>
      </c>
      <c r="D12" s="78">
        <v>0.78800000000000003</v>
      </c>
    </row>
    <row r="13" spans="1:18" x14ac:dyDescent="0.25">
      <c r="A13" s="24" t="s">
        <v>120</v>
      </c>
      <c r="B13" s="78">
        <v>0.76700000000000002</v>
      </c>
      <c r="C13" s="78">
        <v>0.76900000000000002</v>
      </c>
      <c r="D13" s="78">
        <v>0.76600000000000001</v>
      </c>
    </row>
    <row r="14" spans="1:18" x14ac:dyDescent="0.25">
      <c r="B14" s="78"/>
      <c r="C14" s="78"/>
      <c r="D14" s="78"/>
    </row>
    <row r="15" spans="1:18" x14ac:dyDescent="0.25">
      <c r="A15" s="30" t="s">
        <v>273</v>
      </c>
      <c r="B15" s="78"/>
      <c r="C15" s="78"/>
      <c r="D15" s="78"/>
    </row>
    <row r="16" spans="1:18" x14ac:dyDescent="0.25">
      <c r="A16" s="24" t="s">
        <v>501</v>
      </c>
      <c r="B16" s="78">
        <v>0.79700000000000004</v>
      </c>
      <c r="C16" s="78">
        <v>0.82099999999999995</v>
      </c>
      <c r="D16" s="78">
        <v>0.80100000000000005</v>
      </c>
    </row>
    <row r="17" spans="1:4" x14ac:dyDescent="0.25">
      <c r="A17" s="24" t="s">
        <v>500</v>
      </c>
      <c r="B17" s="78">
        <v>0.77</v>
      </c>
      <c r="C17" s="78">
        <v>0.77500000000000002</v>
      </c>
      <c r="D17" s="78">
        <v>0.76700000000000002</v>
      </c>
    </row>
    <row r="18" spans="1:4" x14ac:dyDescent="0.25">
      <c r="A18" s="24" t="s">
        <v>499</v>
      </c>
      <c r="B18" s="78">
        <v>0.78100000000000003</v>
      </c>
      <c r="C18" s="78">
        <v>0.77300000000000002</v>
      </c>
      <c r="D18" s="78">
        <v>0.78500000000000003</v>
      </c>
    </row>
    <row r="19" spans="1:4" x14ac:dyDescent="0.25">
      <c r="A19" s="24" t="s">
        <v>289</v>
      </c>
      <c r="B19" s="78">
        <v>0.66700000000000004</v>
      </c>
      <c r="C19" s="78">
        <v>0.64900000000000002</v>
      </c>
      <c r="D19" s="78">
        <v>0.67900000000000005</v>
      </c>
    </row>
    <row r="20" spans="1:4" x14ac:dyDescent="0.25">
      <c r="B20" s="78"/>
      <c r="C20" s="78"/>
      <c r="D20" s="78"/>
    </row>
    <row r="21" spans="1:4" x14ac:dyDescent="0.25">
      <c r="A21" s="30" t="s">
        <v>169</v>
      </c>
      <c r="B21" s="78"/>
      <c r="C21" s="78"/>
      <c r="D21" s="78"/>
    </row>
    <row r="22" spans="1:4" x14ac:dyDescent="0.25">
      <c r="A22" s="24" t="s">
        <v>276</v>
      </c>
      <c r="B22" s="78">
        <v>0.63500000000000001</v>
      </c>
      <c r="C22" s="78">
        <v>0.623</v>
      </c>
      <c r="D22" s="78">
        <v>0.65600000000000003</v>
      </c>
    </row>
    <row r="23" spans="1:4" x14ac:dyDescent="0.25">
      <c r="A23" s="24" t="s">
        <v>277</v>
      </c>
      <c r="B23" s="78">
        <v>0.8</v>
      </c>
      <c r="C23" s="78">
        <v>0.81200000000000006</v>
      </c>
      <c r="D23" s="78">
        <v>0.80200000000000005</v>
      </c>
    </row>
    <row r="24" spans="1:4" x14ac:dyDescent="0.25">
      <c r="B24" s="78"/>
      <c r="C24" s="78"/>
      <c r="D24" s="78"/>
    </row>
    <row r="25" spans="1:4" x14ac:dyDescent="0.25">
      <c r="A25" s="30" t="s">
        <v>226</v>
      </c>
      <c r="B25" s="78"/>
      <c r="C25" s="78"/>
      <c r="D25" s="78"/>
    </row>
    <row r="26" spans="1:4" x14ac:dyDescent="0.25">
      <c r="A26" s="24" t="s">
        <v>40</v>
      </c>
      <c r="B26" s="78">
        <v>0.82699999999999996</v>
      </c>
      <c r="C26" s="78">
        <v>0.82899999999999996</v>
      </c>
      <c r="D26" s="78">
        <v>0.83799999999999997</v>
      </c>
    </row>
    <row r="27" spans="1:4" x14ac:dyDescent="0.25">
      <c r="A27" s="24" t="s">
        <v>502</v>
      </c>
      <c r="B27" s="78">
        <v>0.78200000000000003</v>
      </c>
      <c r="C27" s="78">
        <v>0.80100000000000005</v>
      </c>
      <c r="D27" s="78">
        <v>0.78800000000000003</v>
      </c>
    </row>
    <row r="28" spans="1:4" x14ac:dyDescent="0.25">
      <c r="A28" s="24" t="s">
        <v>503</v>
      </c>
      <c r="B28" s="78">
        <v>0.69699999999999995</v>
      </c>
      <c r="C28" s="78">
        <v>0.73</v>
      </c>
      <c r="D28" s="78">
        <v>0.67</v>
      </c>
    </row>
    <row r="29" spans="1:4" x14ac:dyDescent="0.25">
      <c r="A29" s="24" t="s">
        <v>36</v>
      </c>
      <c r="B29" s="78">
        <v>0.69199999999999995</v>
      </c>
      <c r="C29" s="78">
        <v>0.72299999999999998</v>
      </c>
      <c r="D29" s="78">
        <v>0.72199999999999998</v>
      </c>
    </row>
    <row r="30" spans="1:4" x14ac:dyDescent="0.25">
      <c r="A30" s="24" t="s">
        <v>121</v>
      </c>
      <c r="B30" s="78">
        <v>0.70299999999999996</v>
      </c>
      <c r="C30" s="78">
        <v>0.77500000000000002</v>
      </c>
      <c r="D30" s="78">
        <v>0.81799999999999995</v>
      </c>
    </row>
    <row r="31" spans="1:4" x14ac:dyDescent="0.25">
      <c r="A31" s="24" t="s">
        <v>34</v>
      </c>
      <c r="B31" s="78">
        <v>0.81299999999999994</v>
      </c>
      <c r="C31" s="78">
        <v>0.82899999999999996</v>
      </c>
      <c r="D31" s="78">
        <v>0.79500000000000004</v>
      </c>
    </row>
    <row r="32" spans="1:4" x14ac:dyDescent="0.25">
      <c r="A32" s="24" t="s">
        <v>138</v>
      </c>
      <c r="B32" s="78">
        <v>0.748</v>
      </c>
      <c r="C32" s="78">
        <v>0.68</v>
      </c>
      <c r="D32" s="78">
        <v>0.76300000000000001</v>
      </c>
    </row>
    <row r="33" spans="1:13" x14ac:dyDescent="0.25">
      <c r="B33" s="78"/>
      <c r="C33" s="78"/>
      <c r="D33" s="78"/>
    </row>
    <row r="34" spans="1:13" x14ac:dyDescent="0.25">
      <c r="A34" s="30" t="s">
        <v>504</v>
      </c>
      <c r="B34" s="78"/>
      <c r="C34" s="78"/>
      <c r="D34" s="78"/>
      <c r="H34" s="77"/>
      <c r="I34" s="77"/>
      <c r="J34" s="77"/>
    </row>
    <row r="35" spans="1:13" x14ac:dyDescent="0.25">
      <c r="A35" s="24" t="s">
        <v>498</v>
      </c>
      <c r="B35" s="78">
        <v>0.85</v>
      </c>
      <c r="C35" s="78">
        <v>0.85199999999999998</v>
      </c>
      <c r="D35" s="78">
        <v>0.84499999999999997</v>
      </c>
    </row>
    <row r="36" spans="1:13" x14ac:dyDescent="0.25">
      <c r="A36" s="24" t="s">
        <v>496</v>
      </c>
      <c r="B36" s="78">
        <v>0.753</v>
      </c>
      <c r="C36" s="78">
        <v>0.76600000000000001</v>
      </c>
      <c r="D36" s="78">
        <v>0.75600000000000001</v>
      </c>
    </row>
    <row r="37" spans="1:13" x14ac:dyDescent="0.25">
      <c r="A37" s="24" t="s">
        <v>497</v>
      </c>
      <c r="B37" s="78">
        <v>0.65300000000000002</v>
      </c>
      <c r="C37" s="78">
        <v>0.65800000000000003</v>
      </c>
      <c r="D37" s="78">
        <v>0.63800000000000001</v>
      </c>
    </row>
    <row r="38" spans="1:13" x14ac:dyDescent="0.25">
      <c r="A38" s="24" t="s">
        <v>495</v>
      </c>
      <c r="B38" s="78">
        <v>0.75600000000000001</v>
      </c>
      <c r="C38" s="78">
        <v>0.78600000000000003</v>
      </c>
      <c r="D38" s="78">
        <v>0.79</v>
      </c>
    </row>
    <row r="39" spans="1:13" x14ac:dyDescent="0.25">
      <c r="B39" s="78"/>
      <c r="C39" s="78"/>
      <c r="D39" s="78"/>
    </row>
    <row r="40" spans="1:13" x14ac:dyDescent="0.25">
      <c r="A40" s="91" t="s">
        <v>168</v>
      </c>
      <c r="B40" s="78"/>
      <c r="C40" s="78"/>
      <c r="D40" s="78"/>
    </row>
    <row r="41" spans="1:13" x14ac:dyDescent="0.25">
      <c r="A41" s="24" t="s">
        <v>615</v>
      </c>
      <c r="B41" s="78">
        <v>0.77300000000000002</v>
      </c>
      <c r="C41" s="78">
        <v>0.79200000000000004</v>
      </c>
      <c r="D41" s="78">
        <v>0.76600000000000001</v>
      </c>
    </row>
    <row r="42" spans="1:13" x14ac:dyDescent="0.25">
      <c r="A42" s="24" t="s">
        <v>616</v>
      </c>
      <c r="B42" s="78">
        <v>0.878</v>
      </c>
      <c r="C42" s="78">
        <v>0.874</v>
      </c>
      <c r="D42" s="78">
        <v>0.77400000000000002</v>
      </c>
    </row>
    <row r="43" spans="1:13" x14ac:dyDescent="0.25">
      <c r="A43" s="24" t="s">
        <v>617</v>
      </c>
      <c r="B43" s="78">
        <v>0.89200000000000002</v>
      </c>
      <c r="C43" s="78">
        <v>0.751</v>
      </c>
      <c r="D43" s="78">
        <v>0.71599999999999997</v>
      </c>
    </row>
    <row r="44" spans="1:13" x14ac:dyDescent="0.25">
      <c r="B44" s="78"/>
      <c r="C44" s="78"/>
      <c r="D44" s="78"/>
    </row>
    <row r="45" spans="1:13" x14ac:dyDescent="0.25">
      <c r="A45" s="91" t="s">
        <v>167</v>
      </c>
      <c r="B45" s="78"/>
      <c r="C45" s="78"/>
      <c r="D45" s="78"/>
    </row>
    <row r="46" spans="1:13" x14ac:dyDescent="0.25">
      <c r="A46" s="50" t="s">
        <v>618</v>
      </c>
      <c r="B46" s="78">
        <v>0.84399999999999997</v>
      </c>
      <c r="C46" s="78">
        <v>0.871</v>
      </c>
      <c r="D46" s="78">
        <v>0.82899999999999996</v>
      </c>
      <c r="F46" s="77"/>
      <c r="G46" s="77"/>
      <c r="H46" s="77"/>
      <c r="I46" s="77"/>
      <c r="J46" s="77"/>
      <c r="K46" s="77"/>
      <c r="L46" s="77"/>
      <c r="M46" s="77"/>
    </row>
    <row r="47" spans="1:13" x14ac:dyDescent="0.25">
      <c r="A47" s="24" t="s">
        <v>619</v>
      </c>
      <c r="B47" s="78">
        <v>0.78700000000000003</v>
      </c>
      <c r="C47" s="78">
        <v>0.79100000000000004</v>
      </c>
      <c r="D47" s="78">
        <v>0.78400000000000003</v>
      </c>
    </row>
    <row r="48" spans="1:13" x14ac:dyDescent="0.25">
      <c r="A48" s="24" t="s">
        <v>620</v>
      </c>
      <c r="B48" s="78">
        <v>0.86599999999999999</v>
      </c>
      <c r="C48" s="78">
        <v>0.746</v>
      </c>
      <c r="D48" s="78">
        <v>0.57899999999999996</v>
      </c>
    </row>
    <row r="49" spans="1:4" x14ac:dyDescent="0.25">
      <c r="A49" s="24" t="s">
        <v>621</v>
      </c>
      <c r="B49" s="78">
        <v>0.64600000000000002</v>
      </c>
      <c r="C49" s="78">
        <v>0.70599999999999996</v>
      </c>
      <c r="D49" s="78">
        <v>0.61499999999999999</v>
      </c>
    </row>
    <row r="50" spans="1:4" x14ac:dyDescent="0.25">
      <c r="A50" s="24" t="s">
        <v>622</v>
      </c>
      <c r="B50" s="78">
        <v>0.80300000000000005</v>
      </c>
      <c r="C50" s="78">
        <v>0.81200000000000006</v>
      </c>
      <c r="D50" s="78">
        <v>0.80500000000000005</v>
      </c>
    </row>
    <row r="51" spans="1:4" x14ac:dyDescent="0.25">
      <c r="A51" s="24" t="s">
        <v>623</v>
      </c>
      <c r="B51" s="78">
        <v>0.58399999999999996</v>
      </c>
      <c r="C51" s="78">
        <v>0.68500000000000005</v>
      </c>
      <c r="D51" s="78">
        <v>0.64900000000000002</v>
      </c>
    </row>
    <row r="52" spans="1:4" x14ac:dyDescent="0.25">
      <c r="A52" s="24" t="s">
        <v>626</v>
      </c>
      <c r="B52" s="78">
        <v>0.75800000000000001</v>
      </c>
      <c r="C52" s="78" t="s">
        <v>137</v>
      </c>
      <c r="D52" s="78">
        <v>0.71499999999999997</v>
      </c>
    </row>
    <row r="53" spans="1:4" x14ac:dyDescent="0.25">
      <c r="A53" s="24" t="s">
        <v>37</v>
      </c>
      <c r="B53" s="78">
        <v>0.66600000000000004</v>
      </c>
      <c r="C53" s="78">
        <v>0.81200000000000006</v>
      </c>
      <c r="D53" s="78">
        <v>0.78300000000000003</v>
      </c>
    </row>
  </sheetData>
  <hyperlinks>
    <hyperlink ref="A1" location="Overview!A1" display="Back to overview" xr:uid="{FF9550CA-D08D-4D54-8486-78DAD4E1E493}"/>
    <hyperlink ref="A2" location="'Crime, health and participation'!A1" display="Back to crime, health and participation" xr:uid="{37667D92-877E-4C6B-BAD1-655936F41829}"/>
    <hyperlink ref="B4" r:id="rId1" xr:uid="{5551563F-2E15-44D1-B53D-7B698EADFEF2}"/>
  </hyperlinks>
  <pageMargins left="0.7" right="0.7" top="0.75" bottom="0.75" header="0.3" footer="0.3"/>
  <pageSetup paperSize="9" scale="63" orientation="portrait" r:id="rId2"/>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2:B13"/>
  <sheetViews>
    <sheetView zoomScaleNormal="100" workbookViewId="0"/>
  </sheetViews>
  <sheetFormatPr defaultColWidth="9.140625" defaultRowHeight="15" x14ac:dyDescent="0.25"/>
  <cols>
    <col min="1" max="16384" width="9.140625" style="2"/>
  </cols>
  <sheetData>
    <row r="2" spans="2:2" x14ac:dyDescent="0.25">
      <c r="B2" s="3" t="s">
        <v>0</v>
      </c>
    </row>
    <row r="3" spans="2:2" x14ac:dyDescent="0.25">
      <c r="B3" s="31" t="s">
        <v>227</v>
      </c>
    </row>
    <row r="4" spans="2:2" x14ac:dyDescent="0.25">
      <c r="B4" s="30" t="s">
        <v>267</v>
      </c>
    </row>
    <row r="5" spans="2:2" x14ac:dyDescent="0.25">
      <c r="B5" s="31" t="s">
        <v>292</v>
      </c>
    </row>
    <row r="6" spans="2:2" x14ac:dyDescent="0.25">
      <c r="B6" s="30" t="s">
        <v>184</v>
      </c>
    </row>
    <row r="7" spans="2:2" x14ac:dyDescent="0.25">
      <c r="B7" s="31" t="s">
        <v>178</v>
      </c>
    </row>
    <row r="8" spans="2:2" x14ac:dyDescent="0.25">
      <c r="B8" s="3" t="s">
        <v>1</v>
      </c>
    </row>
    <row r="9" spans="2:2" x14ac:dyDescent="0.25">
      <c r="B9" s="31" t="s">
        <v>2</v>
      </c>
    </row>
    <row r="10" spans="2:2" x14ac:dyDescent="0.25">
      <c r="B10" s="91" t="s">
        <v>512</v>
      </c>
    </row>
    <row r="11" spans="2:2" x14ac:dyDescent="0.25">
      <c r="B11" s="31" t="s">
        <v>513</v>
      </c>
    </row>
    <row r="13" spans="2:2" x14ac:dyDescent="0.25">
      <c r="B13" s="116" t="s">
        <v>536</v>
      </c>
    </row>
  </sheetData>
  <hyperlinks>
    <hyperlink ref="B3" location="'Child obesity'!A1" display="Prevalence of obesity among children in Reception (aged 4-5 years) and Year 6" xr:uid="{00000000-0004-0000-0200-000000000000}"/>
    <hyperlink ref="B7" location="'Funded childcare uptake'!A1" display="Uptake of 2-year-old free early education entitlement" xr:uid="{00000000-0004-0000-0200-000001000000}"/>
    <hyperlink ref="B9" location="'Educational attainment'!A1" display="Average attainment 8 score" xr:uid="{00000000-0004-0000-0200-000002000000}"/>
    <hyperlink ref="B5" location="'Child mental health'!A1" display="Proportion of pupils with social, emotional and mental health needs" xr:uid="{00000000-0004-0000-0200-000003000000}"/>
    <hyperlink ref="B11" location="'School exclusions'!Print_Area" display="Permanent and fixed school exclusion rates" xr:uid="{A5AE09DB-0844-4CF5-96C4-54788998FADD}"/>
    <hyperlink ref="B13" location="'Introduction and contents'!A1" display="Back to overview" xr:uid="{742FE118-7D58-4B4E-864E-59533C70C72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S54"/>
  <sheetViews>
    <sheetView zoomScaleNormal="100" workbookViewId="0"/>
  </sheetViews>
  <sheetFormatPr defaultColWidth="9.140625" defaultRowHeight="15" x14ac:dyDescent="0.25"/>
  <cols>
    <col min="1" max="1" width="43.7109375" style="2" customWidth="1"/>
    <col min="2" max="2" width="31" style="2" customWidth="1"/>
    <col min="3" max="3" width="30.7109375" style="2" customWidth="1"/>
    <col min="4" max="4" width="9.140625" style="2"/>
    <col min="5" max="6" width="30.7109375" style="2" customWidth="1"/>
    <col min="7" max="16384" width="9.140625" style="2"/>
  </cols>
  <sheetData>
    <row r="1" spans="1:19" x14ac:dyDescent="0.25">
      <c r="A1" s="116" t="s">
        <v>535</v>
      </c>
    </row>
    <row r="2" spans="1:19" s="87" customFormat="1" x14ac:dyDescent="0.25">
      <c r="A2" s="116" t="s">
        <v>564</v>
      </c>
    </row>
    <row r="3" spans="1:19" ht="18.75" x14ac:dyDescent="0.3">
      <c r="B3" s="4" t="s">
        <v>118</v>
      </c>
    </row>
    <row r="4" spans="1:19" ht="18.75" x14ac:dyDescent="0.3">
      <c r="B4" s="119" t="s">
        <v>458</v>
      </c>
    </row>
    <row r="6" spans="1:19" ht="18.75" x14ac:dyDescent="0.3">
      <c r="A6" s="5" t="s">
        <v>435</v>
      </c>
      <c r="B6" s="1"/>
      <c r="C6" s="1"/>
      <c r="D6" s="1"/>
      <c r="E6" s="1"/>
      <c r="F6" s="1"/>
      <c r="G6" s="1"/>
      <c r="H6" s="1"/>
      <c r="I6" s="1"/>
      <c r="J6" s="1"/>
      <c r="K6" s="1"/>
      <c r="L6" s="1"/>
      <c r="M6" s="1"/>
      <c r="N6" s="1"/>
      <c r="O6" s="1"/>
      <c r="P6" s="1"/>
      <c r="Q6" s="1"/>
      <c r="R6" s="1"/>
      <c r="S6" s="1"/>
    </row>
    <row r="8" spans="1:19" x14ac:dyDescent="0.25">
      <c r="B8" s="30" t="s">
        <v>111</v>
      </c>
      <c r="C8" s="30" t="s">
        <v>117</v>
      </c>
    </row>
    <row r="9" spans="1:19" x14ac:dyDescent="0.25">
      <c r="A9" s="30" t="s">
        <v>19</v>
      </c>
      <c r="B9" s="6">
        <v>0.10890952492652399</v>
      </c>
      <c r="C9" s="6">
        <v>0.216245393827729</v>
      </c>
    </row>
    <row r="10" spans="1:19" x14ac:dyDescent="0.25">
      <c r="A10" s="30" t="s">
        <v>20</v>
      </c>
      <c r="B10" s="6">
        <v>0.112463194100633</v>
      </c>
      <c r="C10" s="6">
        <v>0.212960728934558</v>
      </c>
    </row>
    <row r="11" spans="1:19" x14ac:dyDescent="0.25">
      <c r="A11" s="30" t="s">
        <v>21</v>
      </c>
      <c r="B11" s="6">
        <v>0.116418132645213</v>
      </c>
      <c r="C11" s="6">
        <v>0.21839048363677002</v>
      </c>
    </row>
    <row r="12" spans="1:19" x14ac:dyDescent="0.25">
      <c r="A12" s="30" t="s">
        <v>22</v>
      </c>
      <c r="B12" s="6">
        <v>0.11073290328723401</v>
      </c>
      <c r="C12" s="6">
        <v>0.21926483980462</v>
      </c>
    </row>
    <row r="13" spans="1:19" x14ac:dyDescent="0.25">
      <c r="A13" s="30" t="s">
        <v>23</v>
      </c>
      <c r="B13" s="6">
        <v>0.10945218032677</v>
      </c>
      <c r="C13" s="6">
        <v>0.22543543460914101</v>
      </c>
    </row>
    <row r="14" spans="1:19" x14ac:dyDescent="0.25">
      <c r="A14" s="30" t="s">
        <v>24</v>
      </c>
      <c r="B14" s="6">
        <v>0.10775421563617799</v>
      </c>
      <c r="C14" s="6">
        <v>0.22441238230711899</v>
      </c>
    </row>
    <row r="15" spans="1:19" x14ac:dyDescent="0.25">
      <c r="A15" s="30" t="s">
        <v>25</v>
      </c>
      <c r="B15" s="6">
        <v>0.1082</v>
      </c>
      <c r="C15" s="6">
        <v>0.22433499999999998</v>
      </c>
    </row>
    <row r="16" spans="1:19" ht="15" customHeight="1" x14ac:dyDescent="0.25">
      <c r="A16" s="30" t="s">
        <v>26</v>
      </c>
      <c r="B16" s="6">
        <v>0.10142569989846001</v>
      </c>
      <c r="C16" s="6">
        <v>0.22609742177225201</v>
      </c>
    </row>
    <row r="17" spans="1:19" x14ac:dyDescent="0.25">
      <c r="A17" s="30" t="s">
        <v>27</v>
      </c>
      <c r="B17" s="6">
        <v>0.10259753593429201</v>
      </c>
      <c r="C17" s="6">
        <v>0.231669061302682</v>
      </c>
    </row>
    <row r="18" spans="1:19" x14ac:dyDescent="0.25">
      <c r="A18" s="30" t="s">
        <v>110</v>
      </c>
      <c r="B18" s="6">
        <v>0.10254147904750001</v>
      </c>
      <c r="C18" s="6">
        <v>0.23621253216496002</v>
      </c>
    </row>
    <row r="19" spans="1:19" x14ac:dyDescent="0.25">
      <c r="A19" s="30" t="s">
        <v>484</v>
      </c>
      <c r="B19" s="6">
        <v>0.101466</v>
      </c>
      <c r="C19" s="29">
        <v>0.23097999999999999</v>
      </c>
    </row>
    <row r="20" spans="1:19" x14ac:dyDescent="0.25">
      <c r="A20" s="91" t="s">
        <v>629</v>
      </c>
      <c r="B20" s="6">
        <v>0.10164248920000001</v>
      </c>
      <c r="C20" s="90">
        <v>0.23245539140000002</v>
      </c>
    </row>
    <row r="21" spans="1:19" x14ac:dyDescent="0.25">
      <c r="B21" s="6"/>
    </row>
    <row r="22" spans="1:19" ht="18.75" x14ac:dyDescent="0.3">
      <c r="A22" s="7" t="s">
        <v>634</v>
      </c>
      <c r="B22" s="9"/>
      <c r="C22" s="8"/>
      <c r="D22" s="8"/>
      <c r="E22" s="8"/>
      <c r="F22" s="8"/>
      <c r="G22" s="8"/>
      <c r="H22" s="8"/>
      <c r="I22" s="8"/>
      <c r="J22" s="8"/>
      <c r="K22" s="8"/>
      <c r="L22" s="8"/>
      <c r="M22" s="8"/>
      <c r="N22" s="8"/>
      <c r="O22" s="8"/>
      <c r="P22" s="8"/>
      <c r="Q22" s="8"/>
      <c r="R22" s="8"/>
      <c r="S22" s="8"/>
    </row>
    <row r="23" spans="1:19" x14ac:dyDescent="0.25">
      <c r="B23" s="6"/>
    </row>
    <row r="24" spans="1:19" x14ac:dyDescent="0.25">
      <c r="A24" s="64" t="s">
        <v>275</v>
      </c>
      <c r="B24" s="91" t="s">
        <v>632</v>
      </c>
      <c r="C24" s="87"/>
      <c r="D24" s="90"/>
      <c r="E24" s="66" t="s">
        <v>633</v>
      </c>
      <c r="H24" s="6"/>
      <c r="I24" s="6"/>
      <c r="J24" s="6"/>
      <c r="M24" s="6"/>
      <c r="N24" s="6"/>
      <c r="O24" s="6"/>
      <c r="P24" s="6"/>
    </row>
    <row r="25" spans="1:19" s="87" customFormat="1" x14ac:dyDescent="0.25">
      <c r="A25" s="64"/>
      <c r="B25" s="91" t="s">
        <v>484</v>
      </c>
      <c r="C25" s="91" t="s">
        <v>629</v>
      </c>
      <c r="D25" s="90"/>
      <c r="E25" s="91" t="s">
        <v>484</v>
      </c>
      <c r="F25" s="91" t="s">
        <v>629</v>
      </c>
      <c r="H25" s="90"/>
      <c r="I25" s="90"/>
      <c r="J25" s="90"/>
      <c r="M25" s="90"/>
      <c r="N25" s="90"/>
      <c r="O25" s="90"/>
      <c r="P25" s="90"/>
    </row>
    <row r="26" spans="1:19" x14ac:dyDescent="0.25">
      <c r="A26" s="91" t="s">
        <v>119</v>
      </c>
      <c r="B26" s="6">
        <v>0.10698299999999999</v>
      </c>
      <c r="C26" s="90">
        <v>0.10775334490000001</v>
      </c>
      <c r="D26" s="6"/>
      <c r="E26" s="6">
        <v>0.25630700000000001</v>
      </c>
      <c r="F26" s="67">
        <v>0.26214209969999996</v>
      </c>
      <c r="H26" s="6"/>
      <c r="I26" s="17"/>
      <c r="J26" s="19"/>
      <c r="M26" s="6"/>
      <c r="N26" s="6"/>
      <c r="O26" s="6"/>
      <c r="P26" s="6"/>
    </row>
    <row r="27" spans="1:19" x14ac:dyDescent="0.25">
      <c r="A27" s="91" t="s">
        <v>120</v>
      </c>
      <c r="B27" s="6">
        <v>9.5762E-2</v>
      </c>
      <c r="C27" s="90">
        <v>9.5264317180000002E-2</v>
      </c>
      <c r="D27" s="6"/>
      <c r="E27" s="6">
        <v>0.204622</v>
      </c>
      <c r="F27" s="124">
        <v>0.20238862399999999</v>
      </c>
      <c r="H27" s="6"/>
      <c r="I27" s="17"/>
      <c r="J27" s="19"/>
      <c r="L27" s="6"/>
      <c r="M27" s="6"/>
      <c r="N27" s="6"/>
      <c r="O27" s="6"/>
      <c r="P27" s="6"/>
    </row>
    <row r="28" spans="1:19" x14ac:dyDescent="0.25">
      <c r="A28" s="50"/>
      <c r="D28" s="6"/>
      <c r="E28" s="6"/>
      <c r="F28" s="6"/>
      <c r="L28" s="6"/>
      <c r="M28" s="6"/>
      <c r="N28" s="6"/>
      <c r="O28" s="6"/>
      <c r="P28" s="6"/>
    </row>
    <row r="29" spans="1:19" x14ac:dyDescent="0.25">
      <c r="A29" s="64" t="s">
        <v>226</v>
      </c>
      <c r="B29" s="91" t="s">
        <v>632</v>
      </c>
      <c r="C29" s="87"/>
      <c r="D29" s="90"/>
      <c r="E29" s="66" t="s">
        <v>633</v>
      </c>
      <c r="F29" s="87"/>
      <c r="G29" s="90"/>
      <c r="H29" s="66"/>
      <c r="L29" s="6"/>
      <c r="M29" s="6"/>
      <c r="N29" s="6"/>
      <c r="O29" s="6"/>
      <c r="P29" s="6"/>
    </row>
    <row r="30" spans="1:19" x14ac:dyDescent="0.25">
      <c r="B30" s="91" t="s">
        <v>630</v>
      </c>
      <c r="C30" s="91" t="s">
        <v>631</v>
      </c>
      <c r="D30" s="66"/>
      <c r="E30" s="91" t="s">
        <v>630</v>
      </c>
      <c r="F30" s="91" t="s">
        <v>631</v>
      </c>
      <c r="L30" s="6"/>
      <c r="M30" s="6"/>
      <c r="N30" s="6"/>
      <c r="O30" s="6"/>
      <c r="P30" s="6"/>
    </row>
    <row r="31" spans="1:19" x14ac:dyDescent="0.25">
      <c r="A31" s="66" t="s">
        <v>33</v>
      </c>
      <c r="B31" s="6">
        <v>9.0970128019999999E-2</v>
      </c>
      <c r="C31" s="90">
        <v>8.4817255039999997E-2</v>
      </c>
      <c r="D31" s="90"/>
      <c r="E31" s="90">
        <v>0.1894827563</v>
      </c>
      <c r="F31" s="90">
        <v>0.18860890029999999</v>
      </c>
      <c r="L31" s="6"/>
      <c r="M31" s="6"/>
      <c r="N31" s="6"/>
      <c r="O31" s="6"/>
      <c r="P31" s="6"/>
    </row>
    <row r="32" spans="1:19" x14ac:dyDescent="0.25">
      <c r="A32" s="66" t="s">
        <v>35</v>
      </c>
      <c r="B32" s="6">
        <v>0.10483236270000001</v>
      </c>
      <c r="C32" s="90">
        <v>9.8167872939999998E-2</v>
      </c>
      <c r="D32" s="90"/>
      <c r="E32" s="90">
        <v>0.2281346088</v>
      </c>
      <c r="F32" s="90">
        <v>0.24711847100000001</v>
      </c>
      <c r="L32" s="6"/>
      <c r="M32" s="6"/>
      <c r="N32" s="6"/>
      <c r="O32" s="6"/>
      <c r="P32" s="6"/>
    </row>
    <row r="33" spans="1:16" x14ac:dyDescent="0.25">
      <c r="A33" s="64" t="s">
        <v>36</v>
      </c>
      <c r="B33" s="6">
        <v>0.15707671570000001</v>
      </c>
      <c r="C33" s="90">
        <v>0.14960932839999999</v>
      </c>
      <c r="D33" s="90"/>
      <c r="E33" s="90">
        <v>0.2741287402</v>
      </c>
      <c r="F33" s="90">
        <v>0.29033745499999997</v>
      </c>
      <c r="L33" s="6"/>
      <c r="M33" s="6"/>
      <c r="N33" s="6"/>
      <c r="O33" s="6"/>
      <c r="P33" s="6"/>
    </row>
    <row r="34" spans="1:16" x14ac:dyDescent="0.25">
      <c r="A34" s="17"/>
      <c r="B34" s="6"/>
      <c r="C34" s="6"/>
      <c r="D34" s="6"/>
      <c r="E34" s="6"/>
      <c r="H34" s="6"/>
      <c r="I34" s="6"/>
      <c r="L34" s="6"/>
      <c r="M34" s="6"/>
      <c r="N34" s="6"/>
      <c r="O34" s="6"/>
      <c r="P34" s="6"/>
    </row>
    <row r="35" spans="1:16" x14ac:dyDescent="0.25">
      <c r="A35" s="64" t="s">
        <v>444</v>
      </c>
      <c r="B35" s="30" t="s">
        <v>632</v>
      </c>
      <c r="D35" s="6"/>
      <c r="E35" s="66" t="s">
        <v>633</v>
      </c>
      <c r="H35" s="6"/>
      <c r="I35" s="6"/>
      <c r="L35" s="6"/>
      <c r="M35" s="6"/>
      <c r="N35" s="6"/>
      <c r="O35" s="6"/>
      <c r="P35" s="6"/>
    </row>
    <row r="36" spans="1:16" x14ac:dyDescent="0.25">
      <c r="B36" s="91" t="s">
        <v>630</v>
      </c>
      <c r="C36" s="91" t="s">
        <v>631</v>
      </c>
      <c r="D36" s="6"/>
      <c r="E36" s="91" t="s">
        <v>630</v>
      </c>
      <c r="F36" s="91" t="s">
        <v>631</v>
      </c>
      <c r="H36" s="6"/>
      <c r="I36" s="6"/>
      <c r="L36" s="6"/>
      <c r="M36" s="6"/>
      <c r="N36" s="6"/>
      <c r="O36" s="6"/>
      <c r="P36" s="6"/>
    </row>
    <row r="37" spans="1:16" x14ac:dyDescent="0.25">
      <c r="A37" s="66" t="s">
        <v>112</v>
      </c>
      <c r="B37" s="29">
        <v>0.13518916519999999</v>
      </c>
      <c r="C37" s="29">
        <v>0.12937961470000001</v>
      </c>
      <c r="E37" s="90">
        <v>0.25850895340000002</v>
      </c>
      <c r="F37" s="90">
        <v>0.27485528469999998</v>
      </c>
      <c r="H37" s="6"/>
      <c r="I37" s="6"/>
    </row>
    <row r="38" spans="1:16" x14ac:dyDescent="0.25">
      <c r="A38" s="91" t="s">
        <v>113</v>
      </c>
      <c r="B38" s="29">
        <v>0.1149651599</v>
      </c>
      <c r="C38" s="29">
        <v>0.11079556509999999</v>
      </c>
      <c r="E38" s="90">
        <v>0.23349029210000002</v>
      </c>
      <c r="F38" s="90">
        <v>0.25398279229999998</v>
      </c>
      <c r="H38" s="6"/>
      <c r="I38" s="6"/>
    </row>
    <row r="39" spans="1:16" x14ac:dyDescent="0.25">
      <c r="A39" s="91" t="s">
        <v>114</v>
      </c>
      <c r="B39" s="29">
        <v>9.7055968939999987E-2</v>
      </c>
      <c r="C39" s="29">
        <v>8.8560683309999999E-2</v>
      </c>
      <c r="E39" s="90">
        <v>0.20753094090000002</v>
      </c>
      <c r="F39" s="90">
        <v>0.2119917087</v>
      </c>
      <c r="H39" s="6"/>
      <c r="I39" s="6"/>
    </row>
    <row r="40" spans="1:16" x14ac:dyDescent="0.25">
      <c r="A40" s="91" t="s">
        <v>115</v>
      </c>
      <c r="B40" s="29">
        <v>7.6711787370000006E-2</v>
      </c>
      <c r="C40" s="29">
        <v>6.9754418329999998E-2</v>
      </c>
      <c r="E40" s="90">
        <v>0.16594994710000002</v>
      </c>
      <c r="F40" s="90">
        <v>0.16571947730000003</v>
      </c>
      <c r="H40" s="6"/>
      <c r="I40" s="6"/>
    </row>
    <row r="41" spans="1:16" x14ac:dyDescent="0.25">
      <c r="A41" s="91" t="s">
        <v>116</v>
      </c>
      <c r="B41" s="29">
        <v>6.0906697490000002E-2</v>
      </c>
      <c r="C41" s="29">
        <v>5.4440686459999998E-2</v>
      </c>
      <c r="E41" s="90">
        <v>0.13659156980000001</v>
      </c>
      <c r="F41" s="90">
        <v>0.12527939200000002</v>
      </c>
      <c r="H41" s="6"/>
      <c r="I41" s="6"/>
    </row>
    <row r="42" spans="1:16" x14ac:dyDescent="0.25">
      <c r="B42" s="6"/>
      <c r="C42" s="6"/>
      <c r="H42" s="6"/>
      <c r="I42" s="6"/>
    </row>
    <row r="43" spans="1:16" x14ac:dyDescent="0.25">
      <c r="B43" s="6"/>
      <c r="C43" s="6"/>
      <c r="H43" s="6"/>
      <c r="I43" s="6"/>
    </row>
    <row r="44" spans="1:16" x14ac:dyDescent="0.25">
      <c r="B44" s="6"/>
      <c r="C44" s="6"/>
      <c r="H44" s="6"/>
      <c r="I44" s="6"/>
    </row>
    <row r="45" spans="1:16" x14ac:dyDescent="0.25">
      <c r="B45" s="17"/>
      <c r="C45" s="17"/>
      <c r="H45" s="6"/>
      <c r="I45" s="6"/>
    </row>
    <row r="46" spans="1:16" x14ac:dyDescent="0.25">
      <c r="B46" s="17"/>
      <c r="C46" s="17"/>
      <c r="H46" s="6"/>
      <c r="I46" s="6"/>
    </row>
    <row r="47" spans="1:16" x14ac:dyDescent="0.25">
      <c r="B47" s="17"/>
      <c r="C47" s="17"/>
      <c r="H47" s="6"/>
      <c r="I47" s="6"/>
    </row>
    <row r="48" spans="1:16" x14ac:dyDescent="0.25">
      <c r="B48" s="17"/>
      <c r="C48" s="17"/>
      <c r="H48" s="6"/>
      <c r="I48" s="6"/>
    </row>
    <row r="49" spans="2:9" x14ac:dyDescent="0.25">
      <c r="B49" s="17"/>
      <c r="C49" s="17"/>
      <c r="H49" s="6"/>
      <c r="I49" s="6"/>
    </row>
    <row r="50" spans="2:9" x14ac:dyDescent="0.25">
      <c r="B50" s="17"/>
      <c r="C50" s="17"/>
      <c r="H50" s="6"/>
      <c r="I50" s="6"/>
    </row>
    <row r="51" spans="2:9" x14ac:dyDescent="0.25">
      <c r="B51" s="17"/>
      <c r="C51" s="17"/>
      <c r="H51" s="6"/>
      <c r="I51" s="6"/>
    </row>
    <row r="52" spans="2:9" x14ac:dyDescent="0.25">
      <c r="B52" s="18"/>
      <c r="C52" s="18"/>
    </row>
    <row r="53" spans="2:9" x14ac:dyDescent="0.25">
      <c r="B53" s="18"/>
      <c r="C53" s="18"/>
    </row>
    <row r="54" spans="2:9" x14ac:dyDescent="0.25">
      <c r="B54" s="18"/>
      <c r="C54" s="18"/>
    </row>
  </sheetData>
  <hyperlinks>
    <hyperlink ref="B4" r:id="rId1" xr:uid="{8087FAB6-957E-417D-BE22-70A70275E361}"/>
    <hyperlink ref="A1" location="Overview!A1" display="Back to overview" xr:uid="{7436AAFD-A507-48D5-B2CF-0378EC14AB54}"/>
    <hyperlink ref="A2" location="'Children and young people'!A1" display="Back to children and young people" xr:uid="{C21FF8A3-6117-49C5-B8B2-869CC994769C}"/>
  </hyperlinks>
  <pageMargins left="0.7" right="0.7" top="0.75" bottom="0.75" header="0.3" footer="0.3"/>
  <pageSetup paperSize="9" scale="46" orientation="portrait" r:id="rId2"/>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S121"/>
  <sheetViews>
    <sheetView zoomScaleNormal="100" workbookViewId="0"/>
  </sheetViews>
  <sheetFormatPr defaultColWidth="9.140625" defaultRowHeight="15" x14ac:dyDescent="0.25"/>
  <cols>
    <col min="1" max="1" width="41.28515625" style="24" customWidth="1"/>
    <col min="2" max="16384" width="9.140625" style="24"/>
  </cols>
  <sheetData>
    <row r="1" spans="1:19" x14ac:dyDescent="0.25">
      <c r="A1" s="116" t="s">
        <v>535</v>
      </c>
    </row>
    <row r="2" spans="1:19" s="87" customFormat="1" x14ac:dyDescent="0.25">
      <c r="A2" s="116" t="s">
        <v>564</v>
      </c>
    </row>
    <row r="3" spans="1:19" ht="18.75" x14ac:dyDescent="0.3">
      <c r="B3" s="26" t="s">
        <v>309</v>
      </c>
    </row>
    <row r="4" spans="1:19" ht="18.75" x14ac:dyDescent="0.3">
      <c r="B4" s="119" t="s">
        <v>310</v>
      </c>
    </row>
    <row r="6" spans="1:19" ht="18.75" x14ac:dyDescent="0.3">
      <c r="A6" s="27" t="s">
        <v>16</v>
      </c>
      <c r="B6" s="28"/>
      <c r="C6" s="28"/>
      <c r="D6" s="28"/>
      <c r="E6" s="28"/>
      <c r="F6" s="28"/>
      <c r="G6" s="28"/>
      <c r="H6" s="28"/>
      <c r="I6" s="28"/>
      <c r="J6" s="28"/>
      <c r="K6" s="28"/>
      <c r="L6" s="28"/>
      <c r="M6" s="28"/>
      <c r="N6" s="28"/>
      <c r="O6" s="28"/>
      <c r="P6" s="28"/>
      <c r="Q6" s="28"/>
      <c r="R6" s="28"/>
      <c r="S6" s="28"/>
    </row>
    <row r="8" spans="1:19" x14ac:dyDescent="0.25">
      <c r="B8" s="30">
        <v>2016</v>
      </c>
      <c r="C8" s="30">
        <v>2017</v>
      </c>
      <c r="D8" s="30">
        <v>2018</v>
      </c>
    </row>
    <row r="9" spans="1:19" x14ac:dyDescent="0.25">
      <c r="A9" s="30" t="s">
        <v>311</v>
      </c>
      <c r="B9" s="62">
        <v>2.2163870000000002E-2</v>
      </c>
      <c r="C9" s="62">
        <v>2.1832009999999999E-2</v>
      </c>
      <c r="D9" s="62">
        <v>2.1932701595287696E-2</v>
      </c>
    </row>
    <row r="10" spans="1:19" x14ac:dyDescent="0.25">
      <c r="A10" s="30" t="s">
        <v>312</v>
      </c>
      <c r="B10" s="62">
        <v>2.8658299999999998E-2</v>
      </c>
      <c r="C10" s="62">
        <v>2.5999999999999999E-2</v>
      </c>
      <c r="D10" s="62">
        <v>2.5341809801142999E-2</v>
      </c>
    </row>
    <row r="11" spans="1:19" x14ac:dyDescent="0.25">
      <c r="A11" s="30" t="s">
        <v>313</v>
      </c>
      <c r="B11" s="62">
        <v>2.5368409999999997E-2</v>
      </c>
      <c r="C11" s="62">
        <v>2.4299999999999999E-2</v>
      </c>
      <c r="D11" s="62">
        <v>2.4074313092793603E-2</v>
      </c>
    </row>
    <row r="13" spans="1:19" ht="18.75" x14ac:dyDescent="0.3">
      <c r="A13" s="42" t="s">
        <v>598</v>
      </c>
      <c r="B13" s="41"/>
      <c r="C13" s="40"/>
      <c r="D13" s="40"/>
      <c r="E13" s="40"/>
      <c r="F13" s="40"/>
      <c r="G13" s="40"/>
      <c r="H13" s="40"/>
      <c r="I13" s="40"/>
      <c r="J13" s="40"/>
      <c r="K13" s="40"/>
      <c r="L13" s="40"/>
      <c r="M13" s="40"/>
      <c r="N13" s="40"/>
      <c r="O13" s="40"/>
      <c r="P13" s="40"/>
      <c r="Q13" s="40"/>
      <c r="R13" s="40"/>
      <c r="S13" s="40"/>
    </row>
    <row r="14" spans="1:19" ht="15" customHeight="1" x14ac:dyDescent="0.25">
      <c r="B14" s="29"/>
      <c r="C14" s="29"/>
    </row>
    <row r="15" spans="1:19" ht="15" customHeight="1" x14ac:dyDescent="0.25">
      <c r="A15" s="30" t="s">
        <v>313</v>
      </c>
      <c r="B15" s="29"/>
      <c r="C15" s="29"/>
    </row>
    <row r="16" spans="1:19" x14ac:dyDescent="0.25">
      <c r="A16" s="30" t="s">
        <v>461</v>
      </c>
      <c r="B16" s="16">
        <v>2015</v>
      </c>
      <c r="C16" s="16">
        <v>2016</v>
      </c>
      <c r="D16" s="30">
        <v>2017</v>
      </c>
      <c r="E16" s="30">
        <v>2018</v>
      </c>
      <c r="F16" s="91"/>
    </row>
    <row r="17" spans="1:9" x14ac:dyDescent="0.25">
      <c r="A17" s="24" t="s">
        <v>191</v>
      </c>
      <c r="B17" s="62">
        <v>2.1233217304823498E-2</v>
      </c>
      <c r="C17" s="62">
        <v>2.6267181615371702E-2</v>
      </c>
      <c r="D17" s="62">
        <v>2.4931982362322903E-2</v>
      </c>
      <c r="E17" s="62">
        <v>2.6792750197005503E-2</v>
      </c>
      <c r="F17" s="45"/>
      <c r="G17" s="45"/>
      <c r="H17" s="18"/>
      <c r="I17" s="18"/>
    </row>
    <row r="18" spans="1:9" x14ac:dyDescent="0.25">
      <c r="A18" s="24" t="s">
        <v>192</v>
      </c>
      <c r="B18" s="62">
        <v>2.2819570682653299E-2</v>
      </c>
      <c r="C18" s="62">
        <v>2.50889647896139E-2</v>
      </c>
      <c r="D18" s="62">
        <v>2.2969560948239601E-2</v>
      </c>
      <c r="E18" s="62">
        <v>2.61261728267068E-2</v>
      </c>
      <c r="F18" s="45"/>
      <c r="G18" s="45"/>
      <c r="H18" s="18"/>
      <c r="I18" s="18"/>
    </row>
    <row r="19" spans="1:9" x14ac:dyDescent="0.25">
      <c r="A19" s="24" t="s">
        <v>193</v>
      </c>
      <c r="B19" s="62">
        <v>2.1075845762095299E-2</v>
      </c>
      <c r="C19" s="62">
        <v>2.20985618759733E-2</v>
      </c>
      <c r="D19" s="62">
        <v>2.20499920683482E-2</v>
      </c>
      <c r="E19" s="62">
        <v>2.36452526729416E-2</v>
      </c>
      <c r="F19" s="45"/>
      <c r="G19" s="45"/>
      <c r="H19" s="18"/>
      <c r="I19" s="18"/>
    </row>
    <row r="20" spans="1:9" x14ac:dyDescent="0.25">
      <c r="A20" s="24" t="s">
        <v>194</v>
      </c>
      <c r="B20" s="62">
        <v>1.91855131426748E-2</v>
      </c>
      <c r="C20" s="62">
        <v>1.8844299755838002E-2</v>
      </c>
      <c r="D20" s="62">
        <v>1.8593236554219902E-2</v>
      </c>
      <c r="E20" s="62">
        <v>2.0634090195668101E-2</v>
      </c>
      <c r="F20" s="45"/>
      <c r="G20" s="18"/>
      <c r="H20" s="18"/>
      <c r="I20" s="18"/>
    </row>
    <row r="21" spans="1:9" x14ac:dyDescent="0.25">
      <c r="A21" s="24" t="s">
        <v>195</v>
      </c>
      <c r="B21" s="62">
        <v>1.9309189088539201E-2</v>
      </c>
      <c r="C21" s="62">
        <v>2.2330590267195E-2</v>
      </c>
      <c r="D21" s="62">
        <v>2.4461760925449896E-2</v>
      </c>
      <c r="E21" s="62">
        <v>2.6117489249220801E-2</v>
      </c>
      <c r="F21" s="45"/>
      <c r="G21" s="18"/>
      <c r="H21" s="18"/>
      <c r="I21" s="18"/>
    </row>
    <row r="22" spans="1:9" x14ac:dyDescent="0.25">
      <c r="A22" s="24" t="s">
        <v>196</v>
      </c>
      <c r="B22" s="62">
        <v>1.9784003756456402E-2</v>
      </c>
      <c r="C22" s="62">
        <v>2.6091586794462201E-2</v>
      </c>
      <c r="D22" s="62">
        <v>2.54989888332014E-2</v>
      </c>
      <c r="E22" s="62">
        <v>2.67396473596841E-2</v>
      </c>
      <c r="F22" s="45"/>
      <c r="G22" s="18"/>
      <c r="H22" s="18"/>
      <c r="I22" s="18"/>
    </row>
    <row r="23" spans="1:9" x14ac:dyDescent="0.25">
      <c r="A23" s="24" t="s">
        <v>197</v>
      </c>
      <c r="B23" s="62">
        <v>0</v>
      </c>
      <c r="C23" s="62">
        <v>3.6000000000000004E-2</v>
      </c>
      <c r="D23" s="62">
        <v>2.8985507246376798E-2</v>
      </c>
      <c r="E23" s="62">
        <v>4.2253521126760597E-2</v>
      </c>
      <c r="F23" s="45"/>
      <c r="G23" s="18"/>
      <c r="H23" s="18"/>
      <c r="I23" s="18"/>
    </row>
    <row r="24" spans="1:9" x14ac:dyDescent="0.25">
      <c r="A24" s="24" t="s">
        <v>198</v>
      </c>
      <c r="B24" s="62">
        <v>2.1579037506422299E-2</v>
      </c>
      <c r="C24" s="62">
        <v>2.48243148278285E-2</v>
      </c>
      <c r="D24" s="62">
        <v>2.3629621856088398E-2</v>
      </c>
      <c r="E24" s="62">
        <v>2.4552868293024402E-2</v>
      </c>
      <c r="F24" s="45"/>
      <c r="G24" s="18"/>
      <c r="H24" s="18"/>
      <c r="I24" s="18"/>
    </row>
    <row r="25" spans="1:9" x14ac:dyDescent="0.25">
      <c r="A25" s="24" t="s">
        <v>199</v>
      </c>
      <c r="B25" s="62">
        <v>1.9850213238098501E-2</v>
      </c>
      <c r="C25" s="62">
        <v>2.4687865414356299E-2</v>
      </c>
      <c r="D25" s="62">
        <v>2.2323428400776502E-2</v>
      </c>
      <c r="E25" s="62">
        <v>2.0896189518381899E-2</v>
      </c>
      <c r="F25" s="45"/>
      <c r="G25" s="18"/>
      <c r="H25" s="18"/>
      <c r="I25" s="18"/>
    </row>
    <row r="26" spans="1:9" x14ac:dyDescent="0.25">
      <c r="A26" s="24" t="s">
        <v>200</v>
      </c>
      <c r="B26" s="62">
        <v>2.7168937941516803E-2</v>
      </c>
      <c r="C26" s="62">
        <v>2.9409710094306696E-2</v>
      </c>
      <c r="D26" s="62">
        <v>2.9479788739687297E-2</v>
      </c>
      <c r="E26" s="62">
        <v>2.88042448360811E-2</v>
      </c>
      <c r="F26" s="45"/>
      <c r="G26" s="18"/>
      <c r="H26" s="18"/>
      <c r="I26" s="18"/>
    </row>
    <row r="27" spans="1:9" x14ac:dyDescent="0.25">
      <c r="A27" s="24" t="s">
        <v>201</v>
      </c>
      <c r="B27" s="62">
        <v>1.8825915393602698E-2</v>
      </c>
      <c r="C27" s="62">
        <v>2.2448032438506099E-2</v>
      </c>
      <c r="D27" s="62">
        <v>2.2572827068383799E-2</v>
      </c>
      <c r="E27" s="62">
        <v>2.3062903075053699E-2</v>
      </c>
      <c r="F27" s="45"/>
      <c r="G27" s="45"/>
      <c r="H27" s="18"/>
      <c r="I27" s="18"/>
    </row>
    <row r="28" spans="1:9" x14ac:dyDescent="0.25">
      <c r="A28" s="24" t="s">
        <v>202</v>
      </c>
      <c r="B28" s="62">
        <v>2.5693923480870202E-2</v>
      </c>
      <c r="C28" s="62">
        <v>3.45994292271029E-2</v>
      </c>
      <c r="D28" s="62">
        <v>3.30713245997089E-2</v>
      </c>
      <c r="E28" s="62">
        <v>3.3785743286352303E-2</v>
      </c>
      <c r="F28" s="45"/>
      <c r="G28" s="45"/>
      <c r="H28" s="18"/>
      <c r="I28" s="18"/>
    </row>
    <row r="29" spans="1:9" x14ac:dyDescent="0.25">
      <c r="A29" s="24" t="s">
        <v>203</v>
      </c>
      <c r="B29" s="62">
        <v>1.6535727646838801E-2</v>
      </c>
      <c r="C29" s="62">
        <v>2.4206129535504002E-2</v>
      </c>
      <c r="D29" s="62">
        <v>2.23128716764142E-2</v>
      </c>
      <c r="E29" s="62">
        <v>2.1271381659559899E-2</v>
      </c>
      <c r="F29" s="45"/>
      <c r="G29" s="45"/>
      <c r="H29" s="18"/>
      <c r="I29" s="18"/>
    </row>
    <row r="30" spans="1:9" x14ac:dyDescent="0.25">
      <c r="A30" s="24" t="s">
        <v>204</v>
      </c>
      <c r="B30" s="62">
        <v>2.1574387203475598E-2</v>
      </c>
      <c r="C30" s="62">
        <v>3.0618805250468801E-2</v>
      </c>
      <c r="D30" s="62">
        <v>2.9071468468228799E-2</v>
      </c>
      <c r="E30" s="62">
        <v>2.5370034440150402E-2</v>
      </c>
      <c r="F30" s="45"/>
      <c r="G30" s="45"/>
      <c r="H30" s="18"/>
      <c r="I30" s="18"/>
    </row>
    <row r="31" spans="1:9" x14ac:dyDescent="0.25">
      <c r="A31" s="24" t="s">
        <v>205</v>
      </c>
      <c r="B31" s="62">
        <v>1.45370080384174E-2</v>
      </c>
      <c r="C31" s="62">
        <v>1.7251720887720999E-2</v>
      </c>
      <c r="D31" s="62">
        <v>1.88336546790734E-2</v>
      </c>
      <c r="E31" s="62">
        <v>1.8438538205980098E-2</v>
      </c>
      <c r="F31" s="45"/>
      <c r="G31" s="45"/>
      <c r="H31" s="18"/>
      <c r="I31" s="18"/>
    </row>
    <row r="32" spans="1:9" x14ac:dyDescent="0.25">
      <c r="A32" s="24" t="s">
        <v>206</v>
      </c>
      <c r="B32" s="62">
        <v>7.0271527113958702E-3</v>
      </c>
      <c r="C32" s="62">
        <v>9.7315348691591197E-3</v>
      </c>
      <c r="D32" s="62">
        <v>1.0658614638174899E-2</v>
      </c>
      <c r="E32" s="62">
        <v>1.2380976693130501E-2</v>
      </c>
      <c r="F32" s="45"/>
      <c r="G32" s="45"/>
      <c r="H32" s="18"/>
      <c r="I32" s="18"/>
    </row>
    <row r="33" spans="1:9" x14ac:dyDescent="0.25">
      <c r="A33" s="24" t="s">
        <v>207</v>
      </c>
      <c r="B33" s="62">
        <v>1.4057377808234399E-2</v>
      </c>
      <c r="C33" s="62">
        <v>1.46917667339223E-2</v>
      </c>
      <c r="D33" s="62">
        <v>1.3650493309906699E-2</v>
      </c>
      <c r="E33" s="62">
        <v>1.4171595360626801E-2</v>
      </c>
      <c r="F33" s="45"/>
      <c r="G33" s="45"/>
      <c r="H33" s="18"/>
      <c r="I33" s="18"/>
    </row>
    <row r="34" spans="1:9" x14ac:dyDescent="0.25">
      <c r="A34" s="24" t="s">
        <v>208</v>
      </c>
      <c r="B34" s="62">
        <v>2.9325445427864902E-2</v>
      </c>
      <c r="C34" s="62">
        <v>3.4691233626025601E-2</v>
      </c>
      <c r="D34" s="62">
        <v>3.1894450693663298E-2</v>
      </c>
      <c r="E34" s="62">
        <v>3.2602430195291798E-2</v>
      </c>
      <c r="F34" s="45"/>
      <c r="G34" s="45"/>
      <c r="H34" s="18"/>
      <c r="I34" s="18"/>
    </row>
    <row r="35" spans="1:9" x14ac:dyDescent="0.25">
      <c r="A35" s="24" t="s">
        <v>209</v>
      </c>
      <c r="B35" s="62">
        <v>2.8777263191228298E-2</v>
      </c>
      <c r="C35" s="62">
        <v>3.0120234724445E-2</v>
      </c>
      <c r="D35" s="62">
        <v>3.1415102007640396E-2</v>
      </c>
      <c r="E35" s="62">
        <v>3.1235964231758603E-2</v>
      </c>
      <c r="F35" s="18"/>
      <c r="G35" s="18"/>
      <c r="H35" s="18"/>
      <c r="I35" s="18"/>
    </row>
    <row r="36" spans="1:9" x14ac:dyDescent="0.25">
      <c r="A36" s="24" t="s">
        <v>210</v>
      </c>
      <c r="B36" s="62">
        <v>1.06805475226528E-2</v>
      </c>
      <c r="C36" s="62">
        <v>2.1684398603102402E-2</v>
      </c>
      <c r="D36" s="62">
        <v>2.16302186878728E-2</v>
      </c>
      <c r="E36" s="62">
        <v>2.1327936483225698E-2</v>
      </c>
      <c r="F36" s="18"/>
      <c r="G36" s="18"/>
      <c r="H36" s="18"/>
      <c r="I36" s="18"/>
    </row>
    <row r="37" spans="1:9" x14ac:dyDescent="0.25">
      <c r="A37" s="24" t="s">
        <v>211</v>
      </c>
      <c r="B37" s="62">
        <v>1.34617412393238E-2</v>
      </c>
      <c r="C37" s="62">
        <v>1.4175152749490801E-2</v>
      </c>
      <c r="D37" s="62">
        <v>1.36947791164659E-2</v>
      </c>
      <c r="E37" s="62">
        <v>1.4542881848911201E-2</v>
      </c>
      <c r="F37" s="18"/>
      <c r="G37" s="18"/>
      <c r="H37" s="18"/>
      <c r="I37" s="18"/>
    </row>
    <row r="38" spans="1:9" x14ac:dyDescent="0.25">
      <c r="A38" s="24" t="s">
        <v>212</v>
      </c>
      <c r="B38" s="62">
        <v>2.62602028841891E-2</v>
      </c>
      <c r="C38" s="62">
        <v>3.0345993401859502E-2</v>
      </c>
      <c r="D38" s="62">
        <v>3.0503836454365E-2</v>
      </c>
      <c r="E38" s="62">
        <v>2.7316864962919501E-2</v>
      </c>
      <c r="F38" s="18"/>
      <c r="G38" s="18"/>
      <c r="H38" s="18"/>
      <c r="I38" s="18"/>
    </row>
    <row r="39" spans="1:9" x14ac:dyDescent="0.25">
      <c r="A39" s="24" t="s">
        <v>213</v>
      </c>
      <c r="B39" s="62">
        <v>2.0027352170788802E-2</v>
      </c>
      <c r="C39" s="62">
        <v>2.2347722810674601E-2</v>
      </c>
      <c r="D39" s="62">
        <v>2.1017429087536E-2</v>
      </c>
      <c r="E39" s="62">
        <v>1.9777289449643201E-2</v>
      </c>
      <c r="F39" s="18"/>
      <c r="G39" s="18"/>
      <c r="H39" s="18"/>
      <c r="I39" s="18"/>
    </row>
    <row r="40" spans="1:9" x14ac:dyDescent="0.25">
      <c r="A40" s="24" t="s">
        <v>214</v>
      </c>
      <c r="B40" s="62">
        <v>1.9986006753262599E-2</v>
      </c>
      <c r="C40" s="62">
        <v>2.9380025759738203E-2</v>
      </c>
      <c r="D40" s="62">
        <v>2.7990264255911002E-2</v>
      </c>
      <c r="E40" s="62">
        <v>2.8227914270778899E-2</v>
      </c>
      <c r="F40" s="18"/>
      <c r="G40" s="18"/>
      <c r="H40" s="18"/>
      <c r="I40" s="18"/>
    </row>
    <row r="41" spans="1:9" x14ac:dyDescent="0.25">
      <c r="A41" s="24" t="s">
        <v>215</v>
      </c>
      <c r="B41" s="62">
        <v>2.1469136010515498E-2</v>
      </c>
      <c r="C41" s="62">
        <v>2.8574353025469602E-2</v>
      </c>
      <c r="D41" s="62">
        <v>2.4333584022729199E-2</v>
      </c>
      <c r="E41" s="62">
        <v>2.0260515781875398E-2</v>
      </c>
      <c r="F41" s="18"/>
      <c r="G41" s="18"/>
      <c r="H41" s="18"/>
      <c r="I41" s="18"/>
    </row>
    <row r="42" spans="1:9" x14ac:dyDescent="0.25">
      <c r="A42" s="24" t="s">
        <v>216</v>
      </c>
      <c r="B42" s="62">
        <v>1.9848641210870301E-2</v>
      </c>
      <c r="C42" s="62">
        <v>2.02203546730075E-2</v>
      </c>
      <c r="D42" s="62">
        <v>1.81030949877947E-2</v>
      </c>
      <c r="E42" s="62">
        <v>1.8761262057025802E-2</v>
      </c>
      <c r="F42" s="18"/>
      <c r="G42" s="18"/>
      <c r="H42" s="18"/>
      <c r="I42" s="18"/>
    </row>
    <row r="43" spans="1:9" x14ac:dyDescent="0.25">
      <c r="A43" s="24" t="s">
        <v>217</v>
      </c>
      <c r="B43" s="62">
        <v>1.4459075651949401E-2</v>
      </c>
      <c r="C43" s="62">
        <v>2.2415795586527301E-2</v>
      </c>
      <c r="D43" s="62">
        <v>2.1354186247603303E-2</v>
      </c>
      <c r="E43" s="62">
        <v>1.9127294169676401E-2</v>
      </c>
      <c r="F43" s="18"/>
      <c r="G43" s="18"/>
      <c r="H43" s="18"/>
      <c r="I43" s="18"/>
    </row>
    <row r="44" spans="1:9" x14ac:dyDescent="0.25">
      <c r="A44" s="24" t="s">
        <v>218</v>
      </c>
      <c r="B44" s="62">
        <v>1.9587472674934502E-2</v>
      </c>
      <c r="C44" s="62">
        <v>2.6696898771211203E-2</v>
      </c>
      <c r="D44" s="62">
        <v>2.62588371086423E-2</v>
      </c>
      <c r="E44" s="62">
        <v>2.5855314703577999E-2</v>
      </c>
      <c r="F44" s="18"/>
      <c r="G44" s="18"/>
      <c r="H44" s="18"/>
      <c r="I44" s="18"/>
    </row>
    <row r="45" spans="1:9" x14ac:dyDescent="0.25">
      <c r="A45" s="24" t="s">
        <v>219</v>
      </c>
      <c r="B45" s="62">
        <v>2.2481556002682802E-2</v>
      </c>
      <c r="C45" s="62">
        <v>1.9703349018960301E-2</v>
      </c>
      <c r="D45" s="62">
        <v>1.8667957822250902E-2</v>
      </c>
      <c r="E45" s="62">
        <v>2.05612378704432E-2</v>
      </c>
      <c r="F45" s="18"/>
      <c r="G45" s="18"/>
      <c r="H45" s="18"/>
      <c r="I45" s="18"/>
    </row>
    <row r="46" spans="1:9" x14ac:dyDescent="0.25">
      <c r="A46" s="24" t="s">
        <v>220</v>
      </c>
      <c r="B46" s="62">
        <v>2.5887768522577802E-2</v>
      </c>
      <c r="C46" s="62">
        <v>3.0669876394611401E-2</v>
      </c>
      <c r="D46" s="62">
        <v>2.9986213235294098E-2</v>
      </c>
      <c r="E46" s="62">
        <v>3.0210863199945499E-2</v>
      </c>
      <c r="F46" s="18"/>
      <c r="G46" s="18"/>
      <c r="H46" s="18"/>
      <c r="I46" s="18"/>
    </row>
    <row r="47" spans="1:9" x14ac:dyDescent="0.25">
      <c r="A47" s="24" t="s">
        <v>221</v>
      </c>
      <c r="B47" s="62">
        <v>3.0060573185064599E-2</v>
      </c>
      <c r="C47" s="62">
        <v>3.4336182874415505E-2</v>
      </c>
      <c r="D47" s="62">
        <v>3.1622869734405402E-2</v>
      </c>
      <c r="E47" s="62">
        <v>2.5970072360255697E-2</v>
      </c>
      <c r="F47" s="18"/>
      <c r="G47" s="18"/>
      <c r="H47" s="18"/>
      <c r="I47" s="18"/>
    </row>
    <row r="48" spans="1:9" x14ac:dyDescent="0.25">
      <c r="A48" s="24" t="s">
        <v>222</v>
      </c>
      <c r="B48" s="62">
        <v>2.9530451820577997E-2</v>
      </c>
      <c r="C48" s="62">
        <v>3.9487726787620102E-2</v>
      </c>
      <c r="D48" s="62">
        <v>3.7033694344163696E-2</v>
      </c>
      <c r="E48" s="62">
        <v>3.6188608610393101E-2</v>
      </c>
      <c r="F48" s="18"/>
      <c r="G48" s="18"/>
      <c r="H48" s="18"/>
      <c r="I48" s="18"/>
    </row>
    <row r="49" spans="1:9" x14ac:dyDescent="0.25">
      <c r="A49" s="24" t="s">
        <v>223</v>
      </c>
      <c r="B49" s="62">
        <v>2.7450727395890499E-2</v>
      </c>
      <c r="C49" s="62">
        <v>4.1136010650099794E-2</v>
      </c>
      <c r="D49" s="62">
        <v>3.5489029048591997E-2</v>
      </c>
      <c r="E49" s="62">
        <v>3.1877319264988602E-2</v>
      </c>
      <c r="F49" s="18"/>
      <c r="G49" s="18"/>
      <c r="H49" s="18"/>
      <c r="I49" s="18"/>
    </row>
    <row r="51" spans="1:9" x14ac:dyDescent="0.25">
      <c r="A51" s="30" t="s">
        <v>312</v>
      </c>
      <c r="B51" s="29"/>
      <c r="C51" s="29"/>
    </row>
    <row r="52" spans="1:9" x14ac:dyDescent="0.25">
      <c r="A52" s="30" t="s">
        <v>461</v>
      </c>
      <c r="B52" s="16">
        <v>2016</v>
      </c>
      <c r="C52" s="30">
        <v>2017</v>
      </c>
      <c r="D52" s="30">
        <v>2018</v>
      </c>
    </row>
    <row r="53" spans="1:9" x14ac:dyDescent="0.25">
      <c r="A53" s="24" t="s">
        <v>191</v>
      </c>
      <c r="B53" s="62">
        <v>3.3879477922799196E-2</v>
      </c>
      <c r="C53" s="62">
        <v>2.62605042016807E-2</v>
      </c>
      <c r="D53" s="62">
        <v>3.0948502693897997E-2</v>
      </c>
    </row>
    <row r="54" spans="1:9" x14ac:dyDescent="0.25">
      <c r="A54" s="24" t="s">
        <v>192</v>
      </c>
      <c r="B54" s="62">
        <v>2.31882855602107E-2</v>
      </c>
      <c r="C54" s="62">
        <v>2.1239079907028901E-2</v>
      </c>
      <c r="D54" s="62">
        <v>2.7201313166842499E-2</v>
      </c>
    </row>
    <row r="55" spans="1:9" x14ac:dyDescent="0.25">
      <c r="A55" s="24" t="s">
        <v>193</v>
      </c>
      <c r="B55" s="62">
        <v>2.1975875372368999E-2</v>
      </c>
      <c r="C55" s="62">
        <v>2.1464829586656999E-2</v>
      </c>
      <c r="D55" s="62">
        <v>2.3194103194103199E-2</v>
      </c>
    </row>
    <row r="56" spans="1:9" x14ac:dyDescent="0.25">
      <c r="A56" s="24" t="s">
        <v>194</v>
      </c>
      <c r="B56" s="62">
        <v>1.2722777377150501E-2</v>
      </c>
      <c r="C56" s="62">
        <v>1.5135245692079601E-2</v>
      </c>
      <c r="D56" s="62">
        <v>2.14810627473149E-2</v>
      </c>
    </row>
    <row r="57" spans="1:9" x14ac:dyDescent="0.25">
      <c r="A57" s="24" t="s">
        <v>195</v>
      </c>
      <c r="B57" s="62">
        <v>1.96141039091365E-2</v>
      </c>
      <c r="C57" s="62">
        <v>2.0046577469290797E-2</v>
      </c>
      <c r="D57" s="62">
        <v>2.1940057430007199E-2</v>
      </c>
    </row>
    <row r="58" spans="1:9" x14ac:dyDescent="0.25">
      <c r="A58" s="24" t="s">
        <v>196</v>
      </c>
      <c r="B58" s="62">
        <v>2.74182040566711E-2</v>
      </c>
      <c r="C58" s="62">
        <v>2.4050506062731701E-2</v>
      </c>
      <c r="D58" s="62">
        <v>2.2614066547120899E-2</v>
      </c>
    </row>
    <row r="59" spans="1:9" x14ac:dyDescent="0.25">
      <c r="A59" s="24" t="s">
        <v>197</v>
      </c>
      <c r="B59" s="62">
        <v>0</v>
      </c>
      <c r="C59" s="62">
        <v>0</v>
      </c>
      <c r="D59" s="62">
        <v>0</v>
      </c>
    </row>
    <row r="60" spans="1:9" x14ac:dyDescent="0.25">
      <c r="A60" s="24" t="s">
        <v>198</v>
      </c>
      <c r="B60" s="62">
        <v>2.7035551750551997E-2</v>
      </c>
      <c r="C60" s="62">
        <v>2.2921732864991398E-2</v>
      </c>
      <c r="D60" s="62">
        <v>2.0859614344927002E-2</v>
      </c>
    </row>
    <row r="61" spans="1:9" x14ac:dyDescent="0.25">
      <c r="A61" s="24" t="s">
        <v>199</v>
      </c>
      <c r="B61" s="62">
        <v>3.8320683615519303E-2</v>
      </c>
      <c r="C61" s="62">
        <v>3.2715888338116401E-2</v>
      </c>
      <c r="D61" s="62">
        <v>2.7482088024564998E-2</v>
      </c>
    </row>
    <row r="62" spans="1:9" x14ac:dyDescent="0.25">
      <c r="A62" s="24" t="s">
        <v>200</v>
      </c>
      <c r="B62" s="62">
        <v>2.59413116492841E-2</v>
      </c>
      <c r="C62" s="62">
        <v>2.6991954321308097E-2</v>
      </c>
      <c r="D62" s="62">
        <v>2.4847094801223202E-2</v>
      </c>
    </row>
    <row r="63" spans="1:9" x14ac:dyDescent="0.25">
      <c r="A63" s="24" t="s">
        <v>201</v>
      </c>
      <c r="B63" s="62">
        <v>1.53281519861831E-2</v>
      </c>
      <c r="C63" s="62">
        <v>1.2889509002724099E-2</v>
      </c>
      <c r="D63" s="62">
        <v>1.7701942740286299E-2</v>
      </c>
    </row>
    <row r="64" spans="1:9" x14ac:dyDescent="0.25">
      <c r="A64" s="24" t="s">
        <v>202</v>
      </c>
      <c r="B64" s="62">
        <v>4.8530097993467101E-2</v>
      </c>
      <c r="C64" s="62">
        <v>4.4006642512077303E-2</v>
      </c>
      <c r="D64" s="62">
        <v>4.6583850931677002E-2</v>
      </c>
    </row>
    <row r="65" spans="1:4" x14ac:dyDescent="0.25">
      <c r="A65" s="24" t="s">
        <v>203</v>
      </c>
      <c r="B65" s="62">
        <v>2.33911455956184E-2</v>
      </c>
      <c r="C65" s="62">
        <v>2.2722330941508998E-2</v>
      </c>
      <c r="D65" s="62">
        <v>2.07553225633893E-2</v>
      </c>
    </row>
    <row r="66" spans="1:4" x14ac:dyDescent="0.25">
      <c r="A66" s="24" t="s">
        <v>204</v>
      </c>
      <c r="B66" s="62">
        <v>5.03091839071685E-2</v>
      </c>
      <c r="C66" s="62">
        <v>4.4479330193615899E-2</v>
      </c>
      <c r="D66" s="62">
        <v>3.5899653979238798E-2</v>
      </c>
    </row>
    <row r="67" spans="1:4" x14ac:dyDescent="0.25">
      <c r="A67" s="24" t="s">
        <v>205</v>
      </c>
      <c r="B67" s="62">
        <v>2.3254069462155899E-2</v>
      </c>
      <c r="C67" s="62">
        <v>2.26478298863967E-2</v>
      </c>
      <c r="D67" s="62">
        <v>2.4713858715462601E-2</v>
      </c>
    </row>
    <row r="68" spans="1:4" x14ac:dyDescent="0.25">
      <c r="A68" s="24" t="s">
        <v>206</v>
      </c>
      <c r="B68" s="62">
        <v>9.2263574590112796E-3</v>
      </c>
      <c r="C68" s="62">
        <v>1.0509195546102801E-2</v>
      </c>
      <c r="D68" s="62">
        <v>1.1654277434799E-2</v>
      </c>
    </row>
    <row r="69" spans="1:4" x14ac:dyDescent="0.25">
      <c r="A69" s="24" t="s">
        <v>207</v>
      </c>
      <c r="B69" s="62">
        <v>1.5217718848877499E-2</v>
      </c>
      <c r="C69" s="62">
        <v>1.2273901808785499E-2</v>
      </c>
      <c r="D69" s="62">
        <v>1.24320884929764E-2</v>
      </c>
    </row>
    <row r="70" spans="1:4" x14ac:dyDescent="0.25">
      <c r="A70" s="24" t="s">
        <v>208</v>
      </c>
      <c r="B70" s="62">
        <v>3.5909306742640104E-2</v>
      </c>
      <c r="C70" s="62">
        <v>3.1954117165096302E-2</v>
      </c>
      <c r="D70" s="62">
        <v>3.4371643394199798E-2</v>
      </c>
    </row>
    <row r="71" spans="1:4" x14ac:dyDescent="0.25">
      <c r="A71" s="24" t="s">
        <v>209</v>
      </c>
      <c r="B71" s="62">
        <v>3.4431137724550899E-2</v>
      </c>
      <c r="C71" s="62">
        <v>3.5144885371814302E-2</v>
      </c>
      <c r="D71" s="62">
        <v>3.5465924895688498E-2</v>
      </c>
    </row>
    <row r="72" spans="1:4" x14ac:dyDescent="0.25">
      <c r="A72" s="24" t="s">
        <v>210</v>
      </c>
      <c r="B72" s="62">
        <v>1.85108153078203E-2</v>
      </c>
      <c r="C72" s="62">
        <v>1.64486722156163E-2</v>
      </c>
      <c r="D72" s="62">
        <v>1.9220003732039602E-2</v>
      </c>
    </row>
    <row r="73" spans="1:4" x14ac:dyDescent="0.25">
      <c r="A73" s="24" t="s">
        <v>211</v>
      </c>
      <c r="B73" s="62">
        <v>1.19229593396515E-2</v>
      </c>
      <c r="C73" s="62">
        <v>1.2768079800498799E-2</v>
      </c>
      <c r="D73" s="62">
        <v>1.34260600792041E-2</v>
      </c>
    </row>
    <row r="74" spans="1:4" x14ac:dyDescent="0.25">
      <c r="A74" s="24" t="s">
        <v>212</v>
      </c>
      <c r="B74" s="62">
        <v>3.94727042526253E-2</v>
      </c>
      <c r="C74" s="62">
        <v>3.6874270411316398E-2</v>
      </c>
      <c r="D74" s="62">
        <v>2.7952808687491601E-2</v>
      </c>
    </row>
    <row r="75" spans="1:4" x14ac:dyDescent="0.25">
      <c r="A75" s="24" t="s">
        <v>213</v>
      </c>
      <c r="B75" s="62">
        <v>2.5160170848905497E-2</v>
      </c>
      <c r="C75" s="62">
        <v>2.18405571708702E-2</v>
      </c>
      <c r="D75" s="62">
        <v>1.9047619047619001E-2</v>
      </c>
    </row>
    <row r="76" spans="1:4" x14ac:dyDescent="0.25">
      <c r="A76" s="24" t="s">
        <v>214</v>
      </c>
      <c r="B76" s="62">
        <v>3.4105167103912398E-2</v>
      </c>
      <c r="C76" s="62">
        <v>3.04367503960172E-2</v>
      </c>
      <c r="D76" s="62">
        <v>3.2225465977992397E-2</v>
      </c>
    </row>
    <row r="77" spans="1:4" x14ac:dyDescent="0.25">
      <c r="A77" s="24" t="s">
        <v>215</v>
      </c>
      <c r="B77" s="62">
        <v>3.5550718723076198E-2</v>
      </c>
      <c r="C77" s="62">
        <v>3.0893536121673001E-2</v>
      </c>
      <c r="D77" s="62">
        <v>2.6342700535853098E-2</v>
      </c>
    </row>
    <row r="78" spans="1:4" x14ac:dyDescent="0.25">
      <c r="A78" s="24" t="s">
        <v>216</v>
      </c>
      <c r="B78" s="62">
        <v>2.44808029703374E-2</v>
      </c>
      <c r="C78" s="62">
        <v>2.0714594552100899E-2</v>
      </c>
      <c r="D78" s="62">
        <v>1.9055287171229202E-2</v>
      </c>
    </row>
    <row r="79" spans="1:4" x14ac:dyDescent="0.25">
      <c r="A79" s="24" t="s">
        <v>217</v>
      </c>
      <c r="B79" s="62">
        <v>3.5781544256120498E-2</v>
      </c>
      <c r="C79" s="62">
        <v>2.8993746446844798E-2</v>
      </c>
      <c r="D79" s="62">
        <v>2.6715899218071201E-2</v>
      </c>
    </row>
    <row r="80" spans="1:4" x14ac:dyDescent="0.25">
      <c r="A80" s="24" t="s">
        <v>218</v>
      </c>
      <c r="B80" s="62">
        <v>2.5227378344287298E-2</v>
      </c>
      <c r="C80" s="62">
        <v>2.5113136592517099E-2</v>
      </c>
      <c r="D80" s="62">
        <v>2.41713971800037E-2</v>
      </c>
    </row>
    <row r="81" spans="1:4" x14ac:dyDescent="0.25">
      <c r="A81" s="24" t="s">
        <v>219</v>
      </c>
      <c r="B81" s="62">
        <v>1.7335918028247001E-2</v>
      </c>
      <c r="C81" s="62">
        <v>1.5741598126259599E-2</v>
      </c>
      <c r="D81" s="62">
        <v>1.7225796161412101E-2</v>
      </c>
    </row>
    <row r="82" spans="1:4" x14ac:dyDescent="0.25">
      <c r="A82" s="24" t="s">
        <v>220</v>
      </c>
      <c r="B82" s="62">
        <v>3.2300357568533999E-2</v>
      </c>
      <c r="C82" s="62">
        <v>2.9795268157413402E-2</v>
      </c>
      <c r="D82" s="62">
        <v>2.6997716894977198E-2</v>
      </c>
    </row>
    <row r="83" spans="1:4" x14ac:dyDescent="0.25">
      <c r="A83" s="24" t="s">
        <v>221</v>
      </c>
      <c r="B83" s="62">
        <v>5.2718811754956303E-2</v>
      </c>
      <c r="C83" s="62">
        <v>4.82528068626214E-2</v>
      </c>
      <c r="D83" s="62">
        <v>3.2292584665743397E-2</v>
      </c>
    </row>
    <row r="84" spans="1:4" x14ac:dyDescent="0.25">
      <c r="A84" s="24" t="s">
        <v>222</v>
      </c>
      <c r="B84" s="62">
        <v>5.3438420232115001E-2</v>
      </c>
      <c r="C84" s="62">
        <v>4.3065068493150706E-2</v>
      </c>
      <c r="D84" s="62">
        <v>4.4041881336214103E-2</v>
      </c>
    </row>
    <row r="85" spans="1:4" x14ac:dyDescent="0.25">
      <c r="A85" s="24" t="s">
        <v>223</v>
      </c>
      <c r="B85" s="62">
        <v>5.5051638976201203E-2</v>
      </c>
      <c r="C85" s="62">
        <v>4.9025659112953E-2</v>
      </c>
      <c r="D85" s="62">
        <v>4.33200485184543E-2</v>
      </c>
    </row>
    <row r="87" spans="1:4" x14ac:dyDescent="0.25">
      <c r="A87" s="30" t="s">
        <v>311</v>
      </c>
      <c r="B87" s="29"/>
      <c r="C87" s="29"/>
    </row>
    <row r="88" spans="1:4" x14ac:dyDescent="0.25">
      <c r="A88" s="30" t="s">
        <v>461</v>
      </c>
      <c r="B88" s="16">
        <v>2016</v>
      </c>
      <c r="C88" s="30">
        <v>2017</v>
      </c>
      <c r="D88" s="30">
        <v>2018</v>
      </c>
    </row>
    <row r="89" spans="1:4" x14ac:dyDescent="0.25">
      <c r="A89" s="24" t="s">
        <v>191</v>
      </c>
      <c r="B89" s="24">
        <v>2.2466911355800199</v>
      </c>
      <c r="C89" s="24">
        <v>2.45029196540764</v>
      </c>
      <c r="D89" s="24">
        <v>2.4707946105326002</v>
      </c>
    </row>
    <row r="90" spans="1:4" x14ac:dyDescent="0.25">
      <c r="A90" s="24" t="s">
        <v>192</v>
      </c>
      <c r="B90" s="24">
        <v>2.6914123537102599</v>
      </c>
      <c r="C90" s="24">
        <v>2.4673393856957602</v>
      </c>
      <c r="D90" s="24">
        <v>2.4657534246575299</v>
      </c>
    </row>
    <row r="91" spans="1:4" x14ac:dyDescent="0.25">
      <c r="A91" s="24" t="s">
        <v>193</v>
      </c>
      <c r="B91" s="24">
        <v>2.0682978348882202</v>
      </c>
      <c r="C91" s="24">
        <v>2.0958605664487999</v>
      </c>
      <c r="D91" s="24">
        <v>2.2324932414755398</v>
      </c>
    </row>
    <row r="92" spans="1:4" x14ac:dyDescent="0.25">
      <c r="A92" s="24" t="s">
        <v>194</v>
      </c>
      <c r="B92" s="24">
        <v>2.2212652958696699</v>
      </c>
      <c r="C92" s="24">
        <v>2.0446963446568902</v>
      </c>
      <c r="D92" s="24">
        <v>1.9790159189580301</v>
      </c>
    </row>
    <row r="93" spans="1:4" x14ac:dyDescent="0.25">
      <c r="A93" s="24" t="s">
        <v>195</v>
      </c>
      <c r="B93" s="24">
        <v>2.21883027437549</v>
      </c>
      <c r="C93" s="24">
        <v>2.4106979300238098</v>
      </c>
      <c r="D93" s="24">
        <v>2.4716267339218199</v>
      </c>
    </row>
    <row r="94" spans="1:4" x14ac:dyDescent="0.25">
      <c r="A94" s="24" t="s">
        <v>196</v>
      </c>
      <c r="B94" s="24">
        <v>2.40824742268041</v>
      </c>
      <c r="C94" s="24">
        <v>2.58485424064745</v>
      </c>
      <c r="D94" s="24">
        <v>2.8387204823312699</v>
      </c>
    </row>
    <row r="95" spans="1:4" x14ac:dyDescent="0.25">
      <c r="A95" s="24" t="s">
        <v>197</v>
      </c>
      <c r="B95" s="24">
        <v>3.6</v>
      </c>
      <c r="C95" s="24">
        <v>2.8985507246376798</v>
      </c>
      <c r="D95" s="24">
        <v>4.2253521126760596</v>
      </c>
    </row>
    <row r="96" spans="1:4" x14ac:dyDescent="0.25">
      <c r="A96" s="24" t="s">
        <v>198</v>
      </c>
      <c r="B96" s="24">
        <v>2.0246375103147498</v>
      </c>
      <c r="C96" s="24">
        <v>2.0820521830800298</v>
      </c>
      <c r="D96" s="24">
        <v>2.2434578065274899</v>
      </c>
    </row>
    <row r="97" spans="1:4" x14ac:dyDescent="0.25">
      <c r="A97" s="24" t="s">
        <v>199</v>
      </c>
      <c r="B97" s="24">
        <v>1.7376765294240599</v>
      </c>
      <c r="C97" s="24">
        <v>1.68027311859878</v>
      </c>
      <c r="D97" s="24">
        <v>1.74934100167745</v>
      </c>
    </row>
    <row r="98" spans="1:4" x14ac:dyDescent="0.25">
      <c r="A98" s="24" t="s">
        <v>200</v>
      </c>
      <c r="B98" s="24">
        <v>3.0772395955795901</v>
      </c>
      <c r="C98" s="24">
        <v>2.9949401889386098</v>
      </c>
      <c r="D98" s="24">
        <v>3.0106763670777501</v>
      </c>
    </row>
    <row r="99" spans="1:4" x14ac:dyDescent="0.25">
      <c r="A99" s="24" t="s">
        <v>201</v>
      </c>
      <c r="B99" s="24">
        <v>2.42975890472787</v>
      </c>
      <c r="C99" s="24">
        <v>2.61573202860369</v>
      </c>
      <c r="D99" s="24">
        <v>2.4336283185840699</v>
      </c>
    </row>
    <row r="100" spans="1:4" x14ac:dyDescent="0.25">
      <c r="A100" s="24" t="s">
        <v>202</v>
      </c>
      <c r="B100" s="24">
        <v>2.54314696408826</v>
      </c>
      <c r="C100" s="24">
        <v>2.5917718469987499</v>
      </c>
      <c r="D100" s="24">
        <v>2.5262339681305899</v>
      </c>
    </row>
    <row r="101" spans="1:4" x14ac:dyDescent="0.25">
      <c r="A101" s="24" t="s">
        <v>203</v>
      </c>
      <c r="B101" s="24">
        <v>2.47887323943662</v>
      </c>
      <c r="C101" s="24">
        <v>2.1951219512195101</v>
      </c>
      <c r="D101" s="24">
        <v>2.1460450099705599</v>
      </c>
    </row>
    <row r="102" spans="1:4" x14ac:dyDescent="0.25">
      <c r="A102" s="24" t="s">
        <v>204</v>
      </c>
      <c r="B102" s="24">
        <v>2.0003368988461201</v>
      </c>
      <c r="C102" s="24">
        <v>2.0560353907731201</v>
      </c>
      <c r="D102" s="24">
        <v>1.9252691576947401</v>
      </c>
    </row>
    <row r="103" spans="1:4" x14ac:dyDescent="0.25">
      <c r="A103" s="24" t="s">
        <v>205</v>
      </c>
      <c r="B103" s="24">
        <v>1.3312009031469001</v>
      </c>
      <c r="C103" s="24">
        <v>1.63782733413528</v>
      </c>
      <c r="D103" s="24">
        <v>1.4483512479504499</v>
      </c>
    </row>
    <row r="104" spans="1:4" x14ac:dyDescent="0.25">
      <c r="A104" s="24" t="s">
        <v>206</v>
      </c>
      <c r="B104" s="24">
        <v>1.0223555070883299</v>
      </c>
      <c r="C104" s="24">
        <v>1.09029415691336</v>
      </c>
      <c r="D104" s="24">
        <v>1.30056546324489</v>
      </c>
    </row>
    <row r="105" spans="1:4" x14ac:dyDescent="0.25">
      <c r="A105" s="24" t="s">
        <v>207</v>
      </c>
      <c r="B105" s="24">
        <v>1.18368558145669</v>
      </c>
      <c r="C105" s="24">
        <v>1.21523264881726</v>
      </c>
      <c r="D105" s="24">
        <v>1.30009775171065</v>
      </c>
    </row>
    <row r="106" spans="1:4" x14ac:dyDescent="0.25">
      <c r="A106" s="24" t="s">
        <v>208</v>
      </c>
      <c r="B106" s="24">
        <v>3.2752527328018401</v>
      </c>
      <c r="C106" s="24">
        <v>3.0502655008583899</v>
      </c>
      <c r="D106" s="24">
        <v>3.0288519094935999</v>
      </c>
    </row>
    <row r="107" spans="1:4" x14ac:dyDescent="0.25">
      <c r="A107" s="24" t="s">
        <v>209</v>
      </c>
      <c r="B107" s="24">
        <v>2.8298178959779898</v>
      </c>
      <c r="C107" s="24">
        <v>2.98085571116536</v>
      </c>
      <c r="D107" s="24">
        <v>2.9474777640719299</v>
      </c>
    </row>
    <row r="108" spans="1:4" x14ac:dyDescent="0.25">
      <c r="A108" s="24" t="s">
        <v>210</v>
      </c>
      <c r="B108" s="24">
        <v>2.4173723026495502</v>
      </c>
      <c r="C108" s="24">
        <v>2.5449101796407199</v>
      </c>
      <c r="D108" s="24">
        <v>2.2884224779959399</v>
      </c>
    </row>
    <row r="109" spans="1:4" x14ac:dyDescent="0.25">
      <c r="A109" s="24" t="s">
        <v>211</v>
      </c>
      <c r="B109" s="24">
        <v>1.5931287663642</v>
      </c>
      <c r="C109" s="24">
        <v>1.45544418508856</v>
      </c>
      <c r="D109" s="24">
        <v>1.56620787850024</v>
      </c>
    </row>
    <row r="110" spans="1:4" x14ac:dyDescent="0.25">
      <c r="A110" s="24" t="s">
        <v>212</v>
      </c>
      <c r="B110" s="24">
        <v>2.4807152875175298</v>
      </c>
      <c r="C110" s="24">
        <v>2.62436525412304</v>
      </c>
      <c r="D110" s="24">
        <v>2.65803296504256</v>
      </c>
    </row>
    <row r="111" spans="1:4" x14ac:dyDescent="0.25">
      <c r="A111" s="24" t="s">
        <v>213</v>
      </c>
      <c r="B111" s="24">
        <v>2.09053817757917</v>
      </c>
      <c r="C111" s="24">
        <v>2.0071852546079398</v>
      </c>
      <c r="D111" s="24">
        <v>1.97664325731871</v>
      </c>
    </row>
    <row r="112" spans="1:4" x14ac:dyDescent="0.25">
      <c r="A112" s="24" t="s">
        <v>214</v>
      </c>
      <c r="B112" s="24">
        <v>2.6240701110771401</v>
      </c>
      <c r="C112" s="24">
        <v>2.5538870160384102</v>
      </c>
      <c r="D112" s="24">
        <v>2.5197984161267102</v>
      </c>
    </row>
    <row r="113" spans="1:4" x14ac:dyDescent="0.25">
      <c r="A113" s="24" t="s">
        <v>215</v>
      </c>
      <c r="B113" s="24">
        <v>2.3582056772634901</v>
      </c>
      <c r="C113" s="24">
        <v>1.93444237714786</v>
      </c>
      <c r="D113" s="24">
        <v>1.57525773195876</v>
      </c>
    </row>
    <row r="114" spans="1:4" x14ac:dyDescent="0.25">
      <c r="A114" s="24" t="s">
        <v>216</v>
      </c>
      <c r="B114" s="24">
        <v>1.5080395485868401</v>
      </c>
      <c r="C114" s="24">
        <v>1.4234993529548401</v>
      </c>
      <c r="D114" s="24">
        <v>1.67806505421184</v>
      </c>
    </row>
    <row r="115" spans="1:4" x14ac:dyDescent="0.25">
      <c r="A115" s="24" t="s">
        <v>217</v>
      </c>
      <c r="B115" s="24">
        <v>1.53424337883561</v>
      </c>
      <c r="C115" s="24">
        <v>1.74491303853586</v>
      </c>
      <c r="D115" s="24">
        <v>1.5362891838463699</v>
      </c>
    </row>
    <row r="116" spans="1:4" x14ac:dyDescent="0.25">
      <c r="A116" s="24" t="s">
        <v>218</v>
      </c>
      <c r="B116" s="24">
        <v>2.5925341330597398</v>
      </c>
      <c r="C116" s="24">
        <v>2.47397379566956</v>
      </c>
      <c r="D116" s="24">
        <v>2.3869944488501198</v>
      </c>
    </row>
    <row r="117" spans="1:4" x14ac:dyDescent="0.25">
      <c r="A117" s="24" t="s">
        <v>219</v>
      </c>
      <c r="B117" s="24">
        <v>1.94906735172568</v>
      </c>
      <c r="C117" s="24">
        <v>1.8692604466663001</v>
      </c>
      <c r="D117" s="24">
        <v>2.11379529561348</v>
      </c>
    </row>
    <row r="118" spans="1:4" x14ac:dyDescent="0.25">
      <c r="A118" s="24" t="s">
        <v>220</v>
      </c>
      <c r="B118" s="24">
        <v>2.6779177744384102</v>
      </c>
      <c r="C118" s="24">
        <v>2.7346296935527201</v>
      </c>
      <c r="D118" s="24">
        <v>2.9246517355499102</v>
      </c>
    </row>
    <row r="119" spans="1:4" x14ac:dyDescent="0.25">
      <c r="A119" s="24" t="s">
        <v>221</v>
      </c>
      <c r="B119" s="24">
        <v>2.1472984976634599</v>
      </c>
      <c r="C119" s="24">
        <v>2.0335341288416502</v>
      </c>
      <c r="D119" s="24">
        <v>2.0834132678509798</v>
      </c>
    </row>
    <row r="120" spans="1:4" x14ac:dyDescent="0.25">
      <c r="A120" s="24" t="s">
        <v>222</v>
      </c>
      <c r="B120" s="24">
        <v>2.8468186923189598</v>
      </c>
      <c r="C120" s="24">
        <v>3.0973451327433601</v>
      </c>
      <c r="D120" s="24">
        <v>2.8513824884792598</v>
      </c>
    </row>
    <row r="121" spans="1:4" x14ac:dyDescent="0.25">
      <c r="A121" s="24" t="s">
        <v>223</v>
      </c>
      <c r="B121" s="24">
        <v>2.74058203892162</v>
      </c>
      <c r="C121" s="24">
        <v>2.1628034312830802</v>
      </c>
      <c r="D121" s="24">
        <v>1.9530144353240899</v>
      </c>
    </row>
  </sheetData>
  <hyperlinks>
    <hyperlink ref="B4" r:id="rId1" xr:uid="{6F4CAD46-390A-4109-999F-9238D567C7F7}"/>
    <hyperlink ref="A1" location="Overview!A1" display="Back to overview" xr:uid="{7C41F203-30EF-4A91-994E-CC500EB95EA6}"/>
    <hyperlink ref="A2" location="'Children and young people'!A1" display="Back to children and young people" xr:uid="{AB9591CC-8D66-411F-98C9-764EC2FBA6AB}"/>
  </hyperlinks>
  <pageMargins left="0.7" right="0.7" top="0.75" bottom="0.75" header="0.3" footer="0.3"/>
  <pageSetup paperSize="9" scale="61" orientation="portrait" r:id="rId2"/>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S58"/>
  <sheetViews>
    <sheetView zoomScaleNormal="100" workbookViewId="0"/>
  </sheetViews>
  <sheetFormatPr defaultColWidth="9.140625" defaultRowHeight="15" x14ac:dyDescent="0.25"/>
  <cols>
    <col min="1" max="1" width="41.28515625" style="24" customWidth="1"/>
    <col min="2" max="2" width="11.5703125" style="24" bestFit="1" customWidth="1"/>
    <col min="3" max="3" width="14.7109375" style="24" customWidth="1"/>
    <col min="4" max="4" width="15.28515625" style="24" customWidth="1"/>
    <col min="5" max="5" width="13.7109375" style="24" customWidth="1"/>
    <col min="6" max="6" width="12.85546875" style="24" customWidth="1"/>
    <col min="7" max="7" width="41.7109375" style="24" customWidth="1"/>
    <col min="8" max="11" width="11.5703125" style="24" customWidth="1"/>
    <col min="12" max="16384" width="9.140625" style="24"/>
  </cols>
  <sheetData>
    <row r="1" spans="1:19" x14ac:dyDescent="0.25">
      <c r="A1" s="116" t="s">
        <v>535</v>
      </c>
    </row>
    <row r="2" spans="1:19" s="87" customFormat="1" x14ac:dyDescent="0.25">
      <c r="A2" s="116" t="s">
        <v>564</v>
      </c>
    </row>
    <row r="3" spans="1:19" ht="18.75" x14ac:dyDescent="0.3">
      <c r="B3" s="26" t="s">
        <v>468</v>
      </c>
    </row>
    <row r="4" spans="1:19" ht="18.75" x14ac:dyDescent="0.3">
      <c r="B4" s="119" t="s">
        <v>189</v>
      </c>
    </row>
    <row r="6" spans="1:19" ht="18.75" x14ac:dyDescent="0.3">
      <c r="A6" s="27" t="s">
        <v>16</v>
      </c>
      <c r="B6" s="28"/>
      <c r="C6" s="28"/>
      <c r="D6" s="28"/>
      <c r="E6" s="28"/>
      <c r="F6" s="28"/>
      <c r="G6" s="28"/>
      <c r="H6" s="28"/>
      <c r="I6" s="28"/>
      <c r="J6" s="28"/>
      <c r="K6" s="28"/>
      <c r="L6" s="28"/>
      <c r="M6" s="28"/>
      <c r="N6" s="28"/>
      <c r="O6" s="28"/>
      <c r="P6" s="28"/>
      <c r="Q6" s="28"/>
      <c r="R6" s="28"/>
      <c r="S6" s="28"/>
    </row>
    <row r="8" spans="1:19" x14ac:dyDescent="0.25">
      <c r="A8" s="74" t="s">
        <v>467</v>
      </c>
      <c r="B8" s="74" t="s">
        <v>463</v>
      </c>
      <c r="C8" s="30" t="s">
        <v>464</v>
      </c>
      <c r="D8" s="30" t="s">
        <v>465</v>
      </c>
      <c r="E8" s="30" t="s">
        <v>466</v>
      </c>
      <c r="F8" s="30"/>
      <c r="G8" s="30"/>
      <c r="H8" s="30"/>
      <c r="I8" s="30"/>
    </row>
    <row r="9" spans="1:19" x14ac:dyDescent="0.25">
      <c r="A9" s="83">
        <v>2011</v>
      </c>
      <c r="B9" s="29"/>
      <c r="C9" s="29">
        <v>0.85</v>
      </c>
      <c r="D9" s="29">
        <v>0.92</v>
      </c>
      <c r="E9" s="29">
        <v>0.88</v>
      </c>
      <c r="F9" s="29"/>
      <c r="G9" s="29"/>
      <c r="H9" s="29"/>
      <c r="I9" s="29"/>
    </row>
    <row r="10" spans="1:19" x14ac:dyDescent="0.25">
      <c r="A10" s="83">
        <v>2012</v>
      </c>
      <c r="B10" s="29"/>
      <c r="C10" s="29">
        <v>0.86</v>
      </c>
      <c r="D10" s="29">
        <v>0.93</v>
      </c>
      <c r="E10" s="29">
        <v>0.89</v>
      </c>
      <c r="F10" s="29"/>
      <c r="G10" s="29"/>
      <c r="H10" s="29"/>
      <c r="I10" s="29"/>
    </row>
    <row r="11" spans="1:19" x14ac:dyDescent="0.25">
      <c r="A11" s="83">
        <v>2013</v>
      </c>
      <c r="B11" s="29"/>
      <c r="C11" s="29">
        <v>0.87</v>
      </c>
      <c r="D11" s="29">
        <v>0.94</v>
      </c>
      <c r="E11" s="29">
        <v>0.9</v>
      </c>
      <c r="F11" s="29"/>
      <c r="G11" s="29"/>
      <c r="H11" s="29"/>
      <c r="I11" s="29"/>
    </row>
    <row r="12" spans="1:19" x14ac:dyDescent="0.25">
      <c r="A12" s="30">
        <v>2014</v>
      </c>
      <c r="B12" s="29"/>
      <c r="C12" s="29">
        <v>0.86</v>
      </c>
      <c r="D12" s="29">
        <v>0.94</v>
      </c>
      <c r="E12" s="29">
        <v>0.9</v>
      </c>
      <c r="F12" s="29"/>
      <c r="G12" s="29"/>
      <c r="H12" s="29"/>
      <c r="I12" s="29"/>
    </row>
    <row r="13" spans="1:19" x14ac:dyDescent="0.25">
      <c r="A13" s="30">
        <v>2015</v>
      </c>
      <c r="B13" s="29">
        <v>0.46</v>
      </c>
      <c r="C13" s="29">
        <v>0.83</v>
      </c>
      <c r="D13" s="29">
        <v>0.93</v>
      </c>
      <c r="E13" s="29">
        <v>0.88</v>
      </c>
    </row>
    <row r="14" spans="1:19" x14ac:dyDescent="0.25">
      <c r="A14" s="30">
        <v>2016</v>
      </c>
      <c r="B14" s="29">
        <v>0.56999999999999995</v>
      </c>
      <c r="C14" s="29">
        <v>0.82</v>
      </c>
      <c r="D14" s="29">
        <v>0.89</v>
      </c>
      <c r="E14" s="29">
        <v>0.86</v>
      </c>
    </row>
    <row r="15" spans="1:19" x14ac:dyDescent="0.25">
      <c r="A15" s="30">
        <v>2017</v>
      </c>
      <c r="B15" s="29">
        <v>0.57999999999999996</v>
      </c>
      <c r="C15" s="29">
        <v>0.82</v>
      </c>
      <c r="D15" s="29">
        <v>0.87</v>
      </c>
      <c r="E15" s="29">
        <v>0.84</v>
      </c>
      <c r="F15" s="22"/>
      <c r="G15" s="22"/>
      <c r="H15" s="22"/>
      <c r="I15" s="22"/>
    </row>
    <row r="16" spans="1:19" x14ac:dyDescent="0.25">
      <c r="A16" s="30">
        <v>2018</v>
      </c>
      <c r="B16" s="29">
        <v>0.61</v>
      </c>
      <c r="C16" s="29">
        <v>0.82</v>
      </c>
      <c r="D16" s="29">
        <v>0.86</v>
      </c>
      <c r="E16" s="29">
        <v>0.84</v>
      </c>
      <c r="F16" s="22"/>
      <c r="G16" s="22"/>
      <c r="H16" s="22"/>
      <c r="I16" s="22"/>
    </row>
    <row r="17" spans="1:19" x14ac:dyDescent="0.25">
      <c r="A17" s="91">
        <v>2019</v>
      </c>
      <c r="B17" s="90">
        <v>0.56000000000000005</v>
      </c>
      <c r="C17" s="90">
        <v>0.87975372009936104</v>
      </c>
      <c r="D17" s="90">
        <v>0.93693306734823512</v>
      </c>
      <c r="E17" s="90">
        <v>0.90794467468527718</v>
      </c>
      <c r="F17" s="22"/>
      <c r="G17" s="22"/>
      <c r="H17" s="22"/>
      <c r="I17" s="22"/>
    </row>
    <row r="18" spans="1:19" x14ac:dyDescent="0.25">
      <c r="B18" s="60"/>
      <c r="C18" s="22"/>
      <c r="D18" s="22"/>
      <c r="E18" s="22"/>
      <c r="F18" s="22"/>
      <c r="G18" s="22"/>
      <c r="H18" s="22"/>
      <c r="I18" s="22"/>
    </row>
    <row r="19" spans="1:19" ht="18.75" x14ac:dyDescent="0.3">
      <c r="A19" s="42" t="s">
        <v>599</v>
      </c>
      <c r="B19" s="41"/>
      <c r="C19" s="40"/>
      <c r="D19" s="40"/>
      <c r="E19" s="40"/>
      <c r="F19" s="40"/>
      <c r="G19" s="94" t="s">
        <v>635</v>
      </c>
      <c r="H19" s="40"/>
      <c r="I19" s="40"/>
      <c r="J19" s="40"/>
      <c r="K19" s="40"/>
      <c r="L19" s="40"/>
      <c r="M19" s="40"/>
      <c r="N19" s="40"/>
      <c r="O19" s="40"/>
      <c r="P19" s="40"/>
      <c r="Q19" s="40"/>
      <c r="R19" s="40"/>
      <c r="S19" s="40"/>
    </row>
    <row r="20" spans="1:19" x14ac:dyDescent="0.25">
      <c r="A20" s="50"/>
      <c r="B20" s="29"/>
    </row>
    <row r="21" spans="1:19" s="32" customFormat="1" x14ac:dyDescent="0.25">
      <c r="A21" s="48" t="s">
        <v>190</v>
      </c>
      <c r="B21" s="74" t="s">
        <v>463</v>
      </c>
      <c r="C21" s="30" t="s">
        <v>464</v>
      </c>
      <c r="D21" s="30" t="s">
        <v>465</v>
      </c>
      <c r="E21" s="30" t="s">
        <v>466</v>
      </c>
      <c r="F21" s="48"/>
      <c r="G21" s="48" t="s">
        <v>190</v>
      </c>
      <c r="H21" s="74" t="s">
        <v>463</v>
      </c>
      <c r="I21" s="91" t="s">
        <v>464</v>
      </c>
      <c r="J21" s="91" t="s">
        <v>465</v>
      </c>
      <c r="K21" s="91" t="s">
        <v>466</v>
      </c>
    </row>
    <row r="22" spans="1:19" x14ac:dyDescent="0.25">
      <c r="A22" s="30" t="s">
        <v>191</v>
      </c>
      <c r="B22" s="84">
        <v>0.78</v>
      </c>
      <c r="C22" s="84">
        <v>0.82</v>
      </c>
      <c r="D22" s="84">
        <v>0.91</v>
      </c>
      <c r="E22" s="84">
        <v>0.86</v>
      </c>
      <c r="F22" s="29"/>
      <c r="G22" s="91" t="s">
        <v>191</v>
      </c>
      <c r="H22" s="90">
        <v>0.84</v>
      </c>
      <c r="I22" s="90">
        <v>0.84716419288566747</v>
      </c>
      <c r="J22" s="90">
        <v>0.9562991005974133</v>
      </c>
      <c r="K22" s="90">
        <v>0.89997551177089607</v>
      </c>
    </row>
    <row r="23" spans="1:19" x14ac:dyDescent="0.25">
      <c r="A23" s="30" t="s">
        <v>192</v>
      </c>
      <c r="B23" s="84">
        <v>0.64</v>
      </c>
      <c r="C23" s="84">
        <v>0.8</v>
      </c>
      <c r="D23" s="84">
        <v>0.83</v>
      </c>
      <c r="E23" s="84">
        <v>0.82</v>
      </c>
      <c r="F23" s="29"/>
      <c r="G23" s="91" t="s">
        <v>192</v>
      </c>
      <c r="H23" s="90">
        <v>0.51</v>
      </c>
      <c r="I23" s="90">
        <v>0.84224095620859507</v>
      </c>
      <c r="J23" s="90">
        <v>0.90762461555962737</v>
      </c>
      <c r="K23" s="90">
        <v>0.87444015722115898</v>
      </c>
    </row>
    <row r="24" spans="1:19" x14ac:dyDescent="0.25">
      <c r="A24" s="30" t="s">
        <v>193</v>
      </c>
      <c r="B24" s="84">
        <v>0.59</v>
      </c>
      <c r="C24" s="84">
        <v>0.86</v>
      </c>
      <c r="D24" s="84">
        <v>0.94</v>
      </c>
      <c r="E24" s="84">
        <v>0.9</v>
      </c>
      <c r="F24" s="29"/>
      <c r="G24" s="91" t="s">
        <v>193</v>
      </c>
      <c r="H24" s="90">
        <v>0.56000000000000005</v>
      </c>
      <c r="I24" s="90">
        <v>0.93744027731097967</v>
      </c>
      <c r="J24" s="90">
        <v>1.0017866258295047</v>
      </c>
      <c r="K24" s="90">
        <v>0.97013256046916485</v>
      </c>
    </row>
    <row r="25" spans="1:19" x14ac:dyDescent="0.25">
      <c r="A25" s="30" t="s">
        <v>194</v>
      </c>
      <c r="B25" s="84">
        <v>0.56000000000000005</v>
      </c>
      <c r="C25" s="84">
        <v>0.73</v>
      </c>
      <c r="D25" s="84">
        <v>0.81</v>
      </c>
      <c r="E25" s="84">
        <v>0.77</v>
      </c>
      <c r="F25" s="29"/>
      <c r="G25" s="91" t="s">
        <v>194</v>
      </c>
      <c r="H25" s="90">
        <v>0.53</v>
      </c>
      <c r="I25" s="90">
        <v>0.76786550376201834</v>
      </c>
      <c r="J25" s="90">
        <v>0.85222207426700092</v>
      </c>
      <c r="K25" s="90">
        <v>0.80929032486877561</v>
      </c>
    </row>
    <row r="26" spans="1:19" x14ac:dyDescent="0.25">
      <c r="A26" s="30" t="s">
        <v>195</v>
      </c>
      <c r="B26" s="84">
        <v>0.65</v>
      </c>
      <c r="C26" s="84">
        <v>0.95</v>
      </c>
      <c r="D26" s="84">
        <v>0.93</v>
      </c>
      <c r="E26" s="84">
        <v>0.94</v>
      </c>
      <c r="F26" s="29"/>
      <c r="G26" s="91" t="s">
        <v>195</v>
      </c>
      <c r="H26" s="90">
        <v>0.57999999999999996</v>
      </c>
      <c r="I26" s="90">
        <v>1.052024062685595</v>
      </c>
      <c r="J26" s="90">
        <v>1.0328627009567621</v>
      </c>
      <c r="K26" s="90">
        <v>1.0425466507553443</v>
      </c>
    </row>
    <row r="27" spans="1:19" x14ac:dyDescent="0.25">
      <c r="A27" s="30" t="s">
        <v>196</v>
      </c>
      <c r="B27" s="84">
        <v>0.64</v>
      </c>
      <c r="C27" s="84">
        <v>0.66</v>
      </c>
      <c r="D27" s="84">
        <v>0.66</v>
      </c>
      <c r="E27" s="84">
        <v>0.66</v>
      </c>
      <c r="F27" s="29"/>
      <c r="G27" s="91" t="s">
        <v>196</v>
      </c>
      <c r="H27" s="90">
        <v>0.66</v>
      </c>
      <c r="I27" s="90">
        <v>0.78627681494684409</v>
      </c>
      <c r="J27" s="90">
        <v>0.7968197724127597</v>
      </c>
      <c r="K27" s="90">
        <v>0.79142998084972105</v>
      </c>
    </row>
    <row r="28" spans="1:19" x14ac:dyDescent="0.25">
      <c r="A28" s="30" t="s">
        <v>197</v>
      </c>
      <c r="B28" s="84">
        <v>0.33</v>
      </c>
      <c r="C28" s="84">
        <v>0.66</v>
      </c>
      <c r="D28" s="84">
        <v>0.6</v>
      </c>
      <c r="E28" s="84">
        <v>0.63</v>
      </c>
      <c r="F28" s="29"/>
      <c r="G28" s="91" t="s">
        <v>197</v>
      </c>
      <c r="H28" s="90">
        <v>0.54</v>
      </c>
      <c r="I28" s="90">
        <v>1.440576230492197</v>
      </c>
      <c r="J28" s="90">
        <v>1.1694316018493336</v>
      </c>
      <c r="K28" s="90">
        <v>1.3134404488650855</v>
      </c>
    </row>
    <row r="29" spans="1:19" x14ac:dyDescent="0.25">
      <c r="A29" s="30" t="s">
        <v>198</v>
      </c>
      <c r="B29" s="84">
        <v>0.82</v>
      </c>
      <c r="C29" s="84">
        <v>0.8</v>
      </c>
      <c r="D29" s="84">
        <v>0.87</v>
      </c>
      <c r="E29" s="84">
        <v>0.83</v>
      </c>
      <c r="F29" s="29"/>
      <c r="G29" s="91" t="s">
        <v>198</v>
      </c>
      <c r="H29" s="90">
        <v>0.47</v>
      </c>
      <c r="I29" s="90">
        <v>0.88108474935114289</v>
      </c>
      <c r="J29" s="90">
        <v>0.94170961297794775</v>
      </c>
      <c r="K29" s="90">
        <v>0.91097860009984655</v>
      </c>
    </row>
    <row r="30" spans="1:19" x14ac:dyDescent="0.25">
      <c r="A30" s="30" t="s">
        <v>199</v>
      </c>
      <c r="B30" s="84">
        <v>0.61</v>
      </c>
      <c r="C30" s="84">
        <v>0.85</v>
      </c>
      <c r="D30" s="84">
        <v>0.86</v>
      </c>
      <c r="E30" s="84">
        <v>0.86</v>
      </c>
      <c r="F30" s="29"/>
      <c r="G30" s="91" t="s">
        <v>199</v>
      </c>
      <c r="H30" s="90">
        <v>0.56000000000000005</v>
      </c>
      <c r="I30" s="90">
        <v>0.87416269958292969</v>
      </c>
      <c r="J30" s="90">
        <v>0.98638352714239386</v>
      </c>
      <c r="K30" s="90">
        <v>0.93028055846319424</v>
      </c>
    </row>
    <row r="31" spans="1:19" x14ac:dyDescent="0.25">
      <c r="A31" s="30" t="s">
        <v>200</v>
      </c>
      <c r="B31" s="84">
        <v>0.54</v>
      </c>
      <c r="C31" s="84">
        <v>0.81</v>
      </c>
      <c r="D31" s="84">
        <v>0.89</v>
      </c>
      <c r="E31" s="84">
        <v>0.85</v>
      </c>
      <c r="F31" s="29"/>
      <c r="G31" s="91" t="s">
        <v>200</v>
      </c>
      <c r="H31" s="90">
        <v>0.5</v>
      </c>
      <c r="I31" s="90">
        <v>0.82486518252943153</v>
      </c>
      <c r="J31" s="90">
        <v>0.94098077978175865</v>
      </c>
      <c r="K31" s="90">
        <v>0.88206745284789601</v>
      </c>
    </row>
    <row r="32" spans="1:19" x14ac:dyDescent="0.25">
      <c r="A32" s="30" t="s">
        <v>201</v>
      </c>
      <c r="B32" s="84">
        <v>0.56000000000000005</v>
      </c>
      <c r="C32" s="84">
        <v>0.85</v>
      </c>
      <c r="D32" s="84">
        <v>0.86</v>
      </c>
      <c r="E32" s="84">
        <v>0.85</v>
      </c>
      <c r="F32" s="29"/>
      <c r="G32" s="91" t="s">
        <v>201</v>
      </c>
      <c r="H32" s="90">
        <v>0.57999999999999996</v>
      </c>
      <c r="I32" s="90">
        <v>0.94552686577226464</v>
      </c>
      <c r="J32" s="90">
        <v>0.91392423757599628</v>
      </c>
      <c r="K32" s="90">
        <v>0.92989968281170521</v>
      </c>
    </row>
    <row r="33" spans="1:11" x14ac:dyDescent="0.25">
      <c r="A33" s="30" t="s">
        <v>202</v>
      </c>
      <c r="B33" s="84">
        <v>0.59</v>
      </c>
      <c r="C33" s="84">
        <v>0.85</v>
      </c>
      <c r="D33" s="84">
        <v>0.86</v>
      </c>
      <c r="E33" s="84">
        <v>0.85</v>
      </c>
      <c r="F33" s="29"/>
      <c r="G33" s="91" t="s">
        <v>202</v>
      </c>
      <c r="H33" s="90">
        <v>0.6</v>
      </c>
      <c r="I33" s="90">
        <v>0.91696462395109524</v>
      </c>
      <c r="J33" s="90">
        <v>0.96592485176060883</v>
      </c>
      <c r="K33" s="90">
        <v>0.94074921048312965</v>
      </c>
    </row>
    <row r="34" spans="1:11" x14ac:dyDescent="0.25">
      <c r="A34" s="30" t="s">
        <v>203</v>
      </c>
      <c r="B34" s="84">
        <v>0.85</v>
      </c>
      <c r="C34" s="84">
        <v>0.84</v>
      </c>
      <c r="D34" s="84">
        <v>0.82</v>
      </c>
      <c r="E34" s="84">
        <v>0.83</v>
      </c>
      <c r="F34" s="29"/>
      <c r="G34" s="91" t="s">
        <v>203</v>
      </c>
      <c r="H34" s="90">
        <v>0.5</v>
      </c>
      <c r="I34" s="90">
        <v>0.83566900547393763</v>
      </c>
      <c r="J34" s="90">
        <v>0.8863663448933381</v>
      </c>
      <c r="K34" s="90">
        <v>0.86032828697576014</v>
      </c>
    </row>
    <row r="35" spans="1:11" x14ac:dyDescent="0.25">
      <c r="A35" s="30" t="s">
        <v>204</v>
      </c>
      <c r="B35" s="84">
        <v>0.54</v>
      </c>
      <c r="C35" s="84">
        <v>0.73</v>
      </c>
      <c r="D35" s="84">
        <v>0.84</v>
      </c>
      <c r="E35" s="84">
        <v>0.78</v>
      </c>
      <c r="F35" s="29"/>
      <c r="G35" s="91" t="s">
        <v>204</v>
      </c>
      <c r="H35" s="90">
        <v>0.47</v>
      </c>
      <c r="I35" s="90">
        <v>0.8059932538764506</v>
      </c>
      <c r="J35" s="90">
        <v>0.91338554118546678</v>
      </c>
      <c r="K35" s="90">
        <v>0.8581699423187622</v>
      </c>
    </row>
    <row r="36" spans="1:11" x14ac:dyDescent="0.25">
      <c r="A36" s="30" t="s">
        <v>205</v>
      </c>
      <c r="B36" s="84">
        <v>0.57999999999999996</v>
      </c>
      <c r="C36" s="84">
        <v>0.82</v>
      </c>
      <c r="D36" s="84">
        <v>0.9</v>
      </c>
      <c r="E36" s="84">
        <v>0.86</v>
      </c>
      <c r="F36" s="29"/>
      <c r="G36" s="91" t="s">
        <v>205</v>
      </c>
      <c r="H36" s="90">
        <v>0.52</v>
      </c>
      <c r="I36" s="90">
        <v>0.84615824703930431</v>
      </c>
      <c r="J36" s="90">
        <v>0.97447698368171076</v>
      </c>
      <c r="K36" s="90">
        <v>0.90878871614190915</v>
      </c>
    </row>
    <row r="37" spans="1:11" x14ac:dyDescent="0.25">
      <c r="A37" s="30" t="s">
        <v>206</v>
      </c>
      <c r="B37" s="84">
        <v>0.56000000000000005</v>
      </c>
      <c r="C37" s="84">
        <v>0.9</v>
      </c>
      <c r="D37" s="84">
        <v>0.96</v>
      </c>
      <c r="E37" s="84">
        <v>0.93</v>
      </c>
      <c r="F37" s="29"/>
      <c r="G37" s="91" t="s">
        <v>206</v>
      </c>
      <c r="H37" s="90">
        <v>0.57999999999999996</v>
      </c>
      <c r="I37" s="90">
        <v>0.93500550259449511</v>
      </c>
      <c r="J37" s="90">
        <v>1.0059884612575769</v>
      </c>
      <c r="K37" s="90">
        <v>0.96966635216154173</v>
      </c>
    </row>
    <row r="38" spans="1:11" x14ac:dyDescent="0.25">
      <c r="A38" s="30" t="s">
        <v>207</v>
      </c>
      <c r="B38" s="84">
        <v>0.49</v>
      </c>
      <c r="C38" s="84">
        <v>0.86</v>
      </c>
      <c r="D38" s="84">
        <v>0.91</v>
      </c>
      <c r="E38" s="84">
        <v>0.88</v>
      </c>
      <c r="F38" s="29"/>
      <c r="G38" s="91" t="s">
        <v>207</v>
      </c>
      <c r="H38" s="90">
        <v>0.49</v>
      </c>
      <c r="I38" s="90">
        <v>0.93884223040343617</v>
      </c>
      <c r="J38" s="90">
        <v>1.0096044147846357</v>
      </c>
      <c r="K38" s="90">
        <v>0.97455519372979571</v>
      </c>
    </row>
    <row r="39" spans="1:11" x14ac:dyDescent="0.25">
      <c r="A39" s="30" t="s">
        <v>208</v>
      </c>
      <c r="B39" s="84">
        <v>0.87</v>
      </c>
      <c r="C39" s="84">
        <v>0.82</v>
      </c>
      <c r="D39" s="84">
        <v>0.89</v>
      </c>
      <c r="E39" s="84">
        <v>0.85</v>
      </c>
      <c r="F39" s="29"/>
      <c r="G39" s="91" t="s">
        <v>208</v>
      </c>
      <c r="H39" s="90">
        <v>0.54</v>
      </c>
      <c r="I39" s="90">
        <v>0.83523688714192523</v>
      </c>
      <c r="J39" s="90">
        <v>0.86412656970003987</v>
      </c>
      <c r="K39" s="90">
        <v>0.84959668974467317</v>
      </c>
    </row>
    <row r="40" spans="1:11" x14ac:dyDescent="0.25">
      <c r="A40" s="30" t="s">
        <v>209</v>
      </c>
      <c r="B40" s="84">
        <v>0.64</v>
      </c>
      <c r="C40" s="84">
        <v>0.85</v>
      </c>
      <c r="D40" s="84">
        <v>0.82</v>
      </c>
      <c r="E40" s="84">
        <v>0.84</v>
      </c>
      <c r="F40" s="29"/>
      <c r="G40" s="91" t="s">
        <v>209</v>
      </c>
      <c r="H40" s="90">
        <v>0.61</v>
      </c>
      <c r="I40" s="90">
        <v>0.89165056914748086</v>
      </c>
      <c r="J40" s="90">
        <v>0.93462543398117337</v>
      </c>
      <c r="K40" s="90">
        <v>0.91231845077998919</v>
      </c>
    </row>
    <row r="41" spans="1:11" x14ac:dyDescent="0.25">
      <c r="A41" s="30" t="s">
        <v>210</v>
      </c>
      <c r="B41" s="84">
        <v>0.71</v>
      </c>
      <c r="C41" s="84">
        <v>0.82</v>
      </c>
      <c r="D41" s="84">
        <v>0.8</v>
      </c>
      <c r="E41" s="84">
        <v>0.81</v>
      </c>
      <c r="F41" s="29"/>
      <c r="G41" s="91" t="s">
        <v>210</v>
      </c>
      <c r="H41" s="90">
        <v>0.72</v>
      </c>
      <c r="I41" s="90">
        <v>0.91976677342530999</v>
      </c>
      <c r="J41" s="90">
        <v>0.92469182693967755</v>
      </c>
      <c r="K41" s="90">
        <v>0.92221813569633826</v>
      </c>
    </row>
    <row r="42" spans="1:11" x14ac:dyDescent="0.25">
      <c r="A42" s="30" t="s">
        <v>211</v>
      </c>
      <c r="B42" s="84">
        <v>0.78</v>
      </c>
      <c r="C42" s="84">
        <v>0.85</v>
      </c>
      <c r="D42" s="84">
        <v>0.86</v>
      </c>
      <c r="E42" s="84">
        <v>0.86</v>
      </c>
      <c r="F42" s="29"/>
      <c r="G42" s="91" t="s">
        <v>211</v>
      </c>
      <c r="H42" s="90">
        <v>0.74</v>
      </c>
      <c r="I42" s="90">
        <v>0.94184282017812904</v>
      </c>
      <c r="J42" s="90">
        <v>0.9683281772401261</v>
      </c>
      <c r="K42" s="90">
        <v>0.95506837421315394</v>
      </c>
    </row>
    <row r="43" spans="1:11" x14ac:dyDescent="0.25">
      <c r="A43" s="30" t="s">
        <v>212</v>
      </c>
      <c r="B43" s="84">
        <v>0.64</v>
      </c>
      <c r="C43" s="84">
        <v>0.86</v>
      </c>
      <c r="D43" s="84">
        <v>0.87</v>
      </c>
      <c r="E43" s="84">
        <v>0.87</v>
      </c>
      <c r="F43" s="29"/>
      <c r="G43" s="91" t="s">
        <v>212</v>
      </c>
      <c r="H43" s="90">
        <v>0.63</v>
      </c>
      <c r="I43" s="90">
        <v>0.95207376661885079</v>
      </c>
      <c r="J43" s="90">
        <v>0.93146470688771155</v>
      </c>
      <c r="K43" s="90">
        <v>0.94180403378855049</v>
      </c>
    </row>
    <row r="44" spans="1:11" x14ac:dyDescent="0.25">
      <c r="A44" s="30" t="s">
        <v>213</v>
      </c>
      <c r="B44" s="84">
        <v>0.54</v>
      </c>
      <c r="C44" s="84">
        <v>0.81</v>
      </c>
      <c r="D44" s="84">
        <v>0.84</v>
      </c>
      <c r="E44" s="84">
        <v>0.82</v>
      </c>
      <c r="F44" s="29"/>
      <c r="G44" s="91" t="s">
        <v>213</v>
      </c>
      <c r="H44" s="90">
        <v>0.56000000000000005</v>
      </c>
      <c r="I44" s="90">
        <v>0.85170840110773149</v>
      </c>
      <c r="J44" s="90">
        <v>0.90752734473771834</v>
      </c>
      <c r="K44" s="90">
        <v>0.87920979662722887</v>
      </c>
    </row>
    <row r="45" spans="1:11" x14ac:dyDescent="0.25">
      <c r="A45" s="30" t="s">
        <v>214</v>
      </c>
      <c r="B45" s="84">
        <v>0.61</v>
      </c>
      <c r="C45" s="84">
        <v>0.85</v>
      </c>
      <c r="D45" s="84">
        <v>0.84</v>
      </c>
      <c r="E45" s="84">
        <v>0.84</v>
      </c>
      <c r="F45" s="29"/>
      <c r="G45" s="91" t="s">
        <v>214</v>
      </c>
      <c r="H45" s="90">
        <v>0.57999999999999996</v>
      </c>
      <c r="I45" s="90">
        <v>0.90374268809815128</v>
      </c>
      <c r="J45" s="90">
        <v>0.8444095893559771</v>
      </c>
      <c r="K45" s="90">
        <v>0.87420031877847582</v>
      </c>
    </row>
    <row r="46" spans="1:11" x14ac:dyDescent="0.25">
      <c r="A46" s="30" t="s">
        <v>215</v>
      </c>
      <c r="B46" s="84">
        <v>0.5</v>
      </c>
      <c r="C46" s="84">
        <v>0.78</v>
      </c>
      <c r="D46" s="84">
        <v>0.85</v>
      </c>
      <c r="E46" s="84">
        <v>0.82</v>
      </c>
      <c r="F46" s="29"/>
      <c r="G46" s="91" t="s">
        <v>215</v>
      </c>
      <c r="H46" s="90">
        <v>0.52</v>
      </c>
      <c r="I46" s="90">
        <v>0.83056725659765118</v>
      </c>
      <c r="J46" s="90">
        <v>0.96225077625023714</v>
      </c>
      <c r="K46" s="90">
        <v>0.89408428836842857</v>
      </c>
    </row>
    <row r="47" spans="1:11" x14ac:dyDescent="0.25">
      <c r="A47" s="30" t="s">
        <v>216</v>
      </c>
      <c r="B47" s="84">
        <v>0.56999999999999995</v>
      </c>
      <c r="C47" s="84">
        <v>0.92</v>
      </c>
      <c r="D47" s="84">
        <v>0.98</v>
      </c>
      <c r="E47" s="84">
        <v>0.95</v>
      </c>
      <c r="F47" s="29"/>
      <c r="G47" s="91" t="s">
        <v>216</v>
      </c>
      <c r="H47" s="90">
        <v>0.59</v>
      </c>
      <c r="I47" s="90">
        <v>0.91222353397313871</v>
      </c>
      <c r="J47" s="90">
        <v>0.95586901807791147</v>
      </c>
      <c r="K47" s="90">
        <v>0.93387998051033083</v>
      </c>
    </row>
    <row r="48" spans="1:11" x14ac:dyDescent="0.25">
      <c r="A48" s="30" t="s">
        <v>217</v>
      </c>
      <c r="B48" s="84">
        <v>0.92</v>
      </c>
      <c r="C48" s="84">
        <v>0.96</v>
      </c>
      <c r="D48" s="84">
        <v>1.03</v>
      </c>
      <c r="E48" s="84">
        <v>1</v>
      </c>
      <c r="F48" s="29"/>
      <c r="G48" s="91" t="s">
        <v>217</v>
      </c>
      <c r="H48" s="90">
        <v>0.87</v>
      </c>
      <c r="I48" s="90">
        <v>1.0028520742907026</v>
      </c>
      <c r="J48" s="90">
        <v>1.0539981431757859</v>
      </c>
      <c r="K48" s="90">
        <v>1.0289782633507421</v>
      </c>
    </row>
    <row r="49" spans="1:11" x14ac:dyDescent="0.25">
      <c r="A49" s="30" t="s">
        <v>218</v>
      </c>
      <c r="B49" s="84">
        <v>0.93</v>
      </c>
      <c r="C49" s="84">
        <v>0.8</v>
      </c>
      <c r="D49" s="84">
        <v>0.83</v>
      </c>
      <c r="E49" s="84">
        <v>0.82</v>
      </c>
      <c r="F49" s="29"/>
      <c r="G49" s="91" t="s">
        <v>218</v>
      </c>
      <c r="H49" s="90">
        <v>0.61</v>
      </c>
      <c r="I49" s="90">
        <v>0.91023442596328785</v>
      </c>
      <c r="J49" s="90">
        <v>0.93259592314279172</v>
      </c>
      <c r="K49" s="90">
        <v>0.92126765983791714</v>
      </c>
    </row>
    <row r="50" spans="1:11" x14ac:dyDescent="0.25">
      <c r="A50" s="30" t="s">
        <v>219</v>
      </c>
      <c r="B50" s="84">
        <v>1.1100000000000001</v>
      </c>
      <c r="C50" s="84">
        <v>0.81</v>
      </c>
      <c r="D50" s="84">
        <v>0.89</v>
      </c>
      <c r="E50" s="84">
        <v>0.85</v>
      </c>
      <c r="F50" s="29"/>
      <c r="G50" s="91" t="s">
        <v>219</v>
      </c>
      <c r="H50" s="90">
        <v>0.54</v>
      </c>
      <c r="I50" s="90">
        <v>0.89750547373542677</v>
      </c>
      <c r="J50" s="90">
        <v>0.93720539031739292</v>
      </c>
      <c r="K50" s="90">
        <v>0.91747726300518906</v>
      </c>
    </row>
    <row r="51" spans="1:11" x14ac:dyDescent="0.25">
      <c r="A51" s="30" t="s">
        <v>220</v>
      </c>
      <c r="B51" s="84">
        <v>0.47</v>
      </c>
      <c r="C51" s="84">
        <v>0.8</v>
      </c>
      <c r="D51" s="84">
        <v>0.84</v>
      </c>
      <c r="E51" s="84">
        <v>0.82</v>
      </c>
      <c r="F51" s="29"/>
      <c r="G51" s="91" t="s">
        <v>220</v>
      </c>
      <c r="H51" s="90">
        <v>0.4</v>
      </c>
      <c r="I51" s="90">
        <v>0.85347244401859546</v>
      </c>
      <c r="J51" s="90">
        <v>0.96972214781976496</v>
      </c>
      <c r="K51" s="90">
        <v>0.90940893022472857</v>
      </c>
    </row>
    <row r="52" spans="1:11" x14ac:dyDescent="0.25">
      <c r="A52" s="30" t="s">
        <v>221</v>
      </c>
      <c r="B52" s="84">
        <v>0.48</v>
      </c>
      <c r="C52" s="84">
        <v>0.8</v>
      </c>
      <c r="D52" s="84">
        <v>0.88</v>
      </c>
      <c r="E52" s="84">
        <v>0.84</v>
      </c>
      <c r="F52" s="29"/>
      <c r="G52" s="91" t="s">
        <v>221</v>
      </c>
      <c r="H52" s="90">
        <v>0.47</v>
      </c>
      <c r="I52" s="90">
        <v>0.85547439495346556</v>
      </c>
      <c r="J52" s="90">
        <v>0.92082243596397728</v>
      </c>
      <c r="K52" s="90">
        <v>0.88771847856096164</v>
      </c>
    </row>
    <row r="53" spans="1:11" x14ac:dyDescent="0.25">
      <c r="A53" s="30" t="s">
        <v>222</v>
      </c>
      <c r="B53" s="84">
        <v>0.57999999999999996</v>
      </c>
      <c r="C53" s="84">
        <v>0.85</v>
      </c>
      <c r="D53" s="84">
        <v>0.87</v>
      </c>
      <c r="E53" s="84">
        <v>0.86</v>
      </c>
      <c r="F53" s="29"/>
      <c r="G53" s="91" t="s">
        <v>222</v>
      </c>
      <c r="H53" s="90">
        <v>0.67</v>
      </c>
      <c r="I53" s="90">
        <v>0.86534097182182856</v>
      </c>
      <c r="J53" s="90">
        <v>0.92752187384691587</v>
      </c>
      <c r="K53" s="90">
        <v>0.89597056007808151</v>
      </c>
    </row>
    <row r="54" spans="1:11" x14ac:dyDescent="0.25">
      <c r="A54" s="30" t="s">
        <v>223</v>
      </c>
      <c r="B54" s="84">
        <v>0.57999999999999996</v>
      </c>
      <c r="C54" s="84">
        <v>0.56000000000000005</v>
      </c>
      <c r="D54" s="84">
        <v>0.56000000000000005</v>
      </c>
      <c r="E54" s="84">
        <v>0.56000000000000005</v>
      </c>
      <c r="F54" s="29"/>
      <c r="G54" s="91" t="s">
        <v>223</v>
      </c>
      <c r="H54" s="90">
        <v>0.56999999999999995</v>
      </c>
      <c r="I54" s="90">
        <v>0.73907691177010992</v>
      </c>
      <c r="J54" s="90">
        <v>0.71179546775130742</v>
      </c>
      <c r="K54" s="90">
        <v>0.72579580598928872</v>
      </c>
    </row>
    <row r="55" spans="1:11" x14ac:dyDescent="0.25">
      <c r="B55" s="57"/>
      <c r="C55" s="57"/>
      <c r="D55" s="29"/>
      <c r="E55" s="57"/>
      <c r="F55" s="29"/>
      <c r="H55" s="90"/>
      <c r="I55" s="90"/>
      <c r="J55" s="90"/>
      <c r="K55" s="90"/>
    </row>
    <row r="56" spans="1:11" x14ac:dyDescent="0.25">
      <c r="A56" s="30" t="s">
        <v>224</v>
      </c>
      <c r="B56" s="84">
        <v>0.61</v>
      </c>
      <c r="C56" s="84">
        <v>0.82</v>
      </c>
      <c r="D56" s="63">
        <v>0.86</v>
      </c>
      <c r="E56" s="84">
        <v>0.84</v>
      </c>
      <c r="F56" s="29"/>
      <c r="H56" s="90">
        <v>0.56000000000000005</v>
      </c>
      <c r="I56" s="90">
        <v>0.87975372009936104</v>
      </c>
      <c r="J56" s="90">
        <v>0.93693306734823512</v>
      </c>
      <c r="K56" s="90">
        <v>0.90794467468527718</v>
      </c>
    </row>
    <row r="58" spans="1:11" ht="90" x14ac:dyDescent="0.25">
      <c r="A58" s="32" t="s">
        <v>225</v>
      </c>
    </row>
  </sheetData>
  <sortState xmlns:xlrd2="http://schemas.microsoft.com/office/spreadsheetml/2017/richdata2" ref="A22:E54">
    <sortCondition ref="A22:A54"/>
  </sortState>
  <hyperlinks>
    <hyperlink ref="B4" r:id="rId1" xr:uid="{4A49D53D-3B11-4EB2-9946-EE4441D14A4C}"/>
    <hyperlink ref="A1" location="Overview!A1" display="Back to overview" xr:uid="{FA47DE21-03AC-42D8-855E-267D15F82080}"/>
    <hyperlink ref="A2" location="'Children and young people'!A1" display="Back to children and young people" xr:uid="{2308F566-6C73-4184-ACE3-C48BF9A478D5}"/>
  </hyperlinks>
  <pageMargins left="0.7" right="0.7" top="0.75" bottom="0.75" header="0.3" footer="0.3"/>
  <pageSetup paperSize="9" scale="43" orientation="portrait" r:id="rId2"/>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S36"/>
  <sheetViews>
    <sheetView zoomScaleNormal="100" workbookViewId="0"/>
  </sheetViews>
  <sheetFormatPr defaultColWidth="9.140625" defaultRowHeight="15" x14ac:dyDescent="0.25"/>
  <cols>
    <col min="1" max="1" width="45.140625" style="24" bestFit="1" customWidth="1"/>
    <col min="2" max="16384" width="9.140625" style="24"/>
  </cols>
  <sheetData>
    <row r="1" spans="1:19" x14ac:dyDescent="0.25">
      <c r="A1" s="116" t="s">
        <v>535</v>
      </c>
    </row>
    <row r="2" spans="1:19" s="87" customFormat="1" x14ac:dyDescent="0.25">
      <c r="A2" s="116" t="s">
        <v>564</v>
      </c>
    </row>
    <row r="3" spans="1:19" ht="18.75" x14ac:dyDescent="0.3">
      <c r="B3" s="26" t="s">
        <v>261</v>
      </c>
    </row>
    <row r="4" spans="1:19" ht="18.75" x14ac:dyDescent="0.3">
      <c r="B4" s="119" t="s">
        <v>515</v>
      </c>
    </row>
    <row r="6" spans="1:19" ht="18.75" x14ac:dyDescent="0.3">
      <c r="A6" s="27" t="s">
        <v>381</v>
      </c>
      <c r="B6" s="28"/>
      <c r="C6" s="28"/>
      <c r="D6" s="28"/>
      <c r="E6" s="28"/>
      <c r="F6" s="28"/>
      <c r="G6" s="28"/>
      <c r="H6" s="28"/>
      <c r="I6" s="28"/>
      <c r="J6" s="28"/>
      <c r="K6" s="28"/>
      <c r="L6" s="28"/>
      <c r="M6" s="28"/>
      <c r="N6" s="28"/>
      <c r="O6" s="28"/>
      <c r="P6" s="28"/>
      <c r="Q6" s="28"/>
      <c r="R6" s="28"/>
      <c r="S6" s="28"/>
    </row>
    <row r="7" spans="1:19" ht="18.75" x14ac:dyDescent="0.3">
      <c r="A7" s="26"/>
    </row>
    <row r="8" spans="1:19" x14ac:dyDescent="0.25">
      <c r="B8" s="30" t="s">
        <v>110</v>
      </c>
      <c r="C8" s="30" t="s">
        <v>484</v>
      </c>
      <c r="D8" s="91" t="s">
        <v>629</v>
      </c>
    </row>
    <row r="9" spans="1:19" x14ac:dyDescent="0.25">
      <c r="A9" s="91" t="s">
        <v>2</v>
      </c>
      <c r="B9" s="24">
        <v>48.9</v>
      </c>
      <c r="C9" s="24">
        <v>49.4</v>
      </c>
      <c r="D9" s="24">
        <v>49.7</v>
      </c>
    </row>
    <row r="11" spans="1:19" ht="18.75" x14ac:dyDescent="0.3">
      <c r="A11" s="42" t="s">
        <v>600</v>
      </c>
      <c r="B11" s="41"/>
      <c r="C11" s="40"/>
      <c r="D11" s="40"/>
      <c r="E11" s="40"/>
      <c r="F11" s="40"/>
      <c r="G11" s="40"/>
      <c r="H11" s="40"/>
      <c r="I11" s="40"/>
      <c r="J11" s="40"/>
      <c r="K11" s="40"/>
      <c r="L11" s="40"/>
      <c r="M11" s="40"/>
      <c r="N11" s="40"/>
      <c r="O11" s="40"/>
      <c r="P11" s="40"/>
      <c r="Q11" s="40"/>
      <c r="R11" s="40"/>
      <c r="S11" s="40"/>
    </row>
    <row r="12" spans="1:19" s="87" customFormat="1" ht="18.75" x14ac:dyDescent="0.3">
      <c r="A12" s="26"/>
      <c r="B12" s="90"/>
    </row>
    <row r="14" spans="1:19" x14ac:dyDescent="0.25">
      <c r="A14" s="30" t="s">
        <v>226</v>
      </c>
      <c r="B14" s="91" t="s">
        <v>110</v>
      </c>
      <c r="C14" s="91" t="s">
        <v>484</v>
      </c>
      <c r="D14" s="91" t="s">
        <v>629</v>
      </c>
    </row>
    <row r="15" spans="1:19" x14ac:dyDescent="0.25">
      <c r="A15" s="24" t="s">
        <v>33</v>
      </c>
      <c r="B15" s="24">
        <v>48.4</v>
      </c>
      <c r="C15" s="24">
        <v>48.8</v>
      </c>
      <c r="D15" s="24">
        <v>49.2</v>
      </c>
      <c r="E15" s="87"/>
      <c r="F15" s="87"/>
    </row>
    <row r="16" spans="1:19" x14ac:dyDescent="0.25">
      <c r="A16" s="24" t="s">
        <v>34</v>
      </c>
      <c r="B16" s="24">
        <v>48.8</v>
      </c>
      <c r="C16" s="24">
        <v>49.1</v>
      </c>
      <c r="D16" s="24">
        <v>49.6</v>
      </c>
      <c r="E16" s="87"/>
      <c r="F16" s="87"/>
    </row>
    <row r="17" spans="1:6" x14ac:dyDescent="0.25">
      <c r="A17" s="24" t="s">
        <v>35</v>
      </c>
      <c r="B17" s="24">
        <v>53.5</v>
      </c>
      <c r="C17" s="24">
        <v>54.4</v>
      </c>
      <c r="D17" s="24">
        <v>55</v>
      </c>
      <c r="E17" s="87"/>
      <c r="F17" s="87"/>
    </row>
    <row r="18" spans="1:6" x14ac:dyDescent="0.25">
      <c r="A18" s="24" t="s">
        <v>36</v>
      </c>
      <c r="B18" s="24">
        <v>45.4</v>
      </c>
      <c r="C18" s="24">
        <v>45.6</v>
      </c>
      <c r="D18" s="24">
        <v>45.4</v>
      </c>
      <c r="E18" s="87"/>
      <c r="F18" s="87"/>
    </row>
    <row r="19" spans="1:6" x14ac:dyDescent="0.25">
      <c r="A19" s="24" t="s">
        <v>121</v>
      </c>
      <c r="B19" s="24">
        <v>64.599999999999994</v>
      </c>
      <c r="C19" s="24">
        <v>67.400000000000006</v>
      </c>
      <c r="D19" s="24">
        <v>66.900000000000006</v>
      </c>
      <c r="E19" s="87"/>
      <c r="F19" s="87"/>
    </row>
    <row r="21" spans="1:6" x14ac:dyDescent="0.25">
      <c r="A21" s="30" t="s">
        <v>382</v>
      </c>
    </row>
    <row r="22" spans="1:6" x14ac:dyDescent="0.25">
      <c r="A22" s="24" t="s">
        <v>122</v>
      </c>
      <c r="B22" s="24">
        <v>48.7</v>
      </c>
      <c r="C22" s="24">
        <v>49.2</v>
      </c>
      <c r="D22" s="24">
        <v>49.4</v>
      </c>
      <c r="F22" s="87"/>
    </row>
    <row r="23" spans="1:6" x14ac:dyDescent="0.25">
      <c r="A23" s="24" t="s">
        <v>123</v>
      </c>
      <c r="B23" s="24">
        <v>49.6</v>
      </c>
      <c r="C23" s="24">
        <v>50</v>
      </c>
      <c r="D23" s="87">
        <v>50.4</v>
      </c>
      <c r="E23" s="87"/>
    </row>
    <row r="25" spans="1:6" x14ac:dyDescent="0.25">
      <c r="A25" s="30" t="s">
        <v>385</v>
      </c>
    </row>
    <row r="26" spans="1:6" x14ac:dyDescent="0.25">
      <c r="A26" s="24" t="s">
        <v>386</v>
      </c>
      <c r="B26" s="24">
        <v>41.2</v>
      </c>
      <c r="C26" s="24">
        <v>40.799999999999997</v>
      </c>
      <c r="D26" s="24">
        <v>41.1</v>
      </c>
      <c r="E26" s="87"/>
      <c r="F26" s="87"/>
    </row>
    <row r="27" spans="1:6" x14ac:dyDescent="0.25">
      <c r="A27" s="24" t="s">
        <v>124</v>
      </c>
      <c r="B27" s="24">
        <v>50.6</v>
      </c>
      <c r="C27" s="24">
        <v>51.1</v>
      </c>
      <c r="D27" s="87">
        <v>51.6</v>
      </c>
      <c r="E27" s="87"/>
    </row>
    <row r="29" spans="1:6" x14ac:dyDescent="0.25">
      <c r="A29" s="30" t="s">
        <v>383</v>
      </c>
    </row>
    <row r="30" spans="1:6" x14ac:dyDescent="0.25">
      <c r="A30" s="24" t="s">
        <v>125</v>
      </c>
      <c r="B30" s="24">
        <v>42.8</v>
      </c>
      <c r="C30" s="24">
        <v>42.7</v>
      </c>
      <c r="D30" s="24">
        <v>42.6</v>
      </c>
      <c r="E30" s="87"/>
      <c r="F30" s="87"/>
    </row>
    <row r="31" spans="1:6" x14ac:dyDescent="0.25">
      <c r="A31" s="24" t="s">
        <v>124</v>
      </c>
      <c r="B31" s="24">
        <v>52.6</v>
      </c>
      <c r="C31" s="24">
        <v>53.3</v>
      </c>
      <c r="D31" s="87">
        <v>53.6</v>
      </c>
      <c r="E31" s="87"/>
    </row>
    <row r="33" spans="1:6" x14ac:dyDescent="0.25">
      <c r="A33" s="30" t="s">
        <v>384</v>
      </c>
    </row>
    <row r="34" spans="1:6" x14ac:dyDescent="0.25">
      <c r="A34" s="24" t="s">
        <v>126</v>
      </c>
      <c r="B34" s="24">
        <v>52.6</v>
      </c>
      <c r="C34" s="82">
        <v>53</v>
      </c>
      <c r="D34" s="24">
        <v>53.2</v>
      </c>
      <c r="E34" s="87"/>
      <c r="F34" s="87"/>
    </row>
    <row r="35" spans="1:6" x14ac:dyDescent="0.25">
      <c r="A35" s="24" t="s">
        <v>127</v>
      </c>
      <c r="B35" s="24">
        <v>35.1</v>
      </c>
      <c r="C35" s="24">
        <v>35.299999999999997</v>
      </c>
      <c r="D35" s="24">
        <v>36.1</v>
      </c>
      <c r="E35" s="82"/>
      <c r="F35" s="82"/>
    </row>
    <row r="36" spans="1:6" x14ac:dyDescent="0.25">
      <c r="A36" s="24" t="s">
        <v>128</v>
      </c>
      <c r="B36" s="24">
        <v>15.7</v>
      </c>
      <c r="C36" s="24">
        <v>15.5</v>
      </c>
      <c r="D36" s="24">
        <v>15.6</v>
      </c>
      <c r="E36" s="82"/>
      <c r="F36" s="82"/>
    </row>
  </sheetData>
  <hyperlinks>
    <hyperlink ref="B4" r:id="rId1" xr:uid="{48815F58-42AB-4AF7-924E-096EEB72EC01}"/>
    <hyperlink ref="A1" location="Overview!A1" display="Back to overview" xr:uid="{4D72561F-9BC8-407C-8446-23C5E11EC707}"/>
    <hyperlink ref="A2" location="'Children and young people'!A1" display="Back to children and young people" xr:uid="{F637C5E6-C219-45AA-814F-EC43D2315449}"/>
  </hyperlinks>
  <pageMargins left="0.7" right="0.7" top="0.75" bottom="0.75" header="0.3" footer="0.3"/>
  <pageSetup paperSize="9" scale="68" orientation="portrait" r:id="rId2"/>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CDE1-7F9E-487B-88E3-7CD2E44F8DE2}">
  <sheetPr>
    <tabColor theme="9" tint="0.39997558519241921"/>
  </sheetPr>
  <dimension ref="A1:U96"/>
  <sheetViews>
    <sheetView zoomScaleNormal="100" workbookViewId="0"/>
  </sheetViews>
  <sheetFormatPr defaultColWidth="9.140625" defaultRowHeight="15" x14ac:dyDescent="0.25"/>
  <cols>
    <col min="1" max="1" width="45.140625" style="24" bestFit="1" customWidth="1"/>
    <col min="2" max="4" width="9.140625" style="24"/>
    <col min="5" max="6" width="9.140625" style="87"/>
    <col min="7" max="16384" width="9.140625" style="24"/>
  </cols>
  <sheetData>
    <row r="1" spans="1:21" x14ac:dyDescent="0.25">
      <c r="A1" s="116" t="s">
        <v>535</v>
      </c>
    </row>
    <row r="2" spans="1:21" s="87" customFormat="1" x14ac:dyDescent="0.25">
      <c r="A2" s="116" t="s">
        <v>564</v>
      </c>
    </row>
    <row r="3" spans="1:21" ht="18.75" x14ac:dyDescent="0.3">
      <c r="B3" s="26" t="s">
        <v>517</v>
      </c>
    </row>
    <row r="4" spans="1:21" ht="18.75" x14ac:dyDescent="0.3">
      <c r="B4" s="119" t="s">
        <v>699</v>
      </c>
    </row>
    <row r="5" spans="1:21" x14ac:dyDescent="0.25">
      <c r="B5" s="31"/>
    </row>
    <row r="6" spans="1:21" ht="18.75" x14ac:dyDescent="0.3">
      <c r="A6" s="27" t="s">
        <v>475</v>
      </c>
      <c r="B6" s="28"/>
      <c r="C6" s="28"/>
      <c r="D6" s="28"/>
      <c r="E6" s="89"/>
      <c r="F6" s="89"/>
      <c r="G6" s="28"/>
      <c r="H6" s="28"/>
      <c r="I6" s="28"/>
      <c r="J6" s="28"/>
      <c r="K6" s="28"/>
      <c r="L6" s="28"/>
      <c r="M6" s="28"/>
      <c r="N6" s="28"/>
      <c r="O6" s="28"/>
      <c r="P6" s="28"/>
      <c r="Q6" s="28"/>
      <c r="R6" s="28"/>
      <c r="S6" s="28"/>
      <c r="T6" s="28"/>
      <c r="U6" s="28"/>
    </row>
    <row r="7" spans="1:21" ht="18.75" x14ac:dyDescent="0.3">
      <c r="A7" s="26"/>
    </row>
    <row r="8" spans="1:21" ht="18.75" x14ac:dyDescent="0.3">
      <c r="A8" s="26"/>
      <c r="B8" s="30" t="s">
        <v>471</v>
      </c>
      <c r="C8" s="30" t="s">
        <v>472</v>
      </c>
    </row>
    <row r="9" spans="1:21" x14ac:dyDescent="0.25">
      <c r="A9" s="30" t="s">
        <v>23</v>
      </c>
      <c r="B9" s="62">
        <v>2.1728071520991005E-2</v>
      </c>
      <c r="C9" s="85">
        <v>7.591652302324554E-4</v>
      </c>
    </row>
    <row r="10" spans="1:21" x14ac:dyDescent="0.25">
      <c r="A10" s="30" t="s">
        <v>24</v>
      </c>
      <c r="B10" s="62">
        <v>1.9532247812423888E-2</v>
      </c>
      <c r="C10" s="85">
        <v>6.8315343626178444E-4</v>
      </c>
      <c r="J10" s="87"/>
      <c r="K10" s="87"/>
    </row>
    <row r="11" spans="1:21" x14ac:dyDescent="0.25">
      <c r="A11" s="30" t="s">
        <v>25</v>
      </c>
      <c r="B11" s="62">
        <v>1.8156101730712623E-2</v>
      </c>
      <c r="C11" s="85">
        <v>6.5107523037087178E-4</v>
      </c>
      <c r="J11" s="87"/>
      <c r="K11" s="87"/>
    </row>
    <row r="12" spans="1:21" x14ac:dyDescent="0.25">
      <c r="A12" s="30" t="s">
        <v>26</v>
      </c>
      <c r="B12" s="62">
        <v>2.004094974090944E-2</v>
      </c>
      <c r="C12" s="85">
        <v>7.2537215010563079E-4</v>
      </c>
      <c r="J12" s="87"/>
      <c r="K12" s="87"/>
    </row>
    <row r="13" spans="1:21" x14ac:dyDescent="0.25">
      <c r="A13" s="30" t="s">
        <v>27</v>
      </c>
      <c r="B13" s="62">
        <v>2.02760352921251E-2</v>
      </c>
      <c r="C13" s="85">
        <v>7.3977969584349272E-4</v>
      </c>
      <c r="J13" s="87"/>
      <c r="K13" s="87"/>
    </row>
    <row r="14" spans="1:21" x14ac:dyDescent="0.25">
      <c r="A14" s="30" t="s">
        <v>110</v>
      </c>
      <c r="B14" s="62">
        <v>2.1839882381228297E-2</v>
      </c>
      <c r="C14" s="85">
        <v>8.5770257113688953E-4</v>
      </c>
      <c r="J14" s="87"/>
      <c r="K14" s="87"/>
    </row>
    <row r="15" spans="1:21" x14ac:dyDescent="0.25">
      <c r="A15" s="91" t="s">
        <v>484</v>
      </c>
      <c r="B15" s="97">
        <v>2.1866040872201037E-2</v>
      </c>
      <c r="C15" s="85">
        <v>8.0962158990906415E-4</v>
      </c>
      <c r="J15" s="87"/>
      <c r="K15" s="87"/>
    </row>
    <row r="16" spans="1:21" s="87" customFormat="1" x14ac:dyDescent="0.25">
      <c r="A16" s="91" t="s">
        <v>629</v>
      </c>
      <c r="B16" s="97">
        <v>2.2640506301644998E-2</v>
      </c>
      <c r="C16" s="85">
        <v>6.975132876281293E-4</v>
      </c>
    </row>
    <row r="17" spans="1:21" s="87" customFormat="1" ht="18.75" x14ac:dyDescent="0.3">
      <c r="A17" s="26"/>
      <c r="B17" s="97"/>
    </row>
    <row r="18" spans="1:21" ht="18.75" x14ac:dyDescent="0.3">
      <c r="A18" s="42" t="s">
        <v>596</v>
      </c>
      <c r="B18" s="41"/>
      <c r="C18" s="40"/>
      <c r="D18" s="40"/>
      <c r="E18" s="92"/>
      <c r="F18" s="92"/>
      <c r="G18" s="40"/>
      <c r="H18" s="40"/>
      <c r="I18" s="40"/>
      <c r="J18" s="40"/>
      <c r="K18" s="40"/>
      <c r="L18" s="40"/>
      <c r="M18" s="40"/>
      <c r="N18" s="40"/>
      <c r="O18" s="40"/>
      <c r="P18" s="40"/>
      <c r="Q18" s="40"/>
      <c r="R18" s="40"/>
      <c r="S18" s="40"/>
      <c r="T18" s="40"/>
      <c r="U18" s="40"/>
    </row>
    <row r="20" spans="1:21" x14ac:dyDescent="0.25">
      <c r="B20" s="30" t="s">
        <v>471</v>
      </c>
      <c r="G20" s="30" t="s">
        <v>472</v>
      </c>
    </row>
    <row r="21" spans="1:21" x14ac:dyDescent="0.25">
      <c r="A21" s="30" t="s">
        <v>226</v>
      </c>
      <c r="B21" s="30" t="s">
        <v>23</v>
      </c>
      <c r="C21" s="30" t="s">
        <v>110</v>
      </c>
      <c r="D21" s="91" t="s">
        <v>484</v>
      </c>
      <c r="E21" s="91" t="s">
        <v>629</v>
      </c>
      <c r="F21" s="91"/>
      <c r="G21" s="30" t="s">
        <v>23</v>
      </c>
      <c r="H21" s="30" t="s">
        <v>110</v>
      </c>
      <c r="I21" s="91" t="s">
        <v>484</v>
      </c>
      <c r="J21" s="91" t="s">
        <v>629</v>
      </c>
    </row>
    <row r="22" spans="1:21" x14ac:dyDescent="0.25">
      <c r="A22" s="24" t="s">
        <v>35</v>
      </c>
      <c r="B22" s="62">
        <v>9.9857409235494139E-3</v>
      </c>
      <c r="C22" s="97">
        <v>9.8046581517655905E-3</v>
      </c>
      <c r="D22" s="97">
        <v>9.4905555330233732E-3</v>
      </c>
      <c r="E22" s="97">
        <v>1.0692493667971448E-2</v>
      </c>
      <c r="G22" s="85">
        <v>2.0620818251617856E-4</v>
      </c>
      <c r="H22" s="85">
        <v>2.4417731029301279E-4</v>
      </c>
      <c r="I22" s="85">
        <v>3.4289885958476053E-4</v>
      </c>
      <c r="J22" s="85">
        <v>2.9861271010822013E-4</v>
      </c>
      <c r="K22" s="131"/>
      <c r="L22" s="131"/>
      <c r="M22" s="131"/>
      <c r="N22" s="131"/>
    </row>
    <row r="23" spans="1:21" x14ac:dyDescent="0.25">
      <c r="A23" s="24" t="s">
        <v>36</v>
      </c>
      <c r="B23" s="62">
        <v>3.4365653798458407E-2</v>
      </c>
      <c r="C23" s="97">
        <v>3.7843234362348578E-2</v>
      </c>
      <c r="D23" s="97">
        <v>3.7877190539653494E-2</v>
      </c>
      <c r="E23" s="97">
        <v>3.8234640931941614E-2</v>
      </c>
      <c r="G23" s="85">
        <v>1.2117135006767764E-3</v>
      </c>
      <c r="H23" s="85">
        <v>1.5132577097532406E-3</v>
      </c>
      <c r="I23" s="85">
        <v>1.277027430230939E-3</v>
      </c>
      <c r="J23" s="85">
        <v>1.1830974541196422E-3</v>
      </c>
      <c r="K23" s="131"/>
      <c r="L23" s="131"/>
      <c r="M23" s="131"/>
      <c r="N23" s="131"/>
    </row>
    <row r="24" spans="1:21" x14ac:dyDescent="0.25">
      <c r="A24" s="24" t="s">
        <v>34</v>
      </c>
      <c r="B24" s="62">
        <v>2.7582482325216026E-2</v>
      </c>
      <c r="C24" s="97">
        <v>2.6768627573008887E-2</v>
      </c>
      <c r="D24" s="97">
        <v>2.7864642344587961E-2</v>
      </c>
      <c r="E24" s="97">
        <v>2.8495513036349528E-2</v>
      </c>
      <c r="G24" s="85">
        <v>1.0408483896307934E-3</v>
      </c>
      <c r="H24" s="85">
        <v>1.0657663404540008E-3</v>
      </c>
      <c r="I24" s="85">
        <v>1.3596193065941536E-3</v>
      </c>
      <c r="J24" s="85">
        <v>9.0764028166127452E-4</v>
      </c>
      <c r="K24" s="131"/>
      <c r="L24" s="131"/>
      <c r="M24" s="131"/>
      <c r="N24" s="131"/>
    </row>
    <row r="25" spans="1:21" x14ac:dyDescent="0.25">
      <c r="A25" s="24" t="s">
        <v>33</v>
      </c>
      <c r="B25" s="62">
        <v>1.9994465341765147E-2</v>
      </c>
      <c r="C25" s="97">
        <v>1.8979781188386748E-2</v>
      </c>
      <c r="D25" s="97">
        <v>1.8824511275580876E-2</v>
      </c>
      <c r="E25" s="97">
        <v>1.9483430196611848E-2</v>
      </c>
      <c r="G25" s="85">
        <v>7.5435341867639675E-4</v>
      </c>
      <c r="H25" s="85">
        <v>8.1571113774307031E-4</v>
      </c>
      <c r="I25" s="85">
        <v>6.6264443426972911E-4</v>
      </c>
      <c r="J25" s="85">
        <v>5.873624335353036E-4</v>
      </c>
      <c r="K25" s="131"/>
      <c r="L25" s="131"/>
      <c r="M25" s="131"/>
      <c r="N25" s="131"/>
    </row>
    <row r="26" spans="1:21" x14ac:dyDescent="0.25">
      <c r="K26" s="131"/>
      <c r="L26" s="131"/>
      <c r="M26" s="131"/>
      <c r="N26" s="131"/>
    </row>
    <row r="27" spans="1:21" x14ac:dyDescent="0.25">
      <c r="B27" s="30" t="s">
        <v>471</v>
      </c>
      <c r="G27" s="30" t="s">
        <v>472</v>
      </c>
      <c r="K27" s="91"/>
      <c r="L27" s="87"/>
      <c r="M27" s="87"/>
      <c r="N27" s="87"/>
    </row>
    <row r="28" spans="1:21" x14ac:dyDescent="0.25">
      <c r="A28" s="30" t="s">
        <v>275</v>
      </c>
      <c r="B28" s="30" t="s">
        <v>23</v>
      </c>
      <c r="C28" s="30" t="s">
        <v>110</v>
      </c>
      <c r="D28" s="91" t="s">
        <v>484</v>
      </c>
      <c r="E28" s="91" t="s">
        <v>629</v>
      </c>
      <c r="F28" s="91"/>
      <c r="G28" s="30" t="s">
        <v>23</v>
      </c>
      <c r="H28" s="30" t="s">
        <v>110</v>
      </c>
      <c r="I28" s="91" t="s">
        <v>484</v>
      </c>
      <c r="J28" s="91" t="s">
        <v>629</v>
      </c>
      <c r="K28" s="91"/>
      <c r="L28" s="91"/>
      <c r="M28" s="91"/>
      <c r="N28" s="91"/>
    </row>
    <row r="29" spans="1:21" x14ac:dyDescent="0.25">
      <c r="A29" s="24" t="s">
        <v>120</v>
      </c>
      <c r="B29" s="62">
        <v>1.1699773813753389E-2</v>
      </c>
      <c r="C29" s="97">
        <v>1.2858771244508767E-2</v>
      </c>
      <c r="D29" s="97">
        <v>1.2934149235052433E-2</v>
      </c>
      <c r="E29" s="97">
        <v>1.3534724747749067E-2</v>
      </c>
      <c r="F29" s="85"/>
      <c r="G29" s="85">
        <v>3.5176710203708327E-4</v>
      </c>
      <c r="H29" s="85">
        <v>4.2745168355127501E-4</v>
      </c>
      <c r="I29" s="85">
        <v>4.25632612351922E-4</v>
      </c>
      <c r="J29" s="85">
        <v>4.0460907993154706E-4</v>
      </c>
      <c r="K29" s="131"/>
      <c r="L29" s="131"/>
      <c r="M29" s="131"/>
      <c r="N29" s="131"/>
    </row>
    <row r="30" spans="1:21" x14ac:dyDescent="0.25">
      <c r="A30" s="24" t="s">
        <v>119</v>
      </c>
      <c r="B30" s="62">
        <v>3.1468836114333355E-2</v>
      </c>
      <c r="C30" s="97">
        <v>3.0552608977236197E-2</v>
      </c>
      <c r="D30" s="97">
        <v>3.0535327812752418E-2</v>
      </c>
      <c r="E30" s="97">
        <v>3.1469187946580532E-2</v>
      </c>
      <c r="F30" s="85"/>
      <c r="G30" s="85">
        <v>1.1548823677138625E-3</v>
      </c>
      <c r="H30" s="85">
        <v>1.2750961757986435E-3</v>
      </c>
      <c r="I30" s="85">
        <v>1.1823209870453382E-3</v>
      </c>
      <c r="J30" s="85">
        <v>9.8150406721242162E-4</v>
      </c>
      <c r="K30" s="131"/>
      <c r="L30" s="131"/>
      <c r="M30" s="131"/>
      <c r="N30" s="131"/>
    </row>
    <row r="31" spans="1:21" x14ac:dyDescent="0.25">
      <c r="K31" s="131"/>
      <c r="L31" s="131"/>
      <c r="M31" s="131"/>
      <c r="N31" s="131"/>
    </row>
    <row r="32" spans="1:21" x14ac:dyDescent="0.25">
      <c r="B32" s="91" t="s">
        <v>471</v>
      </c>
      <c r="G32" s="30" t="s">
        <v>472</v>
      </c>
      <c r="K32" s="91"/>
      <c r="L32" s="87"/>
      <c r="M32" s="87"/>
      <c r="N32" s="87"/>
    </row>
    <row r="33" spans="1:14" x14ac:dyDescent="0.25">
      <c r="A33" s="30" t="s">
        <v>385</v>
      </c>
      <c r="B33" s="30" t="s">
        <v>23</v>
      </c>
      <c r="C33" s="30" t="s">
        <v>110</v>
      </c>
      <c r="D33" s="91" t="s">
        <v>484</v>
      </c>
      <c r="E33" s="91" t="s">
        <v>629</v>
      </c>
      <c r="F33" s="91"/>
      <c r="G33" s="30" t="s">
        <v>23</v>
      </c>
      <c r="H33" s="30" t="s">
        <v>110</v>
      </c>
      <c r="I33" s="91" t="s">
        <v>484</v>
      </c>
      <c r="J33" s="91" t="s">
        <v>629</v>
      </c>
      <c r="K33" s="91"/>
      <c r="L33" s="91"/>
      <c r="M33" s="91"/>
      <c r="N33" s="91"/>
    </row>
    <row r="34" spans="1:14" x14ac:dyDescent="0.25">
      <c r="A34" s="24" t="s">
        <v>386</v>
      </c>
      <c r="B34" s="62">
        <v>3.8076395634535166E-2</v>
      </c>
      <c r="C34" s="97">
        <v>4.2466223297825713E-2</v>
      </c>
      <c r="D34" s="97">
        <v>4.3072921876562968E-2</v>
      </c>
      <c r="E34" s="97">
        <v>4.4346237275321096E-2</v>
      </c>
      <c r="F34" s="85"/>
      <c r="G34" s="85">
        <v>1.4749157191017656E-3</v>
      </c>
      <c r="H34" s="85">
        <v>1.934180688682661E-3</v>
      </c>
      <c r="I34" s="85">
        <v>1.7805341602480746E-3</v>
      </c>
      <c r="J34" s="85">
        <v>1.6696218823974149E-3</v>
      </c>
      <c r="K34" s="131"/>
      <c r="L34" s="131"/>
      <c r="M34" s="131"/>
      <c r="N34" s="131"/>
    </row>
    <row r="35" spans="1:14" x14ac:dyDescent="0.25">
      <c r="A35" s="24" t="s">
        <v>124</v>
      </c>
      <c r="B35" s="62">
        <v>1.6420962531597479E-2</v>
      </c>
      <c r="C35" s="97">
        <v>1.7747074665807668E-2</v>
      </c>
      <c r="D35" s="97">
        <v>1.7930612415212786E-2</v>
      </c>
      <c r="E35" s="97">
        <v>1.8120161933616204E-2</v>
      </c>
      <c r="F35" s="85"/>
      <c r="G35" s="85">
        <v>5.2638625536828153E-4</v>
      </c>
      <c r="H35" s="85">
        <v>6.4424894459364607E-4</v>
      </c>
      <c r="I35" s="85">
        <v>6.2961606401869372E-4</v>
      </c>
      <c r="J35" s="85">
        <v>4.9433943892473683E-4</v>
      </c>
      <c r="K35" s="131"/>
      <c r="L35" s="131"/>
      <c r="M35" s="131"/>
      <c r="N35" s="131"/>
    </row>
    <row r="36" spans="1:14" x14ac:dyDescent="0.25">
      <c r="D36" s="97"/>
      <c r="E36" s="97"/>
      <c r="F36" s="97"/>
      <c r="K36" s="131"/>
      <c r="L36" s="131"/>
      <c r="M36" s="131"/>
      <c r="N36" s="131"/>
    </row>
    <row r="37" spans="1:14" x14ac:dyDescent="0.25">
      <c r="B37" s="91" t="s">
        <v>471</v>
      </c>
      <c r="D37" s="97"/>
      <c r="E37" s="97"/>
      <c r="F37" s="97"/>
      <c r="G37" s="30" t="s">
        <v>472</v>
      </c>
      <c r="K37" s="91"/>
      <c r="L37" s="87"/>
      <c r="M37" s="87"/>
      <c r="N37" s="87"/>
    </row>
    <row r="38" spans="1:14" x14ac:dyDescent="0.25">
      <c r="A38" s="30" t="s">
        <v>384</v>
      </c>
      <c r="B38" s="30" t="s">
        <v>23</v>
      </c>
      <c r="C38" s="30" t="s">
        <v>110</v>
      </c>
      <c r="D38" s="91" t="s">
        <v>484</v>
      </c>
      <c r="E38" s="91" t="s">
        <v>629</v>
      </c>
      <c r="F38" s="91"/>
      <c r="G38" s="30" t="s">
        <v>23</v>
      </c>
      <c r="H38" s="30" t="s">
        <v>110</v>
      </c>
      <c r="I38" s="91" t="s">
        <v>484</v>
      </c>
      <c r="J38" s="91" t="s">
        <v>629</v>
      </c>
      <c r="K38" s="91"/>
      <c r="L38" s="91"/>
      <c r="M38" s="91"/>
      <c r="N38" s="91"/>
    </row>
    <row r="39" spans="1:14" x14ac:dyDescent="0.25">
      <c r="A39" s="24" t="s">
        <v>126</v>
      </c>
      <c r="B39" s="62">
        <v>1.2058356600544242E-2</v>
      </c>
      <c r="C39" s="97">
        <v>1.6417756454899533E-2</v>
      </c>
      <c r="D39" s="97">
        <v>1.6659523781239461E-2</v>
      </c>
      <c r="E39" s="97">
        <v>1.7503641487088037E-2</v>
      </c>
      <c r="F39" s="85"/>
      <c r="G39" s="85">
        <v>2.7012844386088827E-4</v>
      </c>
      <c r="H39" s="85">
        <v>5.6285765873322947E-4</v>
      </c>
      <c r="I39" s="85">
        <v>5.9031607496465874E-4</v>
      </c>
      <c r="J39" s="85">
        <v>4.9460696896681594E-4</v>
      </c>
      <c r="K39" s="131"/>
      <c r="L39" s="131"/>
      <c r="M39" s="131"/>
      <c r="N39" s="131"/>
    </row>
    <row r="40" spans="1:14" x14ac:dyDescent="0.25">
      <c r="A40" s="24" t="s">
        <v>128</v>
      </c>
      <c r="B40" s="62">
        <v>6.2647610973172646E-2</v>
      </c>
      <c r="C40" s="97">
        <v>5.4109915734803116E-2</v>
      </c>
      <c r="D40" s="97">
        <v>5.2557813594954449E-2</v>
      </c>
      <c r="E40" s="97">
        <v>5.1365001047315381E-2</v>
      </c>
      <c r="F40" s="85"/>
      <c r="G40" s="85">
        <v>1.786471265063889E-3</v>
      </c>
      <c r="H40" s="85">
        <v>1.0864380730298373E-3</v>
      </c>
      <c r="I40" s="85">
        <v>1.1012113324657122E-3</v>
      </c>
      <c r="J40" s="85">
        <v>6.982102543812693E-4</v>
      </c>
      <c r="K40" s="131"/>
      <c r="L40" s="131"/>
      <c r="M40" s="131"/>
      <c r="N40" s="131"/>
    </row>
    <row r="41" spans="1:14" x14ac:dyDescent="0.25">
      <c r="A41" s="24" t="s">
        <v>127</v>
      </c>
      <c r="B41" s="62">
        <v>5.5657424896254117E-2</v>
      </c>
      <c r="C41" s="97">
        <v>5.3981478293799706E-2</v>
      </c>
      <c r="D41" s="97">
        <v>5.2897494621417171E-2</v>
      </c>
      <c r="E41" s="97">
        <v>5.3071242935522463E-2</v>
      </c>
      <c r="F41" s="85"/>
      <c r="G41" s="85">
        <v>2.6332841603132367E-3</v>
      </c>
      <c r="H41" s="85">
        <v>3.0020311908286572E-3</v>
      </c>
      <c r="I41" s="85">
        <v>2.3943368727878411E-3</v>
      </c>
      <c r="J41" s="85">
        <v>2.2345062772437881E-3</v>
      </c>
      <c r="K41" s="131"/>
      <c r="L41" s="131"/>
      <c r="M41" s="131"/>
      <c r="N41" s="131"/>
    </row>
    <row r="42" spans="1:14" x14ac:dyDescent="0.25">
      <c r="K42" s="131"/>
      <c r="L42" s="131"/>
      <c r="M42" s="131"/>
      <c r="N42" s="131"/>
    </row>
    <row r="43" spans="1:14" x14ac:dyDescent="0.25">
      <c r="B43" s="91" t="s">
        <v>471</v>
      </c>
      <c r="G43" s="30" t="s">
        <v>472</v>
      </c>
      <c r="K43" s="91"/>
      <c r="L43" s="87"/>
      <c r="M43" s="87"/>
      <c r="N43" s="87"/>
    </row>
    <row r="44" spans="1:14" x14ac:dyDescent="0.25">
      <c r="A44" s="30" t="s">
        <v>273</v>
      </c>
      <c r="B44" s="30" t="s">
        <v>23</v>
      </c>
      <c r="C44" s="30" t="s">
        <v>110</v>
      </c>
      <c r="D44" s="91" t="s">
        <v>484</v>
      </c>
      <c r="E44" s="91" t="s">
        <v>629</v>
      </c>
      <c r="F44" s="91"/>
      <c r="G44" s="30" t="s">
        <v>23</v>
      </c>
      <c r="H44" s="30" t="s">
        <v>110</v>
      </c>
      <c r="I44" s="91" t="s">
        <v>484</v>
      </c>
      <c r="J44" s="91" t="s">
        <v>629</v>
      </c>
      <c r="K44" s="91"/>
      <c r="L44" s="91"/>
      <c r="M44" s="91"/>
      <c r="N44" s="91"/>
    </row>
    <row r="45" spans="1:14" x14ac:dyDescent="0.25">
      <c r="A45" s="43" t="s">
        <v>473</v>
      </c>
      <c r="B45" s="62">
        <v>6.8301548366405144E-4</v>
      </c>
      <c r="C45" s="97">
        <v>1.1610945796137464E-3</v>
      </c>
      <c r="D45" s="97">
        <v>1.0625443991766799E-3</v>
      </c>
      <c r="E45" s="97">
        <v>9.5425798645327878E-4</v>
      </c>
      <c r="F45" s="85"/>
      <c r="G45" s="85">
        <v>5.9392650753395769E-6</v>
      </c>
      <c r="H45" s="85">
        <v>1.750393838613688E-5</v>
      </c>
      <c r="I45" s="85">
        <v>2.4286729124038399E-5</v>
      </c>
      <c r="J45" s="85">
        <v>0</v>
      </c>
      <c r="K45" s="131"/>
      <c r="L45" s="131"/>
      <c r="M45" s="131"/>
      <c r="N45" s="131"/>
    </row>
    <row r="46" spans="1:14" x14ac:dyDescent="0.25">
      <c r="A46" s="43">
        <v>5</v>
      </c>
      <c r="B46" s="62">
        <v>2.344852465278146E-3</v>
      </c>
      <c r="C46" s="97">
        <v>2.9560850821924293E-3</v>
      </c>
      <c r="D46" s="97">
        <v>3.0708781567101552E-3</v>
      </c>
      <c r="E46" s="97">
        <v>2.6567481402763023E-3</v>
      </c>
      <c r="F46" s="85"/>
      <c r="G46" s="85">
        <v>8.4881537204638781E-5</v>
      </c>
      <c r="H46" s="85">
        <v>1.6106873845279265E-4</v>
      </c>
      <c r="I46" s="85">
        <v>1.0490577553978791E-4</v>
      </c>
      <c r="J46" s="85">
        <v>4.9199039634746332E-5</v>
      </c>
      <c r="K46" s="131"/>
      <c r="L46" s="131"/>
      <c r="M46" s="131"/>
      <c r="N46" s="131"/>
    </row>
    <row r="47" spans="1:14" x14ac:dyDescent="0.25">
      <c r="A47" s="43">
        <v>6</v>
      </c>
      <c r="B47" s="62">
        <v>3.0567685589519651E-3</v>
      </c>
      <c r="C47" s="97">
        <v>3.6635306077432844E-3</v>
      </c>
      <c r="D47" s="97">
        <v>3.7365627455113342E-3</v>
      </c>
      <c r="E47" s="97">
        <v>3.673394813012665E-3</v>
      </c>
      <c r="F47" s="85"/>
      <c r="G47" s="85">
        <v>9.8253275109170304E-5</v>
      </c>
      <c r="H47" s="85">
        <v>1.3426551965551304E-4</v>
      </c>
      <c r="I47" s="85">
        <v>7.6647440933565837E-5</v>
      </c>
      <c r="J47" s="85">
        <v>1.2501081824388649E-4</v>
      </c>
      <c r="K47" s="131"/>
      <c r="L47" s="131"/>
      <c r="M47" s="131"/>
      <c r="N47" s="131"/>
    </row>
    <row r="48" spans="1:14" x14ac:dyDescent="0.25">
      <c r="A48" s="43">
        <v>7</v>
      </c>
      <c r="B48" s="62">
        <v>4.2469371954274261E-3</v>
      </c>
      <c r="C48" s="97">
        <v>4.7466792981625122E-3</v>
      </c>
      <c r="D48" s="97">
        <v>4.4708082520016363E-3</v>
      </c>
      <c r="E48" s="97">
        <v>4.6641971956635575E-3</v>
      </c>
      <c r="F48" s="85"/>
      <c r="G48" s="85">
        <v>2.2771781208726149E-5</v>
      </c>
      <c r="H48" s="85">
        <v>1.3815698580930388E-4</v>
      </c>
      <c r="I48" s="85">
        <v>6.8182260923772232E-5</v>
      </c>
      <c r="J48" s="85">
        <v>1.9393751333320404E-5</v>
      </c>
      <c r="K48" s="131"/>
      <c r="L48" s="131"/>
      <c r="M48" s="131"/>
      <c r="N48" s="131"/>
    </row>
    <row r="49" spans="1:14" x14ac:dyDescent="0.25">
      <c r="A49" s="43">
        <v>8</v>
      </c>
      <c r="B49" s="62">
        <v>6.3254608634195179E-3</v>
      </c>
      <c r="C49" s="97">
        <v>5.5439577753269263E-3</v>
      </c>
      <c r="D49" s="97">
        <v>5.5315919801901111E-3</v>
      </c>
      <c r="E49" s="97">
        <v>5.6978937441056268E-3</v>
      </c>
      <c r="F49" s="85"/>
      <c r="G49" s="85">
        <v>1.2957182401790446E-4</v>
      </c>
      <c r="H49" s="85">
        <v>2.0679060973688356E-4</v>
      </c>
      <c r="I49" s="85">
        <v>9.9848230689352166E-5</v>
      </c>
      <c r="J49" s="85">
        <v>6.8767683118516195E-5</v>
      </c>
      <c r="K49" s="131"/>
      <c r="L49" s="131"/>
      <c r="M49" s="131"/>
      <c r="N49" s="131"/>
    </row>
    <row r="50" spans="1:14" x14ac:dyDescent="0.25">
      <c r="A50" s="43">
        <v>9</v>
      </c>
      <c r="B50" s="62">
        <v>7.2670453136238497E-3</v>
      </c>
      <c r="C50" s="97">
        <v>8.4031020508917361E-3</v>
      </c>
      <c r="D50" s="97">
        <v>7.3258252736001905E-3</v>
      </c>
      <c r="E50" s="97">
        <v>7.3232069208329139E-3</v>
      </c>
      <c r="F50" s="85"/>
      <c r="G50" s="85">
        <v>1.984176194846102E-4</v>
      </c>
      <c r="H50" s="85">
        <v>1.954209779277148E-4</v>
      </c>
      <c r="I50" s="85">
        <v>1.7892110573243343E-4</v>
      </c>
      <c r="J50" s="85">
        <v>1.2071220199175133E-4</v>
      </c>
      <c r="K50" s="131"/>
      <c r="L50" s="131"/>
      <c r="M50" s="131"/>
      <c r="N50" s="131"/>
    </row>
    <row r="51" spans="1:14" x14ac:dyDescent="0.25">
      <c r="A51" s="43">
        <v>10</v>
      </c>
      <c r="B51" s="62">
        <v>9.6066045406216771E-3</v>
      </c>
      <c r="C51" s="97">
        <v>9.2018901179701778E-3</v>
      </c>
      <c r="D51" s="97">
        <v>9.2058884511714706E-3</v>
      </c>
      <c r="E51" s="97">
        <v>8.9698206035879278E-3</v>
      </c>
      <c r="F51" s="85"/>
      <c r="G51" s="85">
        <v>1.1257739696041028E-4</v>
      </c>
      <c r="H51" s="85">
        <v>2.270736691861031E-4</v>
      </c>
      <c r="I51" s="85">
        <v>1.5550487248600455E-4</v>
      </c>
      <c r="J51" s="85">
        <v>9.99980000399992E-5</v>
      </c>
      <c r="K51" s="131"/>
      <c r="L51" s="131"/>
      <c r="M51" s="131"/>
      <c r="N51" s="131"/>
    </row>
    <row r="52" spans="1:14" x14ac:dyDescent="0.25">
      <c r="A52" s="43">
        <v>11</v>
      </c>
      <c r="B52" s="62">
        <v>3.6088264535371666E-2</v>
      </c>
      <c r="C52" s="97">
        <v>3.7310411050823146E-2</v>
      </c>
      <c r="D52" s="97">
        <v>3.8600888686339298E-2</v>
      </c>
      <c r="E52" s="97">
        <v>3.9868888281890197E-2</v>
      </c>
      <c r="F52" s="85"/>
      <c r="G52" s="85">
        <v>8.0052679828015853E-4</v>
      </c>
      <c r="H52" s="85">
        <v>1.1800502099795227E-3</v>
      </c>
      <c r="I52" s="85">
        <v>9.9122707075310467E-4</v>
      </c>
      <c r="J52" s="85">
        <v>9.1778202676864244E-4</v>
      </c>
      <c r="K52" s="131"/>
      <c r="L52" s="131"/>
      <c r="M52" s="131"/>
      <c r="N52" s="131"/>
    </row>
    <row r="53" spans="1:14" x14ac:dyDescent="0.25">
      <c r="A53" s="43">
        <v>12</v>
      </c>
      <c r="B53" s="62">
        <v>5.4736570581027919E-2</v>
      </c>
      <c r="C53" s="97">
        <v>5.7439759754033891E-2</v>
      </c>
      <c r="D53" s="97">
        <v>5.6681337312600888E-2</v>
      </c>
      <c r="E53" s="97">
        <v>6.008358263490831E-2</v>
      </c>
      <c r="F53" s="85"/>
      <c r="G53" s="85">
        <v>1.5863803443606111E-3</v>
      </c>
      <c r="H53" s="85">
        <v>2.4787282217508403E-3</v>
      </c>
      <c r="I53" s="85">
        <v>1.9276996504592804E-3</v>
      </c>
      <c r="J53" s="85">
        <v>1.575738199091096E-3</v>
      </c>
      <c r="K53" s="131"/>
      <c r="L53" s="131"/>
      <c r="M53" s="131"/>
      <c r="N53" s="131"/>
    </row>
    <row r="54" spans="1:14" x14ac:dyDescent="0.25">
      <c r="A54" s="43">
        <v>13</v>
      </c>
      <c r="B54" s="62">
        <v>6.5353232803139844E-2</v>
      </c>
      <c r="C54" s="97">
        <v>6.8044915264591957E-2</v>
      </c>
      <c r="D54" s="97">
        <v>6.683656986970099E-2</v>
      </c>
      <c r="E54" s="97">
        <v>6.8000605277554679E-2</v>
      </c>
      <c r="F54" s="85"/>
      <c r="G54" s="85">
        <v>3.0339805825242718E-3</v>
      </c>
      <c r="H54" s="85">
        <v>2.7613846022262137E-3</v>
      </c>
      <c r="I54" s="85">
        <v>2.7878483314787562E-3</v>
      </c>
      <c r="J54" s="85">
        <v>2.5957095133335661E-3</v>
      </c>
      <c r="K54" s="131"/>
      <c r="L54" s="131"/>
      <c r="M54" s="131"/>
      <c r="N54" s="131"/>
    </row>
    <row r="55" spans="1:14" x14ac:dyDescent="0.25">
      <c r="A55" s="43">
        <v>14</v>
      </c>
      <c r="B55" s="62">
        <v>7.1224419801074648E-2</v>
      </c>
      <c r="C55" s="97">
        <v>7.3455439081519025E-2</v>
      </c>
      <c r="D55" s="97">
        <v>7.181291137068406E-2</v>
      </c>
      <c r="E55" s="97">
        <v>7.4390550389545118E-2</v>
      </c>
      <c r="F55" s="85"/>
      <c r="G55" s="85">
        <v>3.5821805571434016E-3</v>
      </c>
      <c r="H55" s="85">
        <v>3.8014053680451559E-3</v>
      </c>
      <c r="I55" s="85">
        <v>3.5667447019745789E-3</v>
      </c>
      <c r="J55" s="85">
        <v>3.2073145920846354E-3</v>
      </c>
      <c r="K55" s="131"/>
      <c r="L55" s="131"/>
      <c r="M55" s="131"/>
      <c r="N55" s="131"/>
    </row>
    <row r="56" spans="1:14" x14ac:dyDescent="0.25">
      <c r="A56" s="43">
        <v>15</v>
      </c>
      <c r="B56" s="62">
        <v>5.2253420488527796E-2</v>
      </c>
      <c r="C56" s="97">
        <v>5.1255558461940881E-2</v>
      </c>
      <c r="D56" s="97">
        <v>4.996489585771121E-2</v>
      </c>
      <c r="E56" s="97">
        <v>4.8853068815871058E-2</v>
      </c>
      <c r="F56" s="85"/>
      <c r="G56" s="85">
        <v>1.4687590970439569E-3</v>
      </c>
      <c r="H56" s="85">
        <v>1.7133141511901648E-3</v>
      </c>
      <c r="I56" s="85">
        <v>2.0022362638791378E-3</v>
      </c>
      <c r="J56" s="85">
        <v>1.4755114693118412E-3</v>
      </c>
      <c r="K56" s="131"/>
      <c r="L56" s="131"/>
      <c r="M56" s="131"/>
      <c r="N56" s="131"/>
    </row>
    <row r="57" spans="1:14" x14ac:dyDescent="0.25">
      <c r="A57" s="43">
        <v>16</v>
      </c>
      <c r="B57" s="62">
        <v>8.2855796184664234E-3</v>
      </c>
      <c r="C57" s="97">
        <v>1.2147476199029998E-2</v>
      </c>
      <c r="D57" s="97">
        <v>1.1558866689242579E-2</v>
      </c>
      <c r="E57" s="97">
        <v>1.049793356465622E-2</v>
      </c>
      <c r="F57" s="85"/>
      <c r="G57" s="85">
        <v>7.4421373818560685E-5</v>
      </c>
      <c r="H57" s="85">
        <v>2.9189868870127539E-4</v>
      </c>
      <c r="I57" s="85">
        <v>4.0636640704368442E-4</v>
      </c>
      <c r="J57" s="85">
        <v>2.4311004044467039E-4</v>
      </c>
      <c r="K57" s="131"/>
      <c r="L57" s="131"/>
      <c r="M57" s="131"/>
      <c r="N57" s="131"/>
    </row>
    <row r="58" spans="1:14" x14ac:dyDescent="0.25">
      <c r="A58" s="43">
        <v>17</v>
      </c>
      <c r="B58" s="62">
        <v>5.5424314010539709E-3</v>
      </c>
      <c r="C58" s="97">
        <v>6.4732552349503368E-3</v>
      </c>
      <c r="D58" s="97">
        <v>8.3638397396786652E-3</v>
      </c>
      <c r="E58" s="97">
        <v>7.4263512516598625E-3</v>
      </c>
      <c r="F58" s="85"/>
      <c r="G58" s="85">
        <v>6.0573020776546124E-5</v>
      </c>
      <c r="H58" s="85">
        <v>5.2415022145346855E-5</v>
      </c>
      <c r="I58" s="85">
        <v>2.7964205816554809E-4</v>
      </c>
      <c r="J58" s="85">
        <v>1.2295283529238185E-4</v>
      </c>
      <c r="K58" s="131"/>
      <c r="L58" s="131"/>
      <c r="M58" s="131"/>
      <c r="N58" s="131"/>
    </row>
    <row r="59" spans="1:14" x14ac:dyDescent="0.25">
      <c r="A59" s="43">
        <v>18</v>
      </c>
      <c r="B59" s="62">
        <v>3.0196275792652239E-3</v>
      </c>
      <c r="C59" s="97">
        <v>7.659073055773763E-3</v>
      </c>
      <c r="D59" s="97">
        <v>6.2253579580825898E-3</v>
      </c>
      <c r="E59" s="97">
        <v>7.582139848357203E-3</v>
      </c>
      <c r="F59" s="85"/>
      <c r="G59" s="85">
        <v>3.3551417547391375E-4</v>
      </c>
      <c r="H59" s="85">
        <v>0</v>
      </c>
      <c r="I59" s="85">
        <v>4.1502386387217268E-4</v>
      </c>
      <c r="J59" s="85">
        <v>6.3184498736310014E-4</v>
      </c>
      <c r="K59" s="131"/>
      <c r="L59" s="131"/>
      <c r="M59" s="131"/>
      <c r="N59" s="131"/>
    </row>
    <row r="60" spans="1:14" x14ac:dyDescent="0.25">
      <c r="A60" s="43" t="s">
        <v>474</v>
      </c>
      <c r="B60" s="62">
        <v>0</v>
      </c>
      <c r="C60" s="97">
        <v>0</v>
      </c>
      <c r="D60" s="97">
        <v>0</v>
      </c>
      <c r="E60" s="97">
        <v>0</v>
      </c>
      <c r="F60" s="85"/>
      <c r="G60" s="85">
        <v>0</v>
      </c>
      <c r="H60" s="85">
        <v>0</v>
      </c>
      <c r="I60" s="85">
        <v>0</v>
      </c>
      <c r="J60" s="85">
        <v>0</v>
      </c>
      <c r="K60" s="131"/>
      <c r="L60" s="131"/>
      <c r="M60" s="131"/>
      <c r="N60" s="131"/>
    </row>
    <row r="61" spans="1:14" x14ac:dyDescent="0.25">
      <c r="K61" s="131"/>
      <c r="L61" s="131"/>
      <c r="M61" s="131"/>
      <c r="N61" s="131"/>
    </row>
    <row r="62" spans="1:14" x14ac:dyDescent="0.25">
      <c r="B62" s="91" t="s">
        <v>471</v>
      </c>
      <c r="G62" s="30" t="s">
        <v>472</v>
      </c>
      <c r="K62" s="91"/>
      <c r="L62" s="87"/>
      <c r="M62" s="87"/>
      <c r="N62" s="87"/>
    </row>
    <row r="63" spans="1:14" x14ac:dyDescent="0.25">
      <c r="A63" s="30" t="s">
        <v>190</v>
      </c>
      <c r="B63" s="30" t="s">
        <v>23</v>
      </c>
      <c r="C63" s="30" t="s">
        <v>110</v>
      </c>
      <c r="D63" s="91" t="s">
        <v>484</v>
      </c>
      <c r="E63" s="91" t="s">
        <v>629</v>
      </c>
      <c r="F63" s="91"/>
      <c r="G63" s="30" t="s">
        <v>23</v>
      </c>
      <c r="H63" s="30" t="s">
        <v>110</v>
      </c>
      <c r="I63" s="91" t="s">
        <v>484</v>
      </c>
      <c r="J63" s="91" t="s">
        <v>629</v>
      </c>
      <c r="K63" s="91"/>
      <c r="L63" s="91"/>
      <c r="M63" s="91"/>
      <c r="N63" s="91"/>
    </row>
    <row r="64" spans="1:14" x14ac:dyDescent="0.25">
      <c r="A64" s="24" t="s">
        <v>191</v>
      </c>
      <c r="B64" s="62">
        <v>1.1606160619999998E-2</v>
      </c>
      <c r="C64" s="97">
        <v>1.1562998410000001E-2</v>
      </c>
      <c r="D64" s="97">
        <v>1.061512075E-2</v>
      </c>
      <c r="E64" s="97">
        <v>1.3073094649999999E-2</v>
      </c>
      <c r="F64" s="85"/>
      <c r="G64" s="85">
        <v>7.1507151000000009E-4</v>
      </c>
      <c r="H64" s="85">
        <v>6.8017638E-4</v>
      </c>
      <c r="I64" s="85">
        <v>4.4036526999999997E-4</v>
      </c>
      <c r="J64" s="85">
        <v>5.9631660000000004E-4</v>
      </c>
      <c r="K64" s="131"/>
      <c r="L64" s="131"/>
      <c r="M64" s="131"/>
      <c r="N64" s="131"/>
    </row>
    <row r="65" spans="1:14" x14ac:dyDescent="0.25">
      <c r="A65" s="24" t="s">
        <v>192</v>
      </c>
      <c r="B65" s="62">
        <v>2.0271326919999999E-2</v>
      </c>
      <c r="C65" s="97">
        <v>2.0129050359999998E-2</v>
      </c>
      <c r="D65" s="97">
        <v>1.762479913E-2</v>
      </c>
      <c r="E65" s="97">
        <v>2.095244558E-2</v>
      </c>
      <c r="F65" s="85"/>
      <c r="G65" s="85">
        <v>7.0372977000000001E-4</v>
      </c>
      <c r="H65" s="85">
        <v>7.7149670000000001E-4</v>
      </c>
      <c r="I65" s="85">
        <v>5.1837644000000006E-4</v>
      </c>
      <c r="J65" s="85">
        <v>5.2593183000000003E-4</v>
      </c>
      <c r="K65" s="131"/>
      <c r="L65" s="131"/>
      <c r="M65" s="131"/>
      <c r="N65" s="131"/>
    </row>
    <row r="66" spans="1:14" x14ac:dyDescent="0.25">
      <c r="A66" s="24" t="s">
        <v>193</v>
      </c>
      <c r="B66" s="62">
        <v>2.1986444089999998E-2</v>
      </c>
      <c r="C66" s="97">
        <v>2.592517053E-2</v>
      </c>
      <c r="D66" s="97">
        <v>2.2959883030000003E-2</v>
      </c>
      <c r="E66" s="97">
        <v>2.793843071E-2</v>
      </c>
      <c r="F66" s="85"/>
      <c r="G66" s="85">
        <v>6.2270974999999998E-4</v>
      </c>
      <c r="H66" s="85">
        <v>7.7050331999999999E-4</v>
      </c>
      <c r="I66" s="85">
        <v>1.23366536E-3</v>
      </c>
      <c r="J66" s="85">
        <v>1.00186712E-3</v>
      </c>
      <c r="K66" s="131"/>
      <c r="L66" s="131"/>
      <c r="M66" s="131"/>
      <c r="N66" s="131"/>
    </row>
    <row r="67" spans="1:14" x14ac:dyDescent="0.25">
      <c r="A67" s="24" t="s">
        <v>194</v>
      </c>
      <c r="B67" s="62">
        <v>2.6521826410000001E-2</v>
      </c>
      <c r="C67" s="97">
        <v>2.2503223659999998E-2</v>
      </c>
      <c r="D67" s="97">
        <v>2.1345610549999998E-2</v>
      </c>
      <c r="E67" s="97">
        <v>2.2399866770000002E-2</v>
      </c>
      <c r="F67" s="85"/>
      <c r="G67" s="85">
        <v>6.4687380999999997E-4</v>
      </c>
      <c r="H67" s="85">
        <v>7.4872093999999996E-4</v>
      </c>
      <c r="I67" s="85">
        <v>6.278120700000001E-4</v>
      </c>
      <c r="J67" s="85">
        <v>6.2453159999999999E-4</v>
      </c>
      <c r="K67" s="131"/>
      <c r="L67" s="131"/>
      <c r="M67" s="131"/>
      <c r="N67" s="131"/>
    </row>
    <row r="68" spans="1:14" x14ac:dyDescent="0.25">
      <c r="A68" s="24" t="s">
        <v>195</v>
      </c>
      <c r="B68" s="62">
        <v>1.555818975E-2</v>
      </c>
      <c r="C68" s="97">
        <v>1.5183161949999999E-2</v>
      </c>
      <c r="D68" s="97">
        <v>1.8049473309999998E-2</v>
      </c>
      <c r="E68" s="97">
        <v>2.1740399770000002E-2</v>
      </c>
      <c r="F68" s="85"/>
      <c r="G68" s="85">
        <v>1.3547267299999998E-3</v>
      </c>
      <c r="H68" s="85">
        <v>1.3255141400000002E-3</v>
      </c>
      <c r="I68" s="85">
        <v>1.14411962E-3</v>
      </c>
      <c r="J68" s="85">
        <v>9.5369704000000004E-4</v>
      </c>
      <c r="K68" s="131"/>
      <c r="L68" s="131"/>
      <c r="M68" s="131"/>
      <c r="N68" s="131"/>
    </row>
    <row r="69" spans="1:14" x14ac:dyDescent="0.25">
      <c r="A69" s="24" t="s">
        <v>196</v>
      </c>
      <c r="B69" s="62">
        <v>3.0034351500000001E-2</v>
      </c>
      <c r="C69" s="97">
        <v>2.9258051550000001E-2</v>
      </c>
      <c r="D69" s="97">
        <v>2.9386692989999998E-2</v>
      </c>
      <c r="E69" s="97">
        <v>2.78551532E-2</v>
      </c>
      <c r="F69" s="85"/>
      <c r="G69" s="85">
        <v>8.3557700999999996E-4</v>
      </c>
      <c r="H69" s="85">
        <v>1.3400634300000001E-3</v>
      </c>
      <c r="I69" s="85">
        <v>9.4216878000000009E-4</v>
      </c>
      <c r="J69" s="85">
        <v>8.0869800000000006E-4</v>
      </c>
      <c r="K69" s="131"/>
      <c r="L69" s="131"/>
      <c r="M69" s="131"/>
      <c r="N69" s="131"/>
    </row>
    <row r="70" spans="1:14" x14ac:dyDescent="0.25">
      <c r="A70" s="24" t="s">
        <v>197</v>
      </c>
      <c r="B70" s="62">
        <v>0</v>
      </c>
      <c r="C70" s="97">
        <v>3.6231884099999999E-3</v>
      </c>
      <c r="D70" s="97">
        <v>3.5211267600000003E-3</v>
      </c>
      <c r="E70" s="97">
        <v>3.5087719299999997E-3</v>
      </c>
      <c r="F70" s="85"/>
      <c r="G70" s="85">
        <v>0</v>
      </c>
      <c r="H70" s="85">
        <v>0</v>
      </c>
      <c r="I70" s="85">
        <v>0</v>
      </c>
      <c r="J70" s="85">
        <v>0</v>
      </c>
      <c r="K70" s="131"/>
      <c r="L70" s="131"/>
      <c r="M70" s="131"/>
      <c r="N70" s="131"/>
    </row>
    <row r="71" spans="1:14" x14ac:dyDescent="0.25">
      <c r="A71" s="24" t="s">
        <v>198</v>
      </c>
      <c r="B71" s="62">
        <v>2.5314082130000002E-2</v>
      </c>
      <c r="C71" s="97">
        <v>2.389197887E-2</v>
      </c>
      <c r="D71" s="97">
        <v>2.3467852019999999E-2</v>
      </c>
      <c r="E71" s="97">
        <v>2.5013000519999998E-2</v>
      </c>
      <c r="F71" s="85"/>
      <c r="G71" s="85">
        <v>1.2000750000000001E-3</v>
      </c>
      <c r="H71" s="85">
        <v>6.9961870999999992E-4</v>
      </c>
      <c r="I71" s="85">
        <v>6.4750971000000009E-4</v>
      </c>
      <c r="J71" s="85">
        <v>6.2402496E-4</v>
      </c>
      <c r="K71" s="131"/>
      <c r="L71" s="131"/>
      <c r="M71" s="131"/>
      <c r="N71" s="131"/>
    </row>
    <row r="72" spans="1:14" x14ac:dyDescent="0.25">
      <c r="A72" s="24" t="s">
        <v>199</v>
      </c>
      <c r="B72" s="62">
        <v>1.7218269920000001E-2</v>
      </c>
      <c r="C72" s="97">
        <v>1.9019710320000001E-2</v>
      </c>
      <c r="D72" s="97">
        <v>1.689201773E-2</v>
      </c>
      <c r="E72" s="97">
        <v>2.1172457269999997E-2</v>
      </c>
      <c r="F72" s="85"/>
      <c r="G72" s="85">
        <v>8.4544798000000003E-4</v>
      </c>
      <c r="H72" s="85">
        <v>1.4558757699999999E-3</v>
      </c>
      <c r="I72" s="85">
        <v>1.11744329E-3</v>
      </c>
      <c r="J72" s="85">
        <v>1.0753086899999999E-3</v>
      </c>
      <c r="K72" s="131"/>
      <c r="L72" s="131"/>
      <c r="M72" s="131"/>
      <c r="N72" s="131"/>
    </row>
    <row r="73" spans="1:14" x14ac:dyDescent="0.25">
      <c r="A73" s="24" t="s">
        <v>200</v>
      </c>
      <c r="B73" s="62">
        <v>2.525441485E-2</v>
      </c>
      <c r="C73" s="97">
        <v>3.0083882770000001E-2</v>
      </c>
      <c r="D73" s="97">
        <v>3.490275122E-2</v>
      </c>
      <c r="E73" s="97">
        <v>2.6872725389999998E-2</v>
      </c>
      <c r="F73" s="85"/>
      <c r="G73" s="85">
        <v>9.5405567000000002E-4</v>
      </c>
      <c r="H73" s="85">
        <v>8.2847181000000002E-4</v>
      </c>
      <c r="I73" s="85">
        <v>9.8196288999999998E-4</v>
      </c>
      <c r="J73" s="85">
        <v>3.6221259999999998E-4</v>
      </c>
      <c r="K73" s="131"/>
      <c r="L73" s="131"/>
      <c r="M73" s="131"/>
      <c r="N73" s="131"/>
    </row>
    <row r="74" spans="1:14" x14ac:dyDescent="0.25">
      <c r="A74" s="24" t="s">
        <v>201</v>
      </c>
      <c r="B74" s="62">
        <v>2.7881636580000001E-2</v>
      </c>
      <c r="C74" s="97">
        <v>2.8703131680000001E-2</v>
      </c>
      <c r="D74" s="97">
        <v>2.4114403219999997E-2</v>
      </c>
      <c r="E74" s="97">
        <v>1.9152036640000002E-2</v>
      </c>
      <c r="F74" s="85"/>
      <c r="G74" s="85">
        <v>2.6706548000000001E-4</v>
      </c>
      <c r="H74" s="85">
        <v>2.8513045000000002E-4</v>
      </c>
      <c r="I74" s="85">
        <v>3.2713338000000001E-4</v>
      </c>
      <c r="J74" s="85">
        <v>6.2452292999999994E-4</v>
      </c>
      <c r="K74" s="131"/>
      <c r="L74" s="131"/>
      <c r="M74" s="131"/>
      <c r="N74" s="131"/>
    </row>
    <row r="75" spans="1:14" x14ac:dyDescent="0.25">
      <c r="A75" s="24" t="s">
        <v>202</v>
      </c>
      <c r="B75" s="62">
        <v>3.539582057E-2</v>
      </c>
      <c r="C75" s="97">
        <v>3.5254730710000001E-2</v>
      </c>
      <c r="D75" s="97">
        <v>3.4307754770000004E-2</v>
      </c>
      <c r="E75" s="97">
        <v>3.8807260160000003E-2</v>
      </c>
      <c r="F75" s="85"/>
      <c r="G75" s="85">
        <v>1.2252399400000001E-3</v>
      </c>
      <c r="H75" s="85">
        <v>1.2518195100000001E-3</v>
      </c>
      <c r="I75" s="85">
        <v>1.5080331799999999E-3</v>
      </c>
      <c r="J75" s="85">
        <v>1.2676462099999999E-3</v>
      </c>
      <c r="K75" s="131"/>
      <c r="L75" s="131"/>
      <c r="M75" s="131"/>
      <c r="N75" s="131"/>
    </row>
    <row r="76" spans="1:14" x14ac:dyDescent="0.25">
      <c r="A76" s="24" t="s">
        <v>203</v>
      </c>
      <c r="B76" s="62">
        <v>2.4881063049999999E-2</v>
      </c>
      <c r="C76" s="97">
        <v>3.165085762E-2</v>
      </c>
      <c r="D76" s="97">
        <v>3.0142626080000002E-2</v>
      </c>
      <c r="E76" s="97">
        <v>3.2060695059999998E-2</v>
      </c>
      <c r="F76" s="85"/>
      <c r="G76" s="85">
        <v>8.7493847999999994E-4</v>
      </c>
      <c r="H76" s="85">
        <v>7.3720942000000001E-4</v>
      </c>
      <c r="I76" s="85">
        <v>1.3723472E-3</v>
      </c>
      <c r="J76" s="85">
        <v>5.3842389000000003E-4</v>
      </c>
      <c r="K76" s="131"/>
      <c r="L76" s="131"/>
      <c r="M76" s="131"/>
      <c r="N76" s="131"/>
    </row>
    <row r="77" spans="1:14" x14ac:dyDescent="0.25">
      <c r="A77" s="24" t="s">
        <v>204</v>
      </c>
      <c r="B77" s="62">
        <v>2.281202018E-2</v>
      </c>
      <c r="C77" s="97">
        <v>2.34327207E-2</v>
      </c>
      <c r="D77" s="97">
        <v>2.7604700690000001E-2</v>
      </c>
      <c r="E77" s="97">
        <v>2.498368359E-2</v>
      </c>
      <c r="F77" s="85"/>
      <c r="G77" s="85">
        <v>7.4029391999999995E-4</v>
      </c>
      <c r="H77" s="85">
        <v>8.7772961E-4</v>
      </c>
      <c r="I77" s="85">
        <v>6.8354497000000004E-4</v>
      </c>
      <c r="J77" s="85">
        <v>5.7433755000000004E-4</v>
      </c>
      <c r="K77" s="131"/>
      <c r="L77" s="131"/>
      <c r="M77" s="131"/>
      <c r="N77" s="131"/>
    </row>
    <row r="78" spans="1:14" x14ac:dyDescent="0.25">
      <c r="A78" s="24" t="s">
        <v>205</v>
      </c>
      <c r="B78" s="62">
        <v>2.1168367510000001E-2</v>
      </c>
      <c r="C78" s="97">
        <v>1.480984715E-2</v>
      </c>
      <c r="D78" s="97">
        <v>1.6334440750000002E-2</v>
      </c>
      <c r="E78" s="97">
        <v>1.4055305739999999E-2</v>
      </c>
      <c r="F78" s="85"/>
      <c r="G78" s="85">
        <v>9.4783734999999989E-4</v>
      </c>
      <c r="H78" s="85">
        <v>9.2212256000000008E-4</v>
      </c>
      <c r="I78" s="85">
        <v>1.21816168E-3</v>
      </c>
      <c r="J78" s="85">
        <v>8.8855380999999995E-4</v>
      </c>
      <c r="K78" s="131"/>
      <c r="L78" s="131"/>
      <c r="M78" s="131"/>
      <c r="N78" s="131"/>
    </row>
    <row r="79" spans="1:14" x14ac:dyDescent="0.25">
      <c r="A79" s="24" t="s">
        <v>206</v>
      </c>
      <c r="B79" s="62">
        <v>1.8527695189999999E-2</v>
      </c>
      <c r="C79" s="97">
        <v>2.2685041810000001E-2</v>
      </c>
      <c r="D79" s="97">
        <v>1.779286754E-2</v>
      </c>
      <c r="E79" s="97">
        <v>1.8955061030000001E-2</v>
      </c>
      <c r="F79" s="85"/>
      <c r="G79" s="85">
        <v>9.3602026000000002E-4</v>
      </c>
      <c r="H79" s="85">
        <v>1.1355424800000001E-3</v>
      </c>
      <c r="I79" s="85">
        <v>9.4452811999999999E-4</v>
      </c>
      <c r="J79" s="85">
        <v>4.3137354000000004E-4</v>
      </c>
      <c r="K79" s="131"/>
      <c r="L79" s="131"/>
      <c r="M79" s="131"/>
      <c r="N79" s="131"/>
    </row>
    <row r="80" spans="1:14" x14ac:dyDescent="0.25">
      <c r="A80" s="24" t="s">
        <v>207</v>
      </c>
      <c r="B80" s="62">
        <v>2.368329567E-2</v>
      </c>
      <c r="C80" s="97">
        <v>1.8573938559999999E-2</v>
      </c>
      <c r="D80" s="97">
        <v>1.806974422E-2</v>
      </c>
      <c r="E80" s="97">
        <v>1.7307212620000002E-2</v>
      </c>
      <c r="F80" s="85"/>
      <c r="G80" s="85">
        <v>6.7356161999999995E-4</v>
      </c>
      <c r="H80" s="85">
        <v>1.0619195600000001E-3</v>
      </c>
      <c r="I80" s="85">
        <v>9.0252707999999998E-4</v>
      </c>
      <c r="J80" s="85">
        <v>6.523783E-4</v>
      </c>
      <c r="K80" s="131"/>
      <c r="L80" s="131"/>
      <c r="M80" s="131"/>
      <c r="N80" s="131"/>
    </row>
    <row r="81" spans="1:14" x14ac:dyDescent="0.25">
      <c r="A81" s="24" t="s">
        <v>208</v>
      </c>
      <c r="B81" s="62">
        <v>1.9975786920000002E-2</v>
      </c>
      <c r="C81" s="97">
        <v>2.0622422200000001E-2</v>
      </c>
      <c r="D81" s="97">
        <v>1.9944202349999999E-2</v>
      </c>
      <c r="E81" s="97">
        <v>2.2131388179999999E-2</v>
      </c>
      <c r="F81" s="85"/>
      <c r="G81" s="85">
        <v>1.0001052700000001E-3</v>
      </c>
      <c r="H81" s="85">
        <v>9.8425197000000003E-4</v>
      </c>
      <c r="I81" s="85">
        <v>8.7616149000000008E-4</v>
      </c>
      <c r="J81" s="85">
        <v>5.8715928000000004E-4</v>
      </c>
      <c r="K81" s="131"/>
      <c r="L81" s="131"/>
      <c r="M81" s="131"/>
      <c r="N81" s="131"/>
    </row>
    <row r="82" spans="1:14" x14ac:dyDescent="0.25">
      <c r="A82" s="24" t="s">
        <v>209</v>
      </c>
      <c r="B82" s="62">
        <v>2.2076788829999999E-2</v>
      </c>
      <c r="C82" s="97">
        <v>2.7594895550000002E-2</v>
      </c>
      <c r="D82" s="97">
        <v>3.6013229349999995E-2</v>
      </c>
      <c r="E82" s="97">
        <v>3.6748882640000001E-2</v>
      </c>
      <c r="F82" s="85"/>
      <c r="G82" s="85">
        <v>6.9808027999999998E-4</v>
      </c>
      <c r="H82" s="85">
        <v>1.3817768E-3</v>
      </c>
      <c r="I82" s="85">
        <v>1.0616144700000001E-3</v>
      </c>
      <c r="J82" s="85">
        <v>9.5182917000000004E-4</v>
      </c>
      <c r="K82" s="131"/>
      <c r="L82" s="131"/>
      <c r="M82" s="131"/>
      <c r="N82" s="131"/>
    </row>
    <row r="83" spans="1:14" x14ac:dyDescent="0.25">
      <c r="A83" s="24" t="s">
        <v>210</v>
      </c>
      <c r="B83" s="62">
        <v>1.785557217E-2</v>
      </c>
      <c r="C83" s="97">
        <v>3.2506004800000002E-2</v>
      </c>
      <c r="D83" s="97">
        <v>3.5183311279999997E-2</v>
      </c>
      <c r="E83" s="97">
        <v>3.8089433989999998E-2</v>
      </c>
      <c r="F83" s="85"/>
      <c r="G83" s="85">
        <v>6.1570938999999994E-4</v>
      </c>
      <c r="H83" s="85">
        <v>1.6813450799999998E-3</v>
      </c>
      <c r="I83" s="85">
        <v>1.6346228700000001E-3</v>
      </c>
      <c r="J83" s="85">
        <v>1.4473984900000001E-3</v>
      </c>
      <c r="K83" s="131"/>
      <c r="L83" s="131"/>
      <c r="M83" s="131"/>
      <c r="N83" s="131"/>
    </row>
    <row r="84" spans="1:14" x14ac:dyDescent="0.25">
      <c r="A84" s="24" t="s">
        <v>211</v>
      </c>
      <c r="B84" s="62">
        <v>1.360898019E-2</v>
      </c>
      <c r="C84" s="97">
        <v>1.0441767070000002E-2</v>
      </c>
      <c r="D84" s="97">
        <v>1.1830830910000001E-2</v>
      </c>
      <c r="E84" s="97">
        <v>1.3558671019999999E-2</v>
      </c>
      <c r="F84" s="85"/>
      <c r="G84" s="85">
        <v>4.3340701000000003E-4</v>
      </c>
      <c r="H84" s="85">
        <v>6.0240963999999998E-4</v>
      </c>
      <c r="I84" s="85">
        <v>2.3583052000000001E-4</v>
      </c>
      <c r="J84" s="85">
        <v>2.6886883000000001E-4</v>
      </c>
      <c r="K84" s="131"/>
      <c r="L84" s="131"/>
      <c r="M84" s="131"/>
      <c r="N84" s="131"/>
    </row>
    <row r="85" spans="1:14" x14ac:dyDescent="0.25">
      <c r="A85" s="24" t="s">
        <v>212</v>
      </c>
      <c r="B85" s="62">
        <v>2.2450211229999999E-2</v>
      </c>
      <c r="C85" s="97">
        <v>2.181145034E-2</v>
      </c>
      <c r="D85" s="97">
        <v>2.430240623E-2</v>
      </c>
      <c r="E85" s="97">
        <v>2.0108710200000001E-2</v>
      </c>
      <c r="F85" s="85"/>
      <c r="G85" s="85">
        <v>1.14665057E-3</v>
      </c>
      <c r="H85" s="85">
        <v>9.1216397000000004E-4</v>
      </c>
      <c r="I85" s="85">
        <v>1.14709492E-3</v>
      </c>
      <c r="J85" s="85">
        <v>5.6229415999999998E-4</v>
      </c>
      <c r="K85" s="131"/>
      <c r="L85" s="131"/>
      <c r="M85" s="131"/>
      <c r="N85" s="131"/>
    </row>
    <row r="86" spans="1:14" x14ac:dyDescent="0.25">
      <c r="A86" s="24" t="s">
        <v>213</v>
      </c>
      <c r="B86" s="62">
        <v>2.187768268E-2</v>
      </c>
      <c r="C86" s="97">
        <v>2.8487038029999998E-2</v>
      </c>
      <c r="D86" s="97">
        <v>2.4419150140000002E-2</v>
      </c>
      <c r="E86" s="97">
        <v>2.8437679930000001E-2</v>
      </c>
      <c r="F86" s="85"/>
      <c r="G86" s="85">
        <v>8.8447231000000003E-4</v>
      </c>
      <c r="H86" s="85">
        <v>1.5622711499999999E-3</v>
      </c>
      <c r="I86" s="85">
        <v>1.23453742E-3</v>
      </c>
      <c r="J86" s="85">
        <v>5.5072971999999996E-4</v>
      </c>
      <c r="K86" s="131"/>
      <c r="L86" s="131"/>
      <c r="M86" s="131"/>
      <c r="N86" s="131"/>
    </row>
    <row r="87" spans="1:14" x14ac:dyDescent="0.25">
      <c r="A87" s="24" t="s">
        <v>214</v>
      </c>
      <c r="B87" s="62">
        <v>2.5533508050000001E-2</v>
      </c>
      <c r="C87" s="97">
        <v>1.961057024E-2</v>
      </c>
      <c r="D87" s="97">
        <v>1.8191322530000002E-2</v>
      </c>
      <c r="E87" s="97">
        <v>1.7061281340000001E-2</v>
      </c>
      <c r="F87" s="85"/>
      <c r="G87" s="85">
        <v>4.1183076999999998E-4</v>
      </c>
      <c r="H87" s="85">
        <v>5.5632822999999998E-4</v>
      </c>
      <c r="I87" s="85">
        <v>3.1364349E-4</v>
      </c>
      <c r="J87" s="85">
        <v>8.0083564999999996E-4</v>
      </c>
      <c r="K87" s="131"/>
      <c r="L87" s="131"/>
      <c r="M87" s="131"/>
      <c r="N87" s="131"/>
    </row>
    <row r="88" spans="1:14" x14ac:dyDescent="0.25">
      <c r="A88" s="24" t="s">
        <v>215</v>
      </c>
      <c r="B88" s="62">
        <v>1.7194364489999999E-2</v>
      </c>
      <c r="C88" s="97">
        <v>1.8634578420000002E-2</v>
      </c>
      <c r="D88" s="97">
        <v>1.8587177640000001E-2</v>
      </c>
      <c r="E88" s="97">
        <v>2.045835662E-2</v>
      </c>
      <c r="F88" s="85"/>
      <c r="G88" s="85">
        <v>3.9766702000000001E-4</v>
      </c>
      <c r="H88" s="85">
        <v>7.5206818999999994E-4</v>
      </c>
      <c r="I88" s="85">
        <v>6.2340048999999997E-4</v>
      </c>
      <c r="J88" s="85">
        <v>7.5061885999999991E-4</v>
      </c>
      <c r="K88" s="131"/>
      <c r="L88" s="131"/>
      <c r="M88" s="131"/>
      <c r="N88" s="131"/>
    </row>
    <row r="89" spans="1:14" x14ac:dyDescent="0.25">
      <c r="A89" s="24" t="s">
        <v>216</v>
      </c>
      <c r="B89" s="62">
        <v>1.895237152E-2</v>
      </c>
      <c r="C89" s="97">
        <v>1.7818006880000001E-2</v>
      </c>
      <c r="D89" s="97">
        <v>1.738331626E-2</v>
      </c>
      <c r="E89" s="97">
        <v>2.267719268E-2</v>
      </c>
      <c r="F89" s="85"/>
      <c r="G89" s="85">
        <v>6.1392217000000001E-4</v>
      </c>
      <c r="H89" s="85">
        <v>7.1272027999999999E-4</v>
      </c>
      <c r="I89" s="85">
        <v>7.2430484000000005E-4</v>
      </c>
      <c r="J89" s="85">
        <v>8.6752840999999999E-4</v>
      </c>
      <c r="K89" s="131"/>
      <c r="L89" s="131"/>
      <c r="M89" s="131"/>
      <c r="N89" s="131"/>
    </row>
    <row r="90" spans="1:14" x14ac:dyDescent="0.25">
      <c r="A90" s="24" t="s">
        <v>217</v>
      </c>
      <c r="B90" s="62">
        <v>1.52142558E-2</v>
      </c>
      <c r="C90" s="97">
        <v>1.5714876499999999E-2</v>
      </c>
      <c r="D90" s="97">
        <v>1.5663005819999999E-2</v>
      </c>
      <c r="E90" s="97">
        <v>1.33790119E-2</v>
      </c>
      <c r="F90" s="85"/>
      <c r="G90" s="85">
        <v>4.6526776E-4</v>
      </c>
      <c r="H90" s="85">
        <v>4.8874018000000003E-4</v>
      </c>
      <c r="I90" s="85">
        <v>4.0539543999999999E-4</v>
      </c>
      <c r="J90" s="85">
        <v>5.4093040000000004E-4</v>
      </c>
      <c r="K90" s="131"/>
      <c r="L90" s="131"/>
      <c r="M90" s="131"/>
      <c r="N90" s="131"/>
    </row>
    <row r="91" spans="1:14" x14ac:dyDescent="0.25">
      <c r="A91" s="24" t="s">
        <v>218</v>
      </c>
      <c r="B91" s="62">
        <v>2.8826797649999999E-2</v>
      </c>
      <c r="C91" s="97">
        <v>2.3960620609999997E-2</v>
      </c>
      <c r="D91" s="97">
        <v>2.5309242859999997E-2</v>
      </c>
      <c r="E91" s="97">
        <v>2.3599512059999998E-2</v>
      </c>
      <c r="F91" s="85"/>
      <c r="G91" s="85">
        <v>9.1258018999999997E-4</v>
      </c>
      <c r="H91" s="85">
        <v>9.1692203999999998E-4</v>
      </c>
      <c r="I91" s="85">
        <v>1.1633704500000001E-3</v>
      </c>
      <c r="J91" s="85">
        <v>8.4451533999999994E-4</v>
      </c>
      <c r="K91" s="131"/>
      <c r="L91" s="131"/>
      <c r="M91" s="131"/>
      <c r="N91" s="131"/>
    </row>
    <row r="92" spans="1:14" x14ac:dyDescent="0.25">
      <c r="A92" s="24" t="s">
        <v>219</v>
      </c>
      <c r="B92" s="62">
        <v>2.2438407319999999E-2</v>
      </c>
      <c r="C92" s="97">
        <v>1.7645792979999998E-2</v>
      </c>
      <c r="D92" s="97">
        <v>1.7676370310000002E-2</v>
      </c>
      <c r="E92" s="97">
        <v>1.8600827269999998E-2</v>
      </c>
      <c r="F92" s="85"/>
      <c r="G92" s="85">
        <v>7.2284801999999992E-4</v>
      </c>
      <c r="H92" s="85">
        <v>5.3798149000000009E-4</v>
      </c>
      <c r="I92" s="85">
        <v>4.9829531000000001E-4</v>
      </c>
      <c r="J92" s="85">
        <v>7.1936900999999994E-4</v>
      </c>
      <c r="K92" s="131"/>
      <c r="L92" s="131"/>
      <c r="M92" s="131"/>
      <c r="N92" s="131"/>
    </row>
    <row r="93" spans="1:14" x14ac:dyDescent="0.25">
      <c r="A93" s="24" t="s">
        <v>220</v>
      </c>
      <c r="B93" s="62">
        <v>1.509166413E-2</v>
      </c>
      <c r="C93" s="97">
        <v>1.6429227939999999E-2</v>
      </c>
      <c r="D93" s="97">
        <v>1.772703543E-2</v>
      </c>
      <c r="E93" s="97">
        <v>1.9877026270000001E-2</v>
      </c>
      <c r="F93" s="85"/>
      <c r="G93" s="85">
        <v>2.2789426000000002E-4</v>
      </c>
      <c r="H93" s="85">
        <v>2.0680146999999999E-4</v>
      </c>
      <c r="I93" s="85">
        <v>1.5888508E-4</v>
      </c>
      <c r="J93" s="85">
        <v>1.3415316000000001E-4</v>
      </c>
      <c r="K93" s="131"/>
      <c r="L93" s="131"/>
      <c r="M93" s="131"/>
      <c r="N93" s="131"/>
    </row>
    <row r="94" spans="1:14" x14ac:dyDescent="0.25">
      <c r="A94" s="24" t="s">
        <v>221</v>
      </c>
      <c r="B94" s="62">
        <v>2.228271829E-2</v>
      </c>
      <c r="C94" s="97">
        <v>2.5856208540000002E-2</v>
      </c>
      <c r="D94" s="97">
        <v>2.653209376E-2</v>
      </c>
      <c r="E94" s="97">
        <v>2.7790839840000001E-2</v>
      </c>
      <c r="F94" s="85"/>
      <c r="G94" s="85">
        <v>1.5124016999999999E-4</v>
      </c>
      <c r="H94" s="85">
        <v>4.4539253000000002E-4</v>
      </c>
      <c r="I94" s="85">
        <v>7.0252675000000001E-4</v>
      </c>
      <c r="J94" s="85">
        <v>7.2886297000000007E-4</v>
      </c>
      <c r="K94" s="131"/>
      <c r="L94" s="131"/>
      <c r="M94" s="131"/>
      <c r="N94" s="131"/>
    </row>
    <row r="95" spans="1:14" x14ac:dyDescent="0.25">
      <c r="A95" s="24" t="s">
        <v>222</v>
      </c>
      <c r="B95" s="62">
        <v>1.8467673399999999E-2</v>
      </c>
      <c r="C95" s="97">
        <v>1.6696750899999998E-2</v>
      </c>
      <c r="D95" s="97">
        <v>1.6163056719999999E-2</v>
      </c>
      <c r="E95" s="97">
        <v>1.512442477E-2</v>
      </c>
      <c r="F95" s="85"/>
      <c r="G95" s="85">
        <v>1.3074458999999998E-3</v>
      </c>
      <c r="H95" s="85">
        <v>9.0252707999999998E-4</v>
      </c>
      <c r="I95" s="85">
        <v>5.6451853000000001E-4</v>
      </c>
      <c r="J95" s="85">
        <v>4.6897440999999997E-4</v>
      </c>
      <c r="K95" s="131"/>
      <c r="L95" s="131"/>
      <c r="M95" s="131"/>
      <c r="N95" s="131"/>
    </row>
    <row r="96" spans="1:14" x14ac:dyDescent="0.25">
      <c r="A96" s="24" t="s">
        <v>223</v>
      </c>
      <c r="B96" s="62">
        <v>3.1990967260000003E-2</v>
      </c>
      <c r="C96" s="97">
        <v>2.9226259219999998E-2</v>
      </c>
      <c r="D96" s="97">
        <v>3.7331783430000001E-2</v>
      </c>
      <c r="E96" s="97">
        <v>3.9814318869999997E-2</v>
      </c>
      <c r="F96" s="85"/>
      <c r="G96" s="85">
        <v>3.7636431999999999E-4</v>
      </c>
      <c r="H96" s="85">
        <v>3.5533446000000002E-4</v>
      </c>
      <c r="I96" s="85">
        <v>6.2592211999999996E-4</v>
      </c>
      <c r="J96" s="85">
        <v>1.2944117099999999E-3</v>
      </c>
      <c r="K96" s="131"/>
      <c r="L96" s="131"/>
      <c r="M96" s="131"/>
      <c r="N96" s="131"/>
    </row>
  </sheetData>
  <hyperlinks>
    <hyperlink ref="B4" r:id="rId1" xr:uid="{87214FC9-ED52-4142-87D4-14BEC800BB59}"/>
    <hyperlink ref="A1" location="Overview!A1" display="Back to overview" xr:uid="{E01A58A6-B0F1-4B8F-9852-7F1F2BCE6A95}"/>
    <hyperlink ref="A2" location="'Children and young people'!A1" display="Back to children and young people" xr:uid="{B40124D1-CC7A-4CA4-A416-E08C0DC9099A}"/>
  </hyperlinks>
  <pageMargins left="0.7" right="0.7" top="0.75" bottom="0.75" header="0.3" footer="0.3"/>
  <pageSetup paperSize="9" scale="68" orientation="portrait" r:id="rId2"/>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BF2EE96399D14399A36444E8002D11" ma:contentTypeVersion="5" ma:contentTypeDescription="Create a new document." ma:contentTypeScope="" ma:versionID="32ad411a81880e6d326dbaf2839d881e">
  <xsd:schema xmlns:xsd="http://www.w3.org/2001/XMLSchema" xmlns:xs="http://www.w3.org/2001/XMLSchema" xmlns:p="http://schemas.microsoft.com/office/2006/metadata/properties" xmlns:ns3="67b2ad6b-9483-4d2b-a13d-a84af68034f4" xmlns:ns4="8ccb5e39-3c4a-45ca-8e61-5455914920bf" targetNamespace="http://schemas.microsoft.com/office/2006/metadata/properties" ma:root="true" ma:fieldsID="cb57ade2300c938b53976eecbba1b2da" ns3:_="" ns4:_="">
    <xsd:import namespace="67b2ad6b-9483-4d2b-a13d-a84af68034f4"/>
    <xsd:import namespace="8ccb5e39-3c4a-45ca-8e61-5455914920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2ad6b-9483-4d2b-a13d-a84af68034f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cb5e39-3c4a-45ca-8e61-5455914920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1FE19-8E1F-4E38-AACB-51C1F0DE6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2ad6b-9483-4d2b-a13d-a84af68034f4"/>
    <ds:schemaRef ds:uri="8ccb5e39-3c4a-45ca-8e61-5455914920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B66109-39FF-4721-9D12-1D7C7FA66C3C}">
  <ds:schemaRefs>
    <ds:schemaRef ds:uri="http://schemas.microsoft.com/sharepoint/v3/contenttype/forms"/>
  </ds:schemaRefs>
</ds:datastoreItem>
</file>

<file path=customXml/itemProps3.xml><?xml version="1.0" encoding="utf-8"?>
<ds:datastoreItem xmlns:ds="http://schemas.openxmlformats.org/officeDocument/2006/customXml" ds:itemID="{0D97B86D-C113-4CEB-8F2B-266F61CB54C4}">
  <ds:schemaRefs>
    <ds:schemaRef ds:uri="http://purl.org/dc/elements/1.1/"/>
    <ds:schemaRef ds:uri="http://purl.org/dc/dcmitype/"/>
    <ds:schemaRef ds:uri="http://schemas.microsoft.com/office/infopath/2007/PartnerControls"/>
    <ds:schemaRef ds:uri="8ccb5e39-3c4a-45ca-8e61-5455914920bf"/>
    <ds:schemaRef ds:uri="http://purl.org/dc/terms/"/>
    <ds:schemaRef ds:uri="http://schemas.microsoft.com/office/2006/metadata/properties"/>
    <ds:schemaRef ds:uri="67b2ad6b-9483-4d2b-a13d-a84af68034f4"/>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25</vt:i4>
      </vt:variant>
    </vt:vector>
  </HeadingPairs>
  <TitlesOfParts>
    <vt:vector size="59" baseType="lpstr">
      <vt:lpstr>Version information</vt:lpstr>
      <vt:lpstr>Introduction and contents</vt:lpstr>
      <vt:lpstr>Overview</vt:lpstr>
      <vt:lpstr>Children and young people</vt:lpstr>
      <vt:lpstr>Child obesity</vt:lpstr>
      <vt:lpstr>Child mental health</vt:lpstr>
      <vt:lpstr>Funded childcare uptake</vt:lpstr>
      <vt:lpstr>Educational attainment</vt:lpstr>
      <vt:lpstr>School exclusions</vt:lpstr>
      <vt:lpstr>Housing</vt:lpstr>
      <vt:lpstr>Housing affordability</vt:lpstr>
      <vt:lpstr>Overcrowding</vt:lpstr>
      <vt:lpstr>Accessible housing</vt:lpstr>
      <vt:lpstr>Air quality</vt:lpstr>
      <vt:lpstr>Homelessness</vt:lpstr>
      <vt:lpstr>Rough sleeping</vt:lpstr>
      <vt:lpstr>Tenure satisfaction</vt:lpstr>
      <vt:lpstr>Work</vt:lpstr>
      <vt:lpstr>Participation in training</vt:lpstr>
      <vt:lpstr>Employment gaps</vt:lpstr>
      <vt:lpstr>Poverty</vt:lpstr>
      <vt:lpstr>Pay gaps</vt:lpstr>
      <vt:lpstr>Transport</vt:lpstr>
      <vt:lpstr>Public transport usage</vt:lpstr>
      <vt:lpstr>TfL satisfaction rates</vt:lpstr>
      <vt:lpstr>Crime, health and participation</vt:lpstr>
      <vt:lpstr>Hate crime</vt:lpstr>
      <vt:lpstr>Knife crime</vt:lpstr>
      <vt:lpstr>Stop and search</vt:lpstr>
      <vt:lpstr>Criminal Justice</vt:lpstr>
      <vt:lpstr>Adult obesity</vt:lpstr>
      <vt:lpstr>Adult mental health</vt:lpstr>
      <vt:lpstr>Arts and culture</vt:lpstr>
      <vt:lpstr>Participation in sports</vt:lpstr>
      <vt:lpstr>'Accessible housing'!Print_Area</vt:lpstr>
      <vt:lpstr>'Adult mental health'!Print_Area</vt:lpstr>
      <vt:lpstr>'Adult obesity'!Print_Area</vt:lpstr>
      <vt:lpstr>'Air quality'!Print_Area</vt:lpstr>
      <vt:lpstr>'Arts and culture'!Print_Area</vt:lpstr>
      <vt:lpstr>'Child mental health'!Print_Area</vt:lpstr>
      <vt:lpstr>'Child obesity'!Print_Area</vt:lpstr>
      <vt:lpstr>'Criminal Justice'!Print_Area</vt:lpstr>
      <vt:lpstr>'Educational attainment'!Print_Area</vt:lpstr>
      <vt:lpstr>'Employment gaps'!Print_Area</vt:lpstr>
      <vt:lpstr>'Funded childcare uptake'!Print_Area</vt:lpstr>
      <vt:lpstr>'Hate crime'!Print_Area</vt:lpstr>
      <vt:lpstr>Homelessness!Print_Area</vt:lpstr>
      <vt:lpstr>'Housing affordability'!Print_Area</vt:lpstr>
      <vt:lpstr>'Knife crime'!Print_Area</vt:lpstr>
      <vt:lpstr>Overcrowding!Print_Area</vt:lpstr>
      <vt:lpstr>'Participation in sports'!Print_Area</vt:lpstr>
      <vt:lpstr>'Participation in training'!Print_Area</vt:lpstr>
      <vt:lpstr>'Pay gaps'!Print_Area</vt:lpstr>
      <vt:lpstr>'Public transport usage'!Print_Area</vt:lpstr>
      <vt:lpstr>'Rough sleeping'!Print_Area</vt:lpstr>
      <vt:lpstr>'School exclusions'!Print_Area</vt:lpstr>
      <vt:lpstr>'Stop and search'!Print_Area</vt:lpstr>
      <vt:lpstr>'Tenure satisfaction'!Print_Area</vt:lpstr>
      <vt:lpstr>'TfL satisfaction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Thompson</dc:creator>
  <cp:lastModifiedBy>Barry Fong</cp:lastModifiedBy>
  <cp:lastPrinted>2018-05-21T13:11:57Z</cp:lastPrinted>
  <dcterms:created xsi:type="dcterms:W3CDTF">2018-04-17T07:41:36Z</dcterms:created>
  <dcterms:modified xsi:type="dcterms:W3CDTF">2022-03-29T14:37:32Z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0x010100D1BF2EE96399D14399A36444E8002D11</vt:lpwstr>
  </property>
</Properties>
</file>