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leeson\Desktop\"/>
    </mc:Choice>
  </mc:AlternateContent>
  <xr:revisionPtr revIDLastSave="0" documentId="8_{3D8C913B-A77A-4695-B91E-851480D904C3}" xr6:coauthVersionLast="47" xr6:coauthVersionMax="47" xr10:uidLastSave="{00000000-0000-0000-0000-000000000000}"/>
  <bookViews>
    <workbookView xWindow="-120" yWindow="-120" windowWidth="29040" windowHeight="15870" activeTab="3" xr2:uid="{A22297A7-741D-4409-B153-CDA29C2D69EF}"/>
  </bookViews>
  <sheets>
    <sheet name="DLUHC LA statistics" sheetId="2" r:id="rId1"/>
    <sheet name="DLUHC regional statistics" sheetId="4" r:id="rId2"/>
    <sheet name="Homes England payback figures" sheetId="1" r:id="rId3"/>
    <sheet name="GLA repayment calculations" sheetId="3" r:id="rId4"/>
  </sheets>
  <externalReferences>
    <externalReference r:id="rId5"/>
    <externalReference r:id="rId6"/>
  </externalReferences>
  <definedNames>
    <definedName name="aaaa">!#REF!</definedName>
    <definedName name="adft">!#REF!</definedName>
    <definedName name="adw3qwdxc">!#REF!</definedName>
    <definedName name="aegra">!#REF!</definedName>
    <definedName name="aer">!#REF!</definedName>
    <definedName name="aert">!#REF!</definedName>
    <definedName name="aertr">!#REF!</definedName>
    <definedName name="argrhr">!#REF!</definedName>
    <definedName name="arhr">!#REF!</definedName>
    <definedName name="arrrrhha">!#REF!</definedName>
    <definedName name="asdf">!#REF!</definedName>
    <definedName name="asdy">!#REF!</definedName>
    <definedName name="asergg">!#REF!</definedName>
    <definedName name="assdfggeg">!#REF!</definedName>
    <definedName name="awerhre">!#REF!</definedName>
    <definedName name="awrte">!#REF!</definedName>
    <definedName name="awwd">!#REF!</definedName>
    <definedName name="awwqqqq">!#REF!</definedName>
    <definedName name="bbbbb">!#REF!</definedName>
    <definedName name="bbbbbb">!#REF!</definedName>
    <definedName name="bhuiil">!#REF!</definedName>
    <definedName name="bryhtjs">!#REF!</definedName>
    <definedName name="bthebheth">!#REF!</definedName>
    <definedName name="btttttr">!#REF!</definedName>
    <definedName name="Bull_Date">[1]RTG!$B$15</definedName>
    <definedName name="BULLETIN">#N/A</definedName>
    <definedName name="bvergeg">!#REF!</definedName>
    <definedName name="ccccc">!#REF!</definedName>
    <definedName name="copy_as_values_1_0">!#REF!</definedName>
    <definedName name="copy_as_values_1_1">!#REF!</definedName>
    <definedName name="copy_as_values_1_2">!#REF!</definedName>
    <definedName name="copy_as_values_1_3">!#REF!</definedName>
    <definedName name="copy_as_values_1_4">!#REF!</definedName>
    <definedName name="cwececec">!#REF!</definedName>
    <definedName name="ddee">!#REF!</definedName>
    <definedName name="delete">!#REF!</definedName>
    <definedName name="drtuuuuuuu">!#REF!</definedName>
    <definedName name="dtmtcdt">!#REF!</definedName>
    <definedName name="edxsaaerr">!#REF!</definedName>
    <definedName name="eeeee">!#REF!</definedName>
    <definedName name="eeefr">!#REF!</definedName>
    <definedName name="erf">!#REF!</definedName>
    <definedName name="erghrh">!#REF!</definedName>
    <definedName name="ergr">!#REF!</definedName>
    <definedName name="ertysrtyt">!#REF!</definedName>
    <definedName name="ery">!#REF!</definedName>
    <definedName name="eryrh">!#REF!</definedName>
    <definedName name="et">!#REF!</definedName>
    <definedName name="et4t">!#REF!</definedName>
    <definedName name="faadf">!#REF!</definedName>
    <definedName name="fer">!#REF!</definedName>
    <definedName name="ffyu6">!#REF!</definedName>
    <definedName name="fgf">!#REF!</definedName>
    <definedName name="fgra">!#REF!</definedName>
    <definedName name="fhu6hf">!#REF!</definedName>
    <definedName name="fk7yfdeetg">!#REF!</definedName>
    <definedName name="fsrgraer">!#REF!</definedName>
    <definedName name="fwefe">!#REF!</definedName>
    <definedName name="fwehetrh">!#REF!</definedName>
    <definedName name="g5y5">!#REF!</definedName>
    <definedName name="gd">!#REF!</definedName>
    <definedName name="gea">!#REF!</definedName>
    <definedName name="GEOG9703">!#REF!</definedName>
    <definedName name="gf">!#REF!</definedName>
    <definedName name="gfrts">!#REF!</definedName>
    <definedName name="gfsdf">!#REF!</definedName>
    <definedName name="gj7tj">!#REF!</definedName>
    <definedName name="graph_del_1">#N/A</definedName>
    <definedName name="graph_del_2">#N/A</definedName>
    <definedName name="graph_del_3">#N/A</definedName>
    <definedName name="graph_del_4">#N/A</definedName>
    <definedName name="graph_del_5">#N/A</definedName>
    <definedName name="grgv">!#REF!</definedName>
    <definedName name="grsa">!#REF!</definedName>
    <definedName name="grsre">!#REF!</definedName>
    <definedName name="grw">!#REF!</definedName>
    <definedName name="gui7yu">!#REF!</definedName>
    <definedName name="gyuf6y">!#REF!</definedName>
    <definedName name="hdrt">!#REF!</definedName>
    <definedName name="hds">!#REF!</definedName>
    <definedName name="hfyt">!#REF!</definedName>
    <definedName name="hgfdf">!#REF!</definedName>
    <definedName name="hiij">!#REF!</definedName>
    <definedName name="hra">!#REF!</definedName>
    <definedName name="hreyrre">!#REF!</definedName>
    <definedName name="hrj">!#REF!</definedName>
    <definedName name="hryge">!#REF!</definedName>
    <definedName name="hta">!#REF!</definedName>
    <definedName name="htdr">!#REF!</definedName>
    <definedName name="htedrj">!#REF!</definedName>
    <definedName name="htr">!#REF!</definedName>
    <definedName name="htrdsr">!#REF!</definedName>
    <definedName name="htrseryae4">!#REF!</definedName>
    <definedName name="hts">!#REF!</definedName>
    <definedName name="htsr">!#REF!</definedName>
    <definedName name="htsr3e">!#REF!</definedName>
    <definedName name="htsrhse">!#REF!</definedName>
    <definedName name="htsrrrrrrrh">!#REF!</definedName>
    <definedName name="htsrtgse4r">!#REF!</definedName>
    <definedName name="hyhdr">!#REF!</definedName>
    <definedName name="j6e5ue">!#REF!</definedName>
    <definedName name="jdrgseawa">!#REF!</definedName>
    <definedName name="jdtyjkws">!#REF!</definedName>
    <definedName name="jh">!#REF!</definedName>
    <definedName name="jha">!#REF!</definedName>
    <definedName name="jhsa">!#REF!</definedName>
    <definedName name="jhseas">!#REF!</definedName>
    <definedName name="jjh">!#REF!</definedName>
    <definedName name="jkr">!#REF!</definedName>
    <definedName name="jkt">!#REF!</definedName>
    <definedName name="jrtsr">!#REF!</definedName>
    <definedName name="jsrte">!#REF!</definedName>
    <definedName name="jsrtytf">!#REF!</definedName>
    <definedName name="jt">!#REF!</definedName>
    <definedName name="jtethwre">!#REF!</definedName>
    <definedName name="jtse">!#REF!</definedName>
    <definedName name="jtser">!#REF!</definedName>
    <definedName name="jtsr5">!#REF!</definedName>
    <definedName name="jtsra">!#REF!</definedName>
    <definedName name="jtsrehertg">!#REF!</definedName>
    <definedName name="jtsrs">!#REF!</definedName>
    <definedName name="jtw">!#REF!</definedName>
    <definedName name="jwa">!#REF!</definedName>
    <definedName name="jydet">!#REF!</definedName>
    <definedName name="jydt">!#REF!</definedName>
    <definedName name="jydtyj">!#REF!</definedName>
    <definedName name="jyer">!#REF!</definedName>
    <definedName name="jyete">!#REF!</definedName>
    <definedName name="jytd">!#REF!</definedName>
    <definedName name="jytedthr">!#REF!</definedName>
    <definedName name="kffffffd">!#REF!</definedName>
    <definedName name="krdtj">!#REF!</definedName>
    <definedName name="kudtttttttt">!#REF!</definedName>
    <definedName name="kufykdftk">!#REF!</definedName>
    <definedName name="kuhjmjk">!#REF!</definedName>
    <definedName name="kurthvq34r">!#REF!</definedName>
    <definedName name="kut">!#REF!</definedName>
    <definedName name="kuyfv">!#REF!</definedName>
    <definedName name="kyd">!#REF!</definedName>
    <definedName name="kydesrt">!#REF!</definedName>
    <definedName name="kydrt">!#REF!</definedName>
    <definedName name="kydth">!#REF!</definedName>
    <definedName name="kye5t">!#REF!</definedName>
    <definedName name="kyftyjc">!#REF!</definedName>
    <definedName name="kyyyy">!#REF!</definedName>
    <definedName name="lllllll">!#REF!</definedName>
    <definedName name="lsdrt">!#REF!</definedName>
    <definedName name="mhghjfthrty">!#REF!</definedName>
    <definedName name="mkydtjdty">!#REF!</definedName>
    <definedName name="mopmp">!#REF!</definedName>
    <definedName name="mty">!#REF!</definedName>
    <definedName name="mui">!#REF!</definedName>
    <definedName name="mydr">!#REF!</definedName>
    <definedName name="mydt">!#REF!</definedName>
    <definedName name="mytyertg">!#REF!</definedName>
    <definedName name="nb">!#REF!</definedName>
    <definedName name="njydr">!#REF!</definedName>
    <definedName name="nrdyruhs">!#REF!</definedName>
    <definedName name="ntsrt">!#REF!</definedName>
    <definedName name="obs">!#REF!</definedName>
    <definedName name="ouy">!#REF!</definedName>
    <definedName name="oyuy">!#REF!</definedName>
    <definedName name="pkinbn">!#REF!</definedName>
    <definedName name="plmkoijn">!#REF!</definedName>
    <definedName name="pppp">!#REF!</definedName>
    <definedName name="qqqqq">!#REF!</definedName>
    <definedName name="qqqqqqqq">!#REF!</definedName>
    <definedName name="qscgyuk">!#REF!</definedName>
    <definedName name="qwert">!#REF!</definedName>
    <definedName name="qwew">!#REF!</definedName>
    <definedName name="qwweer">!#REF!</definedName>
    <definedName name="qwwett">!#REF!</definedName>
    <definedName name="rdfvcd">!#REF!</definedName>
    <definedName name="rdghsj">!#REF!</definedName>
    <definedName name="reet">!#REF!</definedName>
    <definedName name="rery">!#REF!</definedName>
    <definedName name="Rev_month10">#N/A</definedName>
    <definedName name="Rev_month7">#N/A</definedName>
    <definedName name="Rev_month8">#N/A</definedName>
    <definedName name="Rev_month9">#N/A</definedName>
    <definedName name="Rev_Range10">#N/A</definedName>
    <definedName name="Rev_Range7">#N/A</definedName>
    <definedName name="Rev_Range8">#N/A</definedName>
    <definedName name="Rev_Range9">#N/A</definedName>
    <definedName name="rgu">!#REF!</definedName>
    <definedName name="rts">!#REF!</definedName>
    <definedName name="rty">!#REF!</definedName>
    <definedName name="rytsae">!#REF!</definedName>
    <definedName name="saertaswetgrtrr">!#REF!</definedName>
    <definedName name="sdfefcxdere">!#REF!</definedName>
    <definedName name="ser">!#REF!</definedName>
    <definedName name="serwetf">!#REF!</definedName>
    <definedName name="sesrw">!#REF!</definedName>
    <definedName name="srdjrtee">!#REF!</definedName>
    <definedName name="srg">!#REF!</definedName>
    <definedName name="srgr">!#REF!</definedName>
    <definedName name="srthtxsrtxrjtjuykmydtyh">!#REF!</definedName>
    <definedName name="srtr">!#REF!</definedName>
    <definedName name="Start_Month10">#N/A</definedName>
    <definedName name="Start_Month3">#N/A</definedName>
    <definedName name="Start_Month4">#N/A</definedName>
    <definedName name="Start_Month5">#N/A</definedName>
    <definedName name="Start_Month6">'[2]6'!$B$58</definedName>
    <definedName name="Start_Month7">!#REF!</definedName>
    <definedName name="Start_Month8">#N/A</definedName>
    <definedName name="Start_Month9">#N/A</definedName>
    <definedName name="sthhhhhhh">!#REF!</definedName>
    <definedName name="stuff">!#REF!</definedName>
    <definedName name="t4tg">!#REF!</definedName>
    <definedName name="ta">!#REF!</definedName>
    <definedName name="TABLE">!#REF!</definedName>
    <definedName name="tertherr">!#REF!</definedName>
    <definedName name="terweryhr">!#REF!</definedName>
    <definedName name="th">!#REF!</definedName>
    <definedName name="thjdr">!#REF!</definedName>
    <definedName name="thrs">!#REF!</definedName>
    <definedName name="thser">!#REF!</definedName>
    <definedName name="tht">!#REF!</definedName>
    <definedName name="tr">!#REF!</definedName>
    <definedName name="tyghtj">!#REF!</definedName>
    <definedName name="tysr">!#REF!</definedName>
    <definedName name="u5ts">!#REF!</definedName>
    <definedName name="uiop">!#REF!</definedName>
    <definedName name="urfyukje5">!#REF!</definedName>
    <definedName name="uyrhg">!#REF!</definedName>
    <definedName name="uyv">!#REF!</definedName>
    <definedName name="vvvv">!#REF!</definedName>
    <definedName name="wfb">!#REF!</definedName>
    <definedName name="wqcce">!#REF!</definedName>
    <definedName name="wqdw">!#REF!</definedName>
    <definedName name="wreeeee">!#REF!</definedName>
    <definedName name="wwwww">!#REF!</definedName>
    <definedName name="wwwwwwww">!#REF!</definedName>
    <definedName name="xdrytudrt">!#REF!</definedName>
    <definedName name="ydt">!#REF!</definedName>
    <definedName name="ydtuy5">!#REF!</definedName>
    <definedName name="yedry">!#REF!</definedName>
    <definedName name="yedt">!#REF!</definedName>
    <definedName name="yedte">!#REF!</definedName>
    <definedName name="yety">!#REF!</definedName>
    <definedName name="yjydtd">!#REF!</definedName>
    <definedName name="ykjedt">!#REF!</definedName>
    <definedName name="ysrr">!#REF!</definedName>
    <definedName name="ytr">!#REF!</definedName>
    <definedName name="ytrtyht">!#REF!</definedName>
    <definedName name="ytyteeq">!#REF!</definedName>
    <definedName name="zzzzzzz">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E25" i="3" s="1"/>
  <c r="D24" i="3"/>
  <c r="B8" i="3"/>
  <c r="B6" i="3"/>
  <c r="F24" i="3" s="1"/>
  <c r="O16" i="1"/>
  <c r="I16" i="1"/>
  <c r="P7" i="1"/>
  <c r="P8" i="1"/>
  <c r="P9" i="1"/>
  <c r="P10" i="1"/>
  <c r="P11" i="1"/>
  <c r="P12" i="1"/>
  <c r="P13" i="1"/>
  <c r="P14" i="1"/>
  <c r="P15" i="1"/>
  <c r="P6" i="1"/>
  <c r="G7" i="1"/>
  <c r="G8" i="1"/>
  <c r="G9" i="1"/>
  <c r="G10" i="1"/>
  <c r="G11" i="1"/>
  <c r="G12" i="1"/>
  <c r="G13" i="1"/>
  <c r="G14" i="1"/>
  <c r="G15" i="1"/>
  <c r="G16" i="1"/>
  <c r="G6" i="1"/>
  <c r="F7" i="1"/>
  <c r="J7" i="1" s="1"/>
  <c r="F8" i="1"/>
  <c r="J8" i="1" s="1"/>
  <c r="F9" i="1"/>
  <c r="J9" i="1" s="1"/>
  <c r="M9" i="1" s="1"/>
  <c r="F10" i="1"/>
  <c r="J10" i="1" s="1"/>
  <c r="F11" i="1"/>
  <c r="J11" i="1" s="1"/>
  <c r="F12" i="1"/>
  <c r="J12" i="1" s="1"/>
  <c r="F13" i="1"/>
  <c r="J13" i="1" s="1"/>
  <c r="K13" i="1" s="1"/>
  <c r="F14" i="1"/>
  <c r="J14" i="1" s="1"/>
  <c r="F15" i="1"/>
  <c r="J15" i="1" s="1"/>
  <c r="F16" i="1"/>
  <c r="F6" i="1"/>
  <c r="J6" i="1" s="1"/>
  <c r="M6" i="1" s="1"/>
  <c r="L13" i="1" l="1"/>
  <c r="N13" i="1" s="1"/>
  <c r="P16" i="1"/>
  <c r="M15" i="1"/>
  <c r="K15" i="1"/>
  <c r="L15" i="1" s="1"/>
  <c r="N15" i="1" s="1"/>
  <c r="M7" i="1"/>
  <c r="K7" i="1"/>
  <c r="L7" i="1" s="1"/>
  <c r="N7" i="1" s="1"/>
  <c r="M14" i="1"/>
  <c r="K14" i="1"/>
  <c r="L14" i="1" s="1"/>
  <c r="N14" i="1" s="1"/>
  <c r="K11" i="1"/>
  <c r="L11" i="1" s="1"/>
  <c r="N11" i="1" s="1"/>
  <c r="M11" i="1"/>
  <c r="M10" i="1"/>
  <c r="K10" i="1"/>
  <c r="L10" i="1" s="1"/>
  <c r="N10" i="1" s="1"/>
  <c r="M12" i="1"/>
  <c r="K12" i="1"/>
  <c r="L12" i="1" s="1"/>
  <c r="N12" i="1" s="1"/>
  <c r="M8" i="1"/>
  <c r="K8" i="1"/>
  <c r="L8" i="1" s="1"/>
  <c r="N8" i="1" s="1"/>
  <c r="K9" i="1"/>
  <c r="L9" i="1" s="1"/>
  <c r="N9" i="1" s="1"/>
  <c r="J16" i="1"/>
  <c r="M13" i="1"/>
  <c r="K6" i="1"/>
  <c r="F25" i="3"/>
  <c r="B9" i="3"/>
  <c r="K16" i="1" l="1"/>
  <c r="L6" i="1"/>
  <c r="M16" i="1"/>
  <c r="C24" i="3"/>
  <c r="G24" i="3" s="1"/>
  <c r="C25" i="3"/>
  <c r="G25" i="3" s="1"/>
  <c r="B10" i="3"/>
  <c r="C22" i="3"/>
  <c r="G22" i="3" s="1"/>
  <c r="C19" i="3"/>
  <c r="G19" i="3" s="1"/>
  <c r="C23" i="3"/>
  <c r="G23" i="3" s="1"/>
  <c r="C20" i="3"/>
  <c r="G20" i="3" s="1"/>
  <c r="C21" i="3"/>
  <c r="G21" i="3" s="1"/>
  <c r="L16" i="1" l="1"/>
  <c r="N16" i="1" s="1"/>
  <c r="N6" i="1"/>
</calcChain>
</file>

<file path=xl/sharedStrings.xml><?xml version="1.0" encoding="utf-8"?>
<sst xmlns="http://schemas.openxmlformats.org/spreadsheetml/2006/main" count="1307" uniqueCount="790">
  <si>
    <t>2022/23</t>
  </si>
  <si>
    <t>2021/22</t>
  </si>
  <si>
    <t>2020/21</t>
  </si>
  <si>
    <t>2019/20</t>
  </si>
  <si>
    <t>2018/19</t>
  </si>
  <si>
    <t>2017/18</t>
  </si>
  <si>
    <t>2016/17</t>
  </si>
  <si>
    <t>2015/16</t>
  </si>
  <si>
    <t>2014/15</t>
  </si>
  <si>
    <t>2013/14</t>
  </si>
  <si>
    <t>All years</t>
  </si>
  <si>
    <t>Financial year</t>
  </si>
  <si>
    <t>Number of equity loans issued</t>
  </si>
  <si>
    <t>Number of loans repaid</t>
  </si>
  <si>
    <t>Original cost of repaid loans (£m)</t>
  </si>
  <si>
    <t>Receipt from repaid loans (£m)</t>
  </si>
  <si>
    <t>Help to Buy: Equity loan repayment statistics</t>
  </si>
  <si>
    <t>Homes England Annual Report and Financial Statements 2023</t>
  </si>
  <si>
    <t>% of loans repaid</t>
  </si>
  <si>
    <t>% of value recouped on repaid loans</t>
  </si>
  <si>
    <t>Actual national figures</t>
  </si>
  <si>
    <t>Modelled London figures</t>
  </si>
  <si>
    <t>Number of loans repaid (if same rate)</t>
  </si>
  <si>
    <t>Value of equity loans issued in year</t>
  </si>
  <si>
    <t>Average value of equity loans</t>
  </si>
  <si>
    <t>Original cost of repaid loans (£m) - assume average value</t>
  </si>
  <si>
    <t>Receipt from repaid loans (£m) - assume same % value recouped</t>
  </si>
  <si>
    <t>Contents</t>
  </si>
  <si>
    <r>
      <t>Table 1: Number and value of Help to Buy: Equity Loans (quarterly), by local authority</t>
    </r>
    <r>
      <rPr>
        <b/>
        <vertAlign val="superscript"/>
        <sz val="12"/>
        <color rgb="FFFFFFFF"/>
        <rFont val="Arial"/>
        <family val="2"/>
      </rPr>
      <t>1,2</t>
    </r>
    <r>
      <rPr>
        <b/>
        <sz val="12"/>
        <color rgb="FFFFFFFF"/>
        <rFont val="Arial"/>
        <family val="2"/>
      </rPr>
      <t xml:space="preserve"> England</t>
    </r>
  </si>
  <si>
    <t>Number of equity loans</t>
  </si>
  <si>
    <t>Value of equity loans (£)</t>
  </si>
  <si>
    <t>Current ONS</t>
  </si>
  <si>
    <t>Total</t>
  </si>
  <si>
    <t>code</t>
  </si>
  <si>
    <t>Local authority data</t>
  </si>
  <si>
    <t>Q2</t>
  </si>
  <si>
    <t>Q3</t>
  </si>
  <si>
    <t>Q4</t>
  </si>
  <si>
    <t>Q1</t>
  </si>
  <si>
    <t>Previous Scheme (2013-2021)</t>
  </si>
  <si>
    <t>Current Scheme (2021-2023)</t>
  </si>
  <si>
    <t>England</t>
  </si>
  <si>
    <t>Unitary authorities</t>
  </si>
  <si>
    <t>E06000022</t>
  </si>
  <si>
    <t>Bath and North East Somerset UA</t>
  </si>
  <si>
    <t>E06000055</t>
  </si>
  <si>
    <t>Bedford UA</t>
  </si>
  <si>
    <t>E06000008</t>
  </si>
  <si>
    <t>Blackburn with Darwen UA</t>
  </si>
  <si>
    <t>E06000009</t>
  </si>
  <si>
    <t>Blackpool UA</t>
  </si>
  <si>
    <t>E06000028</t>
  </si>
  <si>
    <t>Bournemouth UA</t>
  </si>
  <si>
    <t>E06000058</t>
  </si>
  <si>
    <t>Bournemouth, Christchurch and Poole UA</t>
  </si>
  <si>
    <t>E06000036</t>
  </si>
  <si>
    <t>Bracknell Forest UA</t>
  </si>
  <si>
    <t>E06000043</t>
  </si>
  <si>
    <t>Brighton and Hove UA</t>
  </si>
  <si>
    <t>E06000023</t>
  </si>
  <si>
    <t>Bristol, City of UA</t>
  </si>
  <si>
    <t>E06000060</t>
  </si>
  <si>
    <t>Buckinghamshire UA</t>
  </si>
  <si>
    <t>E06000056</t>
  </si>
  <si>
    <t>Central Bedfordshire UA</t>
  </si>
  <si>
    <t>E06000049</t>
  </si>
  <si>
    <t>Cheshire East UA</t>
  </si>
  <si>
    <t>E06000050</t>
  </si>
  <si>
    <t>Cheshire West and Chester UA</t>
  </si>
  <si>
    <t>E06000052</t>
  </si>
  <si>
    <t>Cornwall UA</t>
  </si>
  <si>
    <t>E06000047</t>
  </si>
  <si>
    <t>County Durham UA</t>
  </si>
  <si>
    <t>E06000005</t>
  </si>
  <si>
    <t>Darlington UA</t>
  </si>
  <si>
    <t>E06000015</t>
  </si>
  <si>
    <t>Derby UA</t>
  </si>
  <si>
    <t>E06000059</t>
  </si>
  <si>
    <t>Dorset UA</t>
  </si>
  <si>
    <t>E06000011</t>
  </si>
  <si>
    <t>East Riding of Yorkshire UA</t>
  </si>
  <si>
    <t>E06000006</t>
  </si>
  <si>
    <t>Halton UA</t>
  </si>
  <si>
    <t>E06000001</t>
  </si>
  <si>
    <t>Hartlepool UA</t>
  </si>
  <si>
    <t>E06000019</t>
  </si>
  <si>
    <t>Herefordshire, County of UA</t>
  </si>
  <si>
    <t>E06000046</t>
  </si>
  <si>
    <t>Isle of Wight UA</t>
  </si>
  <si>
    <t>E06000053</t>
  </si>
  <si>
    <t>Isles of Scilly UA</t>
  </si>
  <si>
    <t>E06000010</t>
  </si>
  <si>
    <t>Kingston upon Hull, City of UA</t>
  </si>
  <si>
    <t>E06000016</t>
  </si>
  <si>
    <t>Leicester UA</t>
  </si>
  <si>
    <t>E06000032</t>
  </si>
  <si>
    <t>Luton UA</t>
  </si>
  <si>
    <t>E06000035</t>
  </si>
  <si>
    <t>Medway UA</t>
  </si>
  <si>
    <t>E06000002</t>
  </si>
  <si>
    <t>Middlesbrough UA</t>
  </si>
  <si>
    <t>E06000042</t>
  </si>
  <si>
    <t>Milton Keynes UA</t>
  </si>
  <si>
    <t>E06000012</t>
  </si>
  <si>
    <t>North East Lincolnshire UA</t>
  </si>
  <si>
    <t>E06000013</t>
  </si>
  <si>
    <t>North Lincolnshire UA</t>
  </si>
  <si>
    <t>E06000061</t>
  </si>
  <si>
    <t>North Northamptonshire UA</t>
  </si>
  <si>
    <t>E06000024</t>
  </si>
  <si>
    <t>North Somerset UA</t>
  </si>
  <si>
    <t>E06000057</t>
  </si>
  <si>
    <t>Northumberland UA</t>
  </si>
  <si>
    <t>E06000018</t>
  </si>
  <si>
    <t>Nottingham UA</t>
  </si>
  <si>
    <t>E06000031</t>
  </si>
  <si>
    <t>Peterborough UA</t>
  </si>
  <si>
    <t>E06000026</t>
  </si>
  <si>
    <t>Plymouth UA</t>
  </si>
  <si>
    <t>E06000029</t>
  </si>
  <si>
    <t>Poole UA</t>
  </si>
  <si>
    <t>E06000044</t>
  </si>
  <si>
    <t>Portsmouth UA</t>
  </si>
  <si>
    <t>E06000038</t>
  </si>
  <si>
    <t>Reading UA</t>
  </si>
  <si>
    <t>E06000003</t>
  </si>
  <si>
    <t>Redcar and Cleveland UA</t>
  </si>
  <si>
    <t>E06000017</t>
  </si>
  <si>
    <t>Rutland UA</t>
  </si>
  <si>
    <t>E06000051</t>
  </si>
  <si>
    <t>Shropshire UA</t>
  </si>
  <si>
    <t>E06000039</t>
  </si>
  <si>
    <t>Slough UA</t>
  </si>
  <si>
    <t>E06000025</t>
  </si>
  <si>
    <t>South Gloucestershire UA</t>
  </si>
  <si>
    <t>E06000045</t>
  </si>
  <si>
    <t>Southampton UA</t>
  </si>
  <si>
    <t>E06000033</t>
  </si>
  <si>
    <t>Southend-on-Sea UA</t>
  </si>
  <si>
    <t>E06000004</t>
  </si>
  <si>
    <t>Stockton-on-Tees UA</t>
  </si>
  <si>
    <t>E06000021</t>
  </si>
  <si>
    <t>Stoke-on-Trent UA</t>
  </si>
  <si>
    <t>E06000030</t>
  </si>
  <si>
    <t>Swindon UA</t>
  </si>
  <si>
    <t>E06000020</t>
  </si>
  <si>
    <t>Telford and Wrekin UA</t>
  </si>
  <si>
    <t>E06000034</t>
  </si>
  <si>
    <t>Thurrock UA</t>
  </si>
  <si>
    <t>E06000027</t>
  </si>
  <si>
    <t>Torbay UA</t>
  </si>
  <si>
    <t>E06000007</t>
  </si>
  <si>
    <t>Warrington UA</t>
  </si>
  <si>
    <t>E06000037</t>
  </si>
  <si>
    <t>West Berkshire UA</t>
  </si>
  <si>
    <t>E06000062</t>
  </si>
  <si>
    <t>West Northamptonshire UA</t>
  </si>
  <si>
    <t>E06000054</t>
  </si>
  <si>
    <t>Wiltshire UA</t>
  </si>
  <si>
    <t>E06000040</t>
  </si>
  <si>
    <t>Windsor and Maidenhead UA</t>
  </si>
  <si>
    <t>E06000041</t>
  </si>
  <si>
    <t>Wokingham UA</t>
  </si>
  <si>
    <t>E06000014</t>
  </si>
  <si>
    <t>York UA</t>
  </si>
  <si>
    <t>London boroughs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</si>
  <si>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</si>
  <si>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</si>
  <si>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</si>
  <si>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</si>
  <si>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</si>
  <si>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</si>
  <si>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</si>
  <si>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</si>
  <si>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</si>
  <si>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</si>
  <si>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E09000007</t>
  </si>
  <si>
    <t>Camden</t>
  </si>
  <si>
    <t>E09000001</t>
  </si>
  <si>
    <t>City of London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</si>
  <si>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</si>
  <si>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</si>
  <si>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</si>
  <si>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</si>
  <si>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</si>
  <si>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</si>
  <si>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</si>
  <si>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</si>
  <si>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E09000012</t>
  </si>
  <si>
    <t>Hackney</t>
  </si>
  <si>
    <t>E09000013</t>
  </si>
  <si>
    <t>Hammersmith and Fulham</t>
  </si>
  <si>
    <t>E09000014</t>
  </si>
  <si>
    <t>Haringey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</si>
  <si>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</si>
  <si>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</si>
  <si>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</si>
  <si>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</si>
  <si>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</si>
  <si>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</si>
  <si>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</si>
  <si>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</si>
  <si>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E09000019</t>
  </si>
  <si>
    <t>Islington</t>
  </si>
  <si>
    <t>E09000020</t>
  </si>
  <si>
    <t>Kensington and Chelsea</t>
  </si>
  <si>
    <t>E09000021</t>
  </si>
  <si>
    <t>Kingston upon Thames</t>
  </si>
  <si>
    <t>E09000022</t>
  </si>
  <si>
    <t>Lambeth</t>
  </si>
  <si>
    <t>E09000023</t>
  </si>
  <si>
    <t>Lewisham</t>
  </si>
  <si>
    <t>E09000024</t>
  </si>
  <si>
    <t>Merton</t>
  </si>
  <si>
    <t>E09000025</t>
  </si>
  <si>
    <t>Newham</t>
  </si>
  <si>
    <t>E09000026</t>
  </si>
  <si>
    <t>Redbridge</t>
  </si>
  <si>
    <t>E09000027</t>
  </si>
  <si>
    <t>Richmond upon Thames</t>
  </si>
  <si>
    <t>E09000028</t>
  </si>
  <si>
    <t>Southwark</t>
  </si>
  <si>
    <t>E09000029</t>
  </si>
  <si>
    <t>Sutton</t>
  </si>
  <si>
    <t>E09000030</t>
  </si>
  <si>
    <t>Tower Hamlets</t>
  </si>
  <si>
    <t>E09000031</t>
  </si>
  <si>
    <t>Waltham Forest</t>
  </si>
  <si>
    <t>E09000032</t>
  </si>
  <si>
    <t>Wandsworth</t>
  </si>
  <si>
    <t>E09000033</t>
  </si>
  <si>
    <t>Westminster</t>
  </si>
  <si>
    <t>Metropolitan districts</t>
  </si>
  <si>
    <t>E08000001</t>
  </si>
  <si>
    <t>Bolton</t>
  </si>
  <si>
    <t>E08000002</t>
  </si>
  <si>
    <t>Bury</t>
  </si>
  <si>
    <t>E08000003</t>
  </si>
  <si>
    <t>Manchester</t>
  </si>
  <si>
    <t>E08000004</t>
  </si>
  <si>
    <t>Oldham</t>
  </si>
  <si>
    <t>E08000005</t>
  </si>
  <si>
    <t>Rochdale</t>
  </si>
  <si>
    <t>E08000006</t>
  </si>
  <si>
    <t>Salford</t>
  </si>
  <si>
    <t>E08000007</t>
  </si>
  <si>
    <t>Stockport</t>
  </si>
  <si>
    <t>E08000008</t>
  </si>
  <si>
    <t>Tameside</t>
  </si>
  <si>
    <t>E08000009</t>
  </si>
  <si>
    <t>Trafford</t>
  </si>
  <si>
    <t>E08000010</t>
  </si>
  <si>
    <t>Wigan</t>
  </si>
  <si>
    <t>E08000011</t>
  </si>
  <si>
    <t>Knowsley</t>
  </si>
  <si>
    <t>E08000012</t>
  </si>
  <si>
    <t>Liverpool</t>
  </si>
  <si>
    <t>E08000014</t>
  </si>
  <si>
    <t>Sefton</t>
  </si>
  <si>
    <t>E08000013</t>
  </si>
  <si>
    <t>St. Helens</t>
  </si>
  <si>
    <t>E08000015</t>
  </si>
  <si>
    <t>Wirral</t>
  </si>
  <si>
    <t>E08000016</t>
  </si>
  <si>
    <t>Barnsley</t>
  </si>
  <si>
    <t>E08000017</t>
  </si>
  <si>
    <t>Doncaster</t>
  </si>
  <si>
    <t>E08000018</t>
  </si>
  <si>
    <t>Rotherham</t>
  </si>
  <si>
    <t>E08000019</t>
  </si>
  <si>
    <t>Sheffield</t>
  </si>
  <si>
    <t>E08000037</t>
  </si>
  <si>
    <t>Gateshead</t>
  </si>
  <si>
    <t>E08000021</t>
  </si>
  <si>
    <t>Newcastle upon Tyne</t>
  </si>
  <si>
    <t>E08000022</t>
  </si>
  <si>
    <t>North Tyneside</t>
  </si>
  <si>
    <t>E08000023</t>
  </si>
  <si>
    <t>South Tyneside</t>
  </si>
  <si>
    <t>E08000024</t>
  </si>
  <si>
    <t>Sunderland</t>
  </si>
  <si>
    <t>E08000025</t>
  </si>
  <si>
    <t>Birmingham</t>
  </si>
  <si>
    <t>E08000026</t>
  </si>
  <si>
    <t>Coventry</t>
  </si>
  <si>
    <t>E08000027</t>
  </si>
  <si>
    <t>Dudley</t>
  </si>
  <si>
    <t>E08000028</t>
  </si>
  <si>
    <t>Sandwell</t>
  </si>
  <si>
    <t>E08000029</t>
  </si>
  <si>
    <t>Solihull</t>
  </si>
  <si>
    <t>E08000030</t>
  </si>
  <si>
    <t>Walsall</t>
  </si>
  <si>
    <t>E08000031</t>
  </si>
  <si>
    <t>Wolverhampton</t>
  </si>
  <si>
    <t>E08000032</t>
  </si>
  <si>
    <t>Bradford</t>
  </si>
  <si>
    <t>E08000033</t>
  </si>
  <si>
    <t>Calderdale</t>
  </si>
  <si>
    <t>E08000034</t>
  </si>
  <si>
    <t>Kirklees</t>
  </si>
  <si>
    <t>E08000035</t>
  </si>
  <si>
    <t>Leeds</t>
  </si>
  <si>
    <t>E08000036</t>
  </si>
  <si>
    <t>Wakefield</t>
  </si>
  <si>
    <t>Shire districts</t>
  </si>
  <si>
    <t>E07000004</t>
  </si>
  <si>
    <t>Aylesbury Vale</t>
  </si>
  <si>
    <t>E07000005</t>
  </si>
  <si>
    <t>Chiltern</t>
  </si>
  <si>
    <t>E07000006</t>
  </si>
  <si>
    <t>South Bucks</t>
  </si>
  <si>
    <t>E07000007</t>
  </si>
  <si>
    <t>Wycombe</t>
  </si>
  <si>
    <t>E07000008</t>
  </si>
  <si>
    <t>Cambridge</t>
  </si>
  <si>
    <t>E07000009</t>
  </si>
  <si>
    <t>East Cambridgeshire</t>
  </si>
  <si>
    <t>E07000010</t>
  </si>
  <si>
    <t>Fenland</t>
  </si>
  <si>
    <t>E07000011</t>
  </si>
  <si>
    <t>Huntingdonshire</t>
  </si>
  <si>
    <t>E07000012</t>
  </si>
  <si>
    <t>South Cambridgeshire</t>
  </si>
  <si>
    <t>E07000026</t>
  </si>
  <si>
    <t>Allerdale</t>
  </si>
  <si>
    <t>E07000027</t>
  </si>
  <si>
    <t>Barrow-in-Furness</t>
  </si>
  <si>
    <t>E07000028</t>
  </si>
  <si>
    <t>Carlisle</t>
  </si>
  <si>
    <t>E07000029</t>
  </si>
  <si>
    <t>Copeland</t>
  </si>
  <si>
    <t>E07000030</t>
  </si>
  <si>
    <t>Eden</t>
  </si>
  <si>
    <t>E07000031</t>
  </si>
  <si>
    <t>South Lakeland</t>
  </si>
  <si>
    <t>E07000032</t>
  </si>
  <si>
    <t>Amber Valley</t>
  </si>
  <si>
    <t>E07000033</t>
  </si>
  <si>
    <t>Bolsover</t>
  </si>
  <si>
    <t>E07000034</t>
  </si>
  <si>
    <t>Chesterfield</t>
  </si>
  <si>
    <t>E07000035</t>
  </si>
  <si>
    <t>Derbyshire Dales</t>
  </si>
  <si>
    <t>E07000036</t>
  </si>
  <si>
    <t>Erewash</t>
  </si>
  <si>
    <t>E07000037</t>
  </si>
  <si>
    <t>High Peak</t>
  </si>
  <si>
    <t>E07000038</t>
  </si>
  <si>
    <t>North East Derbyshire</t>
  </si>
  <si>
    <t>E07000039</t>
  </si>
  <si>
    <t>South Derbyshire</t>
  </si>
  <si>
    <t>E07000040</t>
  </si>
  <si>
    <t>East Devon</t>
  </si>
  <si>
    <t>E07000041</t>
  </si>
  <si>
    <t>Exeter</t>
  </si>
  <si>
    <t>E07000042</t>
  </si>
  <si>
    <t>Mid Devon</t>
  </si>
  <si>
    <t>E07000043</t>
  </si>
  <si>
    <t>North Devon</t>
  </si>
  <si>
    <t>E07000044</t>
  </si>
  <si>
    <t>South Hams</t>
  </si>
  <si>
    <t>E07000045</t>
  </si>
  <si>
    <t>Teignbridge</t>
  </si>
  <si>
    <t>E07000046</t>
  </si>
  <si>
    <t>Torridge</t>
  </si>
  <si>
    <t>E07000047</t>
  </si>
  <si>
    <t>West Devon</t>
  </si>
  <si>
    <t>E07000048</t>
  </si>
  <si>
    <t>Christchurch</t>
  </si>
  <si>
    <t>E07000049</t>
  </si>
  <si>
    <t>East Dorset</t>
  </si>
  <si>
    <t>E07000050</t>
  </si>
  <si>
    <t>North Dorset</t>
  </si>
  <si>
    <t>E07000051</t>
  </si>
  <si>
    <t>Purbeck</t>
  </si>
  <si>
    <t>E07000052</t>
  </si>
  <si>
    <t>West Dorset</t>
  </si>
  <si>
    <t>E07000053</t>
  </si>
  <si>
    <t>Weymouth and Portland</t>
  </si>
  <si>
    <t>E07000061</t>
  </si>
  <si>
    <t>Eastbourne</t>
  </si>
  <si>
    <t>E07000062</t>
  </si>
  <si>
    <t>Hastings</t>
  </si>
  <si>
    <t>E07000063</t>
  </si>
  <si>
    <t>Lewes</t>
  </si>
  <si>
    <t>E07000064</t>
  </si>
  <si>
    <t>Rother</t>
  </si>
  <si>
    <t>E07000065</t>
  </si>
  <si>
    <t>Wealden</t>
  </si>
  <si>
    <t>E07000066</t>
  </si>
  <si>
    <t>Basildon</t>
  </si>
  <si>
    <t>E07000067</t>
  </si>
  <si>
    <t>Braintree</t>
  </si>
  <si>
    <t>E07000068</t>
  </si>
  <si>
    <t>Brentwood</t>
  </si>
  <si>
    <t>E07000069</t>
  </si>
  <si>
    <t>Castle Point</t>
  </si>
  <si>
    <t>E07000070</t>
  </si>
  <si>
    <t>Chelmsford</t>
  </si>
  <si>
    <t>E07000071</t>
  </si>
  <si>
    <t>Colchester</t>
  </si>
  <si>
    <t>E07000072</t>
  </si>
  <si>
    <t>Epping Forest</t>
  </si>
  <si>
    <t>E07000073</t>
  </si>
  <si>
    <t>Harlow</t>
  </si>
  <si>
    <t>E07000074</t>
  </si>
  <si>
    <t>Maldon</t>
  </si>
  <si>
    <t>E07000075</t>
  </si>
  <si>
    <t>Rochford</t>
  </si>
  <si>
    <t>E07000076</t>
  </si>
  <si>
    <t>Tendring</t>
  </si>
  <si>
    <t>E07000077</t>
  </si>
  <si>
    <t>Uttlesford</t>
  </si>
  <si>
    <t>E07000078</t>
  </si>
  <si>
    <t>Cheltenham</t>
  </si>
  <si>
    <t>E07000079</t>
  </si>
  <si>
    <t>Cotswold</t>
  </si>
  <si>
    <t>E07000080</t>
  </si>
  <si>
    <t>Forest of Dean</t>
  </si>
  <si>
    <t>E07000081</t>
  </si>
  <si>
    <t>Gloucester</t>
  </si>
  <si>
    <t>E07000082</t>
  </si>
  <si>
    <t>Stroud</t>
  </si>
  <si>
    <t>E07000083</t>
  </si>
  <si>
    <t>Tewkesbury</t>
  </si>
  <si>
    <t>E07000084</t>
  </si>
  <si>
    <t>Basingstoke and Deane</t>
  </si>
  <si>
    <t>E07000085</t>
  </si>
  <si>
    <t>East Hampshire</t>
  </si>
  <si>
    <t>E07000086</t>
  </si>
  <si>
    <t>Eastleigh</t>
  </si>
  <si>
    <t>E07000087</t>
  </si>
  <si>
    <t>Fareham</t>
  </si>
  <si>
    <t>E07000088</t>
  </si>
  <si>
    <t>Gosport</t>
  </si>
  <si>
    <t>E07000089</t>
  </si>
  <si>
    <t>Hart</t>
  </si>
  <si>
    <t>E07000090</t>
  </si>
  <si>
    <t>Havant</t>
  </si>
  <si>
    <t>E07000091</t>
  </si>
  <si>
    <t>New Forest</t>
  </si>
  <si>
    <t>E07000092</t>
  </si>
  <si>
    <t>Rushmoor</t>
  </si>
  <si>
    <t>E07000093</t>
  </si>
  <si>
    <t>Test Valley</t>
  </si>
  <si>
    <t>E07000094</t>
  </si>
  <si>
    <t>Winchester</t>
  </si>
  <si>
    <t>E07000095</t>
  </si>
  <si>
    <t>Broxbourne</t>
  </si>
  <si>
    <t>E07000096</t>
  </si>
  <si>
    <t>Dacorum</t>
  </si>
  <si>
    <t>E07000242</t>
  </si>
  <si>
    <t>East Hertfordshire</t>
  </si>
  <si>
    <t>E07000098</t>
  </si>
  <si>
    <t>Hertsmere</t>
  </si>
  <si>
    <t>E07000099</t>
  </si>
  <si>
    <t>North Hertfordshire</t>
  </si>
  <si>
    <t>E07000240</t>
  </si>
  <si>
    <t>St Albans</t>
  </si>
  <si>
    <t>E07000243</t>
  </si>
  <si>
    <t>Stevenage</t>
  </si>
  <si>
    <t>E07000102</t>
  </si>
  <si>
    <t>Three Rivers</t>
  </si>
  <si>
    <t>E07000103</t>
  </si>
  <si>
    <t>Watford</t>
  </si>
  <si>
    <t>E07000241</t>
  </si>
  <si>
    <t>Welwyn Hatfield</t>
  </si>
  <si>
    <t>E07000105</t>
  </si>
  <si>
    <t>Ashford</t>
  </si>
  <si>
    <t>E07000106</t>
  </si>
  <si>
    <t>Canterbury</t>
  </si>
  <si>
    <t>E07000107</t>
  </si>
  <si>
    <t>Dartford</t>
  </si>
  <si>
    <t>E07000108</t>
  </si>
  <si>
    <t>Dover</t>
  </si>
  <si>
    <t>E07000109</t>
  </si>
  <si>
    <t>Gravesham</t>
  </si>
  <si>
    <t>E07000110</t>
  </si>
  <si>
    <t>Maidstone</t>
  </si>
  <si>
    <t>E07000111</t>
  </si>
  <si>
    <t>Sevenoaks</t>
  </si>
  <si>
    <t>E07000112</t>
  </si>
  <si>
    <t>Folkestone and Hythe</t>
  </si>
  <si>
    <t>E07000113</t>
  </si>
  <si>
    <t>Swale</t>
  </si>
  <si>
    <t>E07000114</t>
  </si>
  <si>
    <t>Thanet</t>
  </si>
  <si>
    <t>E07000115</t>
  </si>
  <si>
    <t>Tonbridge and Malling</t>
  </si>
  <si>
    <t>E07000116</t>
  </si>
  <si>
    <t>Tunbridge Wells</t>
  </si>
  <si>
    <t>E07000117</t>
  </si>
  <si>
    <t>Burnley</t>
  </si>
  <si>
    <t>E07000118</t>
  </si>
  <si>
    <t>Chorley</t>
  </si>
  <si>
    <t>E07000119</t>
  </si>
  <si>
    <t>Fylde</t>
  </si>
  <si>
    <t>E07000120</t>
  </si>
  <si>
    <t>Hyndburn</t>
  </si>
  <si>
    <t>E07000121</t>
  </si>
  <si>
    <t>Lancaster</t>
  </si>
  <si>
    <t>E07000122</t>
  </si>
  <si>
    <t>Pendle</t>
  </si>
  <si>
    <t>E07000123</t>
  </si>
  <si>
    <t>Preston</t>
  </si>
  <si>
    <t>E07000124</t>
  </si>
  <si>
    <t>Ribble Valley</t>
  </si>
  <si>
    <t>E07000125</t>
  </si>
  <si>
    <t>Rossendale</t>
  </si>
  <si>
    <t>E07000126</t>
  </si>
  <si>
    <t>South Ribble</t>
  </si>
  <si>
    <t>E07000127</t>
  </si>
  <si>
    <t>West Lancashire</t>
  </si>
  <si>
    <t>E07000128</t>
  </si>
  <si>
    <t>Wyre</t>
  </si>
  <si>
    <t>E07000129</t>
  </si>
  <si>
    <t>Blaby</t>
  </si>
  <si>
    <t>E07000130</t>
  </si>
  <si>
    <t>Charnwood</t>
  </si>
  <si>
    <t>E07000131</t>
  </si>
  <si>
    <t>Harborough</t>
  </si>
  <si>
    <t>E07000132</t>
  </si>
  <si>
    <t>Hinckley and Bosworth</t>
  </si>
  <si>
    <t>E07000133</t>
  </si>
  <si>
    <t>Melton</t>
  </si>
  <si>
    <t>E07000134</t>
  </si>
  <si>
    <t>North West Leicestershire</t>
  </si>
  <si>
    <t>E07000135</t>
  </si>
  <si>
    <t>Oadby and Wigston</t>
  </si>
  <si>
    <t>E07000136</t>
  </si>
  <si>
    <t>Boston</t>
  </si>
  <si>
    <t>E07000137</t>
  </si>
  <si>
    <t>East Lindsey</t>
  </si>
  <si>
    <t>E07000138</t>
  </si>
  <si>
    <t>Lincoln</t>
  </si>
  <si>
    <t>E07000139</t>
  </si>
  <si>
    <t>North Kesteven</t>
  </si>
  <si>
    <t>E07000140</t>
  </si>
  <si>
    <t>South Holland</t>
  </si>
  <si>
    <t>E07000141</t>
  </si>
  <si>
    <t>South Kesteven</t>
  </si>
  <si>
    <t>E07000142</t>
  </si>
  <si>
    <t>West Lindsey</t>
  </si>
  <si>
    <t>E07000143</t>
  </si>
  <si>
    <t>Breckland</t>
  </si>
  <si>
    <t>E07000144</t>
  </si>
  <si>
    <t>Broadland</t>
  </si>
  <si>
    <t>E07000145</t>
  </si>
  <si>
    <t>Great Yarmouth</t>
  </si>
  <si>
    <t>E07000146</t>
  </si>
  <si>
    <t>King's Lynn and West Norfolk</t>
  </si>
  <si>
    <t>E07000147</t>
  </si>
  <si>
    <t>North Norfolk</t>
  </si>
  <si>
    <t>E07000148</t>
  </si>
  <si>
    <t>Norwich</t>
  </si>
  <si>
    <t>E07000149</t>
  </si>
  <si>
    <t>South Norfolk</t>
  </si>
  <si>
    <t>E07000150</t>
  </si>
  <si>
    <t>Corby</t>
  </si>
  <si>
    <t>E07000151</t>
  </si>
  <si>
    <t>Daventry</t>
  </si>
  <si>
    <t>E07000152</t>
  </si>
  <si>
    <t>East Northamptonshire</t>
  </si>
  <si>
    <t>E07000153</t>
  </si>
  <si>
    <t>Kettering</t>
  </si>
  <si>
    <t>E07000154</t>
  </si>
  <si>
    <t>Northampton</t>
  </si>
  <si>
    <t>E07000155</t>
  </si>
  <si>
    <t>South Northamptonshire</t>
  </si>
  <si>
    <t>E07000156</t>
  </si>
  <si>
    <t>Wellingborough</t>
  </si>
  <si>
    <t>E07000163</t>
  </si>
  <si>
    <t>Craven</t>
  </si>
  <si>
    <t>E07000164</t>
  </si>
  <si>
    <t>Hambleton</t>
  </si>
  <si>
    <t>E07000165</t>
  </si>
  <si>
    <t>Harrogate</t>
  </si>
  <si>
    <t>E07000166</t>
  </si>
  <si>
    <t>Richmondshire</t>
  </si>
  <si>
    <t>E07000167</t>
  </si>
  <si>
    <t>Ryedale</t>
  </si>
  <si>
    <t>E07000168</t>
  </si>
  <si>
    <t>Scarborough</t>
  </si>
  <si>
    <t>E07000169</t>
  </si>
  <si>
    <t>Selby</t>
  </si>
  <si>
    <t>E07000170</t>
  </si>
  <si>
    <t>Ashfield</t>
  </si>
  <si>
    <t>E07000171</t>
  </si>
  <si>
    <t>Bassetlaw</t>
  </si>
  <si>
    <t>E07000172</t>
  </si>
  <si>
    <t>Broxtowe</t>
  </si>
  <si>
    <t>E07000173</t>
  </si>
  <si>
    <t>Gedling</t>
  </si>
  <si>
    <t>E07000174</t>
  </si>
  <si>
    <t>Mansfield</t>
  </si>
  <si>
    <t>E07000175</t>
  </si>
  <si>
    <t>Newark and Sherwood</t>
  </si>
  <si>
    <t>E07000176</t>
  </si>
  <si>
    <t>Rushcliffe</t>
  </si>
  <si>
    <t>E07000177</t>
  </si>
  <si>
    <t>Cherwell</t>
  </si>
  <si>
    <t>E07000178</t>
  </si>
  <si>
    <t>Oxford</t>
  </si>
  <si>
    <t>E07000179</t>
  </si>
  <si>
    <t>South Oxfordshire</t>
  </si>
  <si>
    <t>E07000180</t>
  </si>
  <si>
    <t>Vale of White Horse</t>
  </si>
  <si>
    <t>E07000181</t>
  </si>
  <si>
    <t>West Oxfordshire</t>
  </si>
  <si>
    <t>E07000187</t>
  </si>
  <si>
    <t>Mendip</t>
  </si>
  <si>
    <t>E07000188</t>
  </si>
  <si>
    <t>Sedgemoor</t>
  </si>
  <si>
    <t>E07000246</t>
  </si>
  <si>
    <t>Somerset West and Taunton</t>
  </si>
  <si>
    <t>E07000189</t>
  </si>
  <si>
    <t>South Somerset</t>
  </si>
  <si>
    <t>E07000190</t>
  </si>
  <si>
    <t>Taunton Deane</t>
  </si>
  <si>
    <t>E07000191</t>
  </si>
  <si>
    <t>West Somerset</t>
  </si>
  <si>
    <t>E07000192</t>
  </si>
  <si>
    <t>Cannock Chase</t>
  </si>
  <si>
    <t>E07000193</t>
  </si>
  <si>
    <t>East Staffordshire</t>
  </si>
  <si>
    <t>E07000194</t>
  </si>
  <si>
    <t>Lichfield</t>
  </si>
  <si>
    <t>E07000195</t>
  </si>
  <si>
    <t>Newcastle-under-Lyme</t>
  </si>
  <si>
    <t>E07000196</t>
  </si>
  <si>
    <t>South Staffordshire</t>
  </si>
  <si>
    <t>E07000197</t>
  </si>
  <si>
    <t>Stafford</t>
  </si>
  <si>
    <t>E07000198</t>
  </si>
  <si>
    <t>Staffordshire Moorlands</t>
  </si>
  <si>
    <t>E07000199</t>
  </si>
  <si>
    <t>Tamworth</t>
  </si>
  <si>
    <t>E07000200</t>
  </si>
  <si>
    <t>Babergh</t>
  </si>
  <si>
    <t>E07000244</t>
  </si>
  <si>
    <t>East Suffolk</t>
  </si>
  <si>
    <t>E07000201</t>
  </si>
  <si>
    <t>Forest Heath</t>
  </si>
  <si>
    <t>E07000202</t>
  </si>
  <si>
    <t>Ipswich</t>
  </si>
  <si>
    <t>E07000203</t>
  </si>
  <si>
    <t>Mid Suffolk</t>
  </si>
  <si>
    <t>E07000204</t>
  </si>
  <si>
    <t>St Edmundsbury</t>
  </si>
  <si>
    <t>E07000205</t>
  </si>
  <si>
    <t>Suffolk Coastal</t>
  </si>
  <si>
    <t>E07000206</t>
  </si>
  <si>
    <t>Waveney</t>
  </si>
  <si>
    <t>E07000245</t>
  </si>
  <si>
    <t>West Suffolk</t>
  </si>
  <si>
    <t>E07000207</t>
  </si>
  <si>
    <t>Elmbridge</t>
  </si>
  <si>
    <t>E07000208</t>
  </si>
  <si>
    <t>Epsom and Ewell</t>
  </si>
  <si>
    <t>E07000209</t>
  </si>
  <si>
    <t>Guildford</t>
  </si>
  <si>
    <t>E07000210</t>
  </si>
  <si>
    <t>Mole Valley</t>
  </si>
  <si>
    <t>E07000211</t>
  </si>
  <si>
    <t>Reigate and Banstead</t>
  </si>
  <si>
    <t>E07000212</t>
  </si>
  <si>
    <t>Runnymede</t>
  </si>
  <si>
    <t>E07000213</t>
  </si>
  <si>
    <t>Spelthorne</t>
  </si>
  <si>
    <t>E07000214</t>
  </si>
  <si>
    <t>Surrey Heath</t>
  </si>
  <si>
    <t>E07000215</t>
  </si>
  <si>
    <t>Tandridge</t>
  </si>
  <si>
    <t>E07000216</t>
  </si>
  <si>
    <t>Waverley</t>
  </si>
  <si>
    <t>E07000217</t>
  </si>
  <si>
    <t>Woking</t>
  </si>
  <si>
    <t>E07000218</t>
  </si>
  <si>
    <t>North Warwickshire</t>
  </si>
  <si>
    <t>E07000219</t>
  </si>
  <si>
    <t>Nuneaton and Bedworth</t>
  </si>
  <si>
    <t>E07000220</t>
  </si>
  <si>
    <t>Rugby</t>
  </si>
  <si>
    <t>E07000221</t>
  </si>
  <si>
    <t>Stratford-on-Avon</t>
  </si>
  <si>
    <t>E07000222</t>
  </si>
  <si>
    <t>Warwick</t>
  </si>
  <si>
    <t>E07000223</t>
  </si>
  <si>
    <t>Adur</t>
  </si>
  <si>
    <t>E07000224</t>
  </si>
  <si>
    <t>Arun</t>
  </si>
  <si>
    <t>E07000225</t>
  </si>
  <si>
    <t>Chichester</t>
  </si>
  <si>
    <t>E07000226</t>
  </si>
  <si>
    <t>Crawley</t>
  </si>
  <si>
    <t>E07000227</t>
  </si>
  <si>
    <t>Horsham</t>
  </si>
  <si>
    <t>E07000228</t>
  </si>
  <si>
    <t>Mid Sussex</t>
  </si>
  <si>
    <t>E07000229</t>
  </si>
  <si>
    <t>Worthing</t>
  </si>
  <si>
    <t>E07000234</t>
  </si>
  <si>
    <t>Bromsgrove</t>
  </si>
  <si>
    <t>E07000235</t>
  </si>
  <si>
    <t>Malvern Hills</t>
  </si>
  <si>
    <t>E07000236</t>
  </si>
  <si>
    <t>Redditch</t>
  </si>
  <si>
    <t>E07000237</t>
  </si>
  <si>
    <t>Worcester</t>
  </si>
  <si>
    <t>E07000238</t>
  </si>
  <si>
    <t>Wychavon</t>
  </si>
  <si>
    <t>E07000239</t>
  </si>
  <si>
    <t>Wyre Forest</t>
  </si>
  <si>
    <t>1. Continuous data cleansing by Home England (formerly the Homes and Community Agency) means some local authorities will have minor changes to the level of sales as location is confirmed.</t>
  </si>
  <si>
    <t xml:space="preserve">2. In April 2021, the Current scheme (2021-2023) of Help to Buy was introduced and replaced the previous scheme (2013-2021). From April 1 to May 31, the two schemes ran simultaneously due to housebuilding being delayed due to restrictions imposed as a result of the COVID-19 pandemic. </t>
  </si>
  <si>
    <t>Purchase price</t>
  </si>
  <si>
    <t>Equity loan %</t>
  </si>
  <si>
    <t>Deposit %</t>
  </si>
  <si>
    <t>Mortgage amount</t>
  </si>
  <si>
    <t>Equity loan size</t>
  </si>
  <si>
    <t>Deposit size</t>
  </si>
  <si>
    <t>Year</t>
  </si>
  <si>
    <t>Mortgage repayments</t>
  </si>
  <si>
    <t>HTB repayments</t>
  </si>
  <si>
    <t>LTV</t>
  </si>
  <si>
    <t>Fixed rate period</t>
  </si>
  <si>
    <t>CPI</t>
  </si>
  <si>
    <t>Initial mortgage rate</t>
  </si>
  <si>
    <t>Mortgage period</t>
  </si>
  <si>
    <t>HTB repayment rate</t>
  </si>
  <si>
    <t>Total repayments</t>
  </si>
  <si>
    <t>New mortgage rate</t>
  </si>
  <si>
    <t xml:space="preserve">In April 2021, the Current scheme (2021-2023) of Help to Buy was introduced and replaced the previous scheme (2013-2021). The current scheme is only open to first time buyers. From April 1 to May 31, the two schemes ran simultaneously due to housebuilding being delayed due to restrictions imposed as a result of the COVID-19 pandemic. </t>
  </si>
  <si>
    <t>South West</t>
  </si>
  <si>
    <t>E12000009</t>
  </si>
  <si>
    <t>South East</t>
  </si>
  <si>
    <t>E12000008</t>
  </si>
  <si>
    <t>London</t>
  </si>
  <si>
    <t>E12000007</t>
  </si>
  <si>
    <t>East of England</t>
  </si>
  <si>
    <t>E12000006</t>
  </si>
  <si>
    <t>West Midlands</t>
  </si>
  <si>
    <t>E12000005</t>
  </si>
  <si>
    <t>East Midlands</t>
  </si>
  <si>
    <t>E12000004</t>
  </si>
  <si>
    <t>Yorkshire and The Humber</t>
  </si>
  <si>
    <t>E12000003</t>
  </si>
  <si>
    <t>North West</t>
  </si>
  <si>
    <t>E12000002</t>
  </si>
  <si>
    <t>North East</t>
  </si>
  <si>
    <t>E12000001</t>
  </si>
  <si>
    <t>Region Name</t>
  </si>
  <si>
    <t>Region Code</t>
  </si>
  <si>
    <t>Overall</t>
  </si>
  <si>
    <t>2023 Total</t>
  </si>
  <si>
    <t>2022 Total</t>
  </si>
  <si>
    <t>2021 Total</t>
  </si>
  <si>
    <t>Current Scheme</t>
  </si>
  <si>
    <t>Previous Scheme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</si>
  <si>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</si>
  <si>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</si>
  <si>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</si>
  <si>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</si>
  <si>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</si>
  <si>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</si>
  <si>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</si>
  <si>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</si>
  <si>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Table R6: Median purchase price of property sold under the Help to Buy: Equity Loan scheme, by quarter and region, to 31 March 2023, England, Non First Time Buyers</t>
  </si>
  <si>
    <t>Table R5: Mean purchase price of property sold under the Help to Buy: Equity Loan scheme, by quarter and region, to 31 March 2023, England, Non First Time Buyers</t>
  </si>
  <si>
    <t>Table R4: Median purchase price of property sold under the Help to Buy: Equity Loan scheme, by quarter and region, to 31 March 2023, England, First Time Buyers</t>
  </si>
  <si>
    <t>Table R3: Mean purchase price of property sold under the Help to Buy: Equity Loan scheme, by quarter and region, to 31 March 2023, England, First Time Buyers</t>
  </si>
  <si>
    <t xml:space="preserve">Table R2: Median purchase price of property sold under the Help to Buy: Equity Loan scheme, by quarter and region, to 31 March 2023, England </t>
  </si>
  <si>
    <t>Table R1: Mean purchase price of property sold under the Help to Buy: Equity Loan scheme, by quarter and region, to 31 March 2023, England</t>
  </si>
  <si>
    <t>Variable</t>
  </si>
  <si>
    <t>Value</t>
  </si>
  <si>
    <t>Comment</t>
  </si>
  <si>
    <t>Based on Purchase Price table values for 2017/18</t>
  </si>
  <si>
    <t>Set to match estimated average equity loan size</t>
  </si>
  <si>
    <t>Calculated from number of loans and total value from LA stats</t>
  </si>
  <si>
    <t>Assumed</t>
  </si>
  <si>
    <t>Result of figures above</t>
  </si>
  <si>
    <t>April 2022</t>
  </si>
  <si>
    <t>April 2023</t>
  </si>
  <si>
    <t>Index year</t>
  </si>
  <si>
    <t>2023/24</t>
  </si>
  <si>
    <t>RPI in year 5</t>
  </si>
  <si>
    <t>RPI in year 6</t>
  </si>
  <si>
    <t>Assumed - mainstream rate was below but this but have assumed some premium for HTB mortgages</t>
  </si>
  <si>
    <t>GLA calculations of HTB repayments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</si>
</sst>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5" formatCode="0.0%"/>
    <numFmt numFmtId="166" formatCode="&quot; &quot;* #,##0.00&quot; &quot;;&quot;-&quot;* #,##0.00&quot; &quot;;&quot; &quot;* &quot;-&quot;#&quot; &quot;;&quot; &quot;@&quot; &quot;"/>
    <numFmt numFmtId="167" formatCode="[$£]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rgb="FF0000FF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vertAlign val="superscript"/>
      <sz val="12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</fills>
  <borders count="3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Dashed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Dashed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Dashed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Dashed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Dashed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Dashed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Dashed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 style="thin">
        <color rgb="FF0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 applyNumberFormat="0" applyFont="0" applyBorder="0" applyProtection="0"/>
    <xf numFmtId="0" fontId="10" fillId="0" borderId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56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9" fontId="0" fillId="0" borderId="0" xfId="1" applyFont="1"/>
    <xf numFmtId="0" fontId="2" fillId="2" borderId="0" xfId="2" applyFill="1"/>
    <xf numFmtId="0" fontId="3" fillId="2" borderId="0" xfId="3" applyFill="1"/>
    <xf numFmtId="0" fontId="3" fillId="3" borderId="0" xfId="3" applyFill="1" applyAlignment="1">
      <alignment vertical="center"/>
    </xf>
    <xf numFmtId="0" fontId="3" fillId="2" borderId="0" xfId="3" applyFill="1" applyAlignment="1">
      <alignment vertical="center"/>
    </xf>
    <xf numFmtId="0" fontId="0" fillId="2" borderId="0" xfId="4" applyFont="1" applyFill="1"/>
    <xf numFmtId="0" fontId="0" fillId="2" borderId="1" xfId="4" applyFont="1" applyFill="1" applyBorder="1" applyAlignment="1">
      <alignment horizontal="right"/>
    </xf>
    <xf numFmtId="0" fontId="0" fillId="2" borderId="0" xfId="4" applyFont="1" applyFill="1" applyAlignment="1">
      <alignment horizontal="right"/>
    </xf>
    <xf numFmtId="0" fontId="6" fillId="2" borderId="0" xfId="4" applyFont="1" applyFill="1" applyAlignment="1">
      <alignment horizontal="right"/>
    </xf>
    <xf numFmtId="0" fontId="6" fillId="2" borderId="1" xfId="4" applyFont="1" applyFill="1" applyBorder="1" applyAlignment="1">
      <alignment horizontal="right"/>
    </xf>
    <xf numFmtId="0" fontId="7" fillId="2" borderId="2" xfId="4" applyFont="1" applyFill="1" applyBorder="1" applyAlignment="1">
      <alignment horizontal="right" wrapText="1"/>
    </xf>
    <xf numFmtId="0" fontId="7" fillId="2" borderId="3" xfId="4" applyFont="1" applyFill="1" applyBorder="1" applyAlignment="1">
      <alignment horizontal="right" wrapText="1"/>
    </xf>
    <xf numFmtId="0" fontId="7" fillId="4" borderId="4" xfId="4" applyFont="1" applyFill="1" applyBorder="1" applyAlignment="1">
      <alignment horizontal="right" wrapText="1"/>
    </xf>
    <xf numFmtId="0" fontId="7" fillId="2" borderId="0" xfId="4" applyFont="1" applyFill="1" applyAlignment="1">
      <alignment horizontal="right" wrapText="1"/>
    </xf>
    <xf numFmtId="0" fontId="7" fillId="2" borderId="5" xfId="4" applyFont="1" applyFill="1" applyBorder="1" applyAlignment="1">
      <alignment horizontal="right" wrapText="1"/>
    </xf>
    <xf numFmtId="0" fontId="7" fillId="2" borderId="2" xfId="3" applyFont="1" applyFill="1" applyBorder="1" applyAlignment="1">
      <alignment horizontal="right"/>
    </xf>
    <xf numFmtId="0" fontId="3" fillId="2" borderId="2" xfId="3" applyFill="1" applyBorder="1" applyAlignment="1">
      <alignment horizontal="right"/>
    </xf>
    <xf numFmtId="0" fontId="7" fillId="2" borderId="3" xfId="3" applyFont="1" applyFill="1" applyBorder="1" applyAlignment="1">
      <alignment horizontal="right"/>
    </xf>
    <xf numFmtId="0" fontId="7" fillId="4" borderId="4" xfId="3" applyFont="1" applyFill="1" applyBorder="1" applyAlignment="1">
      <alignment horizontal="right"/>
    </xf>
    <xf numFmtId="0" fontId="7" fillId="2" borderId="6" xfId="4" applyFont="1" applyFill="1" applyBorder="1" applyAlignment="1">
      <alignment horizontal="right" wrapText="1"/>
    </xf>
    <xf numFmtId="0" fontId="7" fillId="4" borderId="7" xfId="4" applyFont="1" applyFill="1" applyBorder="1" applyAlignment="1">
      <alignment horizontal="right" wrapText="1"/>
    </xf>
    <xf numFmtId="0" fontId="7" fillId="2" borderId="8" xfId="4" applyFont="1" applyFill="1" applyBorder="1" applyAlignment="1">
      <alignment horizontal="right" wrapText="1"/>
    </xf>
    <xf numFmtId="0" fontId="7" fillId="2" borderId="0" xfId="3" applyFont="1" applyFill="1" applyAlignment="1">
      <alignment horizontal="right"/>
    </xf>
    <xf numFmtId="0" fontId="3" fillId="2" borderId="0" xfId="3" applyFill="1" applyAlignment="1">
      <alignment horizontal="right"/>
    </xf>
    <xf numFmtId="0" fontId="7" fillId="2" borderId="6" xfId="3" applyFont="1" applyFill="1" applyBorder="1" applyAlignment="1">
      <alignment horizontal="right"/>
    </xf>
    <xf numFmtId="0" fontId="7" fillId="4" borderId="7" xfId="3" applyFont="1" applyFill="1" applyBorder="1" applyAlignment="1">
      <alignment horizontal="right"/>
    </xf>
    <xf numFmtId="0" fontId="0" fillId="2" borderId="1" xfId="4" applyFont="1" applyFill="1" applyBorder="1"/>
    <xf numFmtId="0" fontId="7" fillId="2" borderId="1" xfId="4" applyFont="1" applyFill="1" applyBorder="1" applyAlignment="1">
      <alignment horizontal="right" wrapText="1"/>
    </xf>
    <xf numFmtId="0" fontId="7" fillId="2" borderId="1" xfId="4" applyFont="1" applyFill="1" applyBorder="1" applyAlignment="1">
      <alignment horizontal="right"/>
    </xf>
    <xf numFmtId="0" fontId="7" fillId="2" borderId="9" xfId="4" applyFont="1" applyFill="1" applyBorder="1" applyAlignment="1">
      <alignment horizontal="right" indent="1"/>
    </xf>
    <xf numFmtId="0" fontId="7" fillId="2" borderId="1" xfId="4" applyFont="1" applyFill="1" applyBorder="1" applyAlignment="1">
      <alignment horizontal="left" indent="1"/>
    </xf>
    <xf numFmtId="0" fontId="7" fillId="4" borderId="10" xfId="4" applyFont="1" applyFill="1" applyBorder="1" applyAlignment="1">
      <alignment horizontal="right" wrapText="1"/>
    </xf>
    <xf numFmtId="0" fontId="7" fillId="2" borderId="11" xfId="4" applyFont="1" applyFill="1" applyBorder="1" applyAlignment="1">
      <alignment horizontal="right" wrapText="1"/>
    </xf>
    <xf numFmtId="0" fontId="7" fillId="2" borderId="1" xfId="3" applyFont="1" applyFill="1" applyBorder="1" applyAlignment="1">
      <alignment horizontal="right"/>
    </xf>
    <xf numFmtId="0" fontId="7" fillId="2" borderId="1" xfId="3" applyFont="1" applyFill="1" applyBorder="1" applyAlignment="1">
      <alignment horizontal="right" wrapText="1"/>
    </xf>
    <xf numFmtId="0" fontId="3" fillId="4" borderId="10" xfId="3" applyFill="1" applyBorder="1" applyAlignment="1">
      <alignment horizontal="right"/>
    </xf>
    <xf numFmtId="0" fontId="7" fillId="2" borderId="0" xfId="4" applyFont="1" applyFill="1" applyAlignment="1">
      <alignment readingOrder="1"/>
    </xf>
    <xf numFmtId="0" fontId="0" fillId="2" borderId="6" xfId="4" applyFont="1" applyFill="1" applyBorder="1" applyAlignment="1">
      <alignment horizontal="right"/>
    </xf>
    <xf numFmtId="0" fontId="0" fillId="4" borderId="7" xfId="4" applyFont="1" applyFill="1" applyBorder="1" applyAlignment="1">
      <alignment horizontal="right"/>
    </xf>
    <xf numFmtId="0" fontId="0" fillId="2" borderId="8" xfId="4" applyFont="1" applyFill="1" applyBorder="1" applyAlignment="1">
      <alignment horizontal="right"/>
    </xf>
    <xf numFmtId="0" fontId="3" fillId="2" borderId="6" xfId="3" applyFill="1" applyBorder="1" applyAlignment="1">
      <alignment horizontal="right"/>
    </xf>
    <xf numFmtId="0" fontId="3" fillId="4" borderId="7" xfId="3" applyFill="1" applyBorder="1" applyAlignment="1">
      <alignment horizontal="right"/>
    </xf>
    <xf numFmtId="0" fontId="7" fillId="2" borderId="12" xfId="4" applyFont="1" applyFill="1" applyBorder="1"/>
    <xf numFmtId="0" fontId="0" fillId="2" borderId="12" xfId="4" applyFont="1" applyFill="1" applyBorder="1"/>
    <xf numFmtId="3" fontId="7" fillId="2" borderId="12" xfId="4" applyNumberFormat="1" applyFont="1" applyFill="1" applyBorder="1" applyAlignment="1">
      <alignment horizontal="right"/>
    </xf>
    <xf numFmtId="3" fontId="7" fillId="2" borderId="13" xfId="4" applyNumberFormat="1" applyFont="1" applyFill="1" applyBorder="1" applyAlignment="1">
      <alignment horizontal="right"/>
    </xf>
    <xf numFmtId="3" fontId="7" fillId="4" borderId="14" xfId="4" applyNumberFormat="1" applyFont="1" applyFill="1" applyBorder="1" applyAlignment="1">
      <alignment horizontal="right"/>
    </xf>
    <xf numFmtId="3" fontId="7" fillId="2" borderId="0" xfId="4" applyNumberFormat="1" applyFont="1" applyFill="1" applyAlignment="1">
      <alignment horizontal="right"/>
    </xf>
    <xf numFmtId="3" fontId="7" fillId="2" borderId="15" xfId="4" applyNumberFormat="1" applyFont="1" applyFill="1" applyBorder="1" applyAlignment="1">
      <alignment horizontal="right"/>
    </xf>
    <xf numFmtId="3" fontId="0" fillId="2" borderId="0" xfId="4" applyNumberFormat="1" applyFont="1" applyFill="1" applyAlignment="1">
      <alignment horizontal="right"/>
    </xf>
    <xf numFmtId="3" fontId="3" fillId="2" borderId="0" xfId="3" applyNumberFormat="1" applyFill="1" applyAlignment="1">
      <alignment horizontal="right"/>
    </xf>
    <xf numFmtId="0" fontId="3" fillId="2" borderId="8" xfId="3" applyFill="1" applyBorder="1" applyAlignment="1">
      <alignment horizontal="right"/>
    </xf>
    <xf numFmtId="3" fontId="8" fillId="2" borderId="0" xfId="4" applyNumberFormat="1" applyFont="1" applyFill="1"/>
    <xf numFmtId="0" fontId="8" fillId="2" borderId="0" xfId="3" applyFont="1" applyFill="1"/>
    <xf numFmtId="0" fontId="8" fillId="2" borderId="6" xfId="3" applyFont="1" applyFill="1" applyBorder="1"/>
    <xf numFmtId="0" fontId="8" fillId="4" borderId="7" xfId="3" applyFont="1" applyFill="1" applyBorder="1"/>
    <xf numFmtId="0" fontId="8" fillId="2" borderId="8" xfId="3" applyFont="1" applyFill="1" applyBorder="1"/>
    <xf numFmtId="3" fontId="8" fillId="2" borderId="0" xfId="3" applyNumberFormat="1" applyFont="1" applyFill="1" applyAlignment="1">
      <alignment horizontal="right"/>
    </xf>
    <xf numFmtId="0" fontId="6" fillId="2" borderId="0" xfId="3" applyFont="1" applyFill="1"/>
    <xf numFmtId="3" fontId="6" fillId="2" borderId="0" xfId="4" applyNumberFormat="1" applyFont="1" applyFill="1"/>
    <xf numFmtId="3" fontId="6" fillId="2" borderId="6" xfId="4" applyNumberFormat="1" applyFont="1" applyFill="1" applyBorder="1"/>
    <xf numFmtId="3" fontId="7" fillId="4" borderId="7" xfId="4" applyNumberFormat="1" applyFont="1" applyFill="1" applyBorder="1"/>
    <xf numFmtId="3" fontId="6" fillId="2" borderId="8" xfId="4" applyNumberFormat="1" applyFont="1" applyFill="1" applyBorder="1"/>
    <xf numFmtId="0" fontId="6" fillId="2" borderId="0" xfId="4" applyFont="1" applyFill="1" applyAlignment="1">
      <alignment readingOrder="1"/>
    </xf>
    <xf numFmtId="3" fontId="6" fillId="3" borderId="0" xfId="4" applyNumberFormat="1" applyFont="1" applyFill="1"/>
    <xf numFmtId="3" fontId="6" fillId="3" borderId="6" xfId="4" applyNumberFormat="1" applyFont="1" applyFill="1" applyBorder="1"/>
    <xf numFmtId="3" fontId="6" fillId="0" borderId="0" xfId="4" applyNumberFormat="1" applyFont="1"/>
    <xf numFmtId="3" fontId="6" fillId="3" borderId="8" xfId="4" applyNumberFormat="1" applyFont="1" applyFill="1" applyBorder="1"/>
    <xf numFmtId="3" fontId="6" fillId="2" borderId="0" xfId="4" applyNumberFormat="1" applyFont="1" applyFill="1" applyAlignment="1">
      <alignment horizontal="right"/>
    </xf>
    <xf numFmtId="3" fontId="6" fillId="2" borderId="8" xfId="4" applyNumberFormat="1" applyFont="1" applyFill="1" applyBorder="1" applyAlignment="1">
      <alignment horizontal="right"/>
    </xf>
    <xf numFmtId="0" fontId="6" fillId="2" borderId="12" xfId="4" applyFont="1" applyFill="1" applyBorder="1"/>
    <xf numFmtId="3" fontId="7" fillId="2" borderId="12" xfId="4" applyNumberFormat="1" applyFont="1" applyFill="1" applyBorder="1"/>
    <xf numFmtId="3" fontId="7" fillId="2" borderId="13" xfId="4" applyNumberFormat="1" applyFont="1" applyFill="1" applyBorder="1"/>
    <xf numFmtId="3" fontId="7" fillId="4" borderId="14" xfId="4" applyNumberFormat="1" applyFont="1" applyFill="1" applyBorder="1"/>
    <xf numFmtId="3" fontId="7" fillId="2" borderId="0" xfId="4" applyNumberFormat="1" applyFont="1" applyFill="1"/>
    <xf numFmtId="3" fontId="7" fillId="2" borderId="15" xfId="4" applyNumberFormat="1" applyFont="1" applyFill="1" applyBorder="1"/>
    <xf numFmtId="0" fontId="3" fillId="2" borderId="6" xfId="3" applyFill="1" applyBorder="1"/>
    <xf numFmtId="0" fontId="9" fillId="4" borderId="7" xfId="3" applyFont="1" applyFill="1" applyBorder="1"/>
    <xf numFmtId="0" fontId="6" fillId="2" borderId="1" xfId="4" applyFont="1" applyFill="1" applyBorder="1" applyAlignment="1">
      <alignment readingOrder="1"/>
    </xf>
    <xf numFmtId="3" fontId="6" fillId="2" borderId="1" xfId="4" applyNumberFormat="1" applyFont="1" applyFill="1" applyBorder="1"/>
    <xf numFmtId="3" fontId="6" fillId="2" borderId="9" xfId="4" applyNumberFormat="1" applyFont="1" applyFill="1" applyBorder="1"/>
    <xf numFmtId="3" fontId="6" fillId="4" borderId="10" xfId="4" applyNumberFormat="1" applyFont="1" applyFill="1" applyBorder="1"/>
    <xf numFmtId="3" fontId="6" fillId="2" borderId="11" xfId="4" applyNumberFormat="1" applyFont="1" applyFill="1" applyBorder="1"/>
    <xf numFmtId="0" fontId="6" fillId="2" borderId="1" xfId="3" applyFont="1" applyFill="1" applyBorder="1"/>
    <xf numFmtId="0" fontId="6" fillId="2" borderId="9" xfId="3" applyFont="1" applyFill="1" applyBorder="1"/>
    <xf numFmtId="0" fontId="6" fillId="2" borderId="2" xfId="3" applyFont="1" applyFill="1" applyBorder="1"/>
    <xf numFmtId="0" fontId="0" fillId="2" borderId="2" xfId="4" applyFont="1" applyFill="1" applyBorder="1"/>
    <xf numFmtId="0" fontId="3" fillId="2" borderId="2" xfId="3" applyFill="1" applyBorder="1"/>
    <xf numFmtId="0" fontId="3" fillId="2" borderId="1" xfId="3" applyFill="1" applyBorder="1"/>
    <xf numFmtId="0" fontId="6" fillId="2" borderId="1" xfId="3" applyFont="1" applyFill="1" applyBorder="1" applyAlignment="1">
      <alignment vertical="center"/>
    </xf>
    <xf numFmtId="0" fontId="6" fillId="2" borderId="1" xfId="3" applyFont="1" applyFill="1" applyBorder="1" applyAlignment="1">
      <alignment vertical="center" wrapText="1"/>
    </xf>
    <xf numFmtId="0" fontId="6" fillId="2" borderId="0" xfId="3" applyFont="1" applyFill="1" applyAlignment="1">
      <alignment vertical="center" wrapText="1"/>
    </xf>
    <xf numFmtId="0" fontId="6" fillId="2" borderId="0" xfId="3" applyFont="1" applyFill="1" applyAlignment="1">
      <alignment wrapText="1"/>
    </xf>
    <xf numFmtId="9" fontId="0" fillId="0" borderId="0" xfId="0" applyNumberFormat="1"/>
    <xf numFmtId="8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165" fontId="0" fillId="0" borderId="0" xfId="0" applyNumberFormat="1"/>
    <xf numFmtId="0" fontId="10" fillId="2" borderId="0" xfId="5" applyFill="1"/>
    <xf numFmtId="0" fontId="8" fillId="2" borderId="0" xfId="5" applyFont="1" applyFill="1"/>
    <xf numFmtId="0" fontId="10" fillId="0" borderId="0" xfId="5"/>
    <xf numFmtId="167" fontId="8" fillId="5" borderId="16" xfId="6" applyNumberFormat="1" applyFont="1" applyFill="1" applyBorder="1"/>
    <xf numFmtId="166" fontId="7" fillId="4" borderId="1" xfId="6" applyFont="1" applyFill="1" applyBorder="1" applyAlignment="1">
      <alignment horizontal="right"/>
    </xf>
    <xf numFmtId="166" fontId="7" fillId="2" borderId="1" xfId="6" applyFont="1" applyFill="1" applyBorder="1" applyAlignment="1">
      <alignment horizontal="right"/>
    </xf>
    <xf numFmtId="166" fontId="7" fillId="4" borderId="17" xfId="6" applyFont="1" applyFill="1" applyBorder="1" applyAlignment="1">
      <alignment horizontal="right"/>
    </xf>
    <xf numFmtId="166" fontId="7" fillId="2" borderId="17" xfId="6" applyFont="1" applyFill="1" applyBorder="1" applyAlignment="1">
      <alignment horizontal="right"/>
    </xf>
    <xf numFmtId="167" fontId="8" fillId="4" borderId="1" xfId="6" applyNumberFormat="1" applyFont="1" applyFill="1" applyBorder="1"/>
    <xf numFmtId="166" fontId="7" fillId="2" borderId="18" xfId="6" applyFont="1" applyFill="1" applyBorder="1" applyAlignment="1">
      <alignment horizontal="right"/>
    </xf>
    <xf numFmtId="167" fontId="8" fillId="2" borderId="9" xfId="6" applyNumberFormat="1" applyFont="1" applyFill="1" applyBorder="1"/>
    <xf numFmtId="167" fontId="8" fillId="2" borderId="1" xfId="6" applyNumberFormat="1" applyFont="1" applyFill="1" applyBorder="1"/>
    <xf numFmtId="167" fontId="8" fillId="4" borderId="19" xfId="6" applyNumberFormat="1" applyFont="1" applyFill="1" applyBorder="1"/>
    <xf numFmtId="167" fontId="8" fillId="2" borderId="20" xfId="6" applyNumberFormat="1" applyFont="1" applyFill="1" applyBorder="1"/>
    <xf numFmtId="0" fontId="8" fillId="2" borderId="1" xfId="5" applyFont="1" applyFill="1" applyBorder="1"/>
    <xf numFmtId="0" fontId="10" fillId="2" borderId="1" xfId="5" applyFill="1" applyBorder="1"/>
    <xf numFmtId="166" fontId="6" fillId="4" borderId="10" xfId="6" applyFont="1" applyFill="1" applyBorder="1" applyAlignment="1">
      <alignment horizontal="right"/>
    </xf>
    <xf numFmtId="166" fontId="6" fillId="2" borderId="1" xfId="6" applyFont="1" applyFill="1" applyBorder="1" applyAlignment="1">
      <alignment horizontal="right"/>
    </xf>
    <xf numFmtId="166" fontId="6" fillId="4" borderId="0" xfId="6" applyFont="1" applyFill="1" applyAlignment="1">
      <alignment horizontal="right"/>
    </xf>
    <xf numFmtId="166" fontId="6" fillId="2" borderId="0" xfId="6" applyFont="1" applyFill="1" applyAlignment="1">
      <alignment horizontal="right"/>
    </xf>
    <xf numFmtId="167" fontId="10" fillId="4" borderId="1" xfId="6" applyNumberFormat="1" applyFill="1" applyBorder="1"/>
    <xf numFmtId="167" fontId="10" fillId="2" borderId="9" xfId="6" applyNumberFormat="1" applyFill="1" applyBorder="1"/>
    <xf numFmtId="167" fontId="10" fillId="2" borderId="1" xfId="6" applyNumberFormat="1" applyFill="1" applyBorder="1"/>
    <xf numFmtId="167" fontId="10" fillId="4" borderId="19" xfId="6" applyNumberFormat="1" applyFill="1" applyBorder="1"/>
    <xf numFmtId="167" fontId="10" fillId="2" borderId="20" xfId="6" applyNumberFormat="1" applyFill="1" applyBorder="1"/>
    <xf numFmtId="167" fontId="8" fillId="5" borderId="21" xfId="6" applyNumberFormat="1" applyFont="1" applyFill="1" applyBorder="1"/>
    <xf numFmtId="167" fontId="10" fillId="4" borderId="0" xfId="6" applyNumberFormat="1" applyFill="1"/>
    <xf numFmtId="167" fontId="10" fillId="2" borderId="6" xfId="6" applyNumberFormat="1" applyFill="1" applyBorder="1"/>
    <xf numFmtId="167" fontId="10" fillId="2" borderId="0" xfId="6" applyNumberFormat="1" applyFill="1"/>
    <xf numFmtId="167" fontId="10" fillId="4" borderId="22" xfId="6" applyNumberFormat="1" applyFill="1" applyBorder="1"/>
    <xf numFmtId="167" fontId="10" fillId="2" borderId="23" xfId="6" applyNumberFormat="1" applyFill="1" applyBorder="1"/>
    <xf numFmtId="0" fontId="8" fillId="5" borderId="16" xfId="5" applyFont="1" applyFill="1" applyBorder="1"/>
    <xf numFmtId="0" fontId="8" fillId="4" borderId="1" xfId="5" applyFont="1" applyFill="1" applyBorder="1"/>
    <xf numFmtId="0" fontId="8" fillId="2" borderId="9" xfId="5" applyFont="1" applyFill="1" applyBorder="1"/>
    <xf numFmtId="0" fontId="8" fillId="4" borderId="19" xfId="5" applyFont="1" applyFill="1" applyBorder="1"/>
    <xf numFmtId="0" fontId="8" fillId="2" borderId="20" xfId="5" applyFont="1" applyFill="1" applyBorder="1"/>
    <xf numFmtId="0" fontId="11" fillId="5" borderId="24" xfId="5" applyFont="1" applyFill="1" applyBorder="1"/>
    <xf numFmtId="0" fontId="11" fillId="4" borderId="25" xfId="5" applyFont="1" applyFill="1" applyBorder="1"/>
    <xf numFmtId="0" fontId="12" fillId="2" borderId="25" xfId="5" applyFont="1" applyFill="1" applyBorder="1" applyAlignment="1">
      <alignment horizontal="left"/>
    </xf>
    <xf numFmtId="0" fontId="12" fillId="2" borderId="25" xfId="5" applyFont="1" applyFill="1" applyBorder="1" applyAlignment="1">
      <alignment horizontal="left" indent="1"/>
    </xf>
    <xf numFmtId="0" fontId="12" fillId="2" borderId="26" xfId="5" applyFont="1" applyFill="1" applyBorder="1" applyAlignment="1">
      <alignment horizontal="left"/>
    </xf>
    <xf numFmtId="0" fontId="11" fillId="4" borderId="27" xfId="5" applyFont="1" applyFill="1" applyBorder="1"/>
    <xf numFmtId="0" fontId="11" fillId="2" borderId="25" xfId="5" applyFont="1" applyFill="1" applyBorder="1" applyAlignment="1">
      <alignment horizontal="left"/>
    </xf>
    <xf numFmtId="0" fontId="11" fillId="2" borderId="28" xfId="5" applyFont="1" applyFill="1" applyBorder="1" applyAlignment="1">
      <alignment horizontal="left"/>
    </xf>
    <xf numFmtId="9" fontId="10" fillId="2" borderId="0" xfId="7" applyFill="1"/>
    <xf numFmtId="49" fontId="0" fillId="0" borderId="0" xfId="0" applyNumberFormat="1"/>
    <xf numFmtId="0" fontId="4" fillId="3" borderId="0" xfId="4" applyFont="1" applyFill="1" applyAlignment="1">
      <alignment horizontal="left" vertical="center"/>
    </xf>
    <xf numFmtId="0" fontId="13" fillId="3" borderId="0" xfId="5" applyFont="1" applyFill="1" applyAlignment="1">
      <alignment horizontal="left"/>
    </xf>
    <xf numFmtId="4" fontId="6" fillId="2" borderId="29" xfId="4" applyNumberFormat="1" applyFont="1" applyFill="1" applyBorder="1"/>
    <xf numFmtId="4" fontId="6" fillId="2" borderId="30" xfId="4" applyNumberFormat="1" applyFont="1" applyFill="1" applyBorder="1"/>
    <xf numFmtId="4" fontId="6" fillId="2" borderId="31" xfId="4" applyNumberFormat="1" applyFont="1" applyFill="1" applyBorder="1"/>
    <xf numFmtId="4" fontId="6" fillId="2" borderId="32" xfId="4" applyNumberFormat="1" applyFont="1" applyFill="1" applyBorder="1"/>
    <xf numFmtId="0" fontId="14" fillId="0" borderId="0" xfId="0" applyFont="1"/>
    <xf numFmtId="0" fontId="0" fillId="0" borderId="0" xfId="0" applyAlignment="1">
      <alignment horizontal="center"/>
    </xf>
  </cellXfs>
  <cellStyles count="8">
    <cellStyle name="%" xfId="4" xr:uid="{98F92B1C-2A74-47A4-86DF-C4063E1AAC7C}"/>
    <cellStyle name="Comma 2" xfId="6" xr:uid="{518922E5-4F99-4E63-9A33-81A7455F1A93}"/>
    <cellStyle name="Hyperlink" xfId="2" xr:uid="{2AF517AE-ACEF-437E-9949-44A8A6AE7A80}"/>
    <cellStyle name="Normal" xfId="0" builtinId="0"/>
    <cellStyle name="Normal 2" xfId="3" xr:uid="{5A4A9FBE-33A8-42A1-91F1-3F3A182777A8}"/>
    <cellStyle name="Normal 3" xfId="5" xr:uid="{8E66B344-C87D-435B-A69A-1A409783784B}"/>
    <cellStyle name="Percent" xfId="1" builtinId="5"/>
    <cellStyle name="Percent 2" xfId="7" xr:uid="{29E565ED-EC9D-4196-B012-77337B346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clg-my.sharepoint.com/UserData2$/LLATANAU/Desktop/MPT_Working_File_X13_reru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50020\kai-indirect%20taxes\Revenue%20monitoring%20general\Bulletins_PG\drafts\Tobacco_Draft_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_SAS_Input"/>
      <sheetName val="Data_5-6_to_11-121"/>
      <sheetName val="SAS_Tables_InYr"/>
      <sheetName val="LBTT_Data"/>
      <sheetName val="Totals"/>
      <sheetName val="C&amp;R"/>
      <sheetName val="GF_CM"/>
      <sheetName val="X12ARIMA"/>
      <sheetName val="Actual_Cir_(Rounded)1"/>
      <sheetName val="GF_PM"/>
      <sheetName val="RTG"/>
      <sheetName val="F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Stats"/>
      <sheetName val="Data_5-6_to_11-12"/>
      <sheetName val="Actual_Cir_(Rounde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5">
          <cell r="B15">
            <v>42186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_prints"/>
      <sheetName val="TP7_Rev&amp;Vol"/>
      <sheetName val="TP7_imports"/>
      <sheetName val="Home&amp;Import_summary"/>
      <sheetName val="Cecas_R2521_W502_TP7_Input1"/>
      <sheetName val="COMBO_Clearances_1"/>
      <sheetName val="TobBull-Revenue"/>
      <sheetName val="Historic_Duty_Rates_&amp;_Comments1"/>
      <sheetName val="Known_Tob_Importers1"/>
      <sheetName val="Forestalling-cig-clear"/>
      <sheetName val="Forestalling-rev"/>
      <sheetName val="RTG"/>
      <sheetName val="Graph-Data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5a"/>
      <sheetName val="5_New"/>
      <sheetName val="Stats5"/>
      <sheetName val="Stats6"/>
      <sheetName val="Rev2"/>
      <sheetName val="Rev3"/>
      <sheetName val="Other_checks"/>
      <sheetName val="2_(qtr)1"/>
      <sheetName val="3_(qtr)1"/>
      <sheetName val="REDS"/>
      <sheetName val="CIG_CLRs_&amp;_Revenue1"/>
      <sheetName val="Mthly_Imported_Brands_clrs1"/>
      <sheetName val="New_TOB-Home_&amp;_Import1"/>
      <sheetName val="Cecas_R2521_W502_TP7_Input"/>
      <sheetName val="COMBO_Clearances_"/>
      <sheetName val="Historic_Duty_Rates_&amp;_Comments"/>
      <sheetName val="Known_Tob_Importers"/>
      <sheetName val="2_(qtr)"/>
      <sheetName val="3_(qtr)"/>
      <sheetName val="CIG_CLRs_&amp;_Revenue"/>
      <sheetName val="Mthly_Imported_Brands_clrs"/>
      <sheetName val="New_TOB-Home_&amp;_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8">
          <cell r="B58">
            <v>33239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C234-E986-4399-B688-B32FBC0E7DD5}">
  <dimension ref="A1:CM362"/>
  <sheetViews>
    <sheetView workbookViewId="0">
      <pane xSplit="3" ySplit="11" topLeftCell="D72" activePane="bottomRight" state="frozen"/>
      <selection pane="topRight" activeCell="D1" sqref="D1"/>
      <selection pane="bottomLeft" activeCell="A12" sqref="A12"/>
      <selection pane="bottomRight" activeCell="A74" sqref="A74"/>
    </sheetView>
  </sheetViews>
  <sheetFormatPr defaultColWidth="7.140625" defaultRowHeight="15" x14ac:dyDescent="0.2"/>
  <cols>
    <col min="1" max="1" width="1.42578125" style="6" customWidth="1"/>
    <col min="2" max="2" width="23.42578125" style="6" customWidth="1"/>
    <col min="3" max="3" width="36.28515625" style="6" customWidth="1"/>
    <col min="4" max="44" width="13.5703125" style="6" customWidth="1"/>
    <col min="45" max="46" width="9.85546875" style="6" customWidth="1"/>
    <col min="47" max="88" width="13.5703125" style="6" customWidth="1"/>
    <col min="89" max="91" width="18.85546875" style="6" customWidth="1"/>
    <col min="92" max="92" width="7.140625" style="6" customWidth="1"/>
    <col min="93" max="16384" width="7.140625" style="6"/>
  </cols>
  <sheetData>
    <row r="1" spans="1:88" x14ac:dyDescent="0.2">
      <c r="A1" s="5" t="s">
        <v>27</v>
      </c>
      <c r="B1" s="5"/>
    </row>
    <row r="2" spans="1:88" x14ac:dyDescent="0.2">
      <c r="A2" s="5"/>
      <c r="B2" s="5"/>
    </row>
    <row r="3" spans="1:88" s="8" customFormat="1" ht="33" customHeight="1" x14ac:dyDescent="0.25">
      <c r="A3" s="7"/>
      <c r="B3" s="148" t="s">
        <v>28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</row>
    <row r="4" spans="1:88" ht="16.5" thickBot="1" x14ac:dyDescent="0.3">
      <c r="C4" s="9"/>
      <c r="D4" s="10"/>
      <c r="E4" s="10"/>
      <c r="H4" s="11"/>
      <c r="I4" s="11"/>
      <c r="J4" s="11"/>
      <c r="K4" s="11"/>
      <c r="L4" s="11"/>
      <c r="M4" s="11"/>
      <c r="N4" s="11"/>
      <c r="O4" s="12"/>
      <c r="P4" s="12"/>
      <c r="Q4" s="12"/>
      <c r="R4" s="12"/>
      <c r="S4" s="12"/>
      <c r="T4" s="12"/>
      <c r="U4" s="12"/>
      <c r="V4" s="12"/>
      <c r="AS4" s="12" t="s">
        <v>29</v>
      </c>
      <c r="AT4" s="12"/>
      <c r="AU4" s="10"/>
      <c r="AW4" s="11"/>
      <c r="AX4" s="11"/>
      <c r="AY4" s="11"/>
      <c r="AZ4" s="11"/>
      <c r="BA4" s="11"/>
      <c r="BB4" s="11"/>
      <c r="BC4" s="11"/>
      <c r="BD4" s="11"/>
      <c r="BE4" s="12"/>
      <c r="BF4" s="12"/>
      <c r="BG4" s="12"/>
      <c r="BH4" s="12"/>
      <c r="BI4" s="12"/>
      <c r="BJ4" s="12"/>
      <c r="BK4" s="12"/>
      <c r="BL4" s="12"/>
      <c r="BM4" s="12"/>
      <c r="BN4" s="12"/>
      <c r="CJ4" s="13" t="s">
        <v>30</v>
      </c>
    </row>
    <row r="5" spans="1:88" x14ac:dyDescent="0.2">
      <c r="A5" s="14"/>
      <c r="B5" s="14" t="s">
        <v>31</v>
      </c>
      <c r="C5" s="14"/>
      <c r="D5" s="14">
        <v>2013</v>
      </c>
      <c r="E5" s="14"/>
      <c r="F5" s="14"/>
      <c r="G5" s="14">
        <v>2014</v>
      </c>
      <c r="H5" s="14"/>
      <c r="I5" s="14"/>
      <c r="J5" s="14"/>
      <c r="K5" s="14">
        <v>2015</v>
      </c>
      <c r="L5" s="14"/>
      <c r="M5" s="14"/>
      <c r="N5" s="14"/>
      <c r="O5" s="14">
        <v>2016</v>
      </c>
      <c r="P5" s="14"/>
      <c r="Q5" s="14"/>
      <c r="R5" s="14"/>
      <c r="S5" s="14">
        <v>2017</v>
      </c>
      <c r="T5" s="14"/>
      <c r="U5" s="14"/>
      <c r="V5" s="14"/>
      <c r="W5" s="14">
        <v>2018</v>
      </c>
      <c r="X5" s="14"/>
      <c r="Y5" s="14"/>
      <c r="Z5" s="14"/>
      <c r="AA5" s="14">
        <v>2019</v>
      </c>
      <c r="AB5" s="14"/>
      <c r="AC5" s="14"/>
      <c r="AD5" s="14"/>
      <c r="AE5" s="14">
        <v>2020</v>
      </c>
      <c r="AF5" s="14"/>
      <c r="AG5" s="14"/>
      <c r="AH5" s="14"/>
      <c r="AI5" s="14">
        <v>2021</v>
      </c>
      <c r="AJ5" s="15"/>
      <c r="AK5" s="14"/>
      <c r="AL5" s="14"/>
      <c r="AM5" s="14"/>
      <c r="AN5" s="14">
        <v>2022</v>
      </c>
      <c r="AO5" s="14"/>
      <c r="AP5" s="14"/>
      <c r="AQ5" s="14"/>
      <c r="AR5" s="14">
        <v>2023</v>
      </c>
      <c r="AS5" s="16" t="s">
        <v>32</v>
      </c>
      <c r="AT5" s="17"/>
      <c r="AU5" s="18">
        <v>2013</v>
      </c>
      <c r="AV5" s="14"/>
      <c r="AW5" s="19"/>
      <c r="AX5" s="14">
        <v>2014</v>
      </c>
      <c r="AY5" s="20"/>
      <c r="AZ5" s="20"/>
      <c r="BA5" s="19"/>
      <c r="BB5" s="19">
        <v>2015</v>
      </c>
      <c r="BC5" s="19"/>
      <c r="BD5" s="19"/>
      <c r="BE5" s="19"/>
      <c r="BF5" s="19">
        <v>2016</v>
      </c>
      <c r="BG5" s="19"/>
      <c r="BH5" s="19"/>
      <c r="BI5" s="19"/>
      <c r="BJ5" s="19">
        <v>2017</v>
      </c>
      <c r="BK5" s="19"/>
      <c r="BL5" s="19"/>
      <c r="BM5" s="19"/>
      <c r="BN5" s="19">
        <v>2018</v>
      </c>
      <c r="BO5" s="19"/>
      <c r="BP5" s="19"/>
      <c r="BQ5" s="19"/>
      <c r="BR5" s="19">
        <v>2019</v>
      </c>
      <c r="BS5" s="19"/>
      <c r="BT5" s="19"/>
      <c r="BU5" s="19"/>
      <c r="BV5" s="19">
        <v>2020</v>
      </c>
      <c r="BW5" s="19"/>
      <c r="BX5" s="19"/>
      <c r="BY5" s="19"/>
      <c r="BZ5" s="19">
        <v>2021</v>
      </c>
      <c r="CA5" s="21"/>
      <c r="CB5" s="19"/>
      <c r="CC5" s="19"/>
      <c r="CD5" s="19"/>
      <c r="CE5" s="19">
        <v>2022</v>
      </c>
      <c r="CF5" s="19"/>
      <c r="CG5" s="19"/>
      <c r="CH5" s="19"/>
      <c r="CI5" s="19">
        <v>2023</v>
      </c>
      <c r="CJ5" s="22" t="s">
        <v>32</v>
      </c>
    </row>
    <row r="6" spans="1:88" x14ac:dyDescent="0.2">
      <c r="A6" s="17"/>
      <c r="B6" s="17" t="s">
        <v>33</v>
      </c>
      <c r="C6" s="17" t="s">
        <v>34</v>
      </c>
      <c r="D6" s="17" t="s">
        <v>35</v>
      </c>
      <c r="E6" s="17" t="s">
        <v>36</v>
      </c>
      <c r="F6" s="17" t="s">
        <v>37</v>
      </c>
      <c r="G6" s="17" t="s">
        <v>38</v>
      </c>
      <c r="H6" s="17" t="s">
        <v>35</v>
      </c>
      <c r="I6" s="17" t="s">
        <v>36</v>
      </c>
      <c r="J6" s="17" t="s">
        <v>37</v>
      </c>
      <c r="K6" s="17" t="s">
        <v>38</v>
      </c>
      <c r="L6" s="17" t="s">
        <v>35</v>
      </c>
      <c r="M6" s="17" t="s">
        <v>36</v>
      </c>
      <c r="N6" s="17" t="s">
        <v>37</v>
      </c>
      <c r="O6" s="17" t="s">
        <v>38</v>
      </c>
      <c r="P6" s="17" t="s">
        <v>35</v>
      </c>
      <c r="Q6" s="17" t="s">
        <v>36</v>
      </c>
      <c r="R6" s="17" t="s">
        <v>37</v>
      </c>
      <c r="S6" s="17" t="s">
        <v>38</v>
      </c>
      <c r="T6" s="17" t="s">
        <v>35</v>
      </c>
      <c r="U6" s="17" t="s">
        <v>36</v>
      </c>
      <c r="V6" s="17" t="s">
        <v>37</v>
      </c>
      <c r="W6" s="17" t="s">
        <v>38</v>
      </c>
      <c r="X6" s="17" t="s">
        <v>35</v>
      </c>
      <c r="Y6" s="17" t="s">
        <v>36</v>
      </c>
      <c r="Z6" s="17" t="s">
        <v>37</v>
      </c>
      <c r="AA6" s="17" t="s">
        <v>38</v>
      </c>
      <c r="AB6" s="17" t="s">
        <v>35</v>
      </c>
      <c r="AC6" s="17" t="s">
        <v>36</v>
      </c>
      <c r="AD6" s="17" t="s">
        <v>37</v>
      </c>
      <c r="AE6" s="17" t="s">
        <v>38</v>
      </c>
      <c r="AF6" s="17" t="s">
        <v>35</v>
      </c>
      <c r="AG6" s="17" t="s">
        <v>36</v>
      </c>
      <c r="AH6" s="17" t="s">
        <v>37</v>
      </c>
      <c r="AI6" s="17" t="s">
        <v>38</v>
      </c>
      <c r="AJ6" s="23" t="s">
        <v>35</v>
      </c>
      <c r="AK6" s="17" t="s">
        <v>35</v>
      </c>
      <c r="AL6" s="17" t="s">
        <v>36</v>
      </c>
      <c r="AM6" s="17" t="s">
        <v>37</v>
      </c>
      <c r="AN6" s="17" t="s">
        <v>38</v>
      </c>
      <c r="AO6" s="17" t="s">
        <v>35</v>
      </c>
      <c r="AP6" s="17" t="s">
        <v>36</v>
      </c>
      <c r="AQ6" s="17" t="s">
        <v>37</v>
      </c>
      <c r="AR6" s="17" t="s">
        <v>38</v>
      </c>
      <c r="AS6" s="24"/>
      <c r="AT6" s="17"/>
      <c r="AU6" s="25" t="s">
        <v>35</v>
      </c>
      <c r="AV6" s="17" t="s">
        <v>36</v>
      </c>
      <c r="AW6" s="26" t="s">
        <v>37</v>
      </c>
      <c r="AX6" s="17" t="s">
        <v>38</v>
      </c>
      <c r="AY6" s="27" t="s">
        <v>35</v>
      </c>
      <c r="AZ6" s="27" t="s">
        <v>36</v>
      </c>
      <c r="BA6" s="26" t="s">
        <v>37</v>
      </c>
      <c r="BB6" s="26" t="s">
        <v>38</v>
      </c>
      <c r="BC6" s="26" t="s">
        <v>35</v>
      </c>
      <c r="BD6" s="26" t="s">
        <v>36</v>
      </c>
      <c r="BE6" s="26" t="s">
        <v>37</v>
      </c>
      <c r="BF6" s="26" t="s">
        <v>38</v>
      </c>
      <c r="BG6" s="26" t="s">
        <v>35</v>
      </c>
      <c r="BH6" s="26" t="s">
        <v>36</v>
      </c>
      <c r="BI6" s="26" t="s">
        <v>37</v>
      </c>
      <c r="BJ6" s="26" t="s">
        <v>38</v>
      </c>
      <c r="BK6" s="26" t="s">
        <v>35</v>
      </c>
      <c r="BL6" s="26" t="s">
        <v>36</v>
      </c>
      <c r="BM6" s="26" t="s">
        <v>37</v>
      </c>
      <c r="BN6" s="26" t="s">
        <v>38</v>
      </c>
      <c r="BO6" s="26" t="s">
        <v>35</v>
      </c>
      <c r="BP6" s="26" t="s">
        <v>36</v>
      </c>
      <c r="BQ6" s="26" t="s">
        <v>37</v>
      </c>
      <c r="BR6" s="26" t="s">
        <v>38</v>
      </c>
      <c r="BS6" s="26" t="s">
        <v>35</v>
      </c>
      <c r="BT6" s="26" t="s">
        <v>36</v>
      </c>
      <c r="BU6" s="26" t="s">
        <v>37</v>
      </c>
      <c r="BV6" s="26" t="s">
        <v>38</v>
      </c>
      <c r="BW6" s="26" t="s">
        <v>35</v>
      </c>
      <c r="BX6" s="26" t="s">
        <v>36</v>
      </c>
      <c r="BY6" s="26" t="s">
        <v>37</v>
      </c>
      <c r="BZ6" s="26" t="s">
        <v>38</v>
      </c>
      <c r="CA6" s="28" t="s">
        <v>35</v>
      </c>
      <c r="CB6" s="26" t="s">
        <v>35</v>
      </c>
      <c r="CC6" s="26" t="s">
        <v>36</v>
      </c>
      <c r="CD6" s="26" t="s">
        <v>37</v>
      </c>
      <c r="CE6" s="26" t="s">
        <v>38</v>
      </c>
      <c r="CF6" s="26" t="s">
        <v>35</v>
      </c>
      <c r="CG6" s="26" t="s">
        <v>36</v>
      </c>
      <c r="CH6" s="26" t="s">
        <v>37</v>
      </c>
      <c r="CI6" s="26" t="s">
        <v>38</v>
      </c>
      <c r="CJ6" s="29"/>
    </row>
    <row r="7" spans="1:88" ht="16.5" thickBot="1" x14ac:dyDescent="0.3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2"/>
      <c r="AJ7" s="33" t="s">
        <v>39</v>
      </c>
      <c r="AK7" s="34" t="s">
        <v>40</v>
      </c>
      <c r="AL7" s="31"/>
      <c r="AM7" s="31"/>
      <c r="AN7" s="31"/>
      <c r="AO7" s="31"/>
      <c r="AP7" s="31"/>
      <c r="AQ7" s="31"/>
      <c r="AR7" s="31"/>
      <c r="AS7" s="35"/>
      <c r="AT7" s="17"/>
      <c r="AU7" s="36"/>
      <c r="AV7" s="31"/>
      <c r="AW7" s="31"/>
      <c r="AX7" s="37"/>
      <c r="AY7" s="37"/>
      <c r="AZ7" s="37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3" t="s">
        <v>39</v>
      </c>
      <c r="CB7" s="34" t="s">
        <v>40</v>
      </c>
      <c r="CC7" s="31"/>
      <c r="CD7" s="31"/>
      <c r="CE7" s="31"/>
      <c r="CF7" s="31"/>
      <c r="CG7" s="31"/>
      <c r="CH7" s="31"/>
      <c r="CI7" s="31"/>
      <c r="CJ7" s="39"/>
    </row>
    <row r="8" spans="1:88" ht="15.75" x14ac:dyDescent="0.25">
      <c r="A8" s="9"/>
      <c r="B8" s="40"/>
      <c r="C8" s="40"/>
      <c r="D8" s="17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41"/>
      <c r="AK8" s="11"/>
      <c r="AL8" s="11"/>
      <c r="AM8" s="11"/>
      <c r="AN8" s="11"/>
      <c r="AO8" s="11"/>
      <c r="AP8" s="11"/>
      <c r="AQ8" s="11"/>
      <c r="AR8" s="11"/>
      <c r="AS8" s="42"/>
      <c r="AT8" s="11"/>
      <c r="AU8" s="43"/>
      <c r="AV8" s="11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44"/>
      <c r="CB8" s="27"/>
      <c r="CC8" s="27"/>
      <c r="CD8" s="27"/>
      <c r="CE8" s="27"/>
      <c r="CF8" s="27"/>
      <c r="CG8" s="27"/>
      <c r="CH8" s="27"/>
      <c r="CI8" s="27"/>
      <c r="CJ8" s="45"/>
    </row>
    <row r="9" spans="1:88" ht="15.75" x14ac:dyDescent="0.25">
      <c r="A9" s="46" t="s">
        <v>41</v>
      </c>
      <c r="B9" s="47"/>
      <c r="C9" s="47"/>
      <c r="D9" s="48">
        <v>2103</v>
      </c>
      <c r="E9" s="48">
        <v>3944</v>
      </c>
      <c r="F9" s="48">
        <v>7976</v>
      </c>
      <c r="G9" s="48">
        <v>5581</v>
      </c>
      <c r="H9" s="48">
        <v>8776</v>
      </c>
      <c r="I9" s="48">
        <v>5846</v>
      </c>
      <c r="J9" s="48">
        <v>8174</v>
      </c>
      <c r="K9" s="48">
        <v>4932</v>
      </c>
      <c r="L9" s="48">
        <v>9357</v>
      </c>
      <c r="M9" s="48">
        <v>6903</v>
      </c>
      <c r="N9" s="48">
        <v>10653</v>
      </c>
      <c r="O9" s="48">
        <v>6817</v>
      </c>
      <c r="P9" s="48">
        <v>10813</v>
      </c>
      <c r="Q9" s="48">
        <v>8541</v>
      </c>
      <c r="R9" s="48">
        <v>12240</v>
      </c>
      <c r="S9" s="48">
        <v>8212</v>
      </c>
      <c r="T9" s="48">
        <v>13861</v>
      </c>
      <c r="U9" s="48">
        <v>10233</v>
      </c>
      <c r="V9" s="48">
        <v>13989</v>
      </c>
      <c r="W9" s="48">
        <v>10093</v>
      </c>
      <c r="X9" s="48">
        <v>15045</v>
      </c>
      <c r="Y9" s="48">
        <v>11273</v>
      </c>
      <c r="Z9" s="48">
        <v>15721</v>
      </c>
      <c r="AA9" s="48">
        <v>10398</v>
      </c>
      <c r="AB9" s="48">
        <v>14912</v>
      </c>
      <c r="AC9" s="48">
        <v>11886</v>
      </c>
      <c r="AD9" s="48">
        <v>15050</v>
      </c>
      <c r="AE9" s="48">
        <v>9527</v>
      </c>
      <c r="AF9" s="48">
        <v>5854</v>
      </c>
      <c r="AG9" s="48">
        <v>13352</v>
      </c>
      <c r="AH9" s="48">
        <v>21106</v>
      </c>
      <c r="AI9" s="48">
        <v>15353</v>
      </c>
      <c r="AJ9" s="49">
        <v>2188</v>
      </c>
      <c r="AK9" s="48">
        <v>8710</v>
      </c>
      <c r="AL9" s="48">
        <v>7317</v>
      </c>
      <c r="AM9" s="48">
        <v>8951</v>
      </c>
      <c r="AN9" s="48">
        <v>5401</v>
      </c>
      <c r="AO9" s="48">
        <v>8034</v>
      </c>
      <c r="AP9" s="48">
        <v>6558</v>
      </c>
      <c r="AQ9" s="48">
        <v>8209</v>
      </c>
      <c r="AR9" s="48">
        <v>3202</v>
      </c>
      <c r="AS9" s="50">
        <v>387091</v>
      </c>
      <c r="AT9" s="51"/>
      <c r="AU9" s="52">
        <v>78085336</v>
      </c>
      <c r="AV9" s="48">
        <v>156235889</v>
      </c>
      <c r="AW9" s="48">
        <v>331824722</v>
      </c>
      <c r="AX9" s="48">
        <v>235211787</v>
      </c>
      <c r="AY9" s="48">
        <v>380832165</v>
      </c>
      <c r="AZ9" s="48">
        <v>252665796</v>
      </c>
      <c r="BA9" s="48">
        <v>357360346</v>
      </c>
      <c r="BB9" s="48">
        <v>215959813</v>
      </c>
      <c r="BC9" s="48">
        <v>429850294</v>
      </c>
      <c r="BD9" s="48">
        <v>319521494</v>
      </c>
      <c r="BE9" s="48">
        <v>504763398</v>
      </c>
      <c r="BF9" s="48">
        <v>330832415</v>
      </c>
      <c r="BG9" s="48">
        <v>583678451</v>
      </c>
      <c r="BH9" s="48">
        <v>473960903</v>
      </c>
      <c r="BI9" s="48">
        <v>707373375</v>
      </c>
      <c r="BJ9" s="48">
        <v>504310935</v>
      </c>
      <c r="BK9" s="48">
        <v>870527917</v>
      </c>
      <c r="BL9" s="48">
        <v>659655636</v>
      </c>
      <c r="BM9" s="48">
        <v>876727826</v>
      </c>
      <c r="BN9" s="48">
        <v>659933749</v>
      </c>
      <c r="BO9" s="48">
        <v>974347446</v>
      </c>
      <c r="BP9" s="48">
        <v>770930173</v>
      </c>
      <c r="BQ9" s="48">
        <v>1041189021</v>
      </c>
      <c r="BR9" s="48">
        <v>743664577</v>
      </c>
      <c r="BS9" s="48">
        <v>1004799569</v>
      </c>
      <c r="BT9" s="48">
        <v>863940200</v>
      </c>
      <c r="BU9" s="48">
        <v>1014869917</v>
      </c>
      <c r="BV9" s="48">
        <v>707735919</v>
      </c>
      <c r="BW9" s="48">
        <v>420120349</v>
      </c>
      <c r="BX9" s="48">
        <v>957975756</v>
      </c>
      <c r="BY9" s="48">
        <v>1523519734</v>
      </c>
      <c r="BZ9" s="48">
        <v>1158482782</v>
      </c>
      <c r="CA9" s="49">
        <v>185285207</v>
      </c>
      <c r="CB9" s="48">
        <v>630674150</v>
      </c>
      <c r="CC9" s="48">
        <v>503751779</v>
      </c>
      <c r="CD9" s="48">
        <v>607931459</v>
      </c>
      <c r="CE9" s="48">
        <v>448659730</v>
      </c>
      <c r="CF9" s="48">
        <v>613201883</v>
      </c>
      <c r="CG9" s="48">
        <v>564685937</v>
      </c>
      <c r="CH9" s="48">
        <v>688525267</v>
      </c>
      <c r="CI9" s="48">
        <v>354905235</v>
      </c>
      <c r="CJ9" s="50">
        <v>24708508337</v>
      </c>
    </row>
    <row r="10" spans="1:88" ht="15.75" x14ac:dyDescent="0.25">
      <c r="D10" s="53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54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44"/>
      <c r="AK10" s="27"/>
      <c r="AL10" s="27"/>
      <c r="AM10" s="27"/>
      <c r="AN10" s="27"/>
      <c r="AO10" s="27"/>
      <c r="AP10" s="27"/>
      <c r="AQ10" s="27"/>
      <c r="AR10" s="27"/>
      <c r="AS10" s="45"/>
      <c r="AT10" s="27"/>
      <c r="AU10" s="55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44"/>
      <c r="CB10" s="27"/>
      <c r="CC10" s="27"/>
      <c r="CD10" s="27"/>
      <c r="CE10" s="27"/>
      <c r="CF10" s="27"/>
      <c r="CG10" s="27"/>
      <c r="CH10" s="27"/>
      <c r="CI10" s="27"/>
      <c r="CJ10" s="45"/>
    </row>
    <row r="11" spans="1:88" ht="15.75" x14ac:dyDescent="0.25">
      <c r="A11" s="46" t="s">
        <v>42</v>
      </c>
      <c r="B11" s="47"/>
      <c r="C11" s="47"/>
      <c r="D11" s="48">
        <v>669</v>
      </c>
      <c r="E11" s="48">
        <v>1100</v>
      </c>
      <c r="F11" s="48">
        <v>2233</v>
      </c>
      <c r="G11" s="48">
        <v>1489</v>
      </c>
      <c r="H11" s="48">
        <v>2499</v>
      </c>
      <c r="I11" s="48">
        <v>1533</v>
      </c>
      <c r="J11" s="48">
        <v>2424</v>
      </c>
      <c r="K11" s="48">
        <v>1390</v>
      </c>
      <c r="L11" s="48">
        <v>2543</v>
      </c>
      <c r="M11" s="48">
        <v>1858</v>
      </c>
      <c r="N11" s="48">
        <v>3029</v>
      </c>
      <c r="O11" s="48">
        <v>1804</v>
      </c>
      <c r="P11" s="48">
        <v>3071</v>
      </c>
      <c r="Q11" s="48">
        <v>2347</v>
      </c>
      <c r="R11" s="48">
        <v>3348</v>
      </c>
      <c r="S11" s="48">
        <v>2013</v>
      </c>
      <c r="T11" s="48">
        <v>3680</v>
      </c>
      <c r="U11" s="48">
        <v>2576</v>
      </c>
      <c r="V11" s="48">
        <v>3782</v>
      </c>
      <c r="W11" s="48">
        <v>2533</v>
      </c>
      <c r="X11" s="48">
        <v>4037</v>
      </c>
      <c r="Y11" s="48">
        <v>2699</v>
      </c>
      <c r="Z11" s="48">
        <v>3962</v>
      </c>
      <c r="AA11" s="48">
        <v>2495</v>
      </c>
      <c r="AB11" s="48">
        <v>3991</v>
      </c>
      <c r="AC11" s="48">
        <v>2885</v>
      </c>
      <c r="AD11" s="48">
        <v>3971</v>
      </c>
      <c r="AE11" s="48">
        <v>2347</v>
      </c>
      <c r="AF11" s="48">
        <v>1460</v>
      </c>
      <c r="AG11" s="48">
        <v>3472</v>
      </c>
      <c r="AH11" s="48">
        <v>5420</v>
      </c>
      <c r="AI11" s="48">
        <v>3890</v>
      </c>
      <c r="AJ11" s="49">
        <v>510</v>
      </c>
      <c r="AK11" s="48">
        <v>2404</v>
      </c>
      <c r="AL11" s="48">
        <v>2024</v>
      </c>
      <c r="AM11" s="48">
        <v>2594</v>
      </c>
      <c r="AN11" s="48">
        <v>1288</v>
      </c>
      <c r="AO11" s="48">
        <v>2037</v>
      </c>
      <c r="AP11" s="48">
        <v>1548</v>
      </c>
      <c r="AQ11" s="48">
        <v>2014</v>
      </c>
      <c r="AR11" s="48">
        <v>536</v>
      </c>
      <c r="AS11" s="50">
        <v>101505</v>
      </c>
      <c r="AT11" s="51"/>
      <c r="AU11" s="52">
        <v>23032861</v>
      </c>
      <c r="AV11" s="48">
        <v>41628888</v>
      </c>
      <c r="AW11" s="48">
        <v>85451426</v>
      </c>
      <c r="AX11" s="48">
        <v>59342914</v>
      </c>
      <c r="AY11" s="48">
        <v>102842604</v>
      </c>
      <c r="AZ11" s="48">
        <v>61905217</v>
      </c>
      <c r="BA11" s="48">
        <v>100981234</v>
      </c>
      <c r="BB11" s="48">
        <v>59987210</v>
      </c>
      <c r="BC11" s="48">
        <v>111355537</v>
      </c>
      <c r="BD11" s="48">
        <v>81803789</v>
      </c>
      <c r="BE11" s="48">
        <v>134395978</v>
      </c>
      <c r="BF11" s="48">
        <v>82493191</v>
      </c>
      <c r="BG11" s="48">
        <v>147476378</v>
      </c>
      <c r="BH11" s="48">
        <v>110585058</v>
      </c>
      <c r="BI11" s="48">
        <v>164238923</v>
      </c>
      <c r="BJ11" s="48">
        <v>100985757</v>
      </c>
      <c r="BK11" s="48">
        <v>192350765</v>
      </c>
      <c r="BL11" s="48">
        <v>135343672</v>
      </c>
      <c r="BM11" s="48">
        <v>197740881</v>
      </c>
      <c r="BN11" s="48">
        <v>134140556</v>
      </c>
      <c r="BO11" s="48">
        <v>214051514</v>
      </c>
      <c r="BP11" s="48">
        <v>146296875</v>
      </c>
      <c r="BQ11" s="48">
        <v>208506901</v>
      </c>
      <c r="BR11" s="48">
        <v>133881955</v>
      </c>
      <c r="BS11" s="48">
        <v>219927230</v>
      </c>
      <c r="BT11" s="48">
        <v>162818146</v>
      </c>
      <c r="BU11" s="48">
        <v>221470021</v>
      </c>
      <c r="BV11" s="48">
        <v>135474194</v>
      </c>
      <c r="BW11" s="48">
        <v>84955127</v>
      </c>
      <c r="BX11" s="48">
        <v>200780488</v>
      </c>
      <c r="BY11" s="48">
        <v>323980859</v>
      </c>
      <c r="BZ11" s="48">
        <v>237304791</v>
      </c>
      <c r="CA11" s="49">
        <v>30549087</v>
      </c>
      <c r="CB11" s="48">
        <v>123539818</v>
      </c>
      <c r="CC11" s="48">
        <v>101218505</v>
      </c>
      <c r="CD11" s="48">
        <v>131465464</v>
      </c>
      <c r="CE11" s="48">
        <v>69831312</v>
      </c>
      <c r="CF11" s="48">
        <v>108452506</v>
      </c>
      <c r="CG11" s="48">
        <v>85103904</v>
      </c>
      <c r="CH11" s="48">
        <v>110808062</v>
      </c>
      <c r="CI11" s="48">
        <v>29697470</v>
      </c>
      <c r="CJ11" s="50">
        <v>5208197068</v>
      </c>
    </row>
    <row r="12" spans="1:88" ht="15.75" x14ac:dyDescent="0.25">
      <c r="D12" s="56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8"/>
      <c r="AK12" s="57"/>
      <c r="AL12" s="57"/>
      <c r="AM12" s="57"/>
      <c r="AN12" s="57"/>
      <c r="AO12" s="57"/>
      <c r="AP12" s="57"/>
      <c r="AQ12" s="57"/>
      <c r="AR12" s="57"/>
      <c r="AS12" s="59"/>
      <c r="AT12" s="57"/>
      <c r="AU12" s="60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61"/>
      <c r="BM12" s="61"/>
      <c r="BN12" s="61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8"/>
      <c r="CB12" s="57"/>
      <c r="CC12" s="57"/>
      <c r="CD12" s="57"/>
      <c r="CE12" s="57"/>
      <c r="CF12" s="57"/>
      <c r="CG12" s="57"/>
      <c r="CH12" s="57"/>
      <c r="CI12" s="57"/>
      <c r="CJ12" s="59"/>
    </row>
    <row r="13" spans="1:88" x14ac:dyDescent="0.2">
      <c r="B13" s="62" t="s">
        <v>43</v>
      </c>
      <c r="C13" s="62" t="s">
        <v>44</v>
      </c>
      <c r="D13" s="63">
        <v>10</v>
      </c>
      <c r="E13" s="63">
        <v>8</v>
      </c>
      <c r="F13" s="63">
        <v>22</v>
      </c>
      <c r="G13" s="63">
        <v>9</v>
      </c>
      <c r="H13" s="63">
        <v>35</v>
      </c>
      <c r="I13" s="63">
        <v>11</v>
      </c>
      <c r="J13" s="63">
        <v>29</v>
      </c>
      <c r="K13" s="63">
        <v>10</v>
      </c>
      <c r="L13" s="63">
        <v>24</v>
      </c>
      <c r="M13" s="63">
        <v>20</v>
      </c>
      <c r="N13" s="63">
        <v>28</v>
      </c>
      <c r="O13" s="63">
        <v>23</v>
      </c>
      <c r="P13" s="63">
        <v>34</v>
      </c>
      <c r="Q13" s="63">
        <v>19</v>
      </c>
      <c r="R13" s="63">
        <v>56</v>
      </c>
      <c r="S13" s="63">
        <v>25</v>
      </c>
      <c r="T13" s="63">
        <v>54</v>
      </c>
      <c r="U13" s="63">
        <v>36</v>
      </c>
      <c r="V13" s="63">
        <v>50</v>
      </c>
      <c r="W13" s="63">
        <v>43</v>
      </c>
      <c r="X13" s="63">
        <v>67</v>
      </c>
      <c r="Y13" s="63">
        <v>31</v>
      </c>
      <c r="Z13" s="63">
        <v>76</v>
      </c>
      <c r="AA13" s="63">
        <v>21</v>
      </c>
      <c r="AB13" s="63">
        <v>39</v>
      </c>
      <c r="AC13" s="63">
        <v>40</v>
      </c>
      <c r="AD13" s="63">
        <v>66</v>
      </c>
      <c r="AE13" s="63">
        <v>37</v>
      </c>
      <c r="AF13" s="63">
        <v>13</v>
      </c>
      <c r="AG13" s="63">
        <v>31</v>
      </c>
      <c r="AH13" s="63">
        <v>48</v>
      </c>
      <c r="AI13" s="63">
        <v>33</v>
      </c>
      <c r="AJ13" s="64">
        <v>5</v>
      </c>
      <c r="AK13" s="63">
        <v>15</v>
      </c>
      <c r="AL13" s="63">
        <v>10</v>
      </c>
      <c r="AM13" s="63">
        <v>14</v>
      </c>
      <c r="AN13" s="63">
        <v>6</v>
      </c>
      <c r="AO13" s="63">
        <v>6</v>
      </c>
      <c r="AP13" s="63">
        <v>4</v>
      </c>
      <c r="AQ13" s="63">
        <v>0</v>
      </c>
      <c r="AR13" s="63">
        <v>1</v>
      </c>
      <c r="AS13" s="65">
        <v>1109</v>
      </c>
      <c r="AT13" s="63"/>
      <c r="AU13" s="66">
        <v>406490</v>
      </c>
      <c r="AV13" s="63">
        <v>351257</v>
      </c>
      <c r="AW13" s="63">
        <v>920833</v>
      </c>
      <c r="AX13" s="63">
        <v>471395</v>
      </c>
      <c r="AY13" s="63">
        <v>1654455</v>
      </c>
      <c r="AZ13" s="63">
        <v>594845</v>
      </c>
      <c r="BA13" s="63">
        <v>1381241</v>
      </c>
      <c r="BB13" s="63">
        <v>611997</v>
      </c>
      <c r="BC13" s="63">
        <v>1359322</v>
      </c>
      <c r="BD13" s="63">
        <v>1050842</v>
      </c>
      <c r="BE13" s="63">
        <v>1400194</v>
      </c>
      <c r="BF13" s="63">
        <v>995620</v>
      </c>
      <c r="BG13" s="63">
        <v>2112619</v>
      </c>
      <c r="BH13" s="63">
        <v>1414999</v>
      </c>
      <c r="BI13" s="63">
        <v>3328722</v>
      </c>
      <c r="BJ13" s="63">
        <v>1659131</v>
      </c>
      <c r="BK13" s="63">
        <v>3761779</v>
      </c>
      <c r="BL13" s="63">
        <v>2205770</v>
      </c>
      <c r="BM13" s="63">
        <v>3048683</v>
      </c>
      <c r="BN13" s="63">
        <v>2802681</v>
      </c>
      <c r="BO13" s="63">
        <v>4357339</v>
      </c>
      <c r="BP13" s="63">
        <v>2208676</v>
      </c>
      <c r="BQ13" s="63">
        <v>4675627</v>
      </c>
      <c r="BR13" s="63">
        <v>1386309</v>
      </c>
      <c r="BS13" s="63">
        <v>2534183</v>
      </c>
      <c r="BT13" s="63">
        <v>2546797</v>
      </c>
      <c r="BU13" s="63">
        <v>4204385</v>
      </c>
      <c r="BV13" s="63">
        <v>2447435</v>
      </c>
      <c r="BW13" s="63">
        <v>832990</v>
      </c>
      <c r="BX13" s="63">
        <v>2116837</v>
      </c>
      <c r="BY13" s="63">
        <v>3050792</v>
      </c>
      <c r="BZ13" s="63">
        <v>2247659</v>
      </c>
      <c r="CA13" s="64">
        <v>284988</v>
      </c>
      <c r="CB13" s="63">
        <v>829595</v>
      </c>
      <c r="CC13" s="63">
        <v>566550</v>
      </c>
      <c r="CD13" s="63">
        <v>765620</v>
      </c>
      <c r="CE13" s="63">
        <v>365870</v>
      </c>
      <c r="CF13" s="63">
        <v>394750</v>
      </c>
      <c r="CG13" s="63">
        <v>261799</v>
      </c>
      <c r="CH13" s="63">
        <v>0</v>
      </c>
      <c r="CI13" s="63">
        <v>45799</v>
      </c>
      <c r="CJ13" s="65">
        <v>67656875</v>
      </c>
    </row>
    <row r="14" spans="1:88" x14ac:dyDescent="0.2">
      <c r="B14" s="67" t="s">
        <v>45</v>
      </c>
      <c r="C14" s="67" t="s">
        <v>46</v>
      </c>
      <c r="D14" s="63">
        <v>20</v>
      </c>
      <c r="E14" s="63">
        <v>54</v>
      </c>
      <c r="F14" s="63">
        <v>92</v>
      </c>
      <c r="G14" s="63">
        <v>68</v>
      </c>
      <c r="H14" s="63">
        <v>115</v>
      </c>
      <c r="I14" s="63">
        <v>60</v>
      </c>
      <c r="J14" s="63">
        <v>107</v>
      </c>
      <c r="K14" s="63">
        <v>75</v>
      </c>
      <c r="L14" s="63">
        <v>111</v>
      </c>
      <c r="M14" s="63">
        <v>78</v>
      </c>
      <c r="N14" s="63">
        <v>97</v>
      </c>
      <c r="O14" s="63">
        <v>111</v>
      </c>
      <c r="P14" s="63">
        <v>142</v>
      </c>
      <c r="Q14" s="63">
        <v>119</v>
      </c>
      <c r="R14" s="63">
        <v>132</v>
      </c>
      <c r="S14" s="63">
        <v>76</v>
      </c>
      <c r="T14" s="63">
        <v>175</v>
      </c>
      <c r="U14" s="63">
        <v>91</v>
      </c>
      <c r="V14" s="63">
        <v>176</v>
      </c>
      <c r="W14" s="63">
        <v>93</v>
      </c>
      <c r="X14" s="63">
        <v>199</v>
      </c>
      <c r="Y14" s="63">
        <v>126</v>
      </c>
      <c r="Z14" s="63">
        <v>134</v>
      </c>
      <c r="AA14" s="63">
        <v>78</v>
      </c>
      <c r="AB14" s="63">
        <v>114</v>
      </c>
      <c r="AC14" s="63">
        <v>75</v>
      </c>
      <c r="AD14" s="63">
        <v>102</v>
      </c>
      <c r="AE14" s="63">
        <v>67</v>
      </c>
      <c r="AF14" s="63">
        <v>47</v>
      </c>
      <c r="AG14" s="63">
        <v>116</v>
      </c>
      <c r="AH14" s="63">
        <v>184</v>
      </c>
      <c r="AI14" s="63">
        <v>122</v>
      </c>
      <c r="AJ14" s="64">
        <v>3</v>
      </c>
      <c r="AK14" s="63">
        <v>64</v>
      </c>
      <c r="AL14" s="63">
        <v>61</v>
      </c>
      <c r="AM14" s="63">
        <v>80</v>
      </c>
      <c r="AN14" s="63">
        <v>59</v>
      </c>
      <c r="AO14" s="63">
        <v>50</v>
      </c>
      <c r="AP14" s="63">
        <v>40</v>
      </c>
      <c r="AQ14" s="63">
        <v>54</v>
      </c>
      <c r="AR14" s="63">
        <v>7</v>
      </c>
      <c r="AS14" s="65">
        <v>3774</v>
      </c>
      <c r="AT14" s="63"/>
      <c r="AU14" s="66">
        <v>777743</v>
      </c>
      <c r="AV14" s="63">
        <v>2174976</v>
      </c>
      <c r="AW14" s="63">
        <v>3996566</v>
      </c>
      <c r="AX14" s="63">
        <v>3122034</v>
      </c>
      <c r="AY14" s="63">
        <v>5385198</v>
      </c>
      <c r="AZ14" s="63">
        <v>2935080</v>
      </c>
      <c r="BA14" s="63">
        <v>5398595</v>
      </c>
      <c r="BB14" s="63">
        <v>3502692</v>
      </c>
      <c r="BC14" s="63">
        <v>5866709</v>
      </c>
      <c r="BD14" s="63">
        <v>3978952</v>
      </c>
      <c r="BE14" s="63">
        <v>4578234</v>
      </c>
      <c r="BF14" s="63">
        <v>5814663</v>
      </c>
      <c r="BG14" s="63">
        <v>7854642</v>
      </c>
      <c r="BH14" s="63">
        <v>6278924</v>
      </c>
      <c r="BI14" s="63">
        <v>7488108</v>
      </c>
      <c r="BJ14" s="63">
        <v>4267881</v>
      </c>
      <c r="BK14" s="63">
        <v>9604857</v>
      </c>
      <c r="BL14" s="63">
        <v>5330381</v>
      </c>
      <c r="BM14" s="63">
        <v>10900646</v>
      </c>
      <c r="BN14" s="63">
        <v>5819519</v>
      </c>
      <c r="BO14" s="63">
        <v>12206408</v>
      </c>
      <c r="BP14" s="63">
        <v>8096678</v>
      </c>
      <c r="BQ14" s="63">
        <v>8701893</v>
      </c>
      <c r="BR14" s="63">
        <v>4686337</v>
      </c>
      <c r="BS14" s="63">
        <v>7270420</v>
      </c>
      <c r="BT14" s="63">
        <v>4927333</v>
      </c>
      <c r="BU14" s="63">
        <v>6852310</v>
      </c>
      <c r="BV14" s="63">
        <v>4233607</v>
      </c>
      <c r="BW14" s="63">
        <v>3020819</v>
      </c>
      <c r="BX14" s="63">
        <v>7624859</v>
      </c>
      <c r="BY14" s="63">
        <v>12286675</v>
      </c>
      <c r="BZ14" s="63">
        <v>8377071</v>
      </c>
      <c r="CA14" s="64">
        <v>256149</v>
      </c>
      <c r="CB14" s="63">
        <v>3706227</v>
      </c>
      <c r="CC14" s="63">
        <v>3456720</v>
      </c>
      <c r="CD14" s="63">
        <v>5015848</v>
      </c>
      <c r="CE14" s="63">
        <v>3681071</v>
      </c>
      <c r="CF14" s="63">
        <v>3270998</v>
      </c>
      <c r="CG14" s="63">
        <v>2772822</v>
      </c>
      <c r="CH14" s="63">
        <v>3665554</v>
      </c>
      <c r="CI14" s="63">
        <v>533360</v>
      </c>
      <c r="CJ14" s="65">
        <v>219719559</v>
      </c>
    </row>
    <row r="15" spans="1:88" x14ac:dyDescent="0.2">
      <c r="B15" s="67" t="s">
        <v>47</v>
      </c>
      <c r="C15" s="67" t="s">
        <v>48</v>
      </c>
      <c r="D15" s="63">
        <v>7</v>
      </c>
      <c r="E15" s="63">
        <v>6</v>
      </c>
      <c r="F15" s="63">
        <v>24</v>
      </c>
      <c r="G15" s="63">
        <v>6</v>
      </c>
      <c r="H15" s="63">
        <v>21</v>
      </c>
      <c r="I15" s="63">
        <v>8</v>
      </c>
      <c r="J15" s="63">
        <v>14</v>
      </c>
      <c r="K15" s="63">
        <v>2</v>
      </c>
      <c r="L15" s="63">
        <v>14</v>
      </c>
      <c r="M15" s="63">
        <v>4</v>
      </c>
      <c r="N15" s="63">
        <v>1</v>
      </c>
      <c r="O15" s="63">
        <v>1</v>
      </c>
      <c r="P15" s="63">
        <v>1</v>
      </c>
      <c r="Q15" s="63">
        <v>5</v>
      </c>
      <c r="R15" s="63">
        <v>9</v>
      </c>
      <c r="S15" s="63">
        <v>2</v>
      </c>
      <c r="T15" s="63">
        <v>12</v>
      </c>
      <c r="U15" s="63">
        <v>6</v>
      </c>
      <c r="V15" s="63">
        <v>10</v>
      </c>
      <c r="W15" s="63">
        <v>22</v>
      </c>
      <c r="X15" s="63">
        <v>42</v>
      </c>
      <c r="Y15" s="63">
        <v>17</v>
      </c>
      <c r="Z15" s="63">
        <v>45</v>
      </c>
      <c r="AA15" s="63">
        <v>18</v>
      </c>
      <c r="AB15" s="63">
        <v>38</v>
      </c>
      <c r="AC15" s="63">
        <v>26</v>
      </c>
      <c r="AD15" s="63">
        <v>40</v>
      </c>
      <c r="AE15" s="63">
        <v>16</v>
      </c>
      <c r="AF15" s="63">
        <v>10</v>
      </c>
      <c r="AG15" s="63">
        <v>39</v>
      </c>
      <c r="AH15" s="63">
        <v>67</v>
      </c>
      <c r="AI15" s="63">
        <v>29</v>
      </c>
      <c r="AJ15" s="64">
        <v>5</v>
      </c>
      <c r="AK15" s="63">
        <v>17</v>
      </c>
      <c r="AL15" s="63">
        <v>11</v>
      </c>
      <c r="AM15" s="63">
        <v>21</v>
      </c>
      <c r="AN15" s="63">
        <v>2</v>
      </c>
      <c r="AO15" s="63">
        <v>12</v>
      </c>
      <c r="AP15" s="63">
        <v>14</v>
      </c>
      <c r="AQ15" s="63">
        <v>20</v>
      </c>
      <c r="AR15" s="63">
        <v>3</v>
      </c>
      <c r="AS15" s="65">
        <v>667</v>
      </c>
      <c r="AT15" s="63"/>
      <c r="AU15" s="66">
        <v>178175</v>
      </c>
      <c r="AV15" s="63">
        <v>146594</v>
      </c>
      <c r="AW15" s="63">
        <v>616846</v>
      </c>
      <c r="AX15" s="63">
        <v>139786</v>
      </c>
      <c r="AY15" s="63">
        <v>517078</v>
      </c>
      <c r="AZ15" s="63">
        <v>216185</v>
      </c>
      <c r="BA15" s="63">
        <v>401388</v>
      </c>
      <c r="BB15" s="63">
        <v>57398</v>
      </c>
      <c r="BC15" s="63">
        <v>418389</v>
      </c>
      <c r="BD15" s="63">
        <v>109196</v>
      </c>
      <c r="BE15" s="63">
        <v>25000</v>
      </c>
      <c r="BF15" s="63">
        <v>25500</v>
      </c>
      <c r="BG15" s="63">
        <v>25000</v>
      </c>
      <c r="BH15" s="63">
        <v>156997</v>
      </c>
      <c r="BI15" s="63">
        <v>305784</v>
      </c>
      <c r="BJ15" s="63">
        <v>60869</v>
      </c>
      <c r="BK15" s="63">
        <v>509233</v>
      </c>
      <c r="BL15" s="63">
        <v>271177</v>
      </c>
      <c r="BM15" s="63">
        <v>506816</v>
      </c>
      <c r="BN15" s="63">
        <v>993044</v>
      </c>
      <c r="BO15" s="63">
        <v>1825484</v>
      </c>
      <c r="BP15" s="63">
        <v>751312</v>
      </c>
      <c r="BQ15" s="63">
        <v>1906455</v>
      </c>
      <c r="BR15" s="63">
        <v>815935</v>
      </c>
      <c r="BS15" s="63">
        <v>1739254</v>
      </c>
      <c r="BT15" s="63">
        <v>1283843</v>
      </c>
      <c r="BU15" s="63">
        <v>1795172</v>
      </c>
      <c r="BV15" s="63">
        <v>834713</v>
      </c>
      <c r="BW15" s="63">
        <v>518384</v>
      </c>
      <c r="BX15" s="63">
        <v>1827667</v>
      </c>
      <c r="BY15" s="63">
        <v>3095739</v>
      </c>
      <c r="BZ15" s="63">
        <v>1361093</v>
      </c>
      <c r="CA15" s="64">
        <v>257698</v>
      </c>
      <c r="CB15" s="63">
        <v>616350</v>
      </c>
      <c r="CC15" s="63">
        <v>447404</v>
      </c>
      <c r="CD15" s="63">
        <v>827431</v>
      </c>
      <c r="CE15" s="63">
        <v>80989</v>
      </c>
      <c r="CF15" s="63">
        <v>449987</v>
      </c>
      <c r="CG15" s="63">
        <v>554965</v>
      </c>
      <c r="CH15" s="63">
        <v>799274</v>
      </c>
      <c r="CI15" s="63">
        <v>113280</v>
      </c>
      <c r="CJ15" s="65">
        <v>27582884</v>
      </c>
    </row>
    <row r="16" spans="1:88" x14ac:dyDescent="0.2">
      <c r="B16" s="67" t="s">
        <v>49</v>
      </c>
      <c r="C16" s="67" t="s">
        <v>50</v>
      </c>
      <c r="D16" s="63">
        <v>0</v>
      </c>
      <c r="E16" s="63">
        <v>0</v>
      </c>
      <c r="F16" s="63">
        <v>0</v>
      </c>
      <c r="G16" s="63">
        <v>0</v>
      </c>
      <c r="H16" s="63">
        <v>8</v>
      </c>
      <c r="I16" s="63">
        <v>2</v>
      </c>
      <c r="J16" s="63">
        <v>6</v>
      </c>
      <c r="K16" s="63">
        <v>6</v>
      </c>
      <c r="L16" s="63">
        <v>7</v>
      </c>
      <c r="M16" s="63">
        <v>4</v>
      </c>
      <c r="N16" s="63">
        <v>20</v>
      </c>
      <c r="O16" s="63">
        <v>9</v>
      </c>
      <c r="P16" s="63">
        <v>15</v>
      </c>
      <c r="Q16" s="63">
        <v>12</v>
      </c>
      <c r="R16" s="63">
        <v>11</v>
      </c>
      <c r="S16" s="63">
        <v>10</v>
      </c>
      <c r="T16" s="63">
        <v>11</v>
      </c>
      <c r="U16" s="63">
        <v>25</v>
      </c>
      <c r="V16" s="63">
        <v>11</v>
      </c>
      <c r="W16" s="63">
        <v>14</v>
      </c>
      <c r="X16" s="63">
        <v>15</v>
      </c>
      <c r="Y16" s="63">
        <v>11</v>
      </c>
      <c r="Z16" s="63">
        <v>18</v>
      </c>
      <c r="AA16" s="63">
        <v>18</v>
      </c>
      <c r="AB16" s="63">
        <v>11</v>
      </c>
      <c r="AC16" s="63">
        <v>24</v>
      </c>
      <c r="AD16" s="63">
        <v>24</v>
      </c>
      <c r="AE16" s="63">
        <v>19</v>
      </c>
      <c r="AF16" s="63">
        <v>4</v>
      </c>
      <c r="AG16" s="63">
        <v>22</v>
      </c>
      <c r="AH16" s="63">
        <v>20</v>
      </c>
      <c r="AI16" s="63">
        <v>30</v>
      </c>
      <c r="AJ16" s="64">
        <v>1</v>
      </c>
      <c r="AK16" s="63">
        <v>0</v>
      </c>
      <c r="AL16" s="63">
        <v>3</v>
      </c>
      <c r="AM16" s="63">
        <v>1</v>
      </c>
      <c r="AN16" s="63">
        <v>12</v>
      </c>
      <c r="AO16" s="63">
        <v>12</v>
      </c>
      <c r="AP16" s="63">
        <v>7</v>
      </c>
      <c r="AQ16" s="63">
        <v>1</v>
      </c>
      <c r="AR16" s="63">
        <v>8</v>
      </c>
      <c r="AS16" s="65">
        <v>432</v>
      </c>
      <c r="AT16" s="63"/>
      <c r="AU16" s="66">
        <v>0</v>
      </c>
      <c r="AV16" s="63">
        <v>0</v>
      </c>
      <c r="AW16" s="63">
        <v>0</v>
      </c>
      <c r="AX16" s="63">
        <v>0</v>
      </c>
      <c r="AY16" s="63">
        <v>314750</v>
      </c>
      <c r="AZ16" s="63">
        <v>63980</v>
      </c>
      <c r="BA16" s="63">
        <v>217869</v>
      </c>
      <c r="BB16" s="63">
        <v>203790</v>
      </c>
      <c r="BC16" s="63">
        <v>222588</v>
      </c>
      <c r="BD16" s="63">
        <v>137199</v>
      </c>
      <c r="BE16" s="63">
        <v>515400</v>
      </c>
      <c r="BF16" s="63">
        <v>259422</v>
      </c>
      <c r="BG16" s="63">
        <v>462587</v>
      </c>
      <c r="BH16" s="63">
        <v>398087</v>
      </c>
      <c r="BI16" s="63">
        <v>392395</v>
      </c>
      <c r="BJ16" s="63">
        <v>347795</v>
      </c>
      <c r="BK16" s="63">
        <v>383586</v>
      </c>
      <c r="BL16" s="63">
        <v>815386</v>
      </c>
      <c r="BM16" s="63">
        <v>400495</v>
      </c>
      <c r="BN16" s="63">
        <v>452977</v>
      </c>
      <c r="BO16" s="63">
        <v>522795</v>
      </c>
      <c r="BP16" s="63">
        <v>431595</v>
      </c>
      <c r="BQ16" s="63">
        <v>652590</v>
      </c>
      <c r="BR16" s="63">
        <v>758292</v>
      </c>
      <c r="BS16" s="63">
        <v>441393</v>
      </c>
      <c r="BT16" s="63">
        <v>895848</v>
      </c>
      <c r="BU16" s="63">
        <v>945058</v>
      </c>
      <c r="BV16" s="63">
        <v>754359</v>
      </c>
      <c r="BW16" s="63">
        <v>162378</v>
      </c>
      <c r="BX16" s="63">
        <v>713460</v>
      </c>
      <c r="BY16" s="63">
        <v>794963</v>
      </c>
      <c r="BZ16" s="63">
        <v>1163901</v>
      </c>
      <c r="CA16" s="64">
        <v>35990</v>
      </c>
      <c r="CB16" s="63">
        <v>0</v>
      </c>
      <c r="CC16" s="63">
        <v>109390</v>
      </c>
      <c r="CD16" s="63">
        <v>41590</v>
      </c>
      <c r="CE16" s="63">
        <v>441948</v>
      </c>
      <c r="CF16" s="63">
        <v>466053</v>
      </c>
      <c r="CG16" s="63">
        <v>264194</v>
      </c>
      <c r="CH16" s="63">
        <v>42399</v>
      </c>
      <c r="CI16" s="63">
        <v>323893</v>
      </c>
      <c r="CJ16" s="65">
        <v>15550395</v>
      </c>
    </row>
    <row r="17" spans="2:88" x14ac:dyDescent="0.2">
      <c r="B17" s="62" t="s">
        <v>51</v>
      </c>
      <c r="C17" s="62" t="s">
        <v>52</v>
      </c>
      <c r="D17" s="63">
        <v>0</v>
      </c>
      <c r="E17" s="63">
        <v>0</v>
      </c>
      <c r="F17" s="63">
        <v>6</v>
      </c>
      <c r="G17" s="63">
        <v>7</v>
      </c>
      <c r="H17" s="63">
        <v>7</v>
      </c>
      <c r="I17" s="63">
        <v>21</v>
      </c>
      <c r="J17" s="63">
        <v>8</v>
      </c>
      <c r="K17" s="63">
        <v>24</v>
      </c>
      <c r="L17" s="63">
        <v>8</v>
      </c>
      <c r="M17" s="63">
        <v>1</v>
      </c>
      <c r="N17" s="63">
        <v>17</v>
      </c>
      <c r="O17" s="63">
        <v>32</v>
      </c>
      <c r="P17" s="63">
        <v>10</v>
      </c>
      <c r="Q17" s="63">
        <v>7</v>
      </c>
      <c r="R17" s="63">
        <v>26</v>
      </c>
      <c r="S17" s="63">
        <v>2</v>
      </c>
      <c r="T17" s="63">
        <v>5</v>
      </c>
      <c r="U17" s="63">
        <v>19</v>
      </c>
      <c r="V17" s="63">
        <v>19</v>
      </c>
      <c r="W17" s="63">
        <v>11</v>
      </c>
      <c r="X17" s="63">
        <v>11</v>
      </c>
      <c r="Y17" s="63">
        <v>14</v>
      </c>
      <c r="Z17" s="63">
        <v>28</v>
      </c>
      <c r="AA17" s="63">
        <v>16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68">
        <v>0</v>
      </c>
      <c r="AI17" s="68">
        <v>0</v>
      </c>
      <c r="AJ17" s="69">
        <v>0</v>
      </c>
      <c r="AK17" s="68">
        <v>0</v>
      </c>
      <c r="AL17" s="68">
        <v>0</v>
      </c>
      <c r="AM17" s="68">
        <v>0</v>
      </c>
      <c r="AN17" s="68">
        <v>0</v>
      </c>
      <c r="AO17" s="68">
        <v>0</v>
      </c>
      <c r="AP17" s="68">
        <v>0</v>
      </c>
      <c r="AQ17" s="68">
        <v>0</v>
      </c>
      <c r="AR17" s="68">
        <v>0</v>
      </c>
      <c r="AS17" s="65">
        <v>299</v>
      </c>
      <c r="AT17" s="63"/>
      <c r="AU17" s="66">
        <v>0</v>
      </c>
      <c r="AV17" s="63">
        <v>0</v>
      </c>
      <c r="AW17" s="63">
        <v>307000</v>
      </c>
      <c r="AX17" s="63">
        <v>312080</v>
      </c>
      <c r="AY17" s="63">
        <v>257590</v>
      </c>
      <c r="AZ17" s="63">
        <v>569250</v>
      </c>
      <c r="BA17" s="63">
        <v>272678</v>
      </c>
      <c r="BB17" s="63">
        <v>931796</v>
      </c>
      <c r="BC17" s="63">
        <v>376989</v>
      </c>
      <c r="BD17" s="63">
        <v>48400</v>
      </c>
      <c r="BE17" s="63">
        <v>694690</v>
      </c>
      <c r="BF17" s="63">
        <v>1236980</v>
      </c>
      <c r="BG17" s="63">
        <v>381800</v>
      </c>
      <c r="BH17" s="63">
        <v>308500</v>
      </c>
      <c r="BI17" s="63">
        <v>1090800</v>
      </c>
      <c r="BJ17" s="63">
        <v>105000</v>
      </c>
      <c r="BK17" s="63">
        <v>254391</v>
      </c>
      <c r="BL17" s="63">
        <v>928600</v>
      </c>
      <c r="BM17" s="63">
        <v>754900</v>
      </c>
      <c r="BN17" s="63">
        <v>431760</v>
      </c>
      <c r="BO17" s="63">
        <v>545050</v>
      </c>
      <c r="BP17" s="63">
        <v>692600</v>
      </c>
      <c r="BQ17" s="63">
        <v>1338400</v>
      </c>
      <c r="BR17" s="63">
        <v>859190</v>
      </c>
      <c r="BS17" s="68">
        <v>0</v>
      </c>
      <c r="BT17" s="68">
        <v>0</v>
      </c>
      <c r="BU17" s="68">
        <v>0</v>
      </c>
      <c r="BV17" s="68">
        <v>0</v>
      </c>
      <c r="BW17" s="68">
        <v>0</v>
      </c>
      <c r="BX17" s="68">
        <v>0</v>
      </c>
      <c r="BY17" s="68">
        <v>0</v>
      </c>
      <c r="BZ17" s="68">
        <v>0</v>
      </c>
      <c r="CA17" s="69">
        <v>0</v>
      </c>
      <c r="CB17" s="68">
        <v>0</v>
      </c>
      <c r="CC17" s="68">
        <v>0</v>
      </c>
      <c r="CD17" s="68">
        <v>0</v>
      </c>
      <c r="CE17" s="68">
        <v>0</v>
      </c>
      <c r="CF17" s="68">
        <v>0</v>
      </c>
      <c r="CG17" s="68">
        <v>0</v>
      </c>
      <c r="CH17" s="68">
        <v>0</v>
      </c>
      <c r="CI17" s="68">
        <v>0</v>
      </c>
      <c r="CJ17" s="65">
        <v>12698444</v>
      </c>
    </row>
    <row r="18" spans="2:88" x14ac:dyDescent="0.2">
      <c r="B18" s="62" t="s">
        <v>53</v>
      </c>
      <c r="C18" s="62" t="s">
        <v>54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v>0</v>
      </c>
      <c r="AB18" s="63">
        <v>55</v>
      </c>
      <c r="AC18" s="63">
        <v>58</v>
      </c>
      <c r="AD18" s="63">
        <v>84</v>
      </c>
      <c r="AE18" s="63">
        <v>60</v>
      </c>
      <c r="AF18" s="63">
        <v>39</v>
      </c>
      <c r="AG18" s="63">
        <v>43</v>
      </c>
      <c r="AH18" s="63">
        <v>89</v>
      </c>
      <c r="AI18" s="63">
        <v>55</v>
      </c>
      <c r="AJ18" s="64">
        <v>5</v>
      </c>
      <c r="AK18" s="63">
        <v>43</v>
      </c>
      <c r="AL18" s="63">
        <v>91</v>
      </c>
      <c r="AM18" s="63">
        <v>51</v>
      </c>
      <c r="AN18" s="63">
        <v>29</v>
      </c>
      <c r="AO18" s="63">
        <v>20</v>
      </c>
      <c r="AP18" s="63">
        <v>8</v>
      </c>
      <c r="AQ18" s="63">
        <v>24</v>
      </c>
      <c r="AR18" s="63">
        <v>25</v>
      </c>
      <c r="AS18" s="65">
        <v>779</v>
      </c>
      <c r="AT18" s="70"/>
      <c r="AU18" s="71">
        <v>0</v>
      </c>
      <c r="AV18" s="68">
        <v>0</v>
      </c>
      <c r="AW18" s="68">
        <v>0</v>
      </c>
      <c r="AX18" s="68">
        <v>0</v>
      </c>
      <c r="AY18" s="68">
        <v>0</v>
      </c>
      <c r="AZ18" s="68">
        <v>0</v>
      </c>
      <c r="BA18" s="68">
        <v>0</v>
      </c>
      <c r="BB18" s="68">
        <v>0</v>
      </c>
      <c r="BC18" s="68">
        <v>0</v>
      </c>
      <c r="BD18" s="68">
        <v>0</v>
      </c>
      <c r="BE18" s="68">
        <v>0</v>
      </c>
      <c r="BF18" s="68">
        <v>0</v>
      </c>
      <c r="BG18" s="68">
        <v>0</v>
      </c>
      <c r="BH18" s="68">
        <v>0</v>
      </c>
      <c r="BI18" s="68">
        <v>0</v>
      </c>
      <c r="BJ18" s="68">
        <v>0</v>
      </c>
      <c r="BK18" s="68">
        <v>0</v>
      </c>
      <c r="BL18" s="68">
        <v>0</v>
      </c>
      <c r="BM18" s="68">
        <v>0</v>
      </c>
      <c r="BN18" s="68">
        <v>0</v>
      </c>
      <c r="BO18" s="68">
        <v>0</v>
      </c>
      <c r="BP18" s="68">
        <v>0</v>
      </c>
      <c r="BQ18" s="68">
        <v>0</v>
      </c>
      <c r="BR18" s="68">
        <v>0</v>
      </c>
      <c r="BS18" s="63">
        <v>2871590</v>
      </c>
      <c r="BT18" s="63">
        <v>3486980</v>
      </c>
      <c r="BU18" s="63">
        <v>4613320</v>
      </c>
      <c r="BV18" s="63">
        <v>3132589</v>
      </c>
      <c r="BW18" s="63">
        <v>1813070</v>
      </c>
      <c r="BX18" s="63">
        <v>2432544</v>
      </c>
      <c r="BY18" s="63">
        <v>4945732</v>
      </c>
      <c r="BZ18" s="63">
        <v>3202960</v>
      </c>
      <c r="CA18" s="64">
        <v>294000</v>
      </c>
      <c r="CB18" s="63">
        <v>2158510</v>
      </c>
      <c r="CC18" s="63">
        <v>4238465</v>
      </c>
      <c r="CD18" s="63">
        <v>2493550</v>
      </c>
      <c r="CE18" s="63">
        <v>1680090</v>
      </c>
      <c r="CF18" s="63">
        <v>1190470</v>
      </c>
      <c r="CG18" s="63">
        <v>456400</v>
      </c>
      <c r="CH18" s="63">
        <v>1147740</v>
      </c>
      <c r="CI18" s="63">
        <v>1064190</v>
      </c>
      <c r="CJ18" s="65">
        <v>41222200</v>
      </c>
    </row>
    <row r="19" spans="2:88" x14ac:dyDescent="0.2">
      <c r="B19" s="62" t="s">
        <v>55</v>
      </c>
      <c r="C19" s="62" t="s">
        <v>56</v>
      </c>
      <c r="D19" s="63">
        <v>2</v>
      </c>
      <c r="E19" s="63">
        <v>5</v>
      </c>
      <c r="F19" s="63">
        <v>42</v>
      </c>
      <c r="G19" s="63">
        <v>11</v>
      </c>
      <c r="H19" s="63">
        <v>31</v>
      </c>
      <c r="I19" s="63">
        <v>19</v>
      </c>
      <c r="J19" s="63">
        <v>29</v>
      </c>
      <c r="K19" s="63">
        <v>23</v>
      </c>
      <c r="L19" s="63">
        <v>16</v>
      </c>
      <c r="M19" s="63">
        <v>7</v>
      </c>
      <c r="N19" s="63">
        <v>11</v>
      </c>
      <c r="O19" s="63">
        <v>5</v>
      </c>
      <c r="P19" s="63">
        <v>19</v>
      </c>
      <c r="Q19" s="63">
        <v>18</v>
      </c>
      <c r="R19" s="63">
        <v>27</v>
      </c>
      <c r="S19" s="63">
        <v>9</v>
      </c>
      <c r="T19" s="63">
        <v>32</v>
      </c>
      <c r="U19" s="63">
        <v>38</v>
      </c>
      <c r="V19" s="63">
        <v>44</v>
      </c>
      <c r="W19" s="63">
        <v>34</v>
      </c>
      <c r="X19" s="63">
        <v>31</v>
      </c>
      <c r="Y19" s="63">
        <v>28</v>
      </c>
      <c r="Z19" s="63">
        <v>41</v>
      </c>
      <c r="AA19" s="63">
        <v>62</v>
      </c>
      <c r="AB19" s="63">
        <v>103</v>
      </c>
      <c r="AC19" s="63">
        <v>88</v>
      </c>
      <c r="AD19" s="63">
        <v>95</v>
      </c>
      <c r="AE19" s="63">
        <v>72</v>
      </c>
      <c r="AF19" s="63">
        <v>46</v>
      </c>
      <c r="AG19" s="63">
        <v>79</v>
      </c>
      <c r="AH19" s="63">
        <v>133</v>
      </c>
      <c r="AI19" s="63">
        <v>69</v>
      </c>
      <c r="AJ19" s="64">
        <v>7</v>
      </c>
      <c r="AK19" s="63">
        <v>49</v>
      </c>
      <c r="AL19" s="63">
        <v>15</v>
      </c>
      <c r="AM19" s="63">
        <v>29</v>
      </c>
      <c r="AN19" s="63">
        <v>5</v>
      </c>
      <c r="AO19" s="63">
        <v>7</v>
      </c>
      <c r="AP19" s="63">
        <v>5</v>
      </c>
      <c r="AQ19" s="63">
        <v>11</v>
      </c>
      <c r="AR19" s="63">
        <v>5</v>
      </c>
      <c r="AS19" s="65">
        <v>1402</v>
      </c>
      <c r="AT19" s="63"/>
      <c r="AU19" s="66">
        <v>153390</v>
      </c>
      <c r="AV19" s="63">
        <v>372590</v>
      </c>
      <c r="AW19" s="63">
        <v>2597390</v>
      </c>
      <c r="AX19" s="63">
        <v>691020</v>
      </c>
      <c r="AY19" s="63">
        <v>2055720</v>
      </c>
      <c r="AZ19" s="63">
        <v>1366720</v>
      </c>
      <c r="BA19" s="63">
        <v>2044310</v>
      </c>
      <c r="BB19" s="63">
        <v>1468045</v>
      </c>
      <c r="BC19" s="63">
        <v>1133330</v>
      </c>
      <c r="BD19" s="63">
        <v>581960</v>
      </c>
      <c r="BE19" s="63">
        <v>704050</v>
      </c>
      <c r="BF19" s="63">
        <v>300380</v>
      </c>
      <c r="BG19" s="63">
        <v>1705750</v>
      </c>
      <c r="BH19" s="63">
        <v>1472156</v>
      </c>
      <c r="BI19" s="63">
        <v>2048320</v>
      </c>
      <c r="BJ19" s="63">
        <v>667990</v>
      </c>
      <c r="BK19" s="63">
        <v>2132923</v>
      </c>
      <c r="BL19" s="63">
        <v>2855420</v>
      </c>
      <c r="BM19" s="63">
        <v>2768590</v>
      </c>
      <c r="BN19" s="63">
        <v>2025748</v>
      </c>
      <c r="BO19" s="63">
        <v>2249644</v>
      </c>
      <c r="BP19" s="63">
        <v>1990317</v>
      </c>
      <c r="BQ19" s="63">
        <v>2965612</v>
      </c>
      <c r="BR19" s="63">
        <v>4545667</v>
      </c>
      <c r="BS19" s="63">
        <v>7548667</v>
      </c>
      <c r="BT19" s="63">
        <v>5970606</v>
      </c>
      <c r="BU19" s="63">
        <v>6208871</v>
      </c>
      <c r="BV19" s="63">
        <v>5367384</v>
      </c>
      <c r="BW19" s="63">
        <v>3616979</v>
      </c>
      <c r="BX19" s="63">
        <v>6318820</v>
      </c>
      <c r="BY19" s="63">
        <v>10006673</v>
      </c>
      <c r="BZ19" s="63">
        <v>5565993</v>
      </c>
      <c r="CA19" s="64">
        <v>670000</v>
      </c>
      <c r="CB19" s="63">
        <v>3303660</v>
      </c>
      <c r="CC19" s="63">
        <v>1053631</v>
      </c>
      <c r="CD19" s="63">
        <v>1946550</v>
      </c>
      <c r="CE19" s="63">
        <v>355500</v>
      </c>
      <c r="CF19" s="63">
        <v>568040</v>
      </c>
      <c r="CG19" s="63">
        <v>401520</v>
      </c>
      <c r="CH19" s="63">
        <v>782200</v>
      </c>
      <c r="CI19" s="63">
        <v>341500</v>
      </c>
      <c r="CJ19" s="65">
        <v>100923636</v>
      </c>
    </row>
    <row r="20" spans="2:88" x14ac:dyDescent="0.2">
      <c r="B20" s="62" t="s">
        <v>57</v>
      </c>
      <c r="C20" s="62" t="s">
        <v>58</v>
      </c>
      <c r="D20" s="63">
        <v>0</v>
      </c>
      <c r="E20" s="63">
        <v>0</v>
      </c>
      <c r="F20" s="63">
        <v>4</v>
      </c>
      <c r="G20" s="63">
        <v>0</v>
      </c>
      <c r="H20" s="63">
        <v>0</v>
      </c>
      <c r="I20" s="63">
        <v>0</v>
      </c>
      <c r="J20" s="63">
        <v>1</v>
      </c>
      <c r="K20" s="63">
        <v>0</v>
      </c>
      <c r="L20" s="63">
        <v>4</v>
      </c>
      <c r="M20" s="63">
        <v>2</v>
      </c>
      <c r="N20" s="63">
        <v>0</v>
      </c>
      <c r="O20" s="63">
        <v>0</v>
      </c>
      <c r="P20" s="63">
        <v>0</v>
      </c>
      <c r="Q20" s="63">
        <v>2</v>
      </c>
      <c r="R20" s="63">
        <v>1</v>
      </c>
      <c r="S20" s="63">
        <v>0</v>
      </c>
      <c r="T20" s="63">
        <v>1</v>
      </c>
      <c r="U20" s="63">
        <v>2</v>
      </c>
      <c r="V20" s="63">
        <v>0</v>
      </c>
      <c r="W20" s="63">
        <v>1</v>
      </c>
      <c r="X20" s="63">
        <v>3</v>
      </c>
      <c r="Y20" s="63">
        <v>4</v>
      </c>
      <c r="Z20" s="63">
        <v>2</v>
      </c>
      <c r="AA20" s="63">
        <v>9</v>
      </c>
      <c r="AB20" s="63">
        <v>6</v>
      </c>
      <c r="AC20" s="63">
        <v>7</v>
      </c>
      <c r="AD20" s="63">
        <v>9</v>
      </c>
      <c r="AE20" s="63">
        <v>4</v>
      </c>
      <c r="AF20" s="63">
        <v>3</v>
      </c>
      <c r="AG20" s="63">
        <v>3</v>
      </c>
      <c r="AH20" s="63">
        <v>4</v>
      </c>
      <c r="AI20" s="63">
        <v>13</v>
      </c>
      <c r="AJ20" s="64">
        <v>4</v>
      </c>
      <c r="AK20" s="63">
        <v>4</v>
      </c>
      <c r="AL20" s="63">
        <v>0</v>
      </c>
      <c r="AM20" s="63">
        <v>2</v>
      </c>
      <c r="AN20" s="63">
        <v>9</v>
      </c>
      <c r="AO20" s="63">
        <v>8</v>
      </c>
      <c r="AP20" s="63">
        <v>11</v>
      </c>
      <c r="AQ20" s="63">
        <v>12</v>
      </c>
      <c r="AR20" s="63">
        <v>4</v>
      </c>
      <c r="AS20" s="65">
        <v>139</v>
      </c>
      <c r="AT20" s="63"/>
      <c r="AU20" s="66">
        <v>0</v>
      </c>
      <c r="AV20" s="63">
        <v>0</v>
      </c>
      <c r="AW20" s="63">
        <v>232000</v>
      </c>
      <c r="AX20" s="63">
        <v>0</v>
      </c>
      <c r="AY20" s="63">
        <v>0</v>
      </c>
      <c r="AZ20" s="63">
        <v>0</v>
      </c>
      <c r="BA20" s="63">
        <v>62000</v>
      </c>
      <c r="BB20" s="63">
        <v>0</v>
      </c>
      <c r="BC20" s="63">
        <v>305000</v>
      </c>
      <c r="BD20" s="63">
        <v>150550</v>
      </c>
      <c r="BE20" s="63">
        <v>0</v>
      </c>
      <c r="BF20" s="63">
        <v>0</v>
      </c>
      <c r="BG20" s="63">
        <v>0</v>
      </c>
      <c r="BH20" s="63">
        <v>191000</v>
      </c>
      <c r="BI20" s="63">
        <v>97600</v>
      </c>
      <c r="BJ20" s="63">
        <v>0</v>
      </c>
      <c r="BK20" s="63">
        <v>87000</v>
      </c>
      <c r="BL20" s="63">
        <v>220000</v>
      </c>
      <c r="BM20" s="63">
        <v>0</v>
      </c>
      <c r="BN20" s="63">
        <v>62400</v>
      </c>
      <c r="BO20" s="63">
        <v>202990</v>
      </c>
      <c r="BP20" s="63">
        <v>233000</v>
      </c>
      <c r="BQ20" s="63">
        <v>95300</v>
      </c>
      <c r="BR20" s="63">
        <v>727000</v>
      </c>
      <c r="BS20" s="63">
        <v>459200</v>
      </c>
      <c r="BT20" s="63">
        <v>550000</v>
      </c>
      <c r="BU20" s="63">
        <v>671000</v>
      </c>
      <c r="BV20" s="63">
        <v>356800</v>
      </c>
      <c r="BW20" s="63">
        <v>218600</v>
      </c>
      <c r="BX20" s="63">
        <v>249000</v>
      </c>
      <c r="BY20" s="63">
        <v>432631</v>
      </c>
      <c r="BZ20" s="63">
        <v>1095850</v>
      </c>
      <c r="CA20" s="64">
        <v>388600</v>
      </c>
      <c r="CB20" s="63">
        <v>291120</v>
      </c>
      <c r="CC20" s="63">
        <v>0</v>
      </c>
      <c r="CD20" s="63">
        <v>170000</v>
      </c>
      <c r="CE20" s="63">
        <v>543520</v>
      </c>
      <c r="CF20" s="63">
        <v>555410</v>
      </c>
      <c r="CG20" s="63">
        <v>678200</v>
      </c>
      <c r="CH20" s="63">
        <v>832890</v>
      </c>
      <c r="CI20" s="63">
        <v>294700</v>
      </c>
      <c r="CJ20" s="65">
        <v>10453361</v>
      </c>
    </row>
    <row r="21" spans="2:88" x14ac:dyDescent="0.2">
      <c r="B21" s="62" t="s">
        <v>59</v>
      </c>
      <c r="C21" s="62" t="s">
        <v>60</v>
      </c>
      <c r="D21" s="63">
        <v>17</v>
      </c>
      <c r="E21" s="63">
        <v>17</v>
      </c>
      <c r="F21" s="63">
        <v>30</v>
      </c>
      <c r="G21" s="63">
        <v>32</v>
      </c>
      <c r="H21" s="63">
        <v>51</v>
      </c>
      <c r="I21" s="63">
        <v>23</v>
      </c>
      <c r="J21" s="63">
        <v>34</v>
      </c>
      <c r="K21" s="63">
        <v>19</v>
      </c>
      <c r="L21" s="63">
        <v>62</v>
      </c>
      <c r="M21" s="63">
        <v>27</v>
      </c>
      <c r="N21" s="63">
        <v>69</v>
      </c>
      <c r="O21" s="63">
        <v>16</v>
      </c>
      <c r="P21" s="63">
        <v>12</v>
      </c>
      <c r="Q21" s="63">
        <v>46</v>
      </c>
      <c r="R21" s="63">
        <v>59</v>
      </c>
      <c r="S21" s="63">
        <v>38</v>
      </c>
      <c r="T21" s="63">
        <v>77</v>
      </c>
      <c r="U21" s="63">
        <v>56</v>
      </c>
      <c r="V21" s="63">
        <v>87</v>
      </c>
      <c r="W21" s="63">
        <v>31</v>
      </c>
      <c r="X21" s="63">
        <v>70</v>
      </c>
      <c r="Y21" s="63">
        <v>48</v>
      </c>
      <c r="Z21" s="63">
        <v>155</v>
      </c>
      <c r="AA21" s="63">
        <v>67</v>
      </c>
      <c r="AB21" s="63">
        <v>91</v>
      </c>
      <c r="AC21" s="63">
        <v>76</v>
      </c>
      <c r="AD21" s="63">
        <v>96</v>
      </c>
      <c r="AE21" s="63">
        <v>48</v>
      </c>
      <c r="AF21" s="63">
        <v>49</v>
      </c>
      <c r="AG21" s="63">
        <v>41</v>
      </c>
      <c r="AH21" s="63">
        <v>135</v>
      </c>
      <c r="AI21" s="63">
        <v>84</v>
      </c>
      <c r="AJ21" s="64">
        <v>22</v>
      </c>
      <c r="AK21" s="63">
        <v>25</v>
      </c>
      <c r="AL21" s="63">
        <v>92</v>
      </c>
      <c r="AM21" s="63">
        <v>86</v>
      </c>
      <c r="AN21" s="63">
        <v>49</v>
      </c>
      <c r="AO21" s="63">
        <v>79</v>
      </c>
      <c r="AP21" s="63">
        <v>52</v>
      </c>
      <c r="AQ21" s="63">
        <v>67</v>
      </c>
      <c r="AR21" s="63">
        <v>91</v>
      </c>
      <c r="AS21" s="65">
        <v>2326</v>
      </c>
      <c r="AT21" s="63"/>
      <c r="AU21" s="66">
        <v>532386</v>
      </c>
      <c r="AV21" s="63">
        <v>709782</v>
      </c>
      <c r="AW21" s="63">
        <v>1083691</v>
      </c>
      <c r="AX21" s="63">
        <v>1342783</v>
      </c>
      <c r="AY21" s="63">
        <v>2225733</v>
      </c>
      <c r="AZ21" s="63">
        <v>917485</v>
      </c>
      <c r="BA21" s="63">
        <v>1317271</v>
      </c>
      <c r="BB21" s="63">
        <v>794684</v>
      </c>
      <c r="BC21" s="63">
        <v>2514208</v>
      </c>
      <c r="BD21" s="63">
        <v>1222418</v>
      </c>
      <c r="BE21" s="63">
        <v>3520515</v>
      </c>
      <c r="BF21" s="63">
        <v>900150</v>
      </c>
      <c r="BG21" s="63">
        <v>644785</v>
      </c>
      <c r="BH21" s="63">
        <v>2079746</v>
      </c>
      <c r="BI21" s="63">
        <v>3267100</v>
      </c>
      <c r="BJ21" s="63">
        <v>1998598</v>
      </c>
      <c r="BK21" s="63">
        <v>4179912</v>
      </c>
      <c r="BL21" s="63">
        <v>3197664</v>
      </c>
      <c r="BM21" s="63">
        <v>4567604</v>
      </c>
      <c r="BN21" s="63">
        <v>1831785</v>
      </c>
      <c r="BO21" s="63">
        <v>3878868</v>
      </c>
      <c r="BP21" s="63">
        <v>2644154</v>
      </c>
      <c r="BQ21" s="63">
        <v>7576790</v>
      </c>
      <c r="BR21" s="63">
        <v>3474688</v>
      </c>
      <c r="BS21" s="63">
        <v>4818634</v>
      </c>
      <c r="BT21" s="63">
        <v>4323805</v>
      </c>
      <c r="BU21" s="63">
        <v>5317296</v>
      </c>
      <c r="BV21" s="63">
        <v>2519237</v>
      </c>
      <c r="BW21" s="63">
        <v>2624873</v>
      </c>
      <c r="BX21" s="63">
        <v>2324429</v>
      </c>
      <c r="BY21" s="63">
        <v>8095674</v>
      </c>
      <c r="BZ21" s="63">
        <v>5292066</v>
      </c>
      <c r="CA21" s="64">
        <v>1462827</v>
      </c>
      <c r="CB21" s="63">
        <v>1382592</v>
      </c>
      <c r="CC21" s="63">
        <v>3811698</v>
      </c>
      <c r="CD21" s="63">
        <v>3906151</v>
      </c>
      <c r="CE21" s="63">
        <v>2640559</v>
      </c>
      <c r="CF21" s="63">
        <v>4366667</v>
      </c>
      <c r="CG21" s="63">
        <v>2778442</v>
      </c>
      <c r="CH21" s="63">
        <v>3770265</v>
      </c>
      <c r="CI21" s="63">
        <v>4301332</v>
      </c>
      <c r="CJ21" s="65">
        <v>120159347</v>
      </c>
    </row>
    <row r="22" spans="2:88" x14ac:dyDescent="0.2">
      <c r="B22" s="62" t="s">
        <v>61</v>
      </c>
      <c r="C22" s="62" t="s">
        <v>62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0</v>
      </c>
      <c r="AE22" s="68">
        <v>0</v>
      </c>
      <c r="AF22" s="63">
        <v>54</v>
      </c>
      <c r="AG22" s="63">
        <v>126</v>
      </c>
      <c r="AH22" s="63">
        <v>258</v>
      </c>
      <c r="AI22" s="63">
        <v>197</v>
      </c>
      <c r="AJ22" s="64">
        <v>27</v>
      </c>
      <c r="AK22" s="63">
        <v>151</v>
      </c>
      <c r="AL22" s="63">
        <v>85</v>
      </c>
      <c r="AM22" s="63">
        <v>118</v>
      </c>
      <c r="AN22" s="63">
        <v>80</v>
      </c>
      <c r="AO22" s="63">
        <v>89</v>
      </c>
      <c r="AP22" s="63">
        <v>105</v>
      </c>
      <c r="AQ22" s="63">
        <v>130</v>
      </c>
      <c r="AR22" s="63">
        <v>46</v>
      </c>
      <c r="AS22" s="65">
        <v>1466</v>
      </c>
      <c r="AT22" s="63"/>
      <c r="AU22" s="71">
        <v>0</v>
      </c>
      <c r="AV22" s="68">
        <v>0</v>
      </c>
      <c r="AW22" s="68">
        <v>0</v>
      </c>
      <c r="AX22" s="68">
        <v>0</v>
      </c>
      <c r="AY22" s="68">
        <v>0</v>
      </c>
      <c r="AZ22" s="68">
        <v>0</v>
      </c>
      <c r="BA22" s="68">
        <v>0</v>
      </c>
      <c r="BB22" s="68">
        <v>0</v>
      </c>
      <c r="BC22" s="68">
        <v>0</v>
      </c>
      <c r="BD22" s="68">
        <v>0</v>
      </c>
      <c r="BE22" s="68">
        <v>0</v>
      </c>
      <c r="BF22" s="68">
        <v>0</v>
      </c>
      <c r="BG22" s="68">
        <v>0</v>
      </c>
      <c r="BH22" s="68">
        <v>0</v>
      </c>
      <c r="BI22" s="68">
        <v>0</v>
      </c>
      <c r="BJ22" s="68">
        <v>0</v>
      </c>
      <c r="BK22" s="68">
        <v>0</v>
      </c>
      <c r="BL22" s="68">
        <v>0</v>
      </c>
      <c r="BM22" s="68">
        <v>0</v>
      </c>
      <c r="BN22" s="68">
        <v>0</v>
      </c>
      <c r="BO22" s="68">
        <v>0</v>
      </c>
      <c r="BP22" s="68">
        <v>0</v>
      </c>
      <c r="BQ22" s="68">
        <v>0</v>
      </c>
      <c r="BR22" s="68">
        <v>0</v>
      </c>
      <c r="BS22" s="68">
        <v>0</v>
      </c>
      <c r="BT22" s="68">
        <v>0</v>
      </c>
      <c r="BU22" s="68">
        <v>0</v>
      </c>
      <c r="BV22" s="68">
        <v>0</v>
      </c>
      <c r="BW22" s="63">
        <v>4475968</v>
      </c>
      <c r="BX22" s="63">
        <v>8626407</v>
      </c>
      <c r="BY22" s="63">
        <v>18681580</v>
      </c>
      <c r="BZ22" s="63">
        <v>15000997</v>
      </c>
      <c r="CA22" s="64">
        <v>2037170</v>
      </c>
      <c r="CB22" s="63">
        <v>10045053</v>
      </c>
      <c r="CC22" s="63">
        <v>5377980</v>
      </c>
      <c r="CD22" s="63">
        <v>7973428</v>
      </c>
      <c r="CE22" s="63">
        <v>5339370</v>
      </c>
      <c r="CF22" s="63">
        <v>6714118</v>
      </c>
      <c r="CG22" s="63">
        <v>6845430</v>
      </c>
      <c r="CH22" s="63">
        <v>8493195</v>
      </c>
      <c r="CI22" s="63">
        <v>2948453</v>
      </c>
      <c r="CJ22" s="65">
        <v>102559149</v>
      </c>
    </row>
    <row r="23" spans="2:88" x14ac:dyDescent="0.2">
      <c r="B23" s="67" t="s">
        <v>63</v>
      </c>
      <c r="C23" s="67" t="s">
        <v>64</v>
      </c>
      <c r="D23" s="63">
        <v>26</v>
      </c>
      <c r="E23" s="63">
        <v>60</v>
      </c>
      <c r="F23" s="63">
        <v>117</v>
      </c>
      <c r="G23" s="63">
        <v>84</v>
      </c>
      <c r="H23" s="63">
        <v>145</v>
      </c>
      <c r="I23" s="63">
        <v>82</v>
      </c>
      <c r="J23" s="63">
        <v>155</v>
      </c>
      <c r="K23" s="63">
        <v>74</v>
      </c>
      <c r="L23" s="63">
        <v>157</v>
      </c>
      <c r="M23" s="63">
        <v>85</v>
      </c>
      <c r="N23" s="63">
        <v>137</v>
      </c>
      <c r="O23" s="63">
        <v>63</v>
      </c>
      <c r="P23" s="63">
        <v>183</v>
      </c>
      <c r="Q23" s="63">
        <v>109</v>
      </c>
      <c r="R23" s="63">
        <v>183</v>
      </c>
      <c r="S23" s="63">
        <v>83</v>
      </c>
      <c r="T23" s="63">
        <v>207</v>
      </c>
      <c r="U23" s="63">
        <v>127</v>
      </c>
      <c r="V23" s="63">
        <v>226</v>
      </c>
      <c r="W23" s="63">
        <v>124</v>
      </c>
      <c r="X23" s="63">
        <v>178</v>
      </c>
      <c r="Y23" s="63">
        <v>159</v>
      </c>
      <c r="Z23" s="63">
        <v>207</v>
      </c>
      <c r="AA23" s="63">
        <v>135</v>
      </c>
      <c r="AB23" s="63">
        <v>241</v>
      </c>
      <c r="AC23" s="63">
        <v>201</v>
      </c>
      <c r="AD23" s="63">
        <v>224</v>
      </c>
      <c r="AE23" s="63">
        <v>159</v>
      </c>
      <c r="AF23" s="63">
        <v>103</v>
      </c>
      <c r="AG23" s="63">
        <v>188</v>
      </c>
      <c r="AH23" s="63">
        <v>326</v>
      </c>
      <c r="AI23" s="63">
        <v>239</v>
      </c>
      <c r="AJ23" s="64">
        <v>21</v>
      </c>
      <c r="AK23" s="63">
        <v>154</v>
      </c>
      <c r="AL23" s="63">
        <v>131</v>
      </c>
      <c r="AM23" s="63">
        <v>195</v>
      </c>
      <c r="AN23" s="63">
        <v>93</v>
      </c>
      <c r="AO23" s="63">
        <v>104</v>
      </c>
      <c r="AP23" s="63">
        <v>135</v>
      </c>
      <c r="AQ23" s="63">
        <v>104</v>
      </c>
      <c r="AR23" s="63">
        <v>12</v>
      </c>
      <c r="AS23" s="65">
        <v>5736</v>
      </c>
      <c r="AT23" s="63"/>
      <c r="AU23" s="66">
        <v>1072945</v>
      </c>
      <c r="AV23" s="63">
        <v>2696919</v>
      </c>
      <c r="AW23" s="63">
        <v>5326638</v>
      </c>
      <c r="AX23" s="63">
        <v>4310262</v>
      </c>
      <c r="AY23" s="63">
        <v>7511894</v>
      </c>
      <c r="AZ23" s="63">
        <v>4099565</v>
      </c>
      <c r="BA23" s="63">
        <v>7850251</v>
      </c>
      <c r="BB23" s="63">
        <v>3805806</v>
      </c>
      <c r="BC23" s="63">
        <v>7937812</v>
      </c>
      <c r="BD23" s="63">
        <v>4334229</v>
      </c>
      <c r="BE23" s="63">
        <v>7544343</v>
      </c>
      <c r="BF23" s="63">
        <v>4058713</v>
      </c>
      <c r="BG23" s="63">
        <v>10533029</v>
      </c>
      <c r="BH23" s="63">
        <v>6491326</v>
      </c>
      <c r="BI23" s="63">
        <v>11262270</v>
      </c>
      <c r="BJ23" s="63">
        <v>5717888</v>
      </c>
      <c r="BK23" s="63">
        <v>14044872</v>
      </c>
      <c r="BL23" s="63">
        <v>9179083</v>
      </c>
      <c r="BM23" s="63">
        <v>15104717</v>
      </c>
      <c r="BN23" s="63">
        <v>8894160</v>
      </c>
      <c r="BO23" s="63">
        <v>12164337</v>
      </c>
      <c r="BP23" s="63">
        <v>10918214</v>
      </c>
      <c r="BQ23" s="63">
        <v>14669500</v>
      </c>
      <c r="BR23" s="63">
        <v>9719022</v>
      </c>
      <c r="BS23" s="63">
        <v>16771461</v>
      </c>
      <c r="BT23" s="63">
        <v>13537678</v>
      </c>
      <c r="BU23" s="63">
        <v>15277003</v>
      </c>
      <c r="BV23" s="63">
        <v>11630665</v>
      </c>
      <c r="BW23" s="63">
        <v>7243159</v>
      </c>
      <c r="BX23" s="63">
        <v>13658856</v>
      </c>
      <c r="BY23" s="63">
        <v>24363199</v>
      </c>
      <c r="BZ23" s="63">
        <v>18729229</v>
      </c>
      <c r="CA23" s="64">
        <v>1738416</v>
      </c>
      <c r="CB23" s="63">
        <v>9985548</v>
      </c>
      <c r="CC23" s="63">
        <v>8831405</v>
      </c>
      <c r="CD23" s="63">
        <v>12759489</v>
      </c>
      <c r="CE23" s="63">
        <v>6017199</v>
      </c>
      <c r="CF23" s="63">
        <v>7488310</v>
      </c>
      <c r="CG23" s="63">
        <v>8996388</v>
      </c>
      <c r="CH23" s="63">
        <v>7724620</v>
      </c>
      <c r="CI23" s="63">
        <v>848167</v>
      </c>
      <c r="CJ23" s="65">
        <v>374848587</v>
      </c>
    </row>
    <row r="24" spans="2:88" x14ac:dyDescent="0.2">
      <c r="B24" s="67" t="s">
        <v>65</v>
      </c>
      <c r="C24" s="67" t="s">
        <v>66</v>
      </c>
      <c r="D24" s="63">
        <v>11</v>
      </c>
      <c r="E24" s="63">
        <v>23</v>
      </c>
      <c r="F24" s="63">
        <v>40</v>
      </c>
      <c r="G24" s="63">
        <v>36</v>
      </c>
      <c r="H24" s="63">
        <v>68</v>
      </c>
      <c r="I24" s="63">
        <v>40</v>
      </c>
      <c r="J24" s="63">
        <v>63</v>
      </c>
      <c r="K24" s="63">
        <v>38</v>
      </c>
      <c r="L24" s="63">
        <v>71</v>
      </c>
      <c r="M24" s="63">
        <v>58</v>
      </c>
      <c r="N24" s="63">
        <v>100</v>
      </c>
      <c r="O24" s="63">
        <v>67</v>
      </c>
      <c r="P24" s="63">
        <v>102</v>
      </c>
      <c r="Q24" s="63">
        <v>74</v>
      </c>
      <c r="R24" s="63">
        <v>132</v>
      </c>
      <c r="S24" s="63">
        <v>93</v>
      </c>
      <c r="T24" s="63">
        <v>153</v>
      </c>
      <c r="U24" s="63">
        <v>116</v>
      </c>
      <c r="V24" s="63">
        <v>139</v>
      </c>
      <c r="W24" s="63">
        <v>131</v>
      </c>
      <c r="X24" s="63">
        <v>211</v>
      </c>
      <c r="Y24" s="63">
        <v>142</v>
      </c>
      <c r="Z24" s="63">
        <v>195</v>
      </c>
      <c r="AA24" s="63">
        <v>121</v>
      </c>
      <c r="AB24" s="63">
        <v>223</v>
      </c>
      <c r="AC24" s="63">
        <v>136</v>
      </c>
      <c r="AD24" s="63">
        <v>236</v>
      </c>
      <c r="AE24" s="63">
        <v>150</v>
      </c>
      <c r="AF24" s="63">
        <v>96</v>
      </c>
      <c r="AG24" s="63">
        <v>196</v>
      </c>
      <c r="AH24" s="63">
        <v>328</v>
      </c>
      <c r="AI24" s="63">
        <v>200</v>
      </c>
      <c r="AJ24" s="64">
        <v>17</v>
      </c>
      <c r="AK24" s="63">
        <v>57</v>
      </c>
      <c r="AL24" s="63">
        <v>39</v>
      </c>
      <c r="AM24" s="63">
        <v>46</v>
      </c>
      <c r="AN24" s="63">
        <v>16</v>
      </c>
      <c r="AO24" s="63">
        <v>26</v>
      </c>
      <c r="AP24" s="63">
        <v>13</v>
      </c>
      <c r="AQ24" s="63">
        <v>20</v>
      </c>
      <c r="AR24" s="63">
        <v>1</v>
      </c>
      <c r="AS24" s="65">
        <v>4024</v>
      </c>
      <c r="AT24" s="63"/>
      <c r="AU24" s="66">
        <v>356382</v>
      </c>
      <c r="AV24" s="63">
        <v>1134222</v>
      </c>
      <c r="AW24" s="63">
        <v>1746736</v>
      </c>
      <c r="AX24" s="63">
        <v>1596208</v>
      </c>
      <c r="AY24" s="63">
        <v>3092955</v>
      </c>
      <c r="AZ24" s="63">
        <v>1669106</v>
      </c>
      <c r="BA24" s="63">
        <v>2671410</v>
      </c>
      <c r="BB24" s="63">
        <v>1607434</v>
      </c>
      <c r="BC24" s="63">
        <v>2956120</v>
      </c>
      <c r="BD24" s="63">
        <v>2592174</v>
      </c>
      <c r="BE24" s="63">
        <v>4804298</v>
      </c>
      <c r="BF24" s="63">
        <v>3554124</v>
      </c>
      <c r="BG24" s="63">
        <v>5098737</v>
      </c>
      <c r="BH24" s="63">
        <v>3785483</v>
      </c>
      <c r="BI24" s="63">
        <v>6434352</v>
      </c>
      <c r="BJ24" s="63">
        <v>4685767</v>
      </c>
      <c r="BK24" s="63">
        <v>7923077</v>
      </c>
      <c r="BL24" s="63">
        <v>6308278</v>
      </c>
      <c r="BM24" s="63">
        <v>7516800</v>
      </c>
      <c r="BN24" s="63">
        <v>7275239</v>
      </c>
      <c r="BO24" s="63">
        <v>11670514</v>
      </c>
      <c r="BP24" s="63">
        <v>8266646</v>
      </c>
      <c r="BQ24" s="63">
        <v>10481216</v>
      </c>
      <c r="BR24" s="63">
        <v>6701558</v>
      </c>
      <c r="BS24" s="63">
        <v>12411119</v>
      </c>
      <c r="BT24" s="63">
        <v>7612081</v>
      </c>
      <c r="BU24" s="63">
        <v>13048537</v>
      </c>
      <c r="BV24" s="63">
        <v>8431742</v>
      </c>
      <c r="BW24" s="63">
        <v>5508763</v>
      </c>
      <c r="BX24" s="63">
        <v>11115938</v>
      </c>
      <c r="BY24" s="63">
        <v>19161932</v>
      </c>
      <c r="BZ24" s="63">
        <v>11144882</v>
      </c>
      <c r="CA24" s="64">
        <v>1180673</v>
      </c>
      <c r="CB24" s="63">
        <v>2299798</v>
      </c>
      <c r="CC24" s="63">
        <v>1589216</v>
      </c>
      <c r="CD24" s="63">
        <v>1839458</v>
      </c>
      <c r="CE24" s="63">
        <v>587155</v>
      </c>
      <c r="CF24" s="63">
        <v>1026099</v>
      </c>
      <c r="CG24" s="63">
        <v>534488</v>
      </c>
      <c r="CH24" s="63">
        <v>701564</v>
      </c>
      <c r="CI24" s="63">
        <v>43000</v>
      </c>
      <c r="CJ24" s="65">
        <v>212165281</v>
      </c>
    </row>
    <row r="25" spans="2:88" x14ac:dyDescent="0.2">
      <c r="B25" s="67" t="s">
        <v>67</v>
      </c>
      <c r="C25" s="67" t="s">
        <v>68</v>
      </c>
      <c r="D25" s="63">
        <v>16</v>
      </c>
      <c r="E25" s="63">
        <v>31</v>
      </c>
      <c r="F25" s="63">
        <v>70</v>
      </c>
      <c r="G25" s="63">
        <v>57</v>
      </c>
      <c r="H25" s="63">
        <v>78</v>
      </c>
      <c r="I25" s="63">
        <v>53</v>
      </c>
      <c r="J25" s="63">
        <v>66</v>
      </c>
      <c r="K25" s="63">
        <v>57</v>
      </c>
      <c r="L25" s="63">
        <v>67</v>
      </c>
      <c r="M25" s="63">
        <v>78</v>
      </c>
      <c r="N25" s="63">
        <v>73</v>
      </c>
      <c r="O25" s="63">
        <v>81</v>
      </c>
      <c r="P25" s="63">
        <v>118</v>
      </c>
      <c r="Q25" s="63">
        <v>83</v>
      </c>
      <c r="R25" s="63">
        <v>95</v>
      </c>
      <c r="S25" s="63">
        <v>93</v>
      </c>
      <c r="T25" s="63">
        <v>140</v>
      </c>
      <c r="U25" s="63">
        <v>113</v>
      </c>
      <c r="V25" s="63">
        <v>141</v>
      </c>
      <c r="W25" s="63">
        <v>121</v>
      </c>
      <c r="X25" s="63">
        <v>161</v>
      </c>
      <c r="Y25" s="63">
        <v>107</v>
      </c>
      <c r="Z25" s="63">
        <v>144</v>
      </c>
      <c r="AA25" s="63">
        <v>125</v>
      </c>
      <c r="AB25" s="63">
        <v>166</v>
      </c>
      <c r="AC25" s="63">
        <v>84</v>
      </c>
      <c r="AD25" s="63">
        <v>108</v>
      </c>
      <c r="AE25" s="63">
        <v>76</v>
      </c>
      <c r="AF25" s="63">
        <v>29</v>
      </c>
      <c r="AG25" s="63">
        <v>101</v>
      </c>
      <c r="AH25" s="63">
        <v>145</v>
      </c>
      <c r="AI25" s="63">
        <v>115</v>
      </c>
      <c r="AJ25" s="64">
        <v>15</v>
      </c>
      <c r="AK25" s="63">
        <v>35</v>
      </c>
      <c r="AL25" s="63">
        <v>29</v>
      </c>
      <c r="AM25" s="63">
        <v>40</v>
      </c>
      <c r="AN25" s="63">
        <v>27</v>
      </c>
      <c r="AO25" s="63">
        <v>33</v>
      </c>
      <c r="AP25" s="63">
        <v>20</v>
      </c>
      <c r="AQ25" s="63">
        <v>16</v>
      </c>
      <c r="AR25" s="63">
        <v>0</v>
      </c>
      <c r="AS25" s="65">
        <v>3207</v>
      </c>
      <c r="AT25" s="63"/>
      <c r="AU25" s="66">
        <v>504791</v>
      </c>
      <c r="AV25" s="63">
        <v>1328558</v>
      </c>
      <c r="AW25" s="63">
        <v>3135997</v>
      </c>
      <c r="AX25" s="63">
        <v>2288422</v>
      </c>
      <c r="AY25" s="63">
        <v>3407831</v>
      </c>
      <c r="AZ25" s="63">
        <v>2530056</v>
      </c>
      <c r="BA25" s="63">
        <v>3106970</v>
      </c>
      <c r="BB25" s="63">
        <v>2900531</v>
      </c>
      <c r="BC25" s="63">
        <v>3526751</v>
      </c>
      <c r="BD25" s="63">
        <v>4054378</v>
      </c>
      <c r="BE25" s="63">
        <v>3722468</v>
      </c>
      <c r="BF25" s="63">
        <v>4000936</v>
      </c>
      <c r="BG25" s="63">
        <v>6154300</v>
      </c>
      <c r="BH25" s="63">
        <v>4351893</v>
      </c>
      <c r="BI25" s="63">
        <v>5212191</v>
      </c>
      <c r="BJ25" s="63">
        <v>4664865</v>
      </c>
      <c r="BK25" s="63">
        <v>7341709</v>
      </c>
      <c r="BL25" s="63">
        <v>5986405</v>
      </c>
      <c r="BM25" s="63">
        <v>7107867</v>
      </c>
      <c r="BN25" s="63">
        <v>5623281</v>
      </c>
      <c r="BO25" s="63">
        <v>7928536</v>
      </c>
      <c r="BP25" s="63">
        <v>5282621</v>
      </c>
      <c r="BQ25" s="63">
        <v>7146093</v>
      </c>
      <c r="BR25" s="63">
        <v>5310199</v>
      </c>
      <c r="BS25" s="63">
        <v>8120450</v>
      </c>
      <c r="BT25" s="63">
        <v>3817337</v>
      </c>
      <c r="BU25" s="63">
        <v>4990673</v>
      </c>
      <c r="BV25" s="63">
        <v>3484021</v>
      </c>
      <c r="BW25" s="63">
        <v>1293345</v>
      </c>
      <c r="BX25" s="63">
        <v>4710320</v>
      </c>
      <c r="BY25" s="63">
        <v>7757701</v>
      </c>
      <c r="BZ25" s="63">
        <v>6509725</v>
      </c>
      <c r="CA25" s="64">
        <v>927571</v>
      </c>
      <c r="CB25" s="63">
        <v>1173275</v>
      </c>
      <c r="CC25" s="63">
        <v>1148589</v>
      </c>
      <c r="CD25" s="63">
        <v>1563507</v>
      </c>
      <c r="CE25" s="63">
        <v>1093140</v>
      </c>
      <c r="CF25" s="63">
        <v>1333515</v>
      </c>
      <c r="CG25" s="63">
        <v>714661</v>
      </c>
      <c r="CH25" s="63">
        <v>650520</v>
      </c>
      <c r="CI25" s="63">
        <v>0</v>
      </c>
      <c r="CJ25" s="65">
        <v>155905999</v>
      </c>
    </row>
    <row r="26" spans="2:88" x14ac:dyDescent="0.2">
      <c r="B26" s="67" t="s">
        <v>69</v>
      </c>
      <c r="C26" s="67" t="s">
        <v>70</v>
      </c>
      <c r="D26" s="63">
        <v>19</v>
      </c>
      <c r="E26" s="63">
        <v>28</v>
      </c>
      <c r="F26" s="63">
        <v>59</v>
      </c>
      <c r="G26" s="63">
        <v>30</v>
      </c>
      <c r="H26" s="63">
        <v>77</v>
      </c>
      <c r="I26" s="63">
        <v>49</v>
      </c>
      <c r="J26" s="63">
        <v>69</v>
      </c>
      <c r="K26" s="63">
        <v>40</v>
      </c>
      <c r="L26" s="63">
        <v>92</v>
      </c>
      <c r="M26" s="63">
        <v>68</v>
      </c>
      <c r="N26" s="63">
        <v>99</v>
      </c>
      <c r="O26" s="63">
        <v>38</v>
      </c>
      <c r="P26" s="63">
        <v>78</v>
      </c>
      <c r="Q26" s="63">
        <v>72</v>
      </c>
      <c r="R26" s="63">
        <v>91</v>
      </c>
      <c r="S26" s="63">
        <v>42</v>
      </c>
      <c r="T26" s="63">
        <v>133</v>
      </c>
      <c r="U26" s="63">
        <v>74</v>
      </c>
      <c r="V26" s="63">
        <v>127</v>
      </c>
      <c r="W26" s="63">
        <v>79</v>
      </c>
      <c r="X26" s="63">
        <v>143</v>
      </c>
      <c r="Y26" s="63">
        <v>83</v>
      </c>
      <c r="Z26" s="63">
        <v>109</v>
      </c>
      <c r="AA26" s="63">
        <v>91</v>
      </c>
      <c r="AB26" s="63">
        <v>140</v>
      </c>
      <c r="AC26" s="63">
        <v>92</v>
      </c>
      <c r="AD26" s="63">
        <v>140</v>
      </c>
      <c r="AE26" s="63">
        <v>62</v>
      </c>
      <c r="AF26" s="63">
        <v>54</v>
      </c>
      <c r="AG26" s="63">
        <v>117</v>
      </c>
      <c r="AH26" s="63">
        <v>150</v>
      </c>
      <c r="AI26" s="63">
        <v>85</v>
      </c>
      <c r="AJ26" s="64">
        <v>4</v>
      </c>
      <c r="AK26" s="63">
        <v>49</v>
      </c>
      <c r="AL26" s="63">
        <v>57</v>
      </c>
      <c r="AM26" s="63">
        <v>68</v>
      </c>
      <c r="AN26" s="63">
        <v>36</v>
      </c>
      <c r="AO26" s="63">
        <v>52</v>
      </c>
      <c r="AP26" s="63">
        <v>45</v>
      </c>
      <c r="AQ26" s="63">
        <v>34</v>
      </c>
      <c r="AR26" s="63">
        <v>8</v>
      </c>
      <c r="AS26" s="65">
        <v>2983</v>
      </c>
      <c r="AT26" s="63"/>
      <c r="AU26" s="66">
        <v>683086</v>
      </c>
      <c r="AV26" s="63">
        <v>1119936</v>
      </c>
      <c r="AW26" s="63">
        <v>2207151</v>
      </c>
      <c r="AX26" s="63">
        <v>1255473</v>
      </c>
      <c r="AY26" s="63">
        <v>2998219</v>
      </c>
      <c r="AZ26" s="63">
        <v>1937272</v>
      </c>
      <c r="BA26" s="63">
        <v>2754426</v>
      </c>
      <c r="BB26" s="63">
        <v>1536033</v>
      </c>
      <c r="BC26" s="63">
        <v>3536269</v>
      </c>
      <c r="BD26" s="63">
        <v>2835799</v>
      </c>
      <c r="BE26" s="63">
        <v>3868006</v>
      </c>
      <c r="BF26" s="63">
        <v>1618212</v>
      </c>
      <c r="BG26" s="63">
        <v>3427191</v>
      </c>
      <c r="BH26" s="63">
        <v>3163518</v>
      </c>
      <c r="BI26" s="63">
        <v>3972746</v>
      </c>
      <c r="BJ26" s="63">
        <v>1864794</v>
      </c>
      <c r="BK26" s="63">
        <v>5683502</v>
      </c>
      <c r="BL26" s="63">
        <v>3459449</v>
      </c>
      <c r="BM26" s="63">
        <v>5703575</v>
      </c>
      <c r="BN26" s="63">
        <v>3554018</v>
      </c>
      <c r="BO26" s="63">
        <v>6624259</v>
      </c>
      <c r="BP26" s="63">
        <v>4064463</v>
      </c>
      <c r="BQ26" s="63">
        <v>5262055</v>
      </c>
      <c r="BR26" s="63">
        <v>4332858</v>
      </c>
      <c r="BS26" s="63">
        <v>6925661</v>
      </c>
      <c r="BT26" s="63">
        <v>4487693</v>
      </c>
      <c r="BU26" s="63">
        <v>6828339</v>
      </c>
      <c r="BV26" s="63">
        <v>3154173</v>
      </c>
      <c r="BW26" s="63">
        <v>2758636</v>
      </c>
      <c r="BX26" s="63">
        <v>5881110</v>
      </c>
      <c r="BY26" s="63">
        <v>7727924</v>
      </c>
      <c r="BZ26" s="63">
        <v>4189670</v>
      </c>
      <c r="CA26" s="64">
        <v>260848</v>
      </c>
      <c r="CB26" s="63">
        <v>2415070</v>
      </c>
      <c r="CC26" s="63">
        <v>2810113</v>
      </c>
      <c r="CD26" s="63">
        <v>3323553</v>
      </c>
      <c r="CE26" s="63">
        <v>1713770</v>
      </c>
      <c r="CF26" s="63">
        <v>2647977</v>
      </c>
      <c r="CG26" s="63">
        <v>2294709</v>
      </c>
      <c r="CH26" s="63">
        <v>1895888</v>
      </c>
      <c r="CI26" s="63">
        <v>400267</v>
      </c>
      <c r="CJ26" s="65">
        <v>137177711</v>
      </c>
    </row>
    <row r="27" spans="2:88" x14ac:dyDescent="0.2">
      <c r="B27" s="67" t="s">
        <v>71</v>
      </c>
      <c r="C27" s="67" t="s">
        <v>72</v>
      </c>
      <c r="D27" s="63">
        <v>27</v>
      </c>
      <c r="E27" s="63">
        <v>55</v>
      </c>
      <c r="F27" s="63">
        <v>103</v>
      </c>
      <c r="G27" s="63">
        <v>44</v>
      </c>
      <c r="H27" s="63">
        <v>107</v>
      </c>
      <c r="I27" s="63">
        <v>69</v>
      </c>
      <c r="J27" s="63">
        <v>126</v>
      </c>
      <c r="K27" s="63">
        <v>66</v>
      </c>
      <c r="L27" s="63">
        <v>135</v>
      </c>
      <c r="M27" s="63">
        <v>77</v>
      </c>
      <c r="N27" s="63">
        <v>176</v>
      </c>
      <c r="O27" s="63">
        <v>100</v>
      </c>
      <c r="P27" s="63">
        <v>155</v>
      </c>
      <c r="Q27" s="63">
        <v>102</v>
      </c>
      <c r="R27" s="63">
        <v>167</v>
      </c>
      <c r="S27" s="63">
        <v>82</v>
      </c>
      <c r="T27" s="63">
        <v>161</v>
      </c>
      <c r="U27" s="63">
        <v>130</v>
      </c>
      <c r="V27" s="63">
        <v>173</v>
      </c>
      <c r="W27" s="63">
        <v>89</v>
      </c>
      <c r="X27" s="63">
        <v>188</v>
      </c>
      <c r="Y27" s="63">
        <v>90</v>
      </c>
      <c r="Z27" s="63">
        <v>201</v>
      </c>
      <c r="AA27" s="63">
        <v>107</v>
      </c>
      <c r="AB27" s="63">
        <v>149</v>
      </c>
      <c r="AC27" s="63">
        <v>97</v>
      </c>
      <c r="AD27" s="63">
        <v>110</v>
      </c>
      <c r="AE27" s="63">
        <v>74</v>
      </c>
      <c r="AF27" s="63">
        <v>33</v>
      </c>
      <c r="AG27" s="63">
        <v>119</v>
      </c>
      <c r="AH27" s="63">
        <v>174</v>
      </c>
      <c r="AI27" s="63">
        <v>156</v>
      </c>
      <c r="AJ27" s="64">
        <v>10</v>
      </c>
      <c r="AK27" s="63">
        <v>72</v>
      </c>
      <c r="AL27" s="63">
        <v>44</v>
      </c>
      <c r="AM27" s="63">
        <v>61</v>
      </c>
      <c r="AN27" s="63">
        <v>20</v>
      </c>
      <c r="AO27" s="63">
        <v>55</v>
      </c>
      <c r="AP27" s="63">
        <v>18</v>
      </c>
      <c r="AQ27" s="63">
        <v>45</v>
      </c>
      <c r="AR27" s="63">
        <v>0</v>
      </c>
      <c r="AS27" s="65">
        <v>3967</v>
      </c>
      <c r="AT27" s="63"/>
      <c r="AU27" s="66">
        <v>701689</v>
      </c>
      <c r="AV27" s="63">
        <v>1601266</v>
      </c>
      <c r="AW27" s="63">
        <v>2827546</v>
      </c>
      <c r="AX27" s="63">
        <v>1239768</v>
      </c>
      <c r="AY27" s="63">
        <v>3158891</v>
      </c>
      <c r="AZ27" s="63">
        <v>1988981</v>
      </c>
      <c r="BA27" s="63">
        <v>3753560</v>
      </c>
      <c r="BB27" s="63">
        <v>1796648</v>
      </c>
      <c r="BC27" s="63">
        <v>3884853</v>
      </c>
      <c r="BD27" s="63">
        <v>2184598</v>
      </c>
      <c r="BE27" s="63">
        <v>5089166</v>
      </c>
      <c r="BF27" s="63">
        <v>2992130</v>
      </c>
      <c r="BG27" s="63">
        <v>4581847</v>
      </c>
      <c r="BH27" s="63">
        <v>3121308</v>
      </c>
      <c r="BI27" s="63">
        <v>5190603</v>
      </c>
      <c r="BJ27" s="63">
        <v>2737633</v>
      </c>
      <c r="BK27" s="63">
        <v>5401762</v>
      </c>
      <c r="BL27" s="63">
        <v>4540491</v>
      </c>
      <c r="BM27" s="63">
        <v>5542252</v>
      </c>
      <c r="BN27" s="63">
        <v>3129156</v>
      </c>
      <c r="BO27" s="63">
        <v>6264985</v>
      </c>
      <c r="BP27" s="63">
        <v>3093608</v>
      </c>
      <c r="BQ27" s="63">
        <v>6707959</v>
      </c>
      <c r="BR27" s="63">
        <v>3870114</v>
      </c>
      <c r="BS27" s="63">
        <v>5220316</v>
      </c>
      <c r="BT27" s="63">
        <v>3670046</v>
      </c>
      <c r="BU27" s="63">
        <v>4099913</v>
      </c>
      <c r="BV27" s="63">
        <v>2924010</v>
      </c>
      <c r="BW27" s="63">
        <v>1450301</v>
      </c>
      <c r="BX27" s="63">
        <v>4708571</v>
      </c>
      <c r="BY27" s="63">
        <v>6853596</v>
      </c>
      <c r="BZ27" s="63">
        <v>6504794</v>
      </c>
      <c r="CA27" s="64">
        <v>433384</v>
      </c>
      <c r="CB27" s="63">
        <v>2300797</v>
      </c>
      <c r="CC27" s="63">
        <v>1362743</v>
      </c>
      <c r="CD27" s="63">
        <v>1910054</v>
      </c>
      <c r="CE27" s="63">
        <v>638994</v>
      </c>
      <c r="CF27" s="63">
        <v>1658583</v>
      </c>
      <c r="CG27" s="63">
        <v>554255</v>
      </c>
      <c r="CH27" s="63">
        <v>1475419</v>
      </c>
      <c r="CI27" s="63">
        <v>0</v>
      </c>
      <c r="CJ27" s="65">
        <v>131166590</v>
      </c>
    </row>
    <row r="28" spans="2:88" x14ac:dyDescent="0.2">
      <c r="B28" s="62" t="s">
        <v>73</v>
      </c>
      <c r="C28" s="62" t="s">
        <v>74</v>
      </c>
      <c r="D28" s="63">
        <v>2</v>
      </c>
      <c r="E28" s="63">
        <v>1</v>
      </c>
      <c r="F28" s="63">
        <v>7</v>
      </c>
      <c r="G28" s="63">
        <v>12</v>
      </c>
      <c r="H28" s="63">
        <v>10</v>
      </c>
      <c r="I28" s="63">
        <v>8</v>
      </c>
      <c r="J28" s="63">
        <v>29</v>
      </c>
      <c r="K28" s="63">
        <v>24</v>
      </c>
      <c r="L28" s="63">
        <v>28</v>
      </c>
      <c r="M28" s="63">
        <v>25</v>
      </c>
      <c r="N28" s="63">
        <v>27</v>
      </c>
      <c r="O28" s="63">
        <v>25</v>
      </c>
      <c r="P28" s="63">
        <v>23</v>
      </c>
      <c r="Q28" s="63">
        <v>23</v>
      </c>
      <c r="R28" s="63">
        <v>29</v>
      </c>
      <c r="S28" s="63">
        <v>23</v>
      </c>
      <c r="T28" s="63">
        <v>24</v>
      </c>
      <c r="U28" s="63">
        <v>37</v>
      </c>
      <c r="V28" s="63">
        <v>32</v>
      </c>
      <c r="W28" s="63">
        <v>29</v>
      </c>
      <c r="X28" s="63">
        <v>21</v>
      </c>
      <c r="Y28" s="63">
        <v>28</v>
      </c>
      <c r="Z28" s="63">
        <v>43</v>
      </c>
      <c r="AA28" s="63">
        <v>26</v>
      </c>
      <c r="AB28" s="63">
        <v>16</v>
      </c>
      <c r="AC28" s="63">
        <v>27</v>
      </c>
      <c r="AD28" s="63">
        <v>31</v>
      </c>
      <c r="AE28" s="63">
        <v>21</v>
      </c>
      <c r="AF28" s="63">
        <v>9</v>
      </c>
      <c r="AG28" s="63">
        <v>45</v>
      </c>
      <c r="AH28" s="63">
        <v>47</v>
      </c>
      <c r="AI28" s="63">
        <v>45</v>
      </c>
      <c r="AJ28" s="64">
        <v>8</v>
      </c>
      <c r="AK28" s="63">
        <v>11</v>
      </c>
      <c r="AL28" s="63">
        <v>23</v>
      </c>
      <c r="AM28" s="63">
        <v>12</v>
      </c>
      <c r="AN28" s="63">
        <v>5</v>
      </c>
      <c r="AO28" s="63">
        <v>15</v>
      </c>
      <c r="AP28" s="63">
        <v>10</v>
      </c>
      <c r="AQ28" s="63">
        <v>11</v>
      </c>
      <c r="AR28" s="63">
        <v>0</v>
      </c>
      <c r="AS28" s="65">
        <v>872</v>
      </c>
      <c r="AT28" s="63"/>
      <c r="AU28" s="66">
        <v>50000</v>
      </c>
      <c r="AV28" s="63">
        <v>23990</v>
      </c>
      <c r="AW28" s="63">
        <v>258757</v>
      </c>
      <c r="AX28" s="63">
        <v>400953</v>
      </c>
      <c r="AY28" s="63">
        <v>344787</v>
      </c>
      <c r="AZ28" s="63">
        <v>267107</v>
      </c>
      <c r="BA28" s="63">
        <v>896113</v>
      </c>
      <c r="BB28" s="63">
        <v>722270</v>
      </c>
      <c r="BC28" s="63">
        <v>846630</v>
      </c>
      <c r="BD28" s="63">
        <v>828578</v>
      </c>
      <c r="BE28" s="63">
        <v>867948</v>
      </c>
      <c r="BF28" s="63">
        <v>760658</v>
      </c>
      <c r="BG28" s="63">
        <v>793929</v>
      </c>
      <c r="BH28" s="63">
        <v>795861</v>
      </c>
      <c r="BI28" s="63">
        <v>858945</v>
      </c>
      <c r="BJ28" s="63">
        <v>699087</v>
      </c>
      <c r="BK28" s="63">
        <v>716632</v>
      </c>
      <c r="BL28" s="63">
        <v>1328888</v>
      </c>
      <c r="BM28" s="63">
        <v>1063653</v>
      </c>
      <c r="BN28" s="63">
        <v>1137181</v>
      </c>
      <c r="BO28" s="63">
        <v>738663</v>
      </c>
      <c r="BP28" s="63">
        <v>1041614</v>
      </c>
      <c r="BQ28" s="63">
        <v>1634280</v>
      </c>
      <c r="BR28" s="63">
        <v>1064392</v>
      </c>
      <c r="BS28" s="63">
        <v>647723</v>
      </c>
      <c r="BT28" s="63">
        <v>1018338</v>
      </c>
      <c r="BU28" s="63">
        <v>1227164</v>
      </c>
      <c r="BV28" s="63">
        <v>968544</v>
      </c>
      <c r="BW28" s="63">
        <v>458528</v>
      </c>
      <c r="BX28" s="63">
        <v>2086376</v>
      </c>
      <c r="BY28" s="63">
        <v>2609351</v>
      </c>
      <c r="BZ28" s="63">
        <v>2244848</v>
      </c>
      <c r="CA28" s="64">
        <v>402184</v>
      </c>
      <c r="CB28" s="63">
        <v>333482</v>
      </c>
      <c r="CC28" s="63">
        <v>725051</v>
      </c>
      <c r="CD28" s="63">
        <v>395538</v>
      </c>
      <c r="CE28" s="63">
        <v>157195</v>
      </c>
      <c r="CF28" s="63">
        <v>439036</v>
      </c>
      <c r="CG28" s="63">
        <v>304640</v>
      </c>
      <c r="CH28" s="63">
        <v>355392</v>
      </c>
      <c r="CI28" s="63">
        <v>0</v>
      </c>
      <c r="CJ28" s="65">
        <v>32514306</v>
      </c>
    </row>
    <row r="29" spans="2:88" x14ac:dyDescent="0.2">
      <c r="B29" s="67" t="s">
        <v>75</v>
      </c>
      <c r="C29" s="67" t="s">
        <v>76</v>
      </c>
      <c r="D29" s="63">
        <v>9</v>
      </c>
      <c r="E29" s="63">
        <v>29</v>
      </c>
      <c r="F29" s="63">
        <v>59</v>
      </c>
      <c r="G29" s="63">
        <v>28</v>
      </c>
      <c r="H29" s="63">
        <v>42</v>
      </c>
      <c r="I29" s="63">
        <v>19</v>
      </c>
      <c r="J29" s="63">
        <v>41</v>
      </c>
      <c r="K29" s="63">
        <v>11</v>
      </c>
      <c r="L29" s="63">
        <v>30</v>
      </c>
      <c r="M29" s="63">
        <v>31</v>
      </c>
      <c r="N29" s="63">
        <v>38</v>
      </c>
      <c r="O29" s="63">
        <v>19</v>
      </c>
      <c r="P29" s="63">
        <v>29</v>
      </c>
      <c r="Q29" s="63">
        <v>32</v>
      </c>
      <c r="R29" s="63">
        <v>62</v>
      </c>
      <c r="S29" s="63">
        <v>24</v>
      </c>
      <c r="T29" s="63">
        <v>56</v>
      </c>
      <c r="U29" s="63">
        <v>41</v>
      </c>
      <c r="V29" s="63">
        <v>57</v>
      </c>
      <c r="W29" s="63">
        <v>29</v>
      </c>
      <c r="X29" s="63">
        <v>56</v>
      </c>
      <c r="Y29" s="63">
        <v>45</v>
      </c>
      <c r="Z29" s="63">
        <v>48</v>
      </c>
      <c r="AA29" s="63">
        <v>45</v>
      </c>
      <c r="AB29" s="63">
        <v>77</v>
      </c>
      <c r="AC29" s="63">
        <v>43</v>
      </c>
      <c r="AD29" s="63">
        <v>57</v>
      </c>
      <c r="AE29" s="63">
        <v>40</v>
      </c>
      <c r="AF29" s="63">
        <v>14</v>
      </c>
      <c r="AG29" s="63">
        <v>47</v>
      </c>
      <c r="AH29" s="63">
        <v>96</v>
      </c>
      <c r="AI29" s="63">
        <v>82</v>
      </c>
      <c r="AJ29" s="64">
        <v>9</v>
      </c>
      <c r="AK29" s="63">
        <v>50</v>
      </c>
      <c r="AL29" s="63">
        <v>36</v>
      </c>
      <c r="AM29" s="63">
        <v>15</v>
      </c>
      <c r="AN29" s="63">
        <v>9</v>
      </c>
      <c r="AO29" s="63">
        <v>11</v>
      </c>
      <c r="AP29" s="63">
        <v>5</v>
      </c>
      <c r="AQ29" s="63">
        <v>20</v>
      </c>
      <c r="AR29" s="63">
        <v>4</v>
      </c>
      <c r="AS29" s="65">
        <v>1495</v>
      </c>
      <c r="AT29" s="63"/>
      <c r="AU29" s="66">
        <v>312697</v>
      </c>
      <c r="AV29" s="63">
        <v>1007554</v>
      </c>
      <c r="AW29" s="63">
        <v>1967526</v>
      </c>
      <c r="AX29" s="63">
        <v>941481</v>
      </c>
      <c r="AY29" s="63">
        <v>1442288</v>
      </c>
      <c r="AZ29" s="63">
        <v>739602</v>
      </c>
      <c r="BA29" s="63">
        <v>1242250</v>
      </c>
      <c r="BB29" s="63">
        <v>381827</v>
      </c>
      <c r="BC29" s="63">
        <v>1184291</v>
      </c>
      <c r="BD29" s="63">
        <v>1146203</v>
      </c>
      <c r="BE29" s="63">
        <v>1414017</v>
      </c>
      <c r="BF29" s="63">
        <v>765334</v>
      </c>
      <c r="BG29" s="63">
        <v>1115513</v>
      </c>
      <c r="BH29" s="63">
        <v>1223460</v>
      </c>
      <c r="BI29" s="63">
        <v>2286252</v>
      </c>
      <c r="BJ29" s="63">
        <v>971690</v>
      </c>
      <c r="BK29" s="63">
        <v>2689712</v>
      </c>
      <c r="BL29" s="63">
        <v>1908216</v>
      </c>
      <c r="BM29" s="63">
        <v>2781974</v>
      </c>
      <c r="BN29" s="63">
        <v>1366305</v>
      </c>
      <c r="BO29" s="63">
        <v>2677299</v>
      </c>
      <c r="BP29" s="63">
        <v>2145267</v>
      </c>
      <c r="BQ29" s="63">
        <v>2525527</v>
      </c>
      <c r="BR29" s="63">
        <v>2107045</v>
      </c>
      <c r="BS29" s="63">
        <v>3866985</v>
      </c>
      <c r="BT29" s="63">
        <v>2225320</v>
      </c>
      <c r="BU29" s="63">
        <v>2819321</v>
      </c>
      <c r="BV29" s="63">
        <v>2077920</v>
      </c>
      <c r="BW29" s="63">
        <v>779333</v>
      </c>
      <c r="BX29" s="63">
        <v>2441765</v>
      </c>
      <c r="BY29" s="63">
        <v>5250550</v>
      </c>
      <c r="BZ29" s="63">
        <v>4394855</v>
      </c>
      <c r="CA29" s="64">
        <v>531850</v>
      </c>
      <c r="CB29" s="63">
        <v>2144579</v>
      </c>
      <c r="CC29" s="63">
        <v>1593174</v>
      </c>
      <c r="CD29" s="63">
        <v>668380</v>
      </c>
      <c r="CE29" s="63">
        <v>425962</v>
      </c>
      <c r="CF29" s="63">
        <v>447031</v>
      </c>
      <c r="CG29" s="63">
        <v>243369</v>
      </c>
      <c r="CH29" s="63">
        <v>926299</v>
      </c>
      <c r="CI29" s="63">
        <v>174890</v>
      </c>
      <c r="CJ29" s="65">
        <v>67354913</v>
      </c>
    </row>
    <row r="30" spans="2:88" x14ac:dyDescent="0.2">
      <c r="B30" s="67" t="s">
        <v>77</v>
      </c>
      <c r="C30" s="67" t="s">
        <v>78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63">
        <v>59</v>
      </c>
      <c r="AC30" s="63">
        <v>44</v>
      </c>
      <c r="AD30" s="63">
        <v>50</v>
      </c>
      <c r="AE30" s="63">
        <v>20</v>
      </c>
      <c r="AF30" s="63">
        <v>51</v>
      </c>
      <c r="AG30" s="63">
        <v>92</v>
      </c>
      <c r="AH30" s="63">
        <v>104</v>
      </c>
      <c r="AI30" s="63">
        <v>96</v>
      </c>
      <c r="AJ30" s="64">
        <v>17</v>
      </c>
      <c r="AK30" s="63">
        <v>29</v>
      </c>
      <c r="AL30" s="63">
        <v>32</v>
      </c>
      <c r="AM30" s="63">
        <v>31</v>
      </c>
      <c r="AN30" s="63">
        <v>23</v>
      </c>
      <c r="AO30" s="63">
        <v>23</v>
      </c>
      <c r="AP30" s="63">
        <v>25</v>
      </c>
      <c r="AQ30" s="63">
        <v>36</v>
      </c>
      <c r="AR30" s="63">
        <v>7</v>
      </c>
      <c r="AS30" s="65">
        <v>739</v>
      </c>
      <c r="AT30" s="70"/>
      <c r="AU30" s="71">
        <v>0</v>
      </c>
      <c r="AV30" s="68">
        <v>0</v>
      </c>
      <c r="AW30" s="68">
        <v>0</v>
      </c>
      <c r="AX30" s="68">
        <v>0</v>
      </c>
      <c r="AY30" s="68">
        <v>0</v>
      </c>
      <c r="AZ30" s="68">
        <v>0</v>
      </c>
      <c r="BA30" s="68">
        <v>0</v>
      </c>
      <c r="BB30" s="68">
        <v>0</v>
      </c>
      <c r="BC30" s="68">
        <v>0</v>
      </c>
      <c r="BD30" s="68">
        <v>0</v>
      </c>
      <c r="BE30" s="68">
        <v>0</v>
      </c>
      <c r="BF30" s="68">
        <v>0</v>
      </c>
      <c r="BG30" s="68">
        <v>0</v>
      </c>
      <c r="BH30" s="68">
        <v>0</v>
      </c>
      <c r="BI30" s="68">
        <v>0</v>
      </c>
      <c r="BJ30" s="68">
        <v>0</v>
      </c>
      <c r="BK30" s="68">
        <v>0</v>
      </c>
      <c r="BL30" s="68">
        <v>0</v>
      </c>
      <c r="BM30" s="68">
        <v>0</v>
      </c>
      <c r="BN30" s="68">
        <v>0</v>
      </c>
      <c r="BO30" s="68">
        <v>0</v>
      </c>
      <c r="BP30" s="68">
        <v>0</v>
      </c>
      <c r="BQ30" s="68">
        <v>0</v>
      </c>
      <c r="BR30" s="68">
        <v>0</v>
      </c>
      <c r="BS30" s="63">
        <v>3770999</v>
      </c>
      <c r="BT30" s="63">
        <v>2678347</v>
      </c>
      <c r="BU30" s="63">
        <v>3374786</v>
      </c>
      <c r="BV30" s="63">
        <v>1283897</v>
      </c>
      <c r="BW30" s="63">
        <v>3038681</v>
      </c>
      <c r="BX30" s="63">
        <v>6239565</v>
      </c>
      <c r="BY30" s="63">
        <v>6722750</v>
      </c>
      <c r="BZ30" s="63">
        <v>6624894</v>
      </c>
      <c r="CA30" s="64">
        <v>1090738</v>
      </c>
      <c r="CB30" s="63">
        <v>1655830</v>
      </c>
      <c r="CC30" s="63">
        <v>1778891</v>
      </c>
      <c r="CD30" s="63">
        <v>1789495</v>
      </c>
      <c r="CE30" s="63">
        <v>1312700</v>
      </c>
      <c r="CF30" s="63">
        <v>1391596</v>
      </c>
      <c r="CG30" s="63">
        <v>1535596</v>
      </c>
      <c r="CH30" s="63">
        <v>2138260</v>
      </c>
      <c r="CI30" s="63">
        <v>419397</v>
      </c>
      <c r="CJ30" s="65">
        <v>46846422</v>
      </c>
    </row>
    <row r="31" spans="2:88" x14ac:dyDescent="0.2">
      <c r="B31" s="67" t="s">
        <v>79</v>
      </c>
      <c r="C31" s="67" t="s">
        <v>80</v>
      </c>
      <c r="D31" s="63">
        <v>12</v>
      </c>
      <c r="E31" s="63">
        <v>17</v>
      </c>
      <c r="F31" s="63">
        <v>26</v>
      </c>
      <c r="G31" s="63">
        <v>15</v>
      </c>
      <c r="H31" s="63">
        <v>24</v>
      </c>
      <c r="I31" s="63">
        <v>15</v>
      </c>
      <c r="J31" s="63">
        <v>22</v>
      </c>
      <c r="K31" s="63">
        <v>13</v>
      </c>
      <c r="L31" s="63">
        <v>31</v>
      </c>
      <c r="M31" s="63">
        <v>26</v>
      </c>
      <c r="N31" s="63">
        <v>39</v>
      </c>
      <c r="O31" s="63">
        <v>37</v>
      </c>
      <c r="P31" s="63">
        <v>64</v>
      </c>
      <c r="Q31" s="63">
        <v>42</v>
      </c>
      <c r="R31" s="63">
        <v>69</v>
      </c>
      <c r="S31" s="63">
        <v>53</v>
      </c>
      <c r="T31" s="63">
        <v>80</v>
      </c>
      <c r="U31" s="63">
        <v>55</v>
      </c>
      <c r="V31" s="63">
        <v>71</v>
      </c>
      <c r="W31" s="63">
        <v>56</v>
      </c>
      <c r="X31" s="63">
        <v>110</v>
      </c>
      <c r="Y31" s="63">
        <v>55</v>
      </c>
      <c r="Z31" s="63">
        <v>119</v>
      </c>
      <c r="AA31" s="63">
        <v>52</v>
      </c>
      <c r="AB31" s="63">
        <v>94</v>
      </c>
      <c r="AC31" s="63">
        <v>81</v>
      </c>
      <c r="AD31" s="63">
        <v>128</v>
      </c>
      <c r="AE31" s="63">
        <v>67</v>
      </c>
      <c r="AF31" s="63">
        <v>50</v>
      </c>
      <c r="AG31" s="63">
        <v>123</v>
      </c>
      <c r="AH31" s="63">
        <v>164</v>
      </c>
      <c r="AI31" s="63">
        <v>117</v>
      </c>
      <c r="AJ31" s="64">
        <v>7</v>
      </c>
      <c r="AK31" s="63">
        <v>84</v>
      </c>
      <c r="AL31" s="63">
        <v>60</v>
      </c>
      <c r="AM31" s="63">
        <v>86</v>
      </c>
      <c r="AN31" s="63">
        <v>28</v>
      </c>
      <c r="AO31" s="63">
        <v>69</v>
      </c>
      <c r="AP31" s="63">
        <v>45</v>
      </c>
      <c r="AQ31" s="63">
        <v>57</v>
      </c>
      <c r="AR31" s="63">
        <v>6</v>
      </c>
      <c r="AS31" s="65">
        <v>2369</v>
      </c>
      <c r="AT31" s="63"/>
      <c r="AU31" s="66">
        <v>349478</v>
      </c>
      <c r="AV31" s="63">
        <v>556198</v>
      </c>
      <c r="AW31" s="63">
        <v>948373</v>
      </c>
      <c r="AX31" s="63">
        <v>477148</v>
      </c>
      <c r="AY31" s="63">
        <v>951237</v>
      </c>
      <c r="AZ31" s="63">
        <v>705033</v>
      </c>
      <c r="BA31" s="63">
        <v>842742</v>
      </c>
      <c r="BB31" s="63">
        <v>575562</v>
      </c>
      <c r="BC31" s="63">
        <v>1467947</v>
      </c>
      <c r="BD31" s="63">
        <v>928555</v>
      </c>
      <c r="BE31" s="63">
        <v>1540161</v>
      </c>
      <c r="BF31" s="63">
        <v>1532934</v>
      </c>
      <c r="BG31" s="63">
        <v>2775771</v>
      </c>
      <c r="BH31" s="63">
        <v>2015100</v>
      </c>
      <c r="BI31" s="63">
        <v>3080203</v>
      </c>
      <c r="BJ31" s="63">
        <v>2511346</v>
      </c>
      <c r="BK31" s="63">
        <v>3985839</v>
      </c>
      <c r="BL31" s="63">
        <v>2735348</v>
      </c>
      <c r="BM31" s="63">
        <v>3668507</v>
      </c>
      <c r="BN31" s="63">
        <v>2804593</v>
      </c>
      <c r="BO31" s="63">
        <v>5493074</v>
      </c>
      <c r="BP31" s="63">
        <v>2729395</v>
      </c>
      <c r="BQ31" s="63">
        <v>5910732</v>
      </c>
      <c r="BR31" s="63">
        <v>2727933</v>
      </c>
      <c r="BS31" s="63">
        <v>4546877</v>
      </c>
      <c r="BT31" s="63">
        <v>4272092</v>
      </c>
      <c r="BU31" s="63">
        <v>6805366</v>
      </c>
      <c r="BV31" s="63">
        <v>3545745</v>
      </c>
      <c r="BW31" s="63">
        <v>2768023</v>
      </c>
      <c r="BX31" s="63">
        <v>6161318</v>
      </c>
      <c r="BY31" s="63">
        <v>8376523</v>
      </c>
      <c r="BZ31" s="63">
        <v>6477248</v>
      </c>
      <c r="CA31" s="64">
        <v>429178</v>
      </c>
      <c r="CB31" s="63">
        <v>3030478</v>
      </c>
      <c r="CC31" s="63">
        <v>2292345</v>
      </c>
      <c r="CD31" s="63">
        <v>3271368</v>
      </c>
      <c r="CE31" s="63">
        <v>1112746</v>
      </c>
      <c r="CF31" s="63">
        <v>2527949</v>
      </c>
      <c r="CG31" s="63">
        <v>1704399</v>
      </c>
      <c r="CH31" s="63">
        <v>2205601</v>
      </c>
      <c r="CI31" s="63">
        <v>246036</v>
      </c>
      <c r="CJ31" s="65">
        <v>111086501</v>
      </c>
    </row>
    <row r="32" spans="2:88" x14ac:dyDescent="0.2">
      <c r="B32" s="67" t="s">
        <v>81</v>
      </c>
      <c r="C32" s="67" t="s">
        <v>82</v>
      </c>
      <c r="D32" s="63">
        <v>5</v>
      </c>
      <c r="E32" s="63">
        <v>15</v>
      </c>
      <c r="F32" s="63">
        <v>19</v>
      </c>
      <c r="G32" s="63">
        <v>27</v>
      </c>
      <c r="H32" s="63">
        <v>30</v>
      </c>
      <c r="I32" s="63">
        <v>17</v>
      </c>
      <c r="J32" s="63">
        <v>22</v>
      </c>
      <c r="K32" s="63">
        <v>22</v>
      </c>
      <c r="L32" s="63">
        <v>32</v>
      </c>
      <c r="M32" s="63">
        <v>17</v>
      </c>
      <c r="N32" s="63">
        <v>36</v>
      </c>
      <c r="O32" s="63">
        <v>29</v>
      </c>
      <c r="P32" s="63">
        <v>28</v>
      </c>
      <c r="Q32" s="63">
        <v>49</v>
      </c>
      <c r="R32" s="63">
        <v>45</v>
      </c>
      <c r="S32" s="63">
        <v>43</v>
      </c>
      <c r="T32" s="63">
        <v>61</v>
      </c>
      <c r="U32" s="63">
        <v>39</v>
      </c>
      <c r="V32" s="63">
        <v>34</v>
      </c>
      <c r="W32" s="63">
        <v>28</v>
      </c>
      <c r="X32" s="63">
        <v>29</v>
      </c>
      <c r="Y32" s="63">
        <v>22</v>
      </c>
      <c r="Z32" s="63">
        <v>32</v>
      </c>
      <c r="AA32" s="63">
        <v>32</v>
      </c>
      <c r="AB32" s="63">
        <v>28</v>
      </c>
      <c r="AC32" s="63">
        <v>42</v>
      </c>
      <c r="AD32" s="63">
        <v>41</v>
      </c>
      <c r="AE32" s="63">
        <v>35</v>
      </c>
      <c r="AF32" s="63">
        <v>17</v>
      </c>
      <c r="AG32" s="63">
        <v>33</v>
      </c>
      <c r="AH32" s="63">
        <v>25</v>
      </c>
      <c r="AI32" s="63">
        <v>19</v>
      </c>
      <c r="AJ32" s="64">
        <v>0</v>
      </c>
      <c r="AK32" s="63">
        <v>9</v>
      </c>
      <c r="AL32" s="63">
        <v>3</v>
      </c>
      <c r="AM32" s="63">
        <v>9</v>
      </c>
      <c r="AN32" s="63">
        <v>0</v>
      </c>
      <c r="AO32" s="63">
        <v>0</v>
      </c>
      <c r="AP32" s="63">
        <v>0</v>
      </c>
      <c r="AQ32" s="63">
        <v>0</v>
      </c>
      <c r="AR32" s="63">
        <v>0</v>
      </c>
      <c r="AS32" s="65">
        <v>974</v>
      </c>
      <c r="AT32" s="63"/>
      <c r="AU32" s="66">
        <v>217786</v>
      </c>
      <c r="AV32" s="63">
        <v>575064</v>
      </c>
      <c r="AW32" s="63">
        <v>669592</v>
      </c>
      <c r="AX32" s="63">
        <v>1197155</v>
      </c>
      <c r="AY32" s="63">
        <v>1253486</v>
      </c>
      <c r="AZ32" s="63">
        <v>594365</v>
      </c>
      <c r="BA32" s="63">
        <v>926452</v>
      </c>
      <c r="BB32" s="63">
        <v>848619</v>
      </c>
      <c r="BC32" s="63">
        <v>1383057</v>
      </c>
      <c r="BD32" s="63">
        <v>649282</v>
      </c>
      <c r="BE32" s="63">
        <v>1482532</v>
      </c>
      <c r="BF32" s="63">
        <v>1402632</v>
      </c>
      <c r="BG32" s="63">
        <v>1294687</v>
      </c>
      <c r="BH32" s="63">
        <v>1932697</v>
      </c>
      <c r="BI32" s="63">
        <v>1750402</v>
      </c>
      <c r="BJ32" s="63">
        <v>1725721</v>
      </c>
      <c r="BK32" s="63">
        <v>2298610</v>
      </c>
      <c r="BL32" s="63">
        <v>1558882</v>
      </c>
      <c r="BM32" s="63">
        <v>1544923</v>
      </c>
      <c r="BN32" s="63">
        <v>1300894</v>
      </c>
      <c r="BO32" s="63">
        <v>1440681</v>
      </c>
      <c r="BP32" s="63">
        <v>1152889</v>
      </c>
      <c r="BQ32" s="63">
        <v>1433453</v>
      </c>
      <c r="BR32" s="63">
        <v>1536829</v>
      </c>
      <c r="BS32" s="63">
        <v>1222977</v>
      </c>
      <c r="BT32" s="63">
        <v>1910163</v>
      </c>
      <c r="BU32" s="63">
        <v>2008468</v>
      </c>
      <c r="BV32" s="63">
        <v>1579528</v>
      </c>
      <c r="BW32" s="63">
        <v>756197</v>
      </c>
      <c r="BX32" s="63">
        <v>1542545</v>
      </c>
      <c r="BY32" s="63">
        <v>1139206</v>
      </c>
      <c r="BZ32" s="63">
        <v>858189</v>
      </c>
      <c r="CA32" s="64">
        <v>0</v>
      </c>
      <c r="CB32" s="63">
        <v>403600</v>
      </c>
      <c r="CC32" s="63">
        <v>134640</v>
      </c>
      <c r="CD32" s="63">
        <v>403596</v>
      </c>
      <c r="CE32" s="63">
        <v>0</v>
      </c>
      <c r="CF32" s="63">
        <v>0</v>
      </c>
      <c r="CG32" s="63">
        <v>0</v>
      </c>
      <c r="CH32" s="63">
        <v>0</v>
      </c>
      <c r="CI32" s="63">
        <v>0</v>
      </c>
      <c r="CJ32" s="65">
        <v>42129799</v>
      </c>
    </row>
    <row r="33" spans="2:88" x14ac:dyDescent="0.2">
      <c r="B33" s="62" t="s">
        <v>83</v>
      </c>
      <c r="C33" s="62" t="s">
        <v>84</v>
      </c>
      <c r="D33" s="63">
        <v>8</v>
      </c>
      <c r="E33" s="63">
        <v>16</v>
      </c>
      <c r="F33" s="63">
        <v>13</v>
      </c>
      <c r="G33" s="63">
        <v>13</v>
      </c>
      <c r="H33" s="63">
        <v>35</v>
      </c>
      <c r="I33" s="63">
        <v>24</v>
      </c>
      <c r="J33" s="63">
        <v>41</v>
      </c>
      <c r="K33" s="63">
        <v>14</v>
      </c>
      <c r="L33" s="63">
        <v>29</v>
      </c>
      <c r="M33" s="63">
        <v>50</v>
      </c>
      <c r="N33" s="63">
        <v>50</v>
      </c>
      <c r="O33" s="63">
        <v>24</v>
      </c>
      <c r="P33" s="63">
        <v>42</v>
      </c>
      <c r="Q33" s="63">
        <v>22</v>
      </c>
      <c r="R33" s="63">
        <v>29</v>
      </c>
      <c r="S33" s="63">
        <v>14</v>
      </c>
      <c r="T33" s="63">
        <v>36</v>
      </c>
      <c r="U33" s="63">
        <v>19</v>
      </c>
      <c r="V33" s="63">
        <v>36</v>
      </c>
      <c r="W33" s="63">
        <v>11</v>
      </c>
      <c r="X33" s="63">
        <v>39</v>
      </c>
      <c r="Y33" s="63">
        <v>18</v>
      </c>
      <c r="Z33" s="63">
        <v>30</v>
      </c>
      <c r="AA33" s="63">
        <v>12</v>
      </c>
      <c r="AB33" s="63">
        <v>11</v>
      </c>
      <c r="AC33" s="63">
        <v>12</v>
      </c>
      <c r="AD33" s="63">
        <v>15</v>
      </c>
      <c r="AE33" s="63">
        <v>5</v>
      </c>
      <c r="AF33" s="63">
        <v>4</v>
      </c>
      <c r="AG33" s="63">
        <v>8</v>
      </c>
      <c r="AH33" s="63">
        <v>28</v>
      </c>
      <c r="AI33" s="63">
        <v>13</v>
      </c>
      <c r="AJ33" s="64">
        <v>1</v>
      </c>
      <c r="AK33" s="63">
        <v>7</v>
      </c>
      <c r="AL33" s="63">
        <v>6</v>
      </c>
      <c r="AM33" s="63">
        <v>4</v>
      </c>
      <c r="AN33" s="63">
        <v>0</v>
      </c>
      <c r="AO33" s="63">
        <v>7</v>
      </c>
      <c r="AP33" s="63">
        <v>11</v>
      </c>
      <c r="AQ33" s="63">
        <v>16</v>
      </c>
      <c r="AR33" s="63">
        <v>2</v>
      </c>
      <c r="AS33" s="65">
        <v>775</v>
      </c>
      <c r="AT33" s="63"/>
      <c r="AU33" s="66">
        <v>226957</v>
      </c>
      <c r="AV33" s="63">
        <v>494452</v>
      </c>
      <c r="AW33" s="63">
        <v>386147</v>
      </c>
      <c r="AX33" s="63">
        <v>350084</v>
      </c>
      <c r="AY33" s="63">
        <v>1011935</v>
      </c>
      <c r="AZ33" s="63">
        <v>722736</v>
      </c>
      <c r="BA33" s="63">
        <v>1181299</v>
      </c>
      <c r="BB33" s="63">
        <v>403480</v>
      </c>
      <c r="BC33" s="63">
        <v>843902</v>
      </c>
      <c r="BD33" s="63">
        <v>1525179</v>
      </c>
      <c r="BE33" s="63">
        <v>1542629</v>
      </c>
      <c r="BF33" s="63">
        <v>692083</v>
      </c>
      <c r="BG33" s="63">
        <v>1381607</v>
      </c>
      <c r="BH33" s="63">
        <v>729190</v>
      </c>
      <c r="BI33" s="63">
        <v>1040130</v>
      </c>
      <c r="BJ33" s="63">
        <v>508479</v>
      </c>
      <c r="BK33" s="63">
        <v>1243168</v>
      </c>
      <c r="BL33" s="63">
        <v>824856</v>
      </c>
      <c r="BM33" s="63">
        <v>1133659</v>
      </c>
      <c r="BN33" s="63">
        <v>382899</v>
      </c>
      <c r="BO33" s="63">
        <v>1342082</v>
      </c>
      <c r="BP33" s="63">
        <v>682074</v>
      </c>
      <c r="BQ33" s="63">
        <v>1023050</v>
      </c>
      <c r="BR33" s="63">
        <v>469516</v>
      </c>
      <c r="BS33" s="63">
        <v>437926</v>
      </c>
      <c r="BT33" s="63">
        <v>501318</v>
      </c>
      <c r="BU33" s="63">
        <v>691116</v>
      </c>
      <c r="BV33" s="63">
        <v>223169</v>
      </c>
      <c r="BW33" s="63">
        <v>201689</v>
      </c>
      <c r="BX33" s="63">
        <v>436950</v>
      </c>
      <c r="BY33" s="63">
        <v>1190020</v>
      </c>
      <c r="BZ33" s="63">
        <v>772753</v>
      </c>
      <c r="CA33" s="64">
        <v>55600</v>
      </c>
      <c r="CB33" s="63">
        <v>224740</v>
      </c>
      <c r="CC33" s="63">
        <v>198797</v>
      </c>
      <c r="CD33" s="63">
        <v>128760</v>
      </c>
      <c r="CE33" s="63">
        <v>0</v>
      </c>
      <c r="CF33" s="63">
        <v>231748</v>
      </c>
      <c r="CG33" s="63">
        <v>368181</v>
      </c>
      <c r="CH33" s="63">
        <v>540545</v>
      </c>
      <c r="CI33" s="63">
        <v>48599</v>
      </c>
      <c r="CJ33" s="65">
        <v>26393504</v>
      </c>
    </row>
    <row r="34" spans="2:88" x14ac:dyDescent="0.2">
      <c r="B34" s="67" t="s">
        <v>85</v>
      </c>
      <c r="C34" s="67" t="s">
        <v>86</v>
      </c>
      <c r="D34" s="63">
        <v>1</v>
      </c>
      <c r="E34" s="63">
        <v>6</v>
      </c>
      <c r="F34" s="63">
        <v>14</v>
      </c>
      <c r="G34" s="63">
        <v>5</v>
      </c>
      <c r="H34" s="63">
        <v>10</v>
      </c>
      <c r="I34" s="63">
        <v>20</v>
      </c>
      <c r="J34" s="63">
        <v>21</v>
      </c>
      <c r="K34" s="63">
        <v>11</v>
      </c>
      <c r="L34" s="63">
        <v>11</v>
      </c>
      <c r="M34" s="63">
        <v>17</v>
      </c>
      <c r="N34" s="63">
        <v>15</v>
      </c>
      <c r="O34" s="63">
        <v>25</v>
      </c>
      <c r="P34" s="63">
        <v>7</v>
      </c>
      <c r="Q34" s="63">
        <v>29</v>
      </c>
      <c r="R34" s="63">
        <v>19</v>
      </c>
      <c r="S34" s="63">
        <v>22</v>
      </c>
      <c r="T34" s="63">
        <v>21</v>
      </c>
      <c r="U34" s="63">
        <v>8</v>
      </c>
      <c r="V34" s="63">
        <v>16</v>
      </c>
      <c r="W34" s="63">
        <v>31</v>
      </c>
      <c r="X34" s="63">
        <v>31</v>
      </c>
      <c r="Y34" s="63">
        <v>24</v>
      </c>
      <c r="Z34" s="63">
        <v>27</v>
      </c>
      <c r="AA34" s="63">
        <v>21</v>
      </c>
      <c r="AB34" s="63">
        <v>17</v>
      </c>
      <c r="AC34" s="63">
        <v>15</v>
      </c>
      <c r="AD34" s="63">
        <v>40</v>
      </c>
      <c r="AE34" s="63">
        <v>15</v>
      </c>
      <c r="AF34" s="63">
        <v>17</v>
      </c>
      <c r="AG34" s="63">
        <v>31</v>
      </c>
      <c r="AH34" s="63">
        <v>48</v>
      </c>
      <c r="AI34" s="63">
        <v>30</v>
      </c>
      <c r="AJ34" s="64">
        <v>9</v>
      </c>
      <c r="AK34" s="63">
        <v>11</v>
      </c>
      <c r="AL34" s="63">
        <v>15</v>
      </c>
      <c r="AM34" s="63">
        <v>6</v>
      </c>
      <c r="AN34" s="63">
        <v>5</v>
      </c>
      <c r="AO34" s="63">
        <v>2</v>
      </c>
      <c r="AP34" s="63">
        <v>2</v>
      </c>
      <c r="AQ34" s="63">
        <v>0</v>
      </c>
      <c r="AR34" s="63">
        <v>0</v>
      </c>
      <c r="AS34" s="65">
        <v>675</v>
      </c>
      <c r="AT34" s="63"/>
      <c r="AU34" s="66">
        <v>43000</v>
      </c>
      <c r="AV34" s="63">
        <v>267921</v>
      </c>
      <c r="AW34" s="63">
        <v>603061</v>
      </c>
      <c r="AX34" s="63">
        <v>215780</v>
      </c>
      <c r="AY34" s="63">
        <v>423969</v>
      </c>
      <c r="AZ34" s="63">
        <v>748075</v>
      </c>
      <c r="BA34" s="63">
        <v>861198</v>
      </c>
      <c r="BB34" s="63">
        <v>507159</v>
      </c>
      <c r="BC34" s="63">
        <v>453776</v>
      </c>
      <c r="BD34" s="63">
        <v>690809</v>
      </c>
      <c r="BE34" s="63">
        <v>618476</v>
      </c>
      <c r="BF34" s="63">
        <v>900193</v>
      </c>
      <c r="BG34" s="63">
        <v>291299</v>
      </c>
      <c r="BH34" s="63">
        <v>1130391</v>
      </c>
      <c r="BI34" s="63">
        <v>755680</v>
      </c>
      <c r="BJ34" s="63">
        <v>833185</v>
      </c>
      <c r="BK34" s="63">
        <v>1114900</v>
      </c>
      <c r="BL34" s="63">
        <v>427993</v>
      </c>
      <c r="BM34" s="63">
        <v>926768</v>
      </c>
      <c r="BN34" s="63">
        <v>1498012</v>
      </c>
      <c r="BO34" s="63">
        <v>1599446</v>
      </c>
      <c r="BP34" s="63">
        <v>1288984</v>
      </c>
      <c r="BQ34" s="63">
        <v>1534558</v>
      </c>
      <c r="BR34" s="63">
        <v>1122116</v>
      </c>
      <c r="BS34" s="63">
        <v>1007075</v>
      </c>
      <c r="BT34" s="63">
        <v>913185</v>
      </c>
      <c r="BU34" s="63">
        <v>1966401</v>
      </c>
      <c r="BV34" s="63">
        <v>835198</v>
      </c>
      <c r="BW34" s="63">
        <v>828188</v>
      </c>
      <c r="BX34" s="63">
        <v>1776787</v>
      </c>
      <c r="BY34" s="63">
        <v>2820295</v>
      </c>
      <c r="BZ34" s="63">
        <v>1717142</v>
      </c>
      <c r="CA34" s="64">
        <v>472494</v>
      </c>
      <c r="CB34" s="63">
        <v>514076</v>
      </c>
      <c r="CC34" s="63">
        <v>566337</v>
      </c>
      <c r="CD34" s="63">
        <v>270249</v>
      </c>
      <c r="CE34" s="63">
        <v>233997</v>
      </c>
      <c r="CF34" s="63">
        <v>89500</v>
      </c>
      <c r="CG34" s="63">
        <v>89999</v>
      </c>
      <c r="CH34" s="63">
        <v>0</v>
      </c>
      <c r="CI34" s="63">
        <v>0</v>
      </c>
      <c r="CJ34" s="65">
        <v>32957672</v>
      </c>
    </row>
    <row r="35" spans="2:88" x14ac:dyDescent="0.2">
      <c r="B35" s="62" t="s">
        <v>87</v>
      </c>
      <c r="C35" s="62" t="s">
        <v>88</v>
      </c>
      <c r="D35" s="63">
        <v>6</v>
      </c>
      <c r="E35" s="63">
        <v>9</v>
      </c>
      <c r="F35" s="63">
        <v>11</v>
      </c>
      <c r="G35" s="63">
        <v>5</v>
      </c>
      <c r="H35" s="63">
        <v>33</v>
      </c>
      <c r="I35" s="63">
        <v>4</v>
      </c>
      <c r="J35" s="63">
        <v>6</v>
      </c>
      <c r="K35" s="63">
        <v>5</v>
      </c>
      <c r="L35" s="63">
        <v>5</v>
      </c>
      <c r="M35" s="63">
        <v>14</v>
      </c>
      <c r="N35" s="63">
        <v>4</v>
      </c>
      <c r="O35" s="63">
        <v>6</v>
      </c>
      <c r="P35" s="63">
        <v>7</v>
      </c>
      <c r="Q35" s="63">
        <v>0</v>
      </c>
      <c r="R35" s="63">
        <v>9</v>
      </c>
      <c r="S35" s="63">
        <v>3</v>
      </c>
      <c r="T35" s="63">
        <v>17</v>
      </c>
      <c r="U35" s="63">
        <v>17</v>
      </c>
      <c r="V35" s="63">
        <v>15</v>
      </c>
      <c r="W35" s="63">
        <v>11</v>
      </c>
      <c r="X35" s="63">
        <v>11</v>
      </c>
      <c r="Y35" s="63">
        <v>5</v>
      </c>
      <c r="Z35" s="63">
        <v>19</v>
      </c>
      <c r="AA35" s="63">
        <v>10</v>
      </c>
      <c r="AB35" s="63">
        <v>25</v>
      </c>
      <c r="AC35" s="63">
        <v>14</v>
      </c>
      <c r="AD35" s="63">
        <v>16</v>
      </c>
      <c r="AE35" s="63">
        <v>17</v>
      </c>
      <c r="AF35" s="63">
        <v>3</v>
      </c>
      <c r="AG35" s="63">
        <v>16</v>
      </c>
      <c r="AH35" s="63">
        <v>17</v>
      </c>
      <c r="AI35" s="63">
        <v>22</v>
      </c>
      <c r="AJ35" s="64">
        <v>0</v>
      </c>
      <c r="AK35" s="63">
        <v>17</v>
      </c>
      <c r="AL35" s="63">
        <v>12</v>
      </c>
      <c r="AM35" s="63">
        <v>9</v>
      </c>
      <c r="AN35" s="63">
        <v>9</v>
      </c>
      <c r="AO35" s="63">
        <v>9</v>
      </c>
      <c r="AP35" s="63">
        <v>8</v>
      </c>
      <c r="AQ35" s="63">
        <v>7</v>
      </c>
      <c r="AR35" s="63">
        <v>1</v>
      </c>
      <c r="AS35" s="65">
        <v>434</v>
      </c>
      <c r="AT35" s="63"/>
      <c r="AU35" s="66">
        <v>210900</v>
      </c>
      <c r="AV35" s="63">
        <v>312500</v>
      </c>
      <c r="AW35" s="63">
        <v>381000</v>
      </c>
      <c r="AX35" s="63">
        <v>188470</v>
      </c>
      <c r="AY35" s="63">
        <v>1219987</v>
      </c>
      <c r="AZ35" s="63">
        <v>99549</v>
      </c>
      <c r="BA35" s="63">
        <v>199300</v>
      </c>
      <c r="BB35" s="63">
        <v>171195</v>
      </c>
      <c r="BC35" s="63">
        <v>172997</v>
      </c>
      <c r="BD35" s="63">
        <v>516298</v>
      </c>
      <c r="BE35" s="63">
        <v>148999</v>
      </c>
      <c r="BF35" s="63">
        <v>210699</v>
      </c>
      <c r="BG35" s="63">
        <v>270398</v>
      </c>
      <c r="BH35" s="63">
        <v>0</v>
      </c>
      <c r="BI35" s="63">
        <v>365398</v>
      </c>
      <c r="BJ35" s="63">
        <v>111800</v>
      </c>
      <c r="BK35" s="63">
        <v>655200</v>
      </c>
      <c r="BL35" s="63">
        <v>634299</v>
      </c>
      <c r="BM35" s="63">
        <v>627698</v>
      </c>
      <c r="BN35" s="63">
        <v>424266</v>
      </c>
      <c r="BO35" s="63">
        <v>413400</v>
      </c>
      <c r="BP35" s="63">
        <v>213599</v>
      </c>
      <c r="BQ35" s="63">
        <v>654094</v>
      </c>
      <c r="BR35" s="63">
        <v>441599</v>
      </c>
      <c r="BS35" s="63">
        <v>1028815</v>
      </c>
      <c r="BT35" s="63">
        <v>605887</v>
      </c>
      <c r="BU35" s="63">
        <v>644305</v>
      </c>
      <c r="BV35" s="63">
        <v>664418</v>
      </c>
      <c r="BW35" s="63">
        <v>125000</v>
      </c>
      <c r="BX35" s="63">
        <v>735997</v>
      </c>
      <c r="BY35" s="63">
        <v>824486</v>
      </c>
      <c r="BZ35" s="63">
        <v>1012099</v>
      </c>
      <c r="CA35" s="64">
        <v>0</v>
      </c>
      <c r="CB35" s="63">
        <v>726998</v>
      </c>
      <c r="CC35" s="63">
        <v>516800</v>
      </c>
      <c r="CD35" s="63">
        <v>377750</v>
      </c>
      <c r="CE35" s="63">
        <v>425999</v>
      </c>
      <c r="CF35" s="63">
        <v>393000</v>
      </c>
      <c r="CG35" s="63">
        <v>368500</v>
      </c>
      <c r="CH35" s="63">
        <v>341899</v>
      </c>
      <c r="CI35" s="63">
        <v>50000</v>
      </c>
      <c r="CJ35" s="65">
        <v>17485598</v>
      </c>
    </row>
    <row r="36" spans="2:88" x14ac:dyDescent="0.2">
      <c r="B36" s="67" t="s">
        <v>89</v>
      </c>
      <c r="C36" s="67" t="s">
        <v>90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  <c r="U36" s="72">
        <v>0</v>
      </c>
      <c r="V36" s="72">
        <v>0</v>
      </c>
      <c r="W36" s="72">
        <v>0</v>
      </c>
      <c r="X36" s="72">
        <v>0</v>
      </c>
      <c r="Y36" s="72">
        <v>0</v>
      </c>
      <c r="Z36" s="72">
        <v>0</v>
      </c>
      <c r="AA36" s="72">
        <v>0</v>
      </c>
      <c r="AB36" s="72">
        <v>0</v>
      </c>
      <c r="AC36" s="72">
        <v>0</v>
      </c>
      <c r="AD36" s="72">
        <v>0</v>
      </c>
      <c r="AE36" s="72">
        <v>0</v>
      </c>
      <c r="AF36" s="72">
        <v>0</v>
      </c>
      <c r="AG36" s="72">
        <v>0</v>
      </c>
      <c r="AH36" s="72">
        <v>0</v>
      </c>
      <c r="AI36" s="72">
        <v>0</v>
      </c>
      <c r="AJ36" s="64">
        <v>0</v>
      </c>
      <c r="AK36" s="72">
        <v>0</v>
      </c>
      <c r="AL36" s="72">
        <v>0</v>
      </c>
      <c r="AM36" s="72">
        <v>0</v>
      </c>
      <c r="AN36" s="72">
        <v>0</v>
      </c>
      <c r="AO36" s="72">
        <v>0</v>
      </c>
      <c r="AP36" s="72">
        <v>0</v>
      </c>
      <c r="AQ36" s="72">
        <v>0</v>
      </c>
      <c r="AR36" s="72">
        <v>0</v>
      </c>
      <c r="AS36" s="65">
        <v>0</v>
      </c>
      <c r="AT36" s="72"/>
      <c r="AU36" s="73">
        <v>0</v>
      </c>
      <c r="AV36" s="72">
        <v>0</v>
      </c>
      <c r="AW36" s="72">
        <v>0</v>
      </c>
      <c r="AX36" s="72">
        <v>0</v>
      </c>
      <c r="AY36" s="72">
        <v>0</v>
      </c>
      <c r="AZ36" s="72">
        <v>0</v>
      </c>
      <c r="BA36" s="72">
        <v>0</v>
      </c>
      <c r="BB36" s="72">
        <v>0</v>
      </c>
      <c r="BC36" s="72">
        <v>0</v>
      </c>
      <c r="BD36" s="72">
        <v>0</v>
      </c>
      <c r="BE36" s="72">
        <v>0</v>
      </c>
      <c r="BF36" s="72">
        <v>0</v>
      </c>
      <c r="BG36" s="72">
        <v>0</v>
      </c>
      <c r="BH36" s="72">
        <v>0</v>
      </c>
      <c r="BI36" s="72">
        <v>0</v>
      </c>
      <c r="BJ36" s="72">
        <v>0</v>
      </c>
      <c r="BK36" s="72">
        <v>0</v>
      </c>
      <c r="BL36" s="72">
        <v>0</v>
      </c>
      <c r="BM36" s="72">
        <v>0</v>
      </c>
      <c r="BN36" s="72">
        <v>0</v>
      </c>
      <c r="BO36" s="72">
        <v>0</v>
      </c>
      <c r="BP36" s="72">
        <v>0</v>
      </c>
      <c r="BQ36" s="72">
        <v>0</v>
      </c>
      <c r="BR36" s="72">
        <v>0</v>
      </c>
      <c r="BS36" s="72">
        <v>0</v>
      </c>
      <c r="BT36" s="72">
        <v>0</v>
      </c>
      <c r="BU36" s="72">
        <v>0</v>
      </c>
      <c r="BV36" s="72">
        <v>0</v>
      </c>
      <c r="BW36" s="72">
        <v>0</v>
      </c>
      <c r="BX36" s="72">
        <v>0</v>
      </c>
      <c r="BY36" s="72">
        <v>0</v>
      </c>
      <c r="BZ36" s="72">
        <v>0</v>
      </c>
      <c r="CA36" s="64">
        <v>0</v>
      </c>
      <c r="CB36" s="72">
        <v>0</v>
      </c>
      <c r="CC36" s="72">
        <v>0</v>
      </c>
      <c r="CD36" s="72">
        <v>0</v>
      </c>
      <c r="CE36" s="72">
        <v>0</v>
      </c>
      <c r="CF36" s="72">
        <v>0</v>
      </c>
      <c r="CG36" s="72">
        <v>0</v>
      </c>
      <c r="CH36" s="72">
        <v>0</v>
      </c>
      <c r="CI36" s="72">
        <v>0</v>
      </c>
      <c r="CJ36" s="65">
        <v>0</v>
      </c>
    </row>
    <row r="37" spans="2:88" x14ac:dyDescent="0.2">
      <c r="B37" s="67" t="s">
        <v>91</v>
      </c>
      <c r="C37" s="67" t="s">
        <v>92</v>
      </c>
      <c r="D37" s="63">
        <v>36</v>
      </c>
      <c r="E37" s="63">
        <v>40</v>
      </c>
      <c r="F37" s="63">
        <v>67</v>
      </c>
      <c r="G37" s="63">
        <v>79</v>
      </c>
      <c r="H37" s="63">
        <v>87</v>
      </c>
      <c r="I37" s="63">
        <v>65</v>
      </c>
      <c r="J37" s="63">
        <v>80</v>
      </c>
      <c r="K37" s="63">
        <v>41</v>
      </c>
      <c r="L37" s="63">
        <v>71</v>
      </c>
      <c r="M37" s="63">
        <v>60</v>
      </c>
      <c r="N37" s="63">
        <v>102</v>
      </c>
      <c r="O37" s="63">
        <v>62</v>
      </c>
      <c r="P37" s="63">
        <v>80</v>
      </c>
      <c r="Q37" s="63">
        <v>74</v>
      </c>
      <c r="R37" s="63">
        <v>97</v>
      </c>
      <c r="S37" s="63">
        <v>80</v>
      </c>
      <c r="T37" s="63">
        <v>66</v>
      </c>
      <c r="U37" s="63">
        <v>58</v>
      </c>
      <c r="V37" s="63">
        <v>83</v>
      </c>
      <c r="W37" s="63">
        <v>84</v>
      </c>
      <c r="X37" s="63">
        <v>59</v>
      </c>
      <c r="Y37" s="63">
        <v>58</v>
      </c>
      <c r="Z37" s="63">
        <v>80</v>
      </c>
      <c r="AA37" s="63">
        <v>62</v>
      </c>
      <c r="AB37" s="63">
        <v>64</v>
      </c>
      <c r="AC37" s="63">
        <v>72</v>
      </c>
      <c r="AD37" s="63">
        <v>68</v>
      </c>
      <c r="AE37" s="63">
        <v>43</v>
      </c>
      <c r="AF37" s="63">
        <v>24</v>
      </c>
      <c r="AG37" s="63">
        <v>56</v>
      </c>
      <c r="AH37" s="63">
        <v>89</v>
      </c>
      <c r="AI37" s="63">
        <v>61</v>
      </c>
      <c r="AJ37" s="64">
        <v>11</v>
      </c>
      <c r="AK37" s="63">
        <v>44</v>
      </c>
      <c r="AL37" s="63">
        <v>60</v>
      </c>
      <c r="AM37" s="63">
        <v>67</v>
      </c>
      <c r="AN37" s="63">
        <v>27</v>
      </c>
      <c r="AO37" s="63">
        <v>50</v>
      </c>
      <c r="AP37" s="63">
        <v>47</v>
      </c>
      <c r="AQ37" s="63">
        <v>35</v>
      </c>
      <c r="AR37" s="63">
        <v>13</v>
      </c>
      <c r="AS37" s="65">
        <v>2502</v>
      </c>
      <c r="AT37" s="63"/>
      <c r="AU37" s="66">
        <v>899113</v>
      </c>
      <c r="AV37" s="63">
        <v>1139559</v>
      </c>
      <c r="AW37" s="63">
        <v>1858370</v>
      </c>
      <c r="AX37" s="63">
        <v>2246568</v>
      </c>
      <c r="AY37" s="63">
        <v>2540694</v>
      </c>
      <c r="AZ37" s="63">
        <v>1872533</v>
      </c>
      <c r="BA37" s="63">
        <v>2301548</v>
      </c>
      <c r="BB37" s="63">
        <v>1089133</v>
      </c>
      <c r="BC37" s="63">
        <v>2132656</v>
      </c>
      <c r="BD37" s="63">
        <v>1874999</v>
      </c>
      <c r="BE37" s="63">
        <v>3170511</v>
      </c>
      <c r="BF37" s="63">
        <v>1928158</v>
      </c>
      <c r="BG37" s="63">
        <v>2417247</v>
      </c>
      <c r="BH37" s="63">
        <v>2310019</v>
      </c>
      <c r="BI37" s="63">
        <v>3097746</v>
      </c>
      <c r="BJ37" s="63">
        <v>2442725</v>
      </c>
      <c r="BK37" s="63">
        <v>2145976</v>
      </c>
      <c r="BL37" s="63">
        <v>1839407</v>
      </c>
      <c r="BM37" s="63">
        <v>2824058</v>
      </c>
      <c r="BN37" s="63">
        <v>2619057</v>
      </c>
      <c r="BO37" s="63">
        <v>1919568</v>
      </c>
      <c r="BP37" s="63">
        <v>1818770</v>
      </c>
      <c r="BQ37" s="63">
        <v>2796445</v>
      </c>
      <c r="BR37" s="63">
        <v>2066143</v>
      </c>
      <c r="BS37" s="63">
        <v>2099010</v>
      </c>
      <c r="BT37" s="63">
        <v>2672048</v>
      </c>
      <c r="BU37" s="63">
        <v>2342047</v>
      </c>
      <c r="BV37" s="63">
        <v>1460373</v>
      </c>
      <c r="BW37" s="63">
        <v>864193</v>
      </c>
      <c r="BX37" s="63">
        <v>2002365</v>
      </c>
      <c r="BY37" s="63">
        <v>3326594</v>
      </c>
      <c r="BZ37" s="63">
        <v>2181964</v>
      </c>
      <c r="CA37" s="64">
        <v>434391</v>
      </c>
      <c r="CB37" s="63">
        <v>1578171</v>
      </c>
      <c r="CC37" s="63">
        <v>2133659</v>
      </c>
      <c r="CD37" s="63">
        <v>2423306</v>
      </c>
      <c r="CE37" s="63">
        <v>966283</v>
      </c>
      <c r="CF37" s="63">
        <v>1750522</v>
      </c>
      <c r="CG37" s="63">
        <v>1611573</v>
      </c>
      <c r="CH37" s="63">
        <v>1346910</v>
      </c>
      <c r="CI37" s="63">
        <v>538189</v>
      </c>
      <c r="CJ37" s="65">
        <v>81082601</v>
      </c>
    </row>
    <row r="38" spans="2:88" x14ac:dyDescent="0.2">
      <c r="B38" s="67" t="s">
        <v>93</v>
      </c>
      <c r="C38" s="67" t="s">
        <v>94</v>
      </c>
      <c r="D38" s="63">
        <v>19</v>
      </c>
      <c r="E38" s="63">
        <v>21</v>
      </c>
      <c r="F38" s="63">
        <v>13</v>
      </c>
      <c r="G38" s="63">
        <v>19</v>
      </c>
      <c r="H38" s="63">
        <v>33</v>
      </c>
      <c r="I38" s="63">
        <v>47</v>
      </c>
      <c r="J38" s="63">
        <v>37</v>
      </c>
      <c r="K38" s="63">
        <v>27</v>
      </c>
      <c r="L38" s="63">
        <v>27</v>
      </c>
      <c r="M38" s="63">
        <v>35</v>
      </c>
      <c r="N38" s="63">
        <v>34</v>
      </c>
      <c r="O38" s="63">
        <v>27</v>
      </c>
      <c r="P38" s="63">
        <v>47</v>
      </c>
      <c r="Q38" s="63">
        <v>23</v>
      </c>
      <c r="R38" s="63">
        <v>26</v>
      </c>
      <c r="S38" s="63">
        <v>38</v>
      </c>
      <c r="T38" s="63">
        <v>38</v>
      </c>
      <c r="U38" s="63">
        <v>39</v>
      </c>
      <c r="V38" s="63">
        <v>36</v>
      </c>
      <c r="W38" s="63">
        <v>27</v>
      </c>
      <c r="X38" s="63">
        <v>43</v>
      </c>
      <c r="Y38" s="63">
        <v>45</v>
      </c>
      <c r="Z38" s="63">
        <v>47</v>
      </c>
      <c r="AA38" s="63">
        <v>44</v>
      </c>
      <c r="AB38" s="63">
        <v>28</v>
      </c>
      <c r="AC38" s="63">
        <v>31</v>
      </c>
      <c r="AD38" s="63">
        <v>15</v>
      </c>
      <c r="AE38" s="63">
        <v>13</v>
      </c>
      <c r="AF38" s="63">
        <v>4</v>
      </c>
      <c r="AG38" s="63">
        <v>9</v>
      </c>
      <c r="AH38" s="63">
        <v>24</v>
      </c>
      <c r="AI38" s="63">
        <v>14</v>
      </c>
      <c r="AJ38" s="64">
        <v>1</v>
      </c>
      <c r="AK38" s="63">
        <v>7</v>
      </c>
      <c r="AL38" s="63">
        <v>5</v>
      </c>
      <c r="AM38" s="63">
        <v>10</v>
      </c>
      <c r="AN38" s="63">
        <v>6</v>
      </c>
      <c r="AO38" s="63">
        <v>12</v>
      </c>
      <c r="AP38" s="63">
        <v>8</v>
      </c>
      <c r="AQ38" s="63">
        <v>9</v>
      </c>
      <c r="AR38" s="63">
        <v>0</v>
      </c>
      <c r="AS38" s="65">
        <v>988</v>
      </c>
      <c r="AT38" s="63"/>
      <c r="AU38" s="66">
        <v>535840</v>
      </c>
      <c r="AV38" s="63">
        <v>693056</v>
      </c>
      <c r="AW38" s="63">
        <v>512686</v>
      </c>
      <c r="AX38" s="63">
        <v>645974</v>
      </c>
      <c r="AY38" s="63">
        <v>1204316</v>
      </c>
      <c r="AZ38" s="63">
        <v>1635459</v>
      </c>
      <c r="BA38" s="63">
        <v>1369935</v>
      </c>
      <c r="BB38" s="63">
        <v>1126784</v>
      </c>
      <c r="BC38" s="63">
        <v>1106657</v>
      </c>
      <c r="BD38" s="63">
        <v>1446085</v>
      </c>
      <c r="BE38" s="63">
        <v>1441224</v>
      </c>
      <c r="BF38" s="63">
        <v>1324981</v>
      </c>
      <c r="BG38" s="63">
        <v>2010904</v>
      </c>
      <c r="BH38" s="63">
        <v>1066285</v>
      </c>
      <c r="BI38" s="63">
        <v>1193321</v>
      </c>
      <c r="BJ38" s="63">
        <v>1861811</v>
      </c>
      <c r="BK38" s="63">
        <v>1870457</v>
      </c>
      <c r="BL38" s="63">
        <v>1701534</v>
      </c>
      <c r="BM38" s="63">
        <v>1751097</v>
      </c>
      <c r="BN38" s="63">
        <v>1319169</v>
      </c>
      <c r="BO38" s="63">
        <v>2345585</v>
      </c>
      <c r="BP38" s="63">
        <v>2243811</v>
      </c>
      <c r="BQ38" s="63">
        <v>2595157</v>
      </c>
      <c r="BR38" s="63">
        <v>2134127</v>
      </c>
      <c r="BS38" s="63">
        <v>1493719</v>
      </c>
      <c r="BT38" s="63">
        <v>1772083</v>
      </c>
      <c r="BU38" s="63">
        <v>924689</v>
      </c>
      <c r="BV38" s="63">
        <v>772533</v>
      </c>
      <c r="BW38" s="63">
        <v>180998</v>
      </c>
      <c r="BX38" s="63">
        <v>455782</v>
      </c>
      <c r="BY38" s="63">
        <v>1331188</v>
      </c>
      <c r="BZ38" s="63">
        <v>774177</v>
      </c>
      <c r="CA38" s="64">
        <v>42590</v>
      </c>
      <c r="CB38" s="63">
        <v>264744</v>
      </c>
      <c r="CC38" s="63">
        <v>210396</v>
      </c>
      <c r="CD38" s="63">
        <v>491593</v>
      </c>
      <c r="CE38" s="63">
        <v>201194</v>
      </c>
      <c r="CF38" s="63">
        <v>560506</v>
      </c>
      <c r="CG38" s="63">
        <v>363204</v>
      </c>
      <c r="CH38" s="63">
        <v>437469</v>
      </c>
      <c r="CI38" s="63">
        <v>0</v>
      </c>
      <c r="CJ38" s="65">
        <v>45413120</v>
      </c>
    </row>
    <row r="39" spans="2:88" x14ac:dyDescent="0.2">
      <c r="B39" s="67" t="s">
        <v>95</v>
      </c>
      <c r="C39" s="67" t="s">
        <v>96</v>
      </c>
      <c r="D39" s="63">
        <v>0</v>
      </c>
      <c r="E39" s="63">
        <v>0</v>
      </c>
      <c r="F39" s="63">
        <v>13</v>
      </c>
      <c r="G39" s="63">
        <v>8</v>
      </c>
      <c r="H39" s="63">
        <v>17</v>
      </c>
      <c r="I39" s="63">
        <v>5</v>
      </c>
      <c r="J39" s="63">
        <v>33</v>
      </c>
      <c r="K39" s="63">
        <v>17</v>
      </c>
      <c r="L39" s="63">
        <v>8</v>
      </c>
      <c r="M39" s="63">
        <v>6</v>
      </c>
      <c r="N39" s="63">
        <v>37</v>
      </c>
      <c r="O39" s="63">
        <v>12</v>
      </c>
      <c r="P39" s="63">
        <v>15</v>
      </c>
      <c r="Q39" s="63">
        <v>16</v>
      </c>
      <c r="R39" s="63">
        <v>19</v>
      </c>
      <c r="S39" s="63">
        <v>8</v>
      </c>
      <c r="T39" s="63">
        <v>7</v>
      </c>
      <c r="U39" s="63">
        <v>18</v>
      </c>
      <c r="V39" s="63">
        <v>27</v>
      </c>
      <c r="W39" s="63">
        <v>22</v>
      </c>
      <c r="X39" s="63">
        <v>23</v>
      </c>
      <c r="Y39" s="63">
        <v>25</v>
      </c>
      <c r="Z39" s="63">
        <v>25</v>
      </c>
      <c r="AA39" s="63">
        <v>17</v>
      </c>
      <c r="AB39" s="63">
        <v>32</v>
      </c>
      <c r="AC39" s="63">
        <v>12</v>
      </c>
      <c r="AD39" s="63">
        <v>20</v>
      </c>
      <c r="AE39" s="63">
        <v>19</v>
      </c>
      <c r="AF39" s="63">
        <v>12</v>
      </c>
      <c r="AG39" s="63">
        <v>17</v>
      </c>
      <c r="AH39" s="63">
        <v>16</v>
      </c>
      <c r="AI39" s="63">
        <v>13</v>
      </c>
      <c r="AJ39" s="64">
        <v>6</v>
      </c>
      <c r="AK39" s="63">
        <v>16</v>
      </c>
      <c r="AL39" s="63">
        <v>3</v>
      </c>
      <c r="AM39" s="63">
        <v>45</v>
      </c>
      <c r="AN39" s="63">
        <v>15</v>
      </c>
      <c r="AO39" s="63">
        <v>8</v>
      </c>
      <c r="AP39" s="63">
        <v>11</v>
      </c>
      <c r="AQ39" s="63">
        <v>29</v>
      </c>
      <c r="AR39" s="63">
        <v>13</v>
      </c>
      <c r="AS39" s="65">
        <v>665</v>
      </c>
      <c r="AT39" s="63"/>
      <c r="AU39" s="66">
        <v>0</v>
      </c>
      <c r="AV39" s="63">
        <v>0</v>
      </c>
      <c r="AW39" s="63">
        <v>607600</v>
      </c>
      <c r="AX39" s="63">
        <v>303600</v>
      </c>
      <c r="AY39" s="63">
        <v>755200</v>
      </c>
      <c r="AZ39" s="63">
        <v>200970</v>
      </c>
      <c r="BA39" s="63">
        <v>1278442</v>
      </c>
      <c r="BB39" s="63">
        <v>692743</v>
      </c>
      <c r="BC39" s="63">
        <v>362190</v>
      </c>
      <c r="BD39" s="63">
        <v>304700</v>
      </c>
      <c r="BE39" s="63">
        <v>1642920</v>
      </c>
      <c r="BF39" s="63">
        <v>582898</v>
      </c>
      <c r="BG39" s="63">
        <v>796545</v>
      </c>
      <c r="BH39" s="63">
        <v>729190</v>
      </c>
      <c r="BI39" s="63">
        <v>1047480</v>
      </c>
      <c r="BJ39" s="63">
        <v>487000</v>
      </c>
      <c r="BK39" s="63">
        <v>374250</v>
      </c>
      <c r="BL39" s="63">
        <v>1021597</v>
      </c>
      <c r="BM39" s="63">
        <v>1551023</v>
      </c>
      <c r="BN39" s="63">
        <v>1041969</v>
      </c>
      <c r="BO39" s="63">
        <v>1329712</v>
      </c>
      <c r="BP39" s="63">
        <v>1176088</v>
      </c>
      <c r="BQ39" s="63">
        <v>1315092</v>
      </c>
      <c r="BR39" s="63">
        <v>751478</v>
      </c>
      <c r="BS39" s="63">
        <v>1534099</v>
      </c>
      <c r="BT39" s="63">
        <v>536799</v>
      </c>
      <c r="BU39" s="63">
        <v>879800</v>
      </c>
      <c r="BV39" s="63">
        <v>1152522</v>
      </c>
      <c r="BW39" s="63">
        <v>663198</v>
      </c>
      <c r="BX39" s="63">
        <v>1162584</v>
      </c>
      <c r="BY39" s="63">
        <v>1170492</v>
      </c>
      <c r="BZ39" s="63">
        <v>831192</v>
      </c>
      <c r="CA39" s="64">
        <v>433596</v>
      </c>
      <c r="CB39" s="63">
        <v>1040513</v>
      </c>
      <c r="CC39" s="63">
        <v>86070</v>
      </c>
      <c r="CD39" s="63">
        <v>2064344</v>
      </c>
      <c r="CE39" s="63">
        <v>662800</v>
      </c>
      <c r="CF39" s="63">
        <v>422460</v>
      </c>
      <c r="CG39" s="63">
        <v>813160</v>
      </c>
      <c r="CH39" s="63">
        <v>2043757</v>
      </c>
      <c r="CI39" s="63">
        <v>810519</v>
      </c>
      <c r="CJ39" s="65">
        <v>34660592</v>
      </c>
    </row>
    <row r="40" spans="2:88" x14ac:dyDescent="0.2">
      <c r="B40" s="62" t="s">
        <v>97</v>
      </c>
      <c r="C40" s="62" t="s">
        <v>98</v>
      </c>
      <c r="D40" s="63">
        <v>4</v>
      </c>
      <c r="E40" s="63">
        <v>19</v>
      </c>
      <c r="F40" s="63">
        <v>17</v>
      </c>
      <c r="G40" s="63">
        <v>43</v>
      </c>
      <c r="H40" s="63">
        <v>17</v>
      </c>
      <c r="I40" s="63">
        <v>26</v>
      </c>
      <c r="J40" s="63">
        <v>15</v>
      </c>
      <c r="K40" s="63">
        <v>32</v>
      </c>
      <c r="L40" s="63">
        <v>34</v>
      </c>
      <c r="M40" s="63">
        <v>41</v>
      </c>
      <c r="N40" s="63">
        <v>30</v>
      </c>
      <c r="O40" s="63">
        <v>2</v>
      </c>
      <c r="P40" s="63">
        <v>4</v>
      </c>
      <c r="Q40" s="63">
        <v>10</v>
      </c>
      <c r="R40" s="63">
        <v>16</v>
      </c>
      <c r="S40" s="63">
        <v>18</v>
      </c>
      <c r="T40" s="63">
        <v>45</v>
      </c>
      <c r="U40" s="63">
        <v>27</v>
      </c>
      <c r="V40" s="63">
        <v>31</v>
      </c>
      <c r="W40" s="63">
        <v>32</v>
      </c>
      <c r="X40" s="63">
        <v>27</v>
      </c>
      <c r="Y40" s="63">
        <v>39</v>
      </c>
      <c r="Z40" s="63">
        <v>23</v>
      </c>
      <c r="AA40" s="63">
        <v>61</v>
      </c>
      <c r="AB40" s="63">
        <v>72</v>
      </c>
      <c r="AC40" s="63">
        <v>102</v>
      </c>
      <c r="AD40" s="63">
        <v>69</v>
      </c>
      <c r="AE40" s="63">
        <v>51</v>
      </c>
      <c r="AF40" s="63">
        <v>19</v>
      </c>
      <c r="AG40" s="63">
        <v>70</v>
      </c>
      <c r="AH40" s="63">
        <v>120</v>
      </c>
      <c r="AI40" s="63">
        <v>122</v>
      </c>
      <c r="AJ40" s="64">
        <v>25</v>
      </c>
      <c r="AK40" s="63">
        <v>61</v>
      </c>
      <c r="AL40" s="63">
        <v>80</v>
      </c>
      <c r="AM40" s="63">
        <v>70</v>
      </c>
      <c r="AN40" s="63">
        <v>39</v>
      </c>
      <c r="AO40" s="63">
        <v>60</v>
      </c>
      <c r="AP40" s="63">
        <v>48</v>
      </c>
      <c r="AQ40" s="63">
        <v>72</v>
      </c>
      <c r="AR40" s="63">
        <v>44</v>
      </c>
      <c r="AS40" s="65">
        <v>1737</v>
      </c>
      <c r="AT40" s="63"/>
      <c r="AU40" s="66">
        <v>158100</v>
      </c>
      <c r="AV40" s="63">
        <v>920960</v>
      </c>
      <c r="AW40" s="63">
        <v>659469</v>
      </c>
      <c r="AX40" s="63">
        <v>2033568</v>
      </c>
      <c r="AY40" s="63">
        <v>793697</v>
      </c>
      <c r="AZ40" s="63">
        <v>1352491</v>
      </c>
      <c r="BA40" s="63">
        <v>788067</v>
      </c>
      <c r="BB40" s="63">
        <v>1635084</v>
      </c>
      <c r="BC40" s="63">
        <v>1710277</v>
      </c>
      <c r="BD40" s="63">
        <v>2038002</v>
      </c>
      <c r="BE40" s="63">
        <v>1559168</v>
      </c>
      <c r="BF40" s="63">
        <v>114399</v>
      </c>
      <c r="BG40" s="63">
        <v>236997</v>
      </c>
      <c r="BH40" s="63">
        <v>712502</v>
      </c>
      <c r="BI40" s="63">
        <v>1063495</v>
      </c>
      <c r="BJ40" s="63">
        <v>1164190</v>
      </c>
      <c r="BK40" s="63">
        <v>2700405</v>
      </c>
      <c r="BL40" s="63">
        <v>1680993</v>
      </c>
      <c r="BM40" s="63">
        <v>1750203</v>
      </c>
      <c r="BN40" s="63">
        <v>2058137</v>
      </c>
      <c r="BO40" s="63">
        <v>1762488</v>
      </c>
      <c r="BP40" s="63">
        <v>2280416</v>
      </c>
      <c r="BQ40" s="63">
        <v>1583581</v>
      </c>
      <c r="BR40" s="63">
        <v>3983152</v>
      </c>
      <c r="BS40" s="63">
        <v>4343540</v>
      </c>
      <c r="BT40" s="63">
        <v>6508083</v>
      </c>
      <c r="BU40" s="63">
        <v>4450346</v>
      </c>
      <c r="BV40" s="63">
        <v>3549983</v>
      </c>
      <c r="BW40" s="63">
        <v>1261072</v>
      </c>
      <c r="BX40" s="63">
        <v>5129767</v>
      </c>
      <c r="BY40" s="63">
        <v>8824169</v>
      </c>
      <c r="BZ40" s="63">
        <v>8564963</v>
      </c>
      <c r="CA40" s="64">
        <v>1778821</v>
      </c>
      <c r="CB40" s="63">
        <v>4299646</v>
      </c>
      <c r="CC40" s="63">
        <v>5022977</v>
      </c>
      <c r="CD40" s="63">
        <v>4504000</v>
      </c>
      <c r="CE40" s="63">
        <v>2737662</v>
      </c>
      <c r="CF40" s="63">
        <v>4270243</v>
      </c>
      <c r="CG40" s="63">
        <v>3107274</v>
      </c>
      <c r="CH40" s="63">
        <v>4286594</v>
      </c>
      <c r="CI40" s="63">
        <v>2507508</v>
      </c>
      <c r="CJ40" s="65">
        <v>109886489</v>
      </c>
    </row>
    <row r="41" spans="2:88" x14ac:dyDescent="0.2">
      <c r="B41" s="62" t="s">
        <v>99</v>
      </c>
      <c r="C41" s="62" t="s">
        <v>100</v>
      </c>
      <c r="D41" s="63">
        <v>8</v>
      </c>
      <c r="E41" s="63">
        <v>2</v>
      </c>
      <c r="F41" s="63">
        <v>21</v>
      </c>
      <c r="G41" s="63">
        <v>24</v>
      </c>
      <c r="H41" s="63">
        <v>44</v>
      </c>
      <c r="I41" s="63">
        <v>23</v>
      </c>
      <c r="J41" s="63">
        <v>38</v>
      </c>
      <c r="K41" s="63">
        <v>24</v>
      </c>
      <c r="L41" s="63">
        <v>44</v>
      </c>
      <c r="M41" s="63">
        <v>36</v>
      </c>
      <c r="N41" s="63">
        <v>52</v>
      </c>
      <c r="O41" s="63">
        <v>36</v>
      </c>
      <c r="P41" s="63">
        <v>41</v>
      </c>
      <c r="Q41" s="63">
        <v>35</v>
      </c>
      <c r="R41" s="63">
        <v>63</v>
      </c>
      <c r="S41" s="63">
        <v>31</v>
      </c>
      <c r="T41" s="63">
        <v>46</v>
      </c>
      <c r="U41" s="63">
        <v>32</v>
      </c>
      <c r="V41" s="63">
        <v>59</v>
      </c>
      <c r="W41" s="63">
        <v>43</v>
      </c>
      <c r="X41" s="63">
        <v>84</v>
      </c>
      <c r="Y41" s="63">
        <v>60</v>
      </c>
      <c r="Z41" s="63">
        <v>83</v>
      </c>
      <c r="AA41" s="63">
        <v>38</v>
      </c>
      <c r="AB41" s="63">
        <v>86</v>
      </c>
      <c r="AC41" s="63">
        <v>40</v>
      </c>
      <c r="AD41" s="63">
        <v>76</v>
      </c>
      <c r="AE41" s="63">
        <v>36</v>
      </c>
      <c r="AF41" s="63">
        <v>21</v>
      </c>
      <c r="AG41" s="63">
        <v>64</v>
      </c>
      <c r="AH41" s="63">
        <v>68</v>
      </c>
      <c r="AI41" s="63">
        <v>54</v>
      </c>
      <c r="AJ41" s="64">
        <v>4</v>
      </c>
      <c r="AK41" s="63">
        <v>52</v>
      </c>
      <c r="AL41" s="63">
        <v>24</v>
      </c>
      <c r="AM41" s="63">
        <v>54</v>
      </c>
      <c r="AN41" s="63">
        <v>13</v>
      </c>
      <c r="AO41" s="63">
        <v>42</v>
      </c>
      <c r="AP41" s="63">
        <v>25</v>
      </c>
      <c r="AQ41" s="63">
        <v>42</v>
      </c>
      <c r="AR41" s="63">
        <v>2</v>
      </c>
      <c r="AS41" s="65">
        <v>1670</v>
      </c>
      <c r="AT41" s="63"/>
      <c r="AU41" s="66">
        <v>217930</v>
      </c>
      <c r="AV41" s="63">
        <v>51989</v>
      </c>
      <c r="AW41" s="63">
        <v>578322</v>
      </c>
      <c r="AX41" s="63">
        <v>738007</v>
      </c>
      <c r="AY41" s="63">
        <v>1292178</v>
      </c>
      <c r="AZ41" s="63">
        <v>784547</v>
      </c>
      <c r="BA41" s="63">
        <v>1309348</v>
      </c>
      <c r="BB41" s="63">
        <v>993955</v>
      </c>
      <c r="BC41" s="63">
        <v>1416670</v>
      </c>
      <c r="BD41" s="63">
        <v>1292688</v>
      </c>
      <c r="BE41" s="63">
        <v>1928979</v>
      </c>
      <c r="BF41" s="63">
        <v>1458541</v>
      </c>
      <c r="BG41" s="63">
        <v>1568792</v>
      </c>
      <c r="BH41" s="63">
        <v>1221032</v>
      </c>
      <c r="BI41" s="63">
        <v>2351106</v>
      </c>
      <c r="BJ41" s="63">
        <v>1107560</v>
      </c>
      <c r="BK41" s="63">
        <v>1640672</v>
      </c>
      <c r="BL41" s="63">
        <v>1186125</v>
      </c>
      <c r="BM41" s="63">
        <v>2157197</v>
      </c>
      <c r="BN41" s="63">
        <v>1595462</v>
      </c>
      <c r="BO41" s="63">
        <v>2924790</v>
      </c>
      <c r="BP41" s="63">
        <v>2234075</v>
      </c>
      <c r="BQ41" s="63">
        <v>3202425</v>
      </c>
      <c r="BR41" s="63">
        <v>1437192</v>
      </c>
      <c r="BS41" s="63">
        <v>3196656</v>
      </c>
      <c r="BT41" s="63">
        <v>1633433</v>
      </c>
      <c r="BU41" s="63">
        <v>2786311</v>
      </c>
      <c r="BV41" s="63">
        <v>1325141</v>
      </c>
      <c r="BW41" s="63">
        <v>857244</v>
      </c>
      <c r="BX41" s="63">
        <v>2235119</v>
      </c>
      <c r="BY41" s="63">
        <v>2986981</v>
      </c>
      <c r="BZ41" s="63">
        <v>1995332</v>
      </c>
      <c r="CA41" s="64">
        <v>169320</v>
      </c>
      <c r="CB41" s="63">
        <v>1554150</v>
      </c>
      <c r="CC41" s="63">
        <v>729805</v>
      </c>
      <c r="CD41" s="63">
        <v>1677144</v>
      </c>
      <c r="CE41" s="63">
        <v>434091</v>
      </c>
      <c r="CF41" s="63">
        <v>1293977</v>
      </c>
      <c r="CG41" s="63">
        <v>825621</v>
      </c>
      <c r="CH41" s="63">
        <v>1407493</v>
      </c>
      <c r="CI41" s="63">
        <v>62780</v>
      </c>
      <c r="CJ41" s="65">
        <v>59860180</v>
      </c>
    </row>
    <row r="42" spans="2:88" x14ac:dyDescent="0.2">
      <c r="B42" s="62" t="s">
        <v>101</v>
      </c>
      <c r="C42" s="62" t="s">
        <v>102</v>
      </c>
      <c r="D42" s="63">
        <v>34</v>
      </c>
      <c r="E42" s="63">
        <v>55</v>
      </c>
      <c r="F42" s="63">
        <v>125</v>
      </c>
      <c r="G42" s="63">
        <v>77</v>
      </c>
      <c r="H42" s="63">
        <v>100</v>
      </c>
      <c r="I42" s="63">
        <v>68</v>
      </c>
      <c r="J42" s="63">
        <v>114</v>
      </c>
      <c r="K42" s="63">
        <v>55</v>
      </c>
      <c r="L42" s="63">
        <v>94</v>
      </c>
      <c r="M42" s="63">
        <v>50</v>
      </c>
      <c r="N42" s="63">
        <v>156</v>
      </c>
      <c r="O42" s="63">
        <v>66</v>
      </c>
      <c r="P42" s="63">
        <v>135</v>
      </c>
      <c r="Q42" s="63">
        <v>62</v>
      </c>
      <c r="R42" s="63">
        <v>163</v>
      </c>
      <c r="S42" s="63">
        <v>89</v>
      </c>
      <c r="T42" s="63">
        <v>169</v>
      </c>
      <c r="U42" s="63">
        <v>97</v>
      </c>
      <c r="V42" s="63">
        <v>171</v>
      </c>
      <c r="W42" s="63">
        <v>141</v>
      </c>
      <c r="X42" s="63">
        <v>200</v>
      </c>
      <c r="Y42" s="63">
        <v>114</v>
      </c>
      <c r="Z42" s="63">
        <v>172</v>
      </c>
      <c r="AA42" s="63">
        <v>99</v>
      </c>
      <c r="AB42" s="63">
        <v>152</v>
      </c>
      <c r="AC42" s="63">
        <v>140</v>
      </c>
      <c r="AD42" s="63">
        <v>226</v>
      </c>
      <c r="AE42" s="63">
        <v>117</v>
      </c>
      <c r="AF42" s="63">
        <v>50</v>
      </c>
      <c r="AG42" s="63">
        <v>131</v>
      </c>
      <c r="AH42" s="63">
        <v>251</v>
      </c>
      <c r="AI42" s="63">
        <v>256</v>
      </c>
      <c r="AJ42" s="64">
        <v>21</v>
      </c>
      <c r="AK42" s="63">
        <v>136</v>
      </c>
      <c r="AL42" s="63">
        <v>62</v>
      </c>
      <c r="AM42" s="63">
        <v>136</v>
      </c>
      <c r="AN42" s="63">
        <v>84</v>
      </c>
      <c r="AO42" s="63">
        <v>164</v>
      </c>
      <c r="AP42" s="63">
        <v>121</v>
      </c>
      <c r="AQ42" s="63">
        <v>131</v>
      </c>
      <c r="AR42" s="63">
        <v>40</v>
      </c>
      <c r="AS42" s="65">
        <v>4824</v>
      </c>
      <c r="AT42" s="63"/>
      <c r="AU42" s="66">
        <v>1562459</v>
      </c>
      <c r="AV42" s="63">
        <v>2252808</v>
      </c>
      <c r="AW42" s="63">
        <v>5718733</v>
      </c>
      <c r="AX42" s="63">
        <v>3675815</v>
      </c>
      <c r="AY42" s="63">
        <v>5016529</v>
      </c>
      <c r="AZ42" s="63">
        <v>3225836</v>
      </c>
      <c r="BA42" s="63">
        <v>5379285</v>
      </c>
      <c r="BB42" s="63">
        <v>2775700</v>
      </c>
      <c r="BC42" s="63">
        <v>5662981</v>
      </c>
      <c r="BD42" s="63">
        <v>2894778</v>
      </c>
      <c r="BE42" s="63">
        <v>9216613</v>
      </c>
      <c r="BF42" s="63">
        <v>4168489</v>
      </c>
      <c r="BG42" s="63">
        <v>8658086</v>
      </c>
      <c r="BH42" s="63">
        <v>4453268</v>
      </c>
      <c r="BI42" s="63">
        <v>9865852</v>
      </c>
      <c r="BJ42" s="63">
        <v>5692219</v>
      </c>
      <c r="BK42" s="63">
        <v>11239263</v>
      </c>
      <c r="BL42" s="63">
        <v>6834102</v>
      </c>
      <c r="BM42" s="63">
        <v>11812345</v>
      </c>
      <c r="BN42" s="63">
        <v>9582524</v>
      </c>
      <c r="BO42" s="63">
        <v>14691140</v>
      </c>
      <c r="BP42" s="63">
        <v>8180944</v>
      </c>
      <c r="BQ42" s="63">
        <v>12098295</v>
      </c>
      <c r="BR42" s="63">
        <v>6819502</v>
      </c>
      <c r="BS42" s="63">
        <v>11167403</v>
      </c>
      <c r="BT42" s="63">
        <v>10303096</v>
      </c>
      <c r="BU42" s="63">
        <v>15667024</v>
      </c>
      <c r="BV42" s="63">
        <v>8896251</v>
      </c>
      <c r="BW42" s="63">
        <v>3900380</v>
      </c>
      <c r="BX42" s="63">
        <v>10458375</v>
      </c>
      <c r="BY42" s="63">
        <v>19500650</v>
      </c>
      <c r="BZ42" s="63">
        <v>19018143</v>
      </c>
      <c r="CA42" s="64">
        <v>1442351</v>
      </c>
      <c r="CB42" s="63">
        <v>9292421</v>
      </c>
      <c r="CC42" s="63">
        <v>4071919</v>
      </c>
      <c r="CD42" s="63">
        <v>9491598</v>
      </c>
      <c r="CE42" s="63">
        <v>5971321</v>
      </c>
      <c r="CF42" s="63">
        <v>11503728</v>
      </c>
      <c r="CG42" s="63">
        <v>8856434</v>
      </c>
      <c r="CH42" s="63">
        <v>9371131</v>
      </c>
      <c r="CI42" s="63">
        <v>2897533</v>
      </c>
      <c r="CJ42" s="65">
        <v>323287324</v>
      </c>
    </row>
    <row r="43" spans="2:88" x14ac:dyDescent="0.2">
      <c r="B43" s="67" t="s">
        <v>103</v>
      </c>
      <c r="C43" s="67" t="s">
        <v>104</v>
      </c>
      <c r="D43" s="63">
        <v>13</v>
      </c>
      <c r="E43" s="63">
        <v>16</v>
      </c>
      <c r="F43" s="63">
        <v>39</v>
      </c>
      <c r="G43" s="63">
        <v>18</v>
      </c>
      <c r="H43" s="63">
        <v>32</v>
      </c>
      <c r="I43" s="63">
        <v>33</v>
      </c>
      <c r="J43" s="63">
        <v>24</v>
      </c>
      <c r="K43" s="63">
        <v>10</v>
      </c>
      <c r="L43" s="63">
        <v>16</v>
      </c>
      <c r="M43" s="63">
        <v>18</v>
      </c>
      <c r="N43" s="63">
        <v>23</v>
      </c>
      <c r="O43" s="63">
        <v>24</v>
      </c>
      <c r="P43" s="63">
        <v>25</v>
      </c>
      <c r="Q43" s="63">
        <v>23</v>
      </c>
      <c r="R43" s="63">
        <v>21</v>
      </c>
      <c r="S43" s="63">
        <v>22</v>
      </c>
      <c r="T43" s="63">
        <v>17</v>
      </c>
      <c r="U43" s="63">
        <v>34</v>
      </c>
      <c r="V43" s="63">
        <v>17</v>
      </c>
      <c r="W43" s="63">
        <v>16</v>
      </c>
      <c r="X43" s="63">
        <v>17</v>
      </c>
      <c r="Y43" s="63">
        <v>21</v>
      </c>
      <c r="Z43" s="63">
        <v>30</v>
      </c>
      <c r="AA43" s="63">
        <v>29</v>
      </c>
      <c r="AB43" s="63">
        <v>39</v>
      </c>
      <c r="AC43" s="63">
        <v>24</v>
      </c>
      <c r="AD43" s="63">
        <v>45</v>
      </c>
      <c r="AE43" s="63">
        <v>27</v>
      </c>
      <c r="AF43" s="63">
        <v>24</v>
      </c>
      <c r="AG43" s="63">
        <v>56</v>
      </c>
      <c r="AH43" s="63">
        <v>63</v>
      </c>
      <c r="AI43" s="63">
        <v>49</v>
      </c>
      <c r="AJ43" s="64">
        <v>9</v>
      </c>
      <c r="AK43" s="63">
        <v>54</v>
      </c>
      <c r="AL43" s="63">
        <v>34</v>
      </c>
      <c r="AM43" s="63">
        <v>38</v>
      </c>
      <c r="AN43" s="63">
        <v>13</v>
      </c>
      <c r="AO43" s="63">
        <v>45</v>
      </c>
      <c r="AP43" s="63">
        <v>21</v>
      </c>
      <c r="AQ43" s="63">
        <v>32</v>
      </c>
      <c r="AR43" s="63">
        <v>1</v>
      </c>
      <c r="AS43" s="65">
        <v>1112</v>
      </c>
      <c r="AT43" s="63"/>
      <c r="AU43" s="66">
        <v>371510</v>
      </c>
      <c r="AV43" s="63">
        <v>496810</v>
      </c>
      <c r="AW43" s="63">
        <v>1169687</v>
      </c>
      <c r="AX43" s="63">
        <v>570100</v>
      </c>
      <c r="AY43" s="63">
        <v>1022949</v>
      </c>
      <c r="AZ43" s="63">
        <v>1092699</v>
      </c>
      <c r="BA43" s="63">
        <v>842044</v>
      </c>
      <c r="BB43" s="63">
        <v>378039</v>
      </c>
      <c r="BC43" s="63">
        <v>610190</v>
      </c>
      <c r="BD43" s="63">
        <v>629010</v>
      </c>
      <c r="BE43" s="63">
        <v>882360</v>
      </c>
      <c r="BF43" s="63">
        <v>829740</v>
      </c>
      <c r="BG43" s="63">
        <v>917570</v>
      </c>
      <c r="BH43" s="63">
        <v>759786</v>
      </c>
      <c r="BI43" s="63">
        <v>742410</v>
      </c>
      <c r="BJ43" s="63">
        <v>792170</v>
      </c>
      <c r="BK43" s="63">
        <v>619130</v>
      </c>
      <c r="BL43" s="63">
        <v>1438750</v>
      </c>
      <c r="BM43" s="63">
        <v>678510</v>
      </c>
      <c r="BN43" s="63">
        <v>649540</v>
      </c>
      <c r="BO43" s="63">
        <v>676941</v>
      </c>
      <c r="BP43" s="63">
        <v>736460</v>
      </c>
      <c r="BQ43" s="63">
        <v>1145000</v>
      </c>
      <c r="BR43" s="63">
        <v>964994</v>
      </c>
      <c r="BS43" s="63">
        <v>1447329</v>
      </c>
      <c r="BT43" s="63">
        <v>940827</v>
      </c>
      <c r="BU43" s="63">
        <v>1563757</v>
      </c>
      <c r="BV43" s="63">
        <v>1222576</v>
      </c>
      <c r="BW43" s="63">
        <v>1041401</v>
      </c>
      <c r="BX43" s="63">
        <v>2097916</v>
      </c>
      <c r="BY43" s="63">
        <v>2264430</v>
      </c>
      <c r="BZ43" s="63">
        <v>2083496</v>
      </c>
      <c r="CA43" s="64">
        <v>274149</v>
      </c>
      <c r="CB43" s="63">
        <v>1711224</v>
      </c>
      <c r="CC43" s="63">
        <v>1147459</v>
      </c>
      <c r="CD43" s="63">
        <v>1304239</v>
      </c>
      <c r="CE43" s="63">
        <v>467596</v>
      </c>
      <c r="CF43" s="63">
        <v>1580015</v>
      </c>
      <c r="CG43" s="63">
        <v>797078</v>
      </c>
      <c r="CH43" s="63">
        <v>1241969</v>
      </c>
      <c r="CI43" s="63">
        <v>29400</v>
      </c>
      <c r="CJ43" s="65">
        <v>40231260</v>
      </c>
    </row>
    <row r="44" spans="2:88" x14ac:dyDescent="0.2">
      <c r="B44" s="67" t="s">
        <v>105</v>
      </c>
      <c r="C44" s="67" t="s">
        <v>106</v>
      </c>
      <c r="D44" s="63">
        <v>17</v>
      </c>
      <c r="E44" s="63">
        <v>7</v>
      </c>
      <c r="F44" s="63">
        <v>35</v>
      </c>
      <c r="G44" s="63">
        <v>16</v>
      </c>
      <c r="H44" s="63">
        <v>32</v>
      </c>
      <c r="I44" s="63">
        <v>20</v>
      </c>
      <c r="J44" s="63">
        <v>31</v>
      </c>
      <c r="K44" s="63">
        <v>14</v>
      </c>
      <c r="L44" s="63">
        <v>21</v>
      </c>
      <c r="M44" s="63">
        <v>19</v>
      </c>
      <c r="N44" s="63">
        <v>30</v>
      </c>
      <c r="O44" s="63">
        <v>7</v>
      </c>
      <c r="P44" s="63">
        <v>11</v>
      </c>
      <c r="Q44" s="63">
        <v>16</v>
      </c>
      <c r="R44" s="63">
        <v>20</v>
      </c>
      <c r="S44" s="63">
        <v>15</v>
      </c>
      <c r="T44" s="63">
        <v>13</v>
      </c>
      <c r="U44" s="63">
        <v>17</v>
      </c>
      <c r="V44" s="63">
        <v>18</v>
      </c>
      <c r="W44" s="63">
        <v>24</v>
      </c>
      <c r="X44" s="63">
        <v>30</v>
      </c>
      <c r="Y44" s="63">
        <v>13</v>
      </c>
      <c r="Z44" s="63">
        <v>15</v>
      </c>
      <c r="AA44" s="63">
        <v>11</v>
      </c>
      <c r="AB44" s="63">
        <v>21</v>
      </c>
      <c r="AC44" s="63">
        <v>19</v>
      </c>
      <c r="AD44" s="63">
        <v>25</v>
      </c>
      <c r="AE44" s="63">
        <v>15</v>
      </c>
      <c r="AF44" s="63">
        <v>8</v>
      </c>
      <c r="AG44" s="63">
        <v>18</v>
      </c>
      <c r="AH44" s="63">
        <v>29</v>
      </c>
      <c r="AI44" s="63">
        <v>22</v>
      </c>
      <c r="AJ44" s="64">
        <v>2</v>
      </c>
      <c r="AK44" s="63">
        <v>9</v>
      </c>
      <c r="AL44" s="63">
        <v>9</v>
      </c>
      <c r="AM44" s="63">
        <v>22</v>
      </c>
      <c r="AN44" s="63">
        <v>5</v>
      </c>
      <c r="AO44" s="63">
        <v>32</v>
      </c>
      <c r="AP44" s="63">
        <v>16</v>
      </c>
      <c r="AQ44" s="63">
        <v>25</v>
      </c>
      <c r="AR44" s="63">
        <v>2</v>
      </c>
      <c r="AS44" s="65">
        <v>731</v>
      </c>
      <c r="AT44" s="63"/>
      <c r="AU44" s="66">
        <v>405273</v>
      </c>
      <c r="AV44" s="63">
        <v>208066</v>
      </c>
      <c r="AW44" s="63">
        <v>859445</v>
      </c>
      <c r="AX44" s="63">
        <v>430942</v>
      </c>
      <c r="AY44" s="63">
        <v>816747</v>
      </c>
      <c r="AZ44" s="63">
        <v>640521</v>
      </c>
      <c r="BA44" s="63">
        <v>908874</v>
      </c>
      <c r="BB44" s="63">
        <v>365062</v>
      </c>
      <c r="BC44" s="63">
        <v>599850</v>
      </c>
      <c r="BD44" s="63">
        <v>647893</v>
      </c>
      <c r="BE44" s="63">
        <v>966806</v>
      </c>
      <c r="BF44" s="63">
        <v>230568</v>
      </c>
      <c r="BG44" s="63">
        <v>352030</v>
      </c>
      <c r="BH44" s="63">
        <v>589929</v>
      </c>
      <c r="BI44" s="63">
        <v>609240</v>
      </c>
      <c r="BJ44" s="63">
        <v>565229</v>
      </c>
      <c r="BK44" s="63">
        <v>418950</v>
      </c>
      <c r="BL44" s="63">
        <v>530755</v>
      </c>
      <c r="BM44" s="63">
        <v>539270</v>
      </c>
      <c r="BN44" s="63">
        <v>881950</v>
      </c>
      <c r="BO44" s="63">
        <v>926320</v>
      </c>
      <c r="BP44" s="63">
        <v>486518</v>
      </c>
      <c r="BQ44" s="63">
        <v>573451</v>
      </c>
      <c r="BR44" s="63">
        <v>449681</v>
      </c>
      <c r="BS44" s="63">
        <v>715507</v>
      </c>
      <c r="BT44" s="63">
        <v>771999</v>
      </c>
      <c r="BU44" s="63">
        <v>799457</v>
      </c>
      <c r="BV44" s="63">
        <v>585588</v>
      </c>
      <c r="BW44" s="63">
        <v>348599</v>
      </c>
      <c r="BX44" s="63">
        <v>730697</v>
      </c>
      <c r="BY44" s="63">
        <v>1130322</v>
      </c>
      <c r="BZ44" s="63">
        <v>933667</v>
      </c>
      <c r="CA44" s="64">
        <v>44998</v>
      </c>
      <c r="CB44" s="63">
        <v>266493</v>
      </c>
      <c r="CC44" s="63">
        <v>268999</v>
      </c>
      <c r="CD44" s="63">
        <v>748177</v>
      </c>
      <c r="CE44" s="63">
        <v>170278</v>
      </c>
      <c r="CF44" s="63">
        <v>1121945</v>
      </c>
      <c r="CG44" s="63">
        <v>586612</v>
      </c>
      <c r="CH44" s="63">
        <v>952938</v>
      </c>
      <c r="CI44" s="63">
        <v>68789</v>
      </c>
      <c r="CJ44" s="65">
        <v>24248435</v>
      </c>
    </row>
    <row r="45" spans="2:88" x14ac:dyDescent="0.2">
      <c r="B45" s="67" t="s">
        <v>107</v>
      </c>
      <c r="C45" s="67" t="s">
        <v>108</v>
      </c>
      <c r="D45" s="68">
        <v>0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>
        <v>0</v>
      </c>
      <c r="R45" s="68">
        <v>0</v>
      </c>
      <c r="S45" s="68">
        <v>0</v>
      </c>
      <c r="T45" s="68">
        <v>0</v>
      </c>
      <c r="U45" s="68">
        <v>0</v>
      </c>
      <c r="V45" s="68">
        <v>0</v>
      </c>
      <c r="W45" s="68">
        <v>0</v>
      </c>
      <c r="X45" s="68">
        <v>0</v>
      </c>
      <c r="Y45" s="68">
        <v>0</v>
      </c>
      <c r="Z45" s="68">
        <v>0</v>
      </c>
      <c r="AA45" s="68">
        <v>0</v>
      </c>
      <c r="AB45" s="68">
        <v>0</v>
      </c>
      <c r="AC45" s="68">
        <v>0</v>
      </c>
      <c r="AD45" s="68">
        <v>0</v>
      </c>
      <c r="AE45" s="68">
        <v>0</v>
      </c>
      <c r="AF45" s="68">
        <v>0</v>
      </c>
      <c r="AG45" s="68">
        <v>0</v>
      </c>
      <c r="AH45" s="68">
        <v>0</v>
      </c>
      <c r="AI45" s="68">
        <v>0</v>
      </c>
      <c r="AJ45" s="64">
        <v>24</v>
      </c>
      <c r="AK45" s="63">
        <v>114</v>
      </c>
      <c r="AL45" s="63">
        <v>120</v>
      </c>
      <c r="AM45" s="63">
        <v>109</v>
      </c>
      <c r="AN45" s="63">
        <v>56</v>
      </c>
      <c r="AO45" s="63">
        <v>71</v>
      </c>
      <c r="AP45" s="63">
        <v>70</v>
      </c>
      <c r="AQ45" s="63">
        <v>72</v>
      </c>
      <c r="AR45" s="63">
        <v>5</v>
      </c>
      <c r="AS45" s="65">
        <v>641</v>
      </c>
      <c r="AT45" s="63"/>
      <c r="AU45" s="71">
        <v>0</v>
      </c>
      <c r="AV45" s="68">
        <v>0</v>
      </c>
      <c r="AW45" s="68">
        <v>0</v>
      </c>
      <c r="AX45" s="68">
        <v>0</v>
      </c>
      <c r="AY45" s="68">
        <v>0</v>
      </c>
      <c r="AZ45" s="68">
        <v>0</v>
      </c>
      <c r="BA45" s="68">
        <v>0</v>
      </c>
      <c r="BB45" s="68">
        <v>0</v>
      </c>
      <c r="BC45" s="68">
        <v>0</v>
      </c>
      <c r="BD45" s="68">
        <v>0</v>
      </c>
      <c r="BE45" s="68">
        <v>0</v>
      </c>
      <c r="BF45" s="68">
        <v>0</v>
      </c>
      <c r="BG45" s="68">
        <v>0</v>
      </c>
      <c r="BH45" s="68">
        <v>0</v>
      </c>
      <c r="BI45" s="68">
        <v>0</v>
      </c>
      <c r="BJ45" s="68">
        <v>0</v>
      </c>
      <c r="BK45" s="68">
        <v>0</v>
      </c>
      <c r="BL45" s="68">
        <v>0</v>
      </c>
      <c r="BM45" s="68">
        <v>0</v>
      </c>
      <c r="BN45" s="68">
        <v>0</v>
      </c>
      <c r="BO45" s="68">
        <v>0</v>
      </c>
      <c r="BP45" s="68">
        <v>0</v>
      </c>
      <c r="BQ45" s="68">
        <v>0</v>
      </c>
      <c r="BR45" s="68">
        <v>0</v>
      </c>
      <c r="BS45" s="68">
        <v>0</v>
      </c>
      <c r="BT45" s="68">
        <v>0</v>
      </c>
      <c r="BU45" s="68">
        <v>0</v>
      </c>
      <c r="BV45" s="68">
        <v>0</v>
      </c>
      <c r="BW45" s="68">
        <v>0</v>
      </c>
      <c r="BX45" s="68">
        <v>0</v>
      </c>
      <c r="BY45" s="68">
        <v>0</v>
      </c>
      <c r="BZ45" s="68">
        <v>0</v>
      </c>
      <c r="CA45" s="64">
        <v>1294464</v>
      </c>
      <c r="CB45" s="63">
        <v>5381014</v>
      </c>
      <c r="CC45" s="63">
        <v>5852023</v>
      </c>
      <c r="CD45" s="63">
        <v>5031582</v>
      </c>
      <c r="CE45" s="63">
        <v>2526782</v>
      </c>
      <c r="CF45" s="63">
        <v>3381313</v>
      </c>
      <c r="CG45" s="63">
        <v>3060134</v>
      </c>
      <c r="CH45" s="63">
        <v>3615563</v>
      </c>
      <c r="CI45" s="63">
        <v>210499</v>
      </c>
      <c r="CJ45" s="65">
        <v>30353374</v>
      </c>
    </row>
    <row r="46" spans="2:88" x14ac:dyDescent="0.2">
      <c r="B46" s="62" t="s">
        <v>109</v>
      </c>
      <c r="C46" s="62" t="s">
        <v>110</v>
      </c>
      <c r="D46" s="63">
        <v>20</v>
      </c>
      <c r="E46" s="63">
        <v>23</v>
      </c>
      <c r="F46" s="63">
        <v>56</v>
      </c>
      <c r="G46" s="63">
        <v>22</v>
      </c>
      <c r="H46" s="63">
        <v>41</v>
      </c>
      <c r="I46" s="63">
        <v>25</v>
      </c>
      <c r="J46" s="63">
        <v>53</v>
      </c>
      <c r="K46" s="63">
        <v>20</v>
      </c>
      <c r="L46" s="63">
        <v>53</v>
      </c>
      <c r="M46" s="63">
        <v>41</v>
      </c>
      <c r="N46" s="63">
        <v>41</v>
      </c>
      <c r="O46" s="63">
        <v>16</v>
      </c>
      <c r="P46" s="63">
        <v>55</v>
      </c>
      <c r="Q46" s="63">
        <v>35</v>
      </c>
      <c r="R46" s="63">
        <v>88</v>
      </c>
      <c r="S46" s="63">
        <v>29</v>
      </c>
      <c r="T46" s="63">
        <v>76</v>
      </c>
      <c r="U46" s="63">
        <v>48</v>
      </c>
      <c r="V46" s="63">
        <v>101</v>
      </c>
      <c r="W46" s="63">
        <v>48</v>
      </c>
      <c r="X46" s="63">
        <v>93</v>
      </c>
      <c r="Y46" s="63">
        <v>45</v>
      </c>
      <c r="Z46" s="63">
        <v>52</v>
      </c>
      <c r="AA46" s="63">
        <v>48</v>
      </c>
      <c r="AB46" s="63">
        <v>39</v>
      </c>
      <c r="AC46" s="63">
        <v>17</v>
      </c>
      <c r="AD46" s="63">
        <v>45</v>
      </c>
      <c r="AE46" s="63">
        <v>41</v>
      </c>
      <c r="AF46" s="63">
        <v>28</v>
      </c>
      <c r="AG46" s="63">
        <v>65</v>
      </c>
      <c r="AH46" s="63">
        <v>99</v>
      </c>
      <c r="AI46" s="63">
        <v>72</v>
      </c>
      <c r="AJ46" s="64">
        <v>9</v>
      </c>
      <c r="AK46" s="63">
        <v>60</v>
      </c>
      <c r="AL46" s="63">
        <v>54</v>
      </c>
      <c r="AM46" s="63">
        <v>82</v>
      </c>
      <c r="AN46" s="63">
        <v>28</v>
      </c>
      <c r="AO46" s="63">
        <v>43</v>
      </c>
      <c r="AP46" s="63">
        <v>61</v>
      </c>
      <c r="AQ46" s="63">
        <v>68</v>
      </c>
      <c r="AR46" s="63">
        <v>6</v>
      </c>
      <c r="AS46" s="65">
        <v>1946</v>
      </c>
      <c r="AT46" s="63"/>
      <c r="AU46" s="66">
        <v>668990</v>
      </c>
      <c r="AV46" s="63">
        <v>800010</v>
      </c>
      <c r="AW46" s="63">
        <v>2091210</v>
      </c>
      <c r="AX46" s="63">
        <v>902950</v>
      </c>
      <c r="AY46" s="63">
        <v>1676164</v>
      </c>
      <c r="AZ46" s="63">
        <v>978386</v>
      </c>
      <c r="BA46" s="63">
        <v>2260131</v>
      </c>
      <c r="BB46" s="63">
        <v>843626</v>
      </c>
      <c r="BC46" s="63">
        <v>2328616</v>
      </c>
      <c r="BD46" s="63">
        <v>1675113</v>
      </c>
      <c r="BE46" s="63">
        <v>1879326</v>
      </c>
      <c r="BF46" s="63">
        <v>712440</v>
      </c>
      <c r="BG46" s="63">
        <v>2308073</v>
      </c>
      <c r="BH46" s="63">
        <v>1845236</v>
      </c>
      <c r="BI46" s="63">
        <v>4030635</v>
      </c>
      <c r="BJ46" s="63">
        <v>1455454</v>
      </c>
      <c r="BK46" s="63">
        <v>3679337</v>
      </c>
      <c r="BL46" s="63">
        <v>2192814</v>
      </c>
      <c r="BM46" s="63">
        <v>4735186</v>
      </c>
      <c r="BN46" s="63">
        <v>2174601</v>
      </c>
      <c r="BO46" s="63">
        <v>4479605</v>
      </c>
      <c r="BP46" s="63">
        <v>2287174</v>
      </c>
      <c r="BQ46" s="63">
        <v>2937562</v>
      </c>
      <c r="BR46" s="63">
        <v>2519680</v>
      </c>
      <c r="BS46" s="63">
        <v>2207716</v>
      </c>
      <c r="BT46" s="63">
        <v>1370060</v>
      </c>
      <c r="BU46" s="63">
        <v>2407961</v>
      </c>
      <c r="BV46" s="63">
        <v>2436448</v>
      </c>
      <c r="BW46" s="63">
        <v>1596668</v>
      </c>
      <c r="BX46" s="63">
        <v>3872453</v>
      </c>
      <c r="BY46" s="63">
        <v>6086424</v>
      </c>
      <c r="BZ46" s="63">
        <v>4833041</v>
      </c>
      <c r="CA46" s="64">
        <v>493000</v>
      </c>
      <c r="CB46" s="63">
        <v>3122591</v>
      </c>
      <c r="CC46" s="63">
        <v>2862606</v>
      </c>
      <c r="CD46" s="63">
        <v>4167117</v>
      </c>
      <c r="CE46" s="63">
        <v>1663335</v>
      </c>
      <c r="CF46" s="63">
        <v>2373380</v>
      </c>
      <c r="CG46" s="63">
        <v>3343807</v>
      </c>
      <c r="CH46" s="63">
        <v>4183773</v>
      </c>
      <c r="CI46" s="63">
        <v>366998</v>
      </c>
      <c r="CJ46" s="65">
        <v>98849697</v>
      </c>
    </row>
    <row r="47" spans="2:88" x14ac:dyDescent="0.2">
      <c r="B47" s="67" t="s">
        <v>111</v>
      </c>
      <c r="C47" s="67" t="s">
        <v>112</v>
      </c>
      <c r="D47" s="63">
        <v>8</v>
      </c>
      <c r="E47" s="63">
        <v>21</v>
      </c>
      <c r="F47" s="63">
        <v>46</v>
      </c>
      <c r="G47" s="63">
        <v>26</v>
      </c>
      <c r="H47" s="63">
        <v>43</v>
      </c>
      <c r="I47" s="63">
        <v>19</v>
      </c>
      <c r="J47" s="63">
        <v>57</v>
      </c>
      <c r="K47" s="63">
        <v>21</v>
      </c>
      <c r="L47" s="63">
        <v>77</v>
      </c>
      <c r="M47" s="63">
        <v>49</v>
      </c>
      <c r="N47" s="63">
        <v>114</v>
      </c>
      <c r="O47" s="63">
        <v>46</v>
      </c>
      <c r="P47" s="63">
        <v>104</v>
      </c>
      <c r="Q47" s="63">
        <v>79</v>
      </c>
      <c r="R47" s="63">
        <v>77</v>
      </c>
      <c r="S47" s="63">
        <v>39</v>
      </c>
      <c r="T47" s="63">
        <v>122</v>
      </c>
      <c r="U47" s="63">
        <v>66</v>
      </c>
      <c r="V47" s="63">
        <v>115</v>
      </c>
      <c r="W47" s="63">
        <v>55</v>
      </c>
      <c r="X47" s="63">
        <v>106</v>
      </c>
      <c r="Y47" s="63">
        <v>73</v>
      </c>
      <c r="Z47" s="63">
        <v>148</v>
      </c>
      <c r="AA47" s="63">
        <v>79</v>
      </c>
      <c r="AB47" s="63">
        <v>143</v>
      </c>
      <c r="AC47" s="63">
        <v>80</v>
      </c>
      <c r="AD47" s="63">
        <v>107</v>
      </c>
      <c r="AE47" s="63">
        <v>76</v>
      </c>
      <c r="AF47" s="63">
        <v>45</v>
      </c>
      <c r="AG47" s="63">
        <v>111</v>
      </c>
      <c r="AH47" s="63">
        <v>180</v>
      </c>
      <c r="AI47" s="63">
        <v>140</v>
      </c>
      <c r="AJ47" s="64">
        <v>20</v>
      </c>
      <c r="AK47" s="63">
        <v>39</v>
      </c>
      <c r="AL47" s="63">
        <v>40</v>
      </c>
      <c r="AM47" s="63">
        <v>81</v>
      </c>
      <c r="AN47" s="63">
        <v>15</v>
      </c>
      <c r="AO47" s="63">
        <v>64</v>
      </c>
      <c r="AP47" s="63">
        <v>27</v>
      </c>
      <c r="AQ47" s="63">
        <v>55</v>
      </c>
      <c r="AR47" s="63">
        <v>7</v>
      </c>
      <c r="AS47" s="65">
        <v>2820</v>
      </c>
      <c r="AT47" s="63"/>
      <c r="AU47" s="66">
        <v>238468</v>
      </c>
      <c r="AV47" s="63">
        <v>628910</v>
      </c>
      <c r="AW47" s="63">
        <v>1512751</v>
      </c>
      <c r="AX47" s="63">
        <v>969228</v>
      </c>
      <c r="AY47" s="63">
        <v>1555790</v>
      </c>
      <c r="AZ47" s="63">
        <v>613504</v>
      </c>
      <c r="BA47" s="63">
        <v>2113984</v>
      </c>
      <c r="BB47" s="63">
        <v>879422</v>
      </c>
      <c r="BC47" s="63">
        <v>2619431</v>
      </c>
      <c r="BD47" s="63">
        <v>1884870</v>
      </c>
      <c r="BE47" s="63">
        <v>3955114</v>
      </c>
      <c r="BF47" s="63">
        <v>1896102</v>
      </c>
      <c r="BG47" s="63">
        <v>3859023</v>
      </c>
      <c r="BH47" s="63">
        <v>3023302</v>
      </c>
      <c r="BI47" s="63">
        <v>3030491</v>
      </c>
      <c r="BJ47" s="63">
        <v>1710706</v>
      </c>
      <c r="BK47" s="63">
        <v>4659003</v>
      </c>
      <c r="BL47" s="63">
        <v>2536478</v>
      </c>
      <c r="BM47" s="63">
        <v>4383086</v>
      </c>
      <c r="BN47" s="63">
        <v>2293114</v>
      </c>
      <c r="BO47" s="63">
        <v>4080368</v>
      </c>
      <c r="BP47" s="63">
        <v>2988172</v>
      </c>
      <c r="BQ47" s="63">
        <v>5490900</v>
      </c>
      <c r="BR47" s="63">
        <v>3308836</v>
      </c>
      <c r="BS47" s="63">
        <v>5325460</v>
      </c>
      <c r="BT47" s="63">
        <v>3826805</v>
      </c>
      <c r="BU47" s="63">
        <v>4528346</v>
      </c>
      <c r="BV47" s="63">
        <v>3685831</v>
      </c>
      <c r="BW47" s="63">
        <v>1879673</v>
      </c>
      <c r="BX47" s="63">
        <v>4994580</v>
      </c>
      <c r="BY47" s="63">
        <v>8158662</v>
      </c>
      <c r="BZ47" s="63">
        <v>6481975</v>
      </c>
      <c r="CA47" s="64">
        <v>977077</v>
      </c>
      <c r="CB47" s="63">
        <v>1197441</v>
      </c>
      <c r="CC47" s="63">
        <v>1265528</v>
      </c>
      <c r="CD47" s="63">
        <v>2558568</v>
      </c>
      <c r="CE47" s="63">
        <v>472113</v>
      </c>
      <c r="CF47" s="63">
        <v>2072864</v>
      </c>
      <c r="CG47" s="63">
        <v>910048</v>
      </c>
      <c r="CH47" s="63">
        <v>1820834</v>
      </c>
      <c r="CI47" s="63">
        <v>247405</v>
      </c>
      <c r="CJ47" s="65">
        <v>110634263</v>
      </c>
    </row>
    <row r="48" spans="2:88" x14ac:dyDescent="0.2">
      <c r="B48" s="67" t="s">
        <v>113</v>
      </c>
      <c r="C48" s="67" t="s">
        <v>114</v>
      </c>
      <c r="D48" s="63">
        <v>6</v>
      </c>
      <c r="E48" s="63">
        <v>8</v>
      </c>
      <c r="F48" s="63">
        <v>16</v>
      </c>
      <c r="G48" s="63">
        <v>15</v>
      </c>
      <c r="H48" s="63">
        <v>16</v>
      </c>
      <c r="I48" s="63">
        <v>12</v>
      </c>
      <c r="J48" s="63">
        <v>21</v>
      </c>
      <c r="K48" s="63">
        <v>27</v>
      </c>
      <c r="L48" s="63">
        <v>24</v>
      </c>
      <c r="M48" s="63">
        <v>14</v>
      </c>
      <c r="N48" s="63">
        <v>35</v>
      </c>
      <c r="O48" s="63">
        <v>13</v>
      </c>
      <c r="P48" s="63">
        <v>28</v>
      </c>
      <c r="Q48" s="63">
        <v>22</v>
      </c>
      <c r="R48" s="63">
        <v>53</v>
      </c>
      <c r="S48" s="63">
        <v>28</v>
      </c>
      <c r="T48" s="63">
        <v>41</v>
      </c>
      <c r="U48" s="63">
        <v>25</v>
      </c>
      <c r="V48" s="63">
        <v>26</v>
      </c>
      <c r="W48" s="63">
        <v>20</v>
      </c>
      <c r="X48" s="63">
        <v>33</v>
      </c>
      <c r="Y48" s="63">
        <v>33</v>
      </c>
      <c r="Z48" s="63">
        <v>44</v>
      </c>
      <c r="AA48" s="63">
        <v>40</v>
      </c>
      <c r="AB48" s="63">
        <v>57</v>
      </c>
      <c r="AC48" s="63">
        <v>46</v>
      </c>
      <c r="AD48" s="63">
        <v>35</v>
      </c>
      <c r="AE48" s="63">
        <v>18</v>
      </c>
      <c r="AF48" s="63">
        <v>5</v>
      </c>
      <c r="AG48" s="63">
        <v>23</v>
      </c>
      <c r="AH48" s="63">
        <v>29</v>
      </c>
      <c r="AI48" s="63">
        <v>12</v>
      </c>
      <c r="AJ48" s="64">
        <v>9</v>
      </c>
      <c r="AK48" s="63">
        <v>3</v>
      </c>
      <c r="AL48" s="63">
        <v>6</v>
      </c>
      <c r="AM48" s="63">
        <v>9</v>
      </c>
      <c r="AN48" s="63">
        <v>12</v>
      </c>
      <c r="AO48" s="63">
        <v>11</v>
      </c>
      <c r="AP48" s="63">
        <v>2</v>
      </c>
      <c r="AQ48" s="63">
        <v>8</v>
      </c>
      <c r="AR48" s="63">
        <v>1</v>
      </c>
      <c r="AS48" s="65">
        <v>886</v>
      </c>
      <c r="AT48" s="63"/>
      <c r="AU48" s="66">
        <v>179095</v>
      </c>
      <c r="AV48" s="63">
        <v>260494</v>
      </c>
      <c r="AW48" s="63">
        <v>549115</v>
      </c>
      <c r="AX48" s="63">
        <v>386470</v>
      </c>
      <c r="AY48" s="63">
        <v>544586</v>
      </c>
      <c r="AZ48" s="63">
        <v>342740</v>
      </c>
      <c r="BA48" s="63">
        <v>617379</v>
      </c>
      <c r="BB48" s="63">
        <v>725063</v>
      </c>
      <c r="BC48" s="63">
        <v>840527</v>
      </c>
      <c r="BD48" s="63">
        <v>536322</v>
      </c>
      <c r="BE48" s="63">
        <v>1350259</v>
      </c>
      <c r="BF48" s="63">
        <v>502712</v>
      </c>
      <c r="BG48" s="63">
        <v>1196927</v>
      </c>
      <c r="BH48" s="63">
        <v>822096</v>
      </c>
      <c r="BI48" s="63">
        <v>2291584</v>
      </c>
      <c r="BJ48" s="63">
        <v>1138716</v>
      </c>
      <c r="BK48" s="63">
        <v>2153475</v>
      </c>
      <c r="BL48" s="63">
        <v>1286459</v>
      </c>
      <c r="BM48" s="63">
        <v>1223023</v>
      </c>
      <c r="BN48" s="63">
        <v>1000523</v>
      </c>
      <c r="BO48" s="63">
        <v>1537137</v>
      </c>
      <c r="BP48" s="63">
        <v>1697638</v>
      </c>
      <c r="BQ48" s="63">
        <v>1936952</v>
      </c>
      <c r="BR48" s="63">
        <v>1751480</v>
      </c>
      <c r="BS48" s="63">
        <v>2463254</v>
      </c>
      <c r="BT48" s="63">
        <v>2037736</v>
      </c>
      <c r="BU48" s="63">
        <v>1641287</v>
      </c>
      <c r="BV48" s="63">
        <v>836794</v>
      </c>
      <c r="BW48" s="63">
        <v>237949</v>
      </c>
      <c r="BX48" s="63">
        <v>1309551</v>
      </c>
      <c r="BY48" s="63">
        <v>1473903</v>
      </c>
      <c r="BZ48" s="63">
        <v>638486</v>
      </c>
      <c r="CA48" s="64">
        <v>354798</v>
      </c>
      <c r="CB48" s="63">
        <v>145998</v>
      </c>
      <c r="CC48" s="63">
        <v>236447</v>
      </c>
      <c r="CD48" s="63">
        <v>367800</v>
      </c>
      <c r="CE48" s="63">
        <v>586020</v>
      </c>
      <c r="CF48" s="63">
        <v>542788</v>
      </c>
      <c r="CG48" s="63">
        <v>75000</v>
      </c>
      <c r="CH48" s="63">
        <v>280850</v>
      </c>
      <c r="CI48" s="63">
        <v>52000</v>
      </c>
      <c r="CJ48" s="65">
        <v>38151433</v>
      </c>
    </row>
    <row r="49" spans="2:88" x14ac:dyDescent="0.2">
      <c r="B49" s="67" t="s">
        <v>115</v>
      </c>
      <c r="C49" s="67" t="s">
        <v>116</v>
      </c>
      <c r="D49" s="63">
        <v>32</v>
      </c>
      <c r="E49" s="63">
        <v>34</v>
      </c>
      <c r="F49" s="63">
        <v>118</v>
      </c>
      <c r="G49" s="63">
        <v>87</v>
      </c>
      <c r="H49" s="63">
        <v>126</v>
      </c>
      <c r="I49" s="63">
        <v>65</v>
      </c>
      <c r="J49" s="63">
        <v>110</v>
      </c>
      <c r="K49" s="63">
        <v>66</v>
      </c>
      <c r="L49" s="63">
        <v>99</v>
      </c>
      <c r="M49" s="63">
        <v>76</v>
      </c>
      <c r="N49" s="63">
        <v>118</v>
      </c>
      <c r="O49" s="63">
        <v>65</v>
      </c>
      <c r="P49" s="63">
        <v>87</v>
      </c>
      <c r="Q49" s="63">
        <v>80</v>
      </c>
      <c r="R49" s="63">
        <v>92</v>
      </c>
      <c r="S49" s="63">
        <v>46</v>
      </c>
      <c r="T49" s="63">
        <v>76</v>
      </c>
      <c r="U49" s="63">
        <v>75</v>
      </c>
      <c r="V49" s="63">
        <v>118</v>
      </c>
      <c r="W49" s="63">
        <v>81</v>
      </c>
      <c r="X49" s="63">
        <v>135</v>
      </c>
      <c r="Y49" s="63">
        <v>83</v>
      </c>
      <c r="Z49" s="63">
        <v>120</v>
      </c>
      <c r="AA49" s="63">
        <v>82</v>
      </c>
      <c r="AB49" s="63">
        <v>158</v>
      </c>
      <c r="AC49" s="63">
        <v>86</v>
      </c>
      <c r="AD49" s="63">
        <v>143</v>
      </c>
      <c r="AE49" s="63">
        <v>60</v>
      </c>
      <c r="AF49" s="63">
        <v>69</v>
      </c>
      <c r="AG49" s="63">
        <v>127</v>
      </c>
      <c r="AH49" s="63">
        <v>169</v>
      </c>
      <c r="AI49" s="63">
        <v>85</v>
      </c>
      <c r="AJ49" s="64">
        <v>2</v>
      </c>
      <c r="AK49" s="63">
        <v>108</v>
      </c>
      <c r="AL49" s="63">
        <v>84</v>
      </c>
      <c r="AM49" s="63">
        <v>101</v>
      </c>
      <c r="AN49" s="63">
        <v>40</v>
      </c>
      <c r="AO49" s="63">
        <v>107</v>
      </c>
      <c r="AP49" s="63">
        <v>59</v>
      </c>
      <c r="AQ49" s="63">
        <v>75</v>
      </c>
      <c r="AR49" s="63">
        <v>8</v>
      </c>
      <c r="AS49" s="65">
        <v>3552</v>
      </c>
      <c r="AT49" s="63"/>
      <c r="AU49" s="66">
        <v>1157599</v>
      </c>
      <c r="AV49" s="63">
        <v>1248032</v>
      </c>
      <c r="AW49" s="63">
        <v>3918034</v>
      </c>
      <c r="AX49" s="63">
        <v>3048655</v>
      </c>
      <c r="AY49" s="63">
        <v>4389891</v>
      </c>
      <c r="AZ49" s="63">
        <v>2497245</v>
      </c>
      <c r="BA49" s="63">
        <v>3968759</v>
      </c>
      <c r="BB49" s="63">
        <v>2366656</v>
      </c>
      <c r="BC49" s="63">
        <v>3528877</v>
      </c>
      <c r="BD49" s="63">
        <v>2733285</v>
      </c>
      <c r="BE49" s="63">
        <v>4241932</v>
      </c>
      <c r="BF49" s="63">
        <v>2463081</v>
      </c>
      <c r="BG49" s="63">
        <v>3459086</v>
      </c>
      <c r="BH49" s="63">
        <v>3357962</v>
      </c>
      <c r="BI49" s="63">
        <v>3792230</v>
      </c>
      <c r="BJ49" s="63">
        <v>1993060</v>
      </c>
      <c r="BK49" s="63">
        <v>3466251</v>
      </c>
      <c r="BL49" s="63">
        <v>3530887</v>
      </c>
      <c r="BM49" s="63">
        <v>5171339</v>
      </c>
      <c r="BN49" s="63">
        <v>3582916</v>
      </c>
      <c r="BO49" s="63">
        <v>5958492</v>
      </c>
      <c r="BP49" s="63">
        <v>3736557</v>
      </c>
      <c r="BQ49" s="63">
        <v>5346267</v>
      </c>
      <c r="BR49" s="63">
        <v>3717872</v>
      </c>
      <c r="BS49" s="63">
        <v>7070478</v>
      </c>
      <c r="BT49" s="63">
        <v>3908069</v>
      </c>
      <c r="BU49" s="63">
        <v>7243770</v>
      </c>
      <c r="BV49" s="63">
        <v>2732499</v>
      </c>
      <c r="BW49" s="63">
        <v>3237727</v>
      </c>
      <c r="BX49" s="63">
        <v>6270288</v>
      </c>
      <c r="BY49" s="63">
        <v>8711027</v>
      </c>
      <c r="BZ49" s="63">
        <v>4625811</v>
      </c>
      <c r="CA49" s="64">
        <v>118599</v>
      </c>
      <c r="CB49" s="63">
        <v>5081566</v>
      </c>
      <c r="CC49" s="63">
        <v>4131906</v>
      </c>
      <c r="CD49" s="63">
        <v>5276036</v>
      </c>
      <c r="CE49" s="63">
        <v>2030221</v>
      </c>
      <c r="CF49" s="63">
        <v>5698413</v>
      </c>
      <c r="CG49" s="63">
        <v>3336913</v>
      </c>
      <c r="CH49" s="63">
        <v>4167362</v>
      </c>
      <c r="CI49" s="63">
        <v>552187</v>
      </c>
      <c r="CJ49" s="65">
        <v>156867837</v>
      </c>
    </row>
    <row r="50" spans="2:88" x14ac:dyDescent="0.2">
      <c r="B50" s="62" t="s">
        <v>117</v>
      </c>
      <c r="C50" s="62" t="s">
        <v>118</v>
      </c>
      <c r="D50" s="63">
        <v>19</v>
      </c>
      <c r="E50" s="63">
        <v>34</v>
      </c>
      <c r="F50" s="63">
        <v>18</v>
      </c>
      <c r="G50" s="63">
        <v>19</v>
      </c>
      <c r="H50" s="63">
        <v>43</v>
      </c>
      <c r="I50" s="63">
        <v>31</v>
      </c>
      <c r="J50" s="63">
        <v>61</v>
      </c>
      <c r="K50" s="63">
        <v>28</v>
      </c>
      <c r="L50" s="63">
        <v>63</v>
      </c>
      <c r="M50" s="63">
        <v>53</v>
      </c>
      <c r="N50" s="63">
        <v>77</v>
      </c>
      <c r="O50" s="63">
        <v>44</v>
      </c>
      <c r="P50" s="63">
        <v>105</v>
      </c>
      <c r="Q50" s="63">
        <v>51</v>
      </c>
      <c r="R50" s="63">
        <v>75</v>
      </c>
      <c r="S50" s="63">
        <v>43</v>
      </c>
      <c r="T50" s="63">
        <v>89</v>
      </c>
      <c r="U50" s="63">
        <v>40</v>
      </c>
      <c r="V50" s="63">
        <v>96</v>
      </c>
      <c r="W50" s="63">
        <v>36</v>
      </c>
      <c r="X50" s="63">
        <v>101</v>
      </c>
      <c r="Y50" s="63">
        <v>38</v>
      </c>
      <c r="Z50" s="63">
        <v>92</v>
      </c>
      <c r="AA50" s="63">
        <v>45</v>
      </c>
      <c r="AB50" s="63">
        <v>75</v>
      </c>
      <c r="AC50" s="63">
        <v>50</v>
      </c>
      <c r="AD50" s="63">
        <v>62</v>
      </c>
      <c r="AE50" s="63">
        <v>34</v>
      </c>
      <c r="AF50" s="63">
        <v>9</v>
      </c>
      <c r="AG50" s="63">
        <v>38</v>
      </c>
      <c r="AH50" s="63">
        <v>88</v>
      </c>
      <c r="AI50" s="63">
        <v>27</v>
      </c>
      <c r="AJ50" s="64">
        <v>6</v>
      </c>
      <c r="AK50" s="63">
        <v>31</v>
      </c>
      <c r="AL50" s="63">
        <v>13</v>
      </c>
      <c r="AM50" s="63">
        <v>40</v>
      </c>
      <c r="AN50" s="63">
        <v>12</v>
      </c>
      <c r="AO50" s="63">
        <v>24</v>
      </c>
      <c r="AP50" s="63">
        <v>22</v>
      </c>
      <c r="AQ50" s="63">
        <v>15</v>
      </c>
      <c r="AR50" s="63">
        <v>4</v>
      </c>
      <c r="AS50" s="65">
        <v>1851</v>
      </c>
      <c r="AT50" s="63"/>
      <c r="AU50" s="66">
        <v>639585</v>
      </c>
      <c r="AV50" s="63">
        <v>1114579</v>
      </c>
      <c r="AW50" s="63">
        <v>667037</v>
      </c>
      <c r="AX50" s="63">
        <v>691761</v>
      </c>
      <c r="AY50" s="63">
        <v>1662595</v>
      </c>
      <c r="AZ50" s="63">
        <v>1212615</v>
      </c>
      <c r="BA50" s="63">
        <v>2449741</v>
      </c>
      <c r="BB50" s="63">
        <v>1229757</v>
      </c>
      <c r="BC50" s="63">
        <v>2663582</v>
      </c>
      <c r="BD50" s="63">
        <v>2194135</v>
      </c>
      <c r="BE50" s="63">
        <v>3063892</v>
      </c>
      <c r="BF50" s="63">
        <v>1881696</v>
      </c>
      <c r="BG50" s="63">
        <v>4285593</v>
      </c>
      <c r="BH50" s="63">
        <v>2049948</v>
      </c>
      <c r="BI50" s="63">
        <v>3056847</v>
      </c>
      <c r="BJ50" s="63">
        <v>1732840</v>
      </c>
      <c r="BK50" s="63">
        <v>3861197</v>
      </c>
      <c r="BL50" s="63">
        <v>1704391</v>
      </c>
      <c r="BM50" s="63">
        <v>4344272</v>
      </c>
      <c r="BN50" s="63">
        <v>1674138</v>
      </c>
      <c r="BO50" s="63">
        <v>4505661</v>
      </c>
      <c r="BP50" s="63">
        <v>1895470</v>
      </c>
      <c r="BQ50" s="63">
        <v>4384174</v>
      </c>
      <c r="BR50" s="63">
        <v>2296783</v>
      </c>
      <c r="BS50" s="63">
        <v>3968646</v>
      </c>
      <c r="BT50" s="63">
        <v>2560038</v>
      </c>
      <c r="BU50" s="63">
        <v>3156198</v>
      </c>
      <c r="BV50" s="63">
        <v>2022976</v>
      </c>
      <c r="BW50" s="63">
        <v>434043</v>
      </c>
      <c r="BX50" s="63">
        <v>1715092</v>
      </c>
      <c r="BY50" s="63">
        <v>4183429</v>
      </c>
      <c r="BZ50" s="63">
        <v>1278277</v>
      </c>
      <c r="CA50" s="64">
        <v>215798</v>
      </c>
      <c r="CB50" s="63">
        <v>1285265</v>
      </c>
      <c r="CC50" s="63">
        <v>434000</v>
      </c>
      <c r="CD50" s="63">
        <v>1615931</v>
      </c>
      <c r="CE50" s="63">
        <v>461825</v>
      </c>
      <c r="CF50" s="63">
        <v>1209985</v>
      </c>
      <c r="CG50" s="63">
        <v>1090643</v>
      </c>
      <c r="CH50" s="63">
        <v>804569</v>
      </c>
      <c r="CI50" s="63">
        <v>233000</v>
      </c>
      <c r="CJ50" s="65">
        <v>81932004</v>
      </c>
    </row>
    <row r="51" spans="2:88" x14ac:dyDescent="0.2">
      <c r="B51" s="62" t="s">
        <v>119</v>
      </c>
      <c r="C51" s="62" t="s">
        <v>120</v>
      </c>
      <c r="D51" s="63">
        <v>0</v>
      </c>
      <c r="E51" s="63">
        <v>0</v>
      </c>
      <c r="F51" s="63">
        <v>5</v>
      </c>
      <c r="G51" s="63">
        <v>8</v>
      </c>
      <c r="H51" s="63">
        <v>5</v>
      </c>
      <c r="I51" s="63">
        <v>11</v>
      </c>
      <c r="J51" s="63">
        <v>4</v>
      </c>
      <c r="K51" s="63">
        <v>20</v>
      </c>
      <c r="L51" s="63">
        <v>10</v>
      </c>
      <c r="M51" s="63">
        <v>5</v>
      </c>
      <c r="N51" s="63">
        <v>19</v>
      </c>
      <c r="O51" s="63">
        <v>18</v>
      </c>
      <c r="P51" s="63">
        <v>6</v>
      </c>
      <c r="Q51" s="63">
        <v>29</v>
      </c>
      <c r="R51" s="63">
        <v>48</v>
      </c>
      <c r="S51" s="63">
        <v>27</v>
      </c>
      <c r="T51" s="63">
        <v>28</v>
      </c>
      <c r="U51" s="63">
        <v>19</v>
      </c>
      <c r="V51" s="63">
        <v>48</v>
      </c>
      <c r="W51" s="63">
        <v>18</v>
      </c>
      <c r="X51" s="63">
        <v>28</v>
      </c>
      <c r="Y51" s="63">
        <v>29</v>
      </c>
      <c r="Z51" s="63">
        <v>21</v>
      </c>
      <c r="AA51" s="63">
        <v>12</v>
      </c>
      <c r="AB51" s="68">
        <v>0</v>
      </c>
      <c r="AC51" s="68">
        <v>0</v>
      </c>
      <c r="AD51" s="68">
        <v>0</v>
      </c>
      <c r="AE51" s="68">
        <v>0</v>
      </c>
      <c r="AF51" s="68">
        <v>0</v>
      </c>
      <c r="AG51" s="68">
        <v>0</v>
      </c>
      <c r="AH51" s="68">
        <v>0</v>
      </c>
      <c r="AI51" s="68">
        <v>0</v>
      </c>
      <c r="AJ51" s="69">
        <v>0</v>
      </c>
      <c r="AK51" s="68">
        <v>0</v>
      </c>
      <c r="AL51" s="68">
        <v>0</v>
      </c>
      <c r="AM51" s="68">
        <v>0</v>
      </c>
      <c r="AN51" s="68">
        <v>0</v>
      </c>
      <c r="AO51" s="68">
        <v>0</v>
      </c>
      <c r="AP51" s="68">
        <v>0</v>
      </c>
      <c r="AQ51" s="68">
        <v>0</v>
      </c>
      <c r="AR51" s="68">
        <v>0</v>
      </c>
      <c r="AS51" s="65">
        <v>418</v>
      </c>
      <c r="AT51" s="63"/>
      <c r="AU51" s="66">
        <v>0</v>
      </c>
      <c r="AV51" s="63">
        <v>0</v>
      </c>
      <c r="AW51" s="63">
        <v>216000</v>
      </c>
      <c r="AX51" s="63">
        <v>349490</v>
      </c>
      <c r="AY51" s="63">
        <v>233030</v>
      </c>
      <c r="AZ51" s="63">
        <v>469760</v>
      </c>
      <c r="BA51" s="63">
        <v>196980</v>
      </c>
      <c r="BB51" s="63">
        <v>987140</v>
      </c>
      <c r="BC51" s="63">
        <v>500450</v>
      </c>
      <c r="BD51" s="63">
        <v>267580</v>
      </c>
      <c r="BE51" s="63">
        <v>948760</v>
      </c>
      <c r="BF51" s="63">
        <v>1007084</v>
      </c>
      <c r="BG51" s="63">
        <v>299977</v>
      </c>
      <c r="BH51" s="63">
        <v>1576222</v>
      </c>
      <c r="BI51" s="63">
        <v>2498786</v>
      </c>
      <c r="BJ51" s="63">
        <v>1391869</v>
      </c>
      <c r="BK51" s="63">
        <v>1675432</v>
      </c>
      <c r="BL51" s="63">
        <v>920649</v>
      </c>
      <c r="BM51" s="63">
        <v>2307370</v>
      </c>
      <c r="BN51" s="63">
        <v>1006740</v>
      </c>
      <c r="BO51" s="63">
        <v>1464540</v>
      </c>
      <c r="BP51" s="63">
        <v>1276470</v>
      </c>
      <c r="BQ51" s="63">
        <v>1097800</v>
      </c>
      <c r="BR51" s="63">
        <v>617990</v>
      </c>
      <c r="BS51" s="68">
        <v>0</v>
      </c>
      <c r="BT51" s="68">
        <v>0</v>
      </c>
      <c r="BU51" s="68">
        <v>0</v>
      </c>
      <c r="BV51" s="68">
        <v>0</v>
      </c>
      <c r="BW51" s="68">
        <v>0</v>
      </c>
      <c r="BX51" s="68">
        <v>0</v>
      </c>
      <c r="BY51" s="68">
        <v>0</v>
      </c>
      <c r="BZ51" s="68">
        <v>0</v>
      </c>
      <c r="CA51" s="69">
        <v>0</v>
      </c>
      <c r="CB51" s="68">
        <v>0</v>
      </c>
      <c r="CC51" s="68">
        <v>0</v>
      </c>
      <c r="CD51" s="68">
        <v>0</v>
      </c>
      <c r="CE51" s="68">
        <v>0</v>
      </c>
      <c r="CF51" s="68">
        <v>0</v>
      </c>
      <c r="CG51" s="68">
        <v>0</v>
      </c>
      <c r="CH51" s="68">
        <v>0</v>
      </c>
      <c r="CI51" s="68">
        <v>0</v>
      </c>
      <c r="CJ51" s="65">
        <v>21310119</v>
      </c>
    </row>
    <row r="52" spans="2:88" x14ac:dyDescent="0.2">
      <c r="B52" s="62" t="s">
        <v>121</v>
      </c>
      <c r="C52" s="62" t="s">
        <v>122</v>
      </c>
      <c r="D52" s="63">
        <v>2</v>
      </c>
      <c r="E52" s="63">
        <v>1</v>
      </c>
      <c r="F52" s="63">
        <v>14</v>
      </c>
      <c r="G52" s="63">
        <v>7</v>
      </c>
      <c r="H52" s="63">
        <v>5</v>
      </c>
      <c r="I52" s="63">
        <v>7</v>
      </c>
      <c r="J52" s="63">
        <v>5</v>
      </c>
      <c r="K52" s="63">
        <v>6</v>
      </c>
      <c r="L52" s="63">
        <v>17</v>
      </c>
      <c r="M52" s="63">
        <v>17</v>
      </c>
      <c r="N52" s="63">
        <v>14</v>
      </c>
      <c r="O52" s="63">
        <v>7</v>
      </c>
      <c r="P52" s="63">
        <v>24</v>
      </c>
      <c r="Q52" s="63">
        <v>4</v>
      </c>
      <c r="R52" s="63">
        <v>3</v>
      </c>
      <c r="S52" s="63">
        <v>0</v>
      </c>
      <c r="T52" s="63">
        <v>0</v>
      </c>
      <c r="U52" s="63">
        <v>14</v>
      </c>
      <c r="V52" s="63">
        <v>2</v>
      </c>
      <c r="W52" s="63">
        <v>0</v>
      </c>
      <c r="X52" s="63">
        <v>0</v>
      </c>
      <c r="Y52" s="63">
        <v>3</v>
      </c>
      <c r="Z52" s="63">
        <v>11</v>
      </c>
      <c r="AA52" s="63">
        <v>1</v>
      </c>
      <c r="AB52" s="63">
        <v>0</v>
      </c>
      <c r="AC52" s="63">
        <v>0</v>
      </c>
      <c r="AD52" s="63">
        <v>0</v>
      </c>
      <c r="AE52" s="63">
        <v>2</v>
      </c>
      <c r="AF52" s="63">
        <v>0</v>
      </c>
      <c r="AG52" s="63">
        <v>2</v>
      </c>
      <c r="AH52" s="63">
        <v>3</v>
      </c>
      <c r="AI52" s="63">
        <v>8</v>
      </c>
      <c r="AJ52" s="64">
        <v>1</v>
      </c>
      <c r="AK52" s="63">
        <v>12</v>
      </c>
      <c r="AL52" s="63">
        <v>4</v>
      </c>
      <c r="AM52" s="63">
        <v>13</v>
      </c>
      <c r="AN52" s="63">
        <v>6</v>
      </c>
      <c r="AO52" s="63">
        <v>4</v>
      </c>
      <c r="AP52" s="63">
        <v>5</v>
      </c>
      <c r="AQ52" s="63">
        <v>9</v>
      </c>
      <c r="AR52" s="63">
        <v>4</v>
      </c>
      <c r="AS52" s="65">
        <v>237</v>
      </c>
      <c r="AT52" s="63"/>
      <c r="AU52" s="66">
        <v>76800</v>
      </c>
      <c r="AV52" s="63">
        <v>41000</v>
      </c>
      <c r="AW52" s="63">
        <v>605600</v>
      </c>
      <c r="AX52" s="63">
        <v>288000</v>
      </c>
      <c r="AY52" s="63">
        <v>253000</v>
      </c>
      <c r="AZ52" s="63">
        <v>319193</v>
      </c>
      <c r="BA52" s="63">
        <v>271995</v>
      </c>
      <c r="BB52" s="63">
        <v>302994</v>
      </c>
      <c r="BC52" s="63">
        <v>803983</v>
      </c>
      <c r="BD52" s="63">
        <v>894383</v>
      </c>
      <c r="BE52" s="63">
        <v>705986</v>
      </c>
      <c r="BF52" s="63">
        <v>328994</v>
      </c>
      <c r="BG52" s="63">
        <v>1110677</v>
      </c>
      <c r="BH52" s="63">
        <v>187796</v>
      </c>
      <c r="BI52" s="63">
        <v>128798</v>
      </c>
      <c r="BJ52" s="63">
        <v>0</v>
      </c>
      <c r="BK52" s="63">
        <v>0</v>
      </c>
      <c r="BL52" s="63">
        <v>776991</v>
      </c>
      <c r="BM52" s="63">
        <v>106000</v>
      </c>
      <c r="BN52" s="63">
        <v>0</v>
      </c>
      <c r="BO52" s="63">
        <v>0</v>
      </c>
      <c r="BP52" s="63">
        <v>164500</v>
      </c>
      <c r="BQ52" s="63">
        <v>791960</v>
      </c>
      <c r="BR52" s="63">
        <v>70400</v>
      </c>
      <c r="BS52" s="63">
        <v>0</v>
      </c>
      <c r="BT52" s="63">
        <v>0</v>
      </c>
      <c r="BU52" s="63">
        <v>0</v>
      </c>
      <c r="BV52" s="63">
        <v>56600</v>
      </c>
      <c r="BW52" s="63">
        <v>0</v>
      </c>
      <c r="BX52" s="63">
        <v>90000</v>
      </c>
      <c r="BY52" s="63">
        <v>150500</v>
      </c>
      <c r="BZ52" s="63">
        <v>360000</v>
      </c>
      <c r="CA52" s="64">
        <v>32000</v>
      </c>
      <c r="CB52" s="63">
        <v>683600</v>
      </c>
      <c r="CC52" s="63">
        <v>207300</v>
      </c>
      <c r="CD52" s="63">
        <v>789125</v>
      </c>
      <c r="CE52" s="63">
        <v>426000</v>
      </c>
      <c r="CF52" s="63">
        <v>185850</v>
      </c>
      <c r="CG52" s="63">
        <v>260000</v>
      </c>
      <c r="CH52" s="63">
        <v>335100</v>
      </c>
      <c r="CI52" s="63">
        <v>150700</v>
      </c>
      <c r="CJ52" s="65">
        <v>11955825</v>
      </c>
    </row>
    <row r="53" spans="2:88" x14ac:dyDescent="0.2">
      <c r="B53" s="62" t="s">
        <v>123</v>
      </c>
      <c r="C53" s="62" t="s">
        <v>124</v>
      </c>
      <c r="D53" s="63">
        <v>33</v>
      </c>
      <c r="E53" s="63">
        <v>44</v>
      </c>
      <c r="F53" s="63">
        <v>18</v>
      </c>
      <c r="G53" s="63">
        <v>2</v>
      </c>
      <c r="H53" s="63">
        <v>22</v>
      </c>
      <c r="I53" s="63">
        <v>1</v>
      </c>
      <c r="J53" s="63">
        <v>5</v>
      </c>
      <c r="K53" s="63">
        <v>9</v>
      </c>
      <c r="L53" s="63">
        <v>12</v>
      </c>
      <c r="M53" s="63">
        <v>26</v>
      </c>
      <c r="N53" s="63">
        <v>28</v>
      </c>
      <c r="O53" s="63">
        <v>8</v>
      </c>
      <c r="P53" s="63">
        <v>6</v>
      </c>
      <c r="Q53" s="63">
        <v>14</v>
      </c>
      <c r="R53" s="63">
        <v>2</v>
      </c>
      <c r="S53" s="63">
        <v>4</v>
      </c>
      <c r="T53" s="63">
        <v>14</v>
      </c>
      <c r="U53" s="63">
        <v>9</v>
      </c>
      <c r="V53" s="63">
        <v>26</v>
      </c>
      <c r="W53" s="63">
        <v>35</v>
      </c>
      <c r="X53" s="63">
        <v>42</v>
      </c>
      <c r="Y53" s="63">
        <v>30</v>
      </c>
      <c r="Z53" s="63">
        <v>28</v>
      </c>
      <c r="AA53" s="63">
        <v>22</v>
      </c>
      <c r="AB53" s="63">
        <v>43</v>
      </c>
      <c r="AC53" s="63">
        <v>44</v>
      </c>
      <c r="AD53" s="63">
        <v>24</v>
      </c>
      <c r="AE53" s="63">
        <v>16</v>
      </c>
      <c r="AF53" s="63">
        <v>7</v>
      </c>
      <c r="AG53" s="63">
        <v>42</v>
      </c>
      <c r="AH53" s="63">
        <v>31</v>
      </c>
      <c r="AI53" s="63">
        <v>26</v>
      </c>
      <c r="AJ53" s="64">
        <v>0</v>
      </c>
      <c r="AK53" s="63">
        <v>9</v>
      </c>
      <c r="AL53" s="63">
        <v>13</v>
      </c>
      <c r="AM53" s="63">
        <v>4</v>
      </c>
      <c r="AN53" s="63">
        <v>3</v>
      </c>
      <c r="AO53" s="63">
        <v>24</v>
      </c>
      <c r="AP53" s="63">
        <v>21</v>
      </c>
      <c r="AQ53" s="63">
        <v>6</v>
      </c>
      <c r="AR53" s="63">
        <v>6</v>
      </c>
      <c r="AS53" s="65">
        <v>759</v>
      </c>
      <c r="AT53" s="63"/>
      <c r="AU53" s="66">
        <v>1149589</v>
      </c>
      <c r="AV53" s="63">
        <v>1774171</v>
      </c>
      <c r="AW53" s="63">
        <v>914293</v>
      </c>
      <c r="AX53" s="63">
        <v>104500</v>
      </c>
      <c r="AY53" s="63">
        <v>936678</v>
      </c>
      <c r="AZ53" s="63">
        <v>55000</v>
      </c>
      <c r="BA53" s="63">
        <v>258190</v>
      </c>
      <c r="BB53" s="63">
        <v>402894</v>
      </c>
      <c r="BC53" s="63">
        <v>634992</v>
      </c>
      <c r="BD53" s="63">
        <v>1570695</v>
      </c>
      <c r="BE53" s="63">
        <v>1387181</v>
      </c>
      <c r="BF53" s="63">
        <v>428998</v>
      </c>
      <c r="BG53" s="63">
        <v>445979</v>
      </c>
      <c r="BH53" s="63">
        <v>963491</v>
      </c>
      <c r="BI53" s="63">
        <v>177500</v>
      </c>
      <c r="BJ53" s="63">
        <v>386800</v>
      </c>
      <c r="BK53" s="63">
        <v>1134369</v>
      </c>
      <c r="BL53" s="63">
        <v>572700</v>
      </c>
      <c r="BM53" s="63">
        <v>2006640</v>
      </c>
      <c r="BN53" s="63">
        <v>2519680</v>
      </c>
      <c r="BO53" s="63">
        <v>3232323</v>
      </c>
      <c r="BP53" s="63">
        <v>2249690</v>
      </c>
      <c r="BQ53" s="63">
        <v>2071070</v>
      </c>
      <c r="BR53" s="63">
        <v>1560170</v>
      </c>
      <c r="BS53" s="63">
        <v>3324957</v>
      </c>
      <c r="BT53" s="63">
        <v>3150511</v>
      </c>
      <c r="BU53" s="63">
        <v>1809888</v>
      </c>
      <c r="BV53" s="63">
        <v>1031364</v>
      </c>
      <c r="BW53" s="63">
        <v>459000</v>
      </c>
      <c r="BX53" s="63">
        <v>2921730</v>
      </c>
      <c r="BY53" s="63">
        <v>2291500</v>
      </c>
      <c r="BZ53" s="63">
        <v>1779378</v>
      </c>
      <c r="CA53" s="64">
        <v>0</v>
      </c>
      <c r="CB53" s="63">
        <v>528200</v>
      </c>
      <c r="CC53" s="63">
        <v>711900</v>
      </c>
      <c r="CD53" s="63">
        <v>197300</v>
      </c>
      <c r="CE53" s="63">
        <v>168600</v>
      </c>
      <c r="CF53" s="63">
        <v>1521670</v>
      </c>
      <c r="CG53" s="63">
        <v>1281090</v>
      </c>
      <c r="CH53" s="63">
        <v>349600</v>
      </c>
      <c r="CI53" s="63">
        <v>365450</v>
      </c>
      <c r="CJ53" s="65">
        <v>48829731</v>
      </c>
    </row>
    <row r="54" spans="2:88" x14ac:dyDescent="0.2">
      <c r="B54" s="62" t="s">
        <v>125</v>
      </c>
      <c r="C54" s="62" t="s">
        <v>126</v>
      </c>
      <c r="D54" s="63">
        <v>2</v>
      </c>
      <c r="E54" s="63">
        <v>25</v>
      </c>
      <c r="F54" s="63">
        <v>31</v>
      </c>
      <c r="G54" s="63">
        <v>12</v>
      </c>
      <c r="H54" s="63">
        <v>24</v>
      </c>
      <c r="I54" s="63">
        <v>27</v>
      </c>
      <c r="J54" s="63">
        <v>30</v>
      </c>
      <c r="K54" s="63">
        <v>27</v>
      </c>
      <c r="L54" s="63">
        <v>30</v>
      </c>
      <c r="M54" s="63">
        <v>25</v>
      </c>
      <c r="N54" s="63">
        <v>29</v>
      </c>
      <c r="O54" s="63">
        <v>40</v>
      </c>
      <c r="P54" s="63">
        <v>40</v>
      </c>
      <c r="Q54" s="63">
        <v>37</v>
      </c>
      <c r="R54" s="63">
        <v>62</v>
      </c>
      <c r="S54" s="63">
        <v>26</v>
      </c>
      <c r="T54" s="63">
        <v>50</v>
      </c>
      <c r="U54" s="63">
        <v>35</v>
      </c>
      <c r="V54" s="63">
        <v>34</v>
      </c>
      <c r="W54" s="63">
        <v>28</v>
      </c>
      <c r="X54" s="63">
        <v>27</v>
      </c>
      <c r="Y54" s="63">
        <v>23</v>
      </c>
      <c r="Z54" s="63">
        <v>36</v>
      </c>
      <c r="AA54" s="63">
        <v>25</v>
      </c>
      <c r="AB54" s="63">
        <v>32</v>
      </c>
      <c r="AC54" s="63">
        <v>19</v>
      </c>
      <c r="AD54" s="63">
        <v>31</v>
      </c>
      <c r="AE54" s="63">
        <v>14</v>
      </c>
      <c r="AF54" s="63">
        <v>6</v>
      </c>
      <c r="AG54" s="63">
        <v>30</v>
      </c>
      <c r="AH54" s="63">
        <v>54</v>
      </c>
      <c r="AI54" s="63">
        <v>45</v>
      </c>
      <c r="AJ54" s="64">
        <v>3</v>
      </c>
      <c r="AK54" s="63">
        <v>30</v>
      </c>
      <c r="AL54" s="63">
        <v>19</v>
      </c>
      <c r="AM54" s="63">
        <v>20</v>
      </c>
      <c r="AN54" s="63">
        <v>4</v>
      </c>
      <c r="AO54" s="63">
        <v>2</v>
      </c>
      <c r="AP54" s="63">
        <v>5</v>
      </c>
      <c r="AQ54" s="63">
        <v>5</v>
      </c>
      <c r="AR54" s="63">
        <v>4</v>
      </c>
      <c r="AS54" s="65">
        <v>1048</v>
      </c>
      <c r="AT54" s="63"/>
      <c r="AU54" s="66">
        <v>75980</v>
      </c>
      <c r="AV54" s="63">
        <v>781083</v>
      </c>
      <c r="AW54" s="63">
        <v>926838</v>
      </c>
      <c r="AX54" s="63">
        <v>326143</v>
      </c>
      <c r="AY54" s="63">
        <v>677996</v>
      </c>
      <c r="AZ54" s="63">
        <v>693510</v>
      </c>
      <c r="BA54" s="63">
        <v>809381</v>
      </c>
      <c r="BB54" s="63">
        <v>769256</v>
      </c>
      <c r="BC54" s="63">
        <v>800025</v>
      </c>
      <c r="BD54" s="63">
        <v>826305</v>
      </c>
      <c r="BE54" s="63">
        <v>927237</v>
      </c>
      <c r="BF54" s="63">
        <v>1312589</v>
      </c>
      <c r="BG54" s="63">
        <v>1322118</v>
      </c>
      <c r="BH54" s="63">
        <v>1252982</v>
      </c>
      <c r="BI54" s="63">
        <v>2023679</v>
      </c>
      <c r="BJ54" s="63">
        <v>853534</v>
      </c>
      <c r="BK54" s="63">
        <v>1583226</v>
      </c>
      <c r="BL54" s="63">
        <v>1244792</v>
      </c>
      <c r="BM54" s="63">
        <v>1260301</v>
      </c>
      <c r="BN54" s="63">
        <v>1088492</v>
      </c>
      <c r="BO54" s="63">
        <v>988956</v>
      </c>
      <c r="BP54" s="63">
        <v>893779</v>
      </c>
      <c r="BQ54" s="63">
        <v>1285985</v>
      </c>
      <c r="BR54" s="63">
        <v>946694</v>
      </c>
      <c r="BS54" s="63">
        <v>1156789</v>
      </c>
      <c r="BT54" s="63">
        <v>821847</v>
      </c>
      <c r="BU54" s="63">
        <v>1086070</v>
      </c>
      <c r="BV54" s="63">
        <v>428186</v>
      </c>
      <c r="BW54" s="63">
        <v>290194</v>
      </c>
      <c r="BX54" s="63">
        <v>1127786</v>
      </c>
      <c r="BY54" s="63">
        <v>1979216</v>
      </c>
      <c r="BZ54" s="63">
        <v>1926310</v>
      </c>
      <c r="CA54" s="64">
        <v>93348</v>
      </c>
      <c r="CB54" s="63">
        <v>975558</v>
      </c>
      <c r="CC54" s="63">
        <v>580772</v>
      </c>
      <c r="CD54" s="63">
        <v>665007</v>
      </c>
      <c r="CE54" s="63">
        <v>137796</v>
      </c>
      <c r="CF54" s="63">
        <v>74398</v>
      </c>
      <c r="CG54" s="63">
        <v>178395</v>
      </c>
      <c r="CH54" s="63">
        <v>174437</v>
      </c>
      <c r="CI54" s="63">
        <v>147796</v>
      </c>
      <c r="CJ54" s="65">
        <v>35514786</v>
      </c>
    </row>
    <row r="55" spans="2:88" x14ac:dyDescent="0.2">
      <c r="B55" s="67" t="s">
        <v>127</v>
      </c>
      <c r="C55" s="67" t="s">
        <v>128</v>
      </c>
      <c r="D55" s="63">
        <v>2</v>
      </c>
      <c r="E55" s="63">
        <v>5</v>
      </c>
      <c r="F55" s="63">
        <v>8</v>
      </c>
      <c r="G55" s="63">
        <v>13</v>
      </c>
      <c r="H55" s="63">
        <v>20</v>
      </c>
      <c r="I55" s="63">
        <v>6</v>
      </c>
      <c r="J55" s="63">
        <v>6</v>
      </c>
      <c r="K55" s="63">
        <v>18</v>
      </c>
      <c r="L55" s="63">
        <v>19</v>
      </c>
      <c r="M55" s="63">
        <v>12</v>
      </c>
      <c r="N55" s="63">
        <v>15</v>
      </c>
      <c r="O55" s="63">
        <v>16</v>
      </c>
      <c r="P55" s="63">
        <v>19</v>
      </c>
      <c r="Q55" s="63">
        <v>15</v>
      </c>
      <c r="R55" s="63">
        <v>21</v>
      </c>
      <c r="S55" s="63">
        <v>15</v>
      </c>
      <c r="T55" s="63">
        <v>25</v>
      </c>
      <c r="U55" s="63">
        <v>8</v>
      </c>
      <c r="V55" s="63">
        <v>7</v>
      </c>
      <c r="W55" s="63">
        <v>5</v>
      </c>
      <c r="X55" s="63">
        <v>10</v>
      </c>
      <c r="Y55" s="63">
        <v>7</v>
      </c>
      <c r="Z55" s="63">
        <v>10</v>
      </c>
      <c r="AA55" s="63">
        <v>11</v>
      </c>
      <c r="AB55" s="63">
        <v>10</v>
      </c>
      <c r="AC55" s="63">
        <v>7</v>
      </c>
      <c r="AD55" s="63">
        <v>8</v>
      </c>
      <c r="AE55" s="63">
        <v>8</v>
      </c>
      <c r="AF55" s="63">
        <v>3</v>
      </c>
      <c r="AG55" s="63">
        <v>6</v>
      </c>
      <c r="AH55" s="63">
        <v>6</v>
      </c>
      <c r="AI55" s="63">
        <v>4</v>
      </c>
      <c r="AJ55" s="64">
        <v>0</v>
      </c>
      <c r="AK55" s="63">
        <v>2</v>
      </c>
      <c r="AL55" s="63">
        <v>3</v>
      </c>
      <c r="AM55" s="63">
        <v>0</v>
      </c>
      <c r="AN55" s="63">
        <v>0</v>
      </c>
      <c r="AO55" s="63">
        <v>1</v>
      </c>
      <c r="AP55" s="63">
        <v>2</v>
      </c>
      <c r="AQ55" s="63">
        <v>0</v>
      </c>
      <c r="AR55" s="63">
        <v>0</v>
      </c>
      <c r="AS55" s="65">
        <v>353</v>
      </c>
      <c r="AT55" s="63"/>
      <c r="AU55" s="66">
        <v>57800</v>
      </c>
      <c r="AV55" s="63">
        <v>184999</v>
      </c>
      <c r="AW55" s="63">
        <v>346996</v>
      </c>
      <c r="AX55" s="63">
        <v>527255</v>
      </c>
      <c r="AY55" s="63">
        <v>756945</v>
      </c>
      <c r="AZ55" s="63">
        <v>244396</v>
      </c>
      <c r="BA55" s="63">
        <v>233986</v>
      </c>
      <c r="BB55" s="63">
        <v>867246</v>
      </c>
      <c r="BC55" s="63">
        <v>773910</v>
      </c>
      <c r="BD55" s="63">
        <v>517593</v>
      </c>
      <c r="BE55" s="63">
        <v>704790</v>
      </c>
      <c r="BF55" s="63">
        <v>681390</v>
      </c>
      <c r="BG55" s="63">
        <v>781189</v>
      </c>
      <c r="BH55" s="63">
        <v>718190</v>
      </c>
      <c r="BI55" s="63">
        <v>916080</v>
      </c>
      <c r="BJ55" s="63">
        <v>693688</v>
      </c>
      <c r="BK55" s="63">
        <v>1063833</v>
      </c>
      <c r="BL55" s="63">
        <v>409993</v>
      </c>
      <c r="BM55" s="63">
        <v>259087</v>
      </c>
      <c r="BN55" s="63">
        <v>190100</v>
      </c>
      <c r="BO55" s="63">
        <v>493795</v>
      </c>
      <c r="BP55" s="63">
        <v>388186</v>
      </c>
      <c r="BQ55" s="63">
        <v>459066</v>
      </c>
      <c r="BR55" s="63">
        <v>612254</v>
      </c>
      <c r="BS55" s="63">
        <v>589764</v>
      </c>
      <c r="BT55" s="63">
        <v>340376</v>
      </c>
      <c r="BU55" s="63">
        <v>489548</v>
      </c>
      <c r="BV55" s="63">
        <v>416948</v>
      </c>
      <c r="BW55" s="63">
        <v>178289</v>
      </c>
      <c r="BX55" s="63">
        <v>302885</v>
      </c>
      <c r="BY55" s="63">
        <v>335787</v>
      </c>
      <c r="BZ55" s="63">
        <v>215698</v>
      </c>
      <c r="CA55" s="64">
        <v>0</v>
      </c>
      <c r="CB55" s="63">
        <v>102379</v>
      </c>
      <c r="CC55" s="63">
        <v>149997</v>
      </c>
      <c r="CD55" s="63">
        <v>0</v>
      </c>
      <c r="CE55" s="63">
        <v>0</v>
      </c>
      <c r="CF55" s="63">
        <v>39900</v>
      </c>
      <c r="CG55" s="63">
        <v>66798</v>
      </c>
      <c r="CH55" s="63">
        <v>0</v>
      </c>
      <c r="CI55" s="63">
        <v>0</v>
      </c>
      <c r="CJ55" s="65">
        <v>16111136</v>
      </c>
    </row>
    <row r="56" spans="2:88" x14ac:dyDescent="0.2">
      <c r="B56" s="67" t="s">
        <v>129</v>
      </c>
      <c r="C56" s="67" t="s">
        <v>130</v>
      </c>
      <c r="D56" s="63">
        <v>17</v>
      </c>
      <c r="E56" s="63">
        <v>10</v>
      </c>
      <c r="F56" s="63">
        <v>50</v>
      </c>
      <c r="G56" s="63">
        <v>20</v>
      </c>
      <c r="H56" s="63">
        <v>24</v>
      </c>
      <c r="I56" s="63">
        <v>14</v>
      </c>
      <c r="J56" s="63">
        <v>33</v>
      </c>
      <c r="K56" s="63">
        <v>18</v>
      </c>
      <c r="L56" s="63">
        <v>30</v>
      </c>
      <c r="M56" s="63">
        <v>12</v>
      </c>
      <c r="N56" s="63">
        <v>52</v>
      </c>
      <c r="O56" s="63">
        <v>38</v>
      </c>
      <c r="P56" s="63">
        <v>85</v>
      </c>
      <c r="Q56" s="63">
        <v>84</v>
      </c>
      <c r="R56" s="63">
        <v>93</v>
      </c>
      <c r="S56" s="63">
        <v>76</v>
      </c>
      <c r="T56" s="63">
        <v>123</v>
      </c>
      <c r="U56" s="63">
        <v>110</v>
      </c>
      <c r="V56" s="63">
        <v>135</v>
      </c>
      <c r="W56" s="63">
        <v>81</v>
      </c>
      <c r="X56" s="63">
        <v>130</v>
      </c>
      <c r="Y56" s="63">
        <v>78</v>
      </c>
      <c r="Z56" s="63">
        <v>119</v>
      </c>
      <c r="AA56" s="63">
        <v>59</v>
      </c>
      <c r="AB56" s="63">
        <v>94</v>
      </c>
      <c r="AC56" s="63">
        <v>98</v>
      </c>
      <c r="AD56" s="63">
        <v>87</v>
      </c>
      <c r="AE56" s="63">
        <v>44</v>
      </c>
      <c r="AF56" s="63">
        <v>24</v>
      </c>
      <c r="AG56" s="63">
        <v>80</v>
      </c>
      <c r="AH56" s="63">
        <v>141</v>
      </c>
      <c r="AI56" s="63">
        <v>78</v>
      </c>
      <c r="AJ56" s="64">
        <v>23</v>
      </c>
      <c r="AK56" s="63">
        <v>35</v>
      </c>
      <c r="AL56" s="63">
        <v>28</v>
      </c>
      <c r="AM56" s="63">
        <v>44</v>
      </c>
      <c r="AN56" s="63">
        <v>19</v>
      </c>
      <c r="AO56" s="63">
        <v>32</v>
      </c>
      <c r="AP56" s="63">
        <v>28</v>
      </c>
      <c r="AQ56" s="63">
        <v>25</v>
      </c>
      <c r="AR56" s="63">
        <v>1</v>
      </c>
      <c r="AS56" s="65">
        <v>2372</v>
      </c>
      <c r="AT56" s="63"/>
      <c r="AU56" s="66">
        <v>597574</v>
      </c>
      <c r="AV56" s="63">
        <v>398738</v>
      </c>
      <c r="AW56" s="63">
        <v>1759959</v>
      </c>
      <c r="AX56" s="63">
        <v>765279</v>
      </c>
      <c r="AY56" s="63">
        <v>925686</v>
      </c>
      <c r="AZ56" s="63">
        <v>472581</v>
      </c>
      <c r="BA56" s="63">
        <v>1328599</v>
      </c>
      <c r="BB56" s="63">
        <v>780034</v>
      </c>
      <c r="BC56" s="63">
        <v>1226885</v>
      </c>
      <c r="BD56" s="63">
        <v>655564</v>
      </c>
      <c r="BE56" s="63">
        <v>2326054</v>
      </c>
      <c r="BF56" s="63">
        <v>1778479</v>
      </c>
      <c r="BG56" s="63">
        <v>3640710</v>
      </c>
      <c r="BH56" s="63">
        <v>3769135</v>
      </c>
      <c r="BI56" s="63">
        <v>4352758</v>
      </c>
      <c r="BJ56" s="63">
        <v>3601059</v>
      </c>
      <c r="BK56" s="63">
        <v>6091067</v>
      </c>
      <c r="BL56" s="63">
        <v>5287362</v>
      </c>
      <c r="BM56" s="63">
        <v>6570615</v>
      </c>
      <c r="BN56" s="63">
        <v>3918537</v>
      </c>
      <c r="BO56" s="63">
        <v>6180481</v>
      </c>
      <c r="BP56" s="63">
        <v>4048491</v>
      </c>
      <c r="BQ56" s="63">
        <v>5829587</v>
      </c>
      <c r="BR56" s="63">
        <v>2881486</v>
      </c>
      <c r="BS56" s="63">
        <v>4960019</v>
      </c>
      <c r="BT56" s="63">
        <v>5019704</v>
      </c>
      <c r="BU56" s="63">
        <v>4588580</v>
      </c>
      <c r="BV56" s="63">
        <v>2321260</v>
      </c>
      <c r="BW56" s="63">
        <v>1329459</v>
      </c>
      <c r="BX56" s="63">
        <v>4017706</v>
      </c>
      <c r="BY56" s="63">
        <v>7618054</v>
      </c>
      <c r="BZ56" s="63">
        <v>4343904</v>
      </c>
      <c r="CA56" s="64">
        <v>1069557</v>
      </c>
      <c r="CB56" s="63">
        <v>1529432</v>
      </c>
      <c r="CC56" s="63">
        <v>1300821</v>
      </c>
      <c r="CD56" s="63">
        <v>1985040</v>
      </c>
      <c r="CE56" s="63">
        <v>819467</v>
      </c>
      <c r="CF56" s="63">
        <v>1384178</v>
      </c>
      <c r="CG56" s="63">
        <v>1277229</v>
      </c>
      <c r="CH56" s="63">
        <v>1132866</v>
      </c>
      <c r="CI56" s="63">
        <v>50999</v>
      </c>
      <c r="CJ56" s="65">
        <v>113934995</v>
      </c>
    </row>
    <row r="57" spans="2:88" x14ac:dyDescent="0.2">
      <c r="B57" s="62" t="s">
        <v>131</v>
      </c>
      <c r="C57" s="62" t="s">
        <v>132</v>
      </c>
      <c r="D57" s="63">
        <v>14</v>
      </c>
      <c r="E57" s="63">
        <v>5</v>
      </c>
      <c r="F57" s="63">
        <v>5</v>
      </c>
      <c r="G57" s="63">
        <v>22</v>
      </c>
      <c r="H57" s="63">
        <v>36</v>
      </c>
      <c r="I57" s="63">
        <v>20</v>
      </c>
      <c r="J57" s="63">
        <v>39</v>
      </c>
      <c r="K57" s="63">
        <v>25</v>
      </c>
      <c r="L57" s="63">
        <v>22</v>
      </c>
      <c r="M57" s="63">
        <v>42</v>
      </c>
      <c r="N57" s="63">
        <v>23</v>
      </c>
      <c r="O57" s="63">
        <v>10</v>
      </c>
      <c r="P57" s="63">
        <v>23</v>
      </c>
      <c r="Q57" s="63">
        <v>20</v>
      </c>
      <c r="R57" s="63">
        <v>19</v>
      </c>
      <c r="S57" s="63">
        <v>32</v>
      </c>
      <c r="T57" s="63">
        <v>39</v>
      </c>
      <c r="U57" s="63">
        <v>26</v>
      </c>
      <c r="V57" s="63">
        <v>54</v>
      </c>
      <c r="W57" s="63">
        <v>32</v>
      </c>
      <c r="X57" s="63">
        <v>34</v>
      </c>
      <c r="Y57" s="63">
        <v>16</v>
      </c>
      <c r="Z57" s="63">
        <v>32</v>
      </c>
      <c r="AA57" s="63">
        <v>15</v>
      </c>
      <c r="AB57" s="63">
        <v>22</v>
      </c>
      <c r="AC57" s="63">
        <v>14</v>
      </c>
      <c r="AD57" s="63">
        <v>34</v>
      </c>
      <c r="AE57" s="63">
        <v>4</v>
      </c>
      <c r="AF57" s="63">
        <v>4</v>
      </c>
      <c r="AG57" s="63">
        <v>5</v>
      </c>
      <c r="AH57" s="63">
        <v>14</v>
      </c>
      <c r="AI57" s="63">
        <v>6</v>
      </c>
      <c r="AJ57" s="64">
        <v>0</v>
      </c>
      <c r="AK57" s="63">
        <v>21</v>
      </c>
      <c r="AL57" s="63">
        <v>10</v>
      </c>
      <c r="AM57" s="63">
        <v>17</v>
      </c>
      <c r="AN57" s="63">
        <v>16</v>
      </c>
      <c r="AO57" s="63">
        <v>6</v>
      </c>
      <c r="AP57" s="63">
        <v>13</v>
      </c>
      <c r="AQ57" s="63">
        <v>8</v>
      </c>
      <c r="AR57" s="63">
        <v>5</v>
      </c>
      <c r="AS57" s="65">
        <v>804</v>
      </c>
      <c r="AT57" s="63"/>
      <c r="AU57" s="66">
        <v>746350</v>
      </c>
      <c r="AV57" s="63">
        <v>301999</v>
      </c>
      <c r="AW57" s="63">
        <v>317989</v>
      </c>
      <c r="AX57" s="63">
        <v>1225994</v>
      </c>
      <c r="AY57" s="63">
        <v>2442596</v>
      </c>
      <c r="AZ57" s="63">
        <v>1127455</v>
      </c>
      <c r="BA57" s="63">
        <v>2545570</v>
      </c>
      <c r="BB57" s="63">
        <v>1905341</v>
      </c>
      <c r="BC57" s="63">
        <v>1309189</v>
      </c>
      <c r="BD57" s="63">
        <v>2628995</v>
      </c>
      <c r="BE57" s="63">
        <v>1580996</v>
      </c>
      <c r="BF57" s="63">
        <v>734595</v>
      </c>
      <c r="BG57" s="63">
        <v>1326539</v>
      </c>
      <c r="BH57" s="63">
        <v>1270189</v>
      </c>
      <c r="BI57" s="63">
        <v>1418443</v>
      </c>
      <c r="BJ57" s="63">
        <v>2080894</v>
      </c>
      <c r="BK57" s="63">
        <v>2970926</v>
      </c>
      <c r="BL57" s="63">
        <v>2005080</v>
      </c>
      <c r="BM57" s="63">
        <v>3719124</v>
      </c>
      <c r="BN57" s="63">
        <v>2687997</v>
      </c>
      <c r="BO57" s="63">
        <v>2301715</v>
      </c>
      <c r="BP57" s="63">
        <v>1226690</v>
      </c>
      <c r="BQ57" s="63">
        <v>2287950</v>
      </c>
      <c r="BR57" s="63">
        <v>1078300</v>
      </c>
      <c r="BS57" s="63">
        <v>1712700</v>
      </c>
      <c r="BT57" s="63">
        <v>1038750</v>
      </c>
      <c r="BU57" s="63">
        <v>2258840</v>
      </c>
      <c r="BV57" s="63">
        <v>208740</v>
      </c>
      <c r="BW57" s="63">
        <v>239100</v>
      </c>
      <c r="BX57" s="63">
        <v>294990</v>
      </c>
      <c r="BY57" s="63">
        <v>933060</v>
      </c>
      <c r="BZ57" s="63">
        <v>407590</v>
      </c>
      <c r="CA57" s="64">
        <v>0</v>
      </c>
      <c r="CB57" s="63">
        <v>1072590</v>
      </c>
      <c r="CC57" s="63">
        <v>505100</v>
      </c>
      <c r="CD57" s="63">
        <v>978570</v>
      </c>
      <c r="CE57" s="63">
        <v>911420</v>
      </c>
      <c r="CF57" s="63">
        <v>279000</v>
      </c>
      <c r="CG57" s="63">
        <v>791446</v>
      </c>
      <c r="CH57" s="63">
        <v>531017</v>
      </c>
      <c r="CI57" s="63">
        <v>320200</v>
      </c>
      <c r="CJ57" s="65">
        <v>53724029</v>
      </c>
    </row>
    <row r="58" spans="2:88" x14ac:dyDescent="0.2">
      <c r="B58" s="62" t="s">
        <v>133</v>
      </c>
      <c r="C58" s="62" t="s">
        <v>134</v>
      </c>
      <c r="D58" s="63">
        <v>22</v>
      </c>
      <c r="E58" s="63">
        <v>39</v>
      </c>
      <c r="F58" s="63">
        <v>109</v>
      </c>
      <c r="G58" s="63">
        <v>35</v>
      </c>
      <c r="H58" s="63">
        <v>68</v>
      </c>
      <c r="I58" s="63">
        <v>36</v>
      </c>
      <c r="J58" s="63">
        <v>90</v>
      </c>
      <c r="K58" s="63">
        <v>29</v>
      </c>
      <c r="L58" s="63">
        <v>80</v>
      </c>
      <c r="M58" s="63">
        <v>42</v>
      </c>
      <c r="N58" s="63">
        <v>98</v>
      </c>
      <c r="O58" s="63">
        <v>63</v>
      </c>
      <c r="P58" s="63">
        <v>150</v>
      </c>
      <c r="Q58" s="63">
        <v>56</v>
      </c>
      <c r="R58" s="63">
        <v>118</v>
      </c>
      <c r="S58" s="63">
        <v>47</v>
      </c>
      <c r="T58" s="63">
        <v>152</v>
      </c>
      <c r="U58" s="63">
        <v>84</v>
      </c>
      <c r="V58" s="63">
        <v>144</v>
      </c>
      <c r="W58" s="63">
        <v>76</v>
      </c>
      <c r="X58" s="63">
        <v>127</v>
      </c>
      <c r="Y58" s="63">
        <v>75</v>
      </c>
      <c r="Z58" s="63">
        <v>139</v>
      </c>
      <c r="AA58" s="63">
        <v>85</v>
      </c>
      <c r="AB58" s="63">
        <v>145</v>
      </c>
      <c r="AC58" s="63">
        <v>94</v>
      </c>
      <c r="AD58" s="63">
        <v>164</v>
      </c>
      <c r="AE58" s="63">
        <v>69</v>
      </c>
      <c r="AF58" s="63">
        <v>46</v>
      </c>
      <c r="AG58" s="63">
        <v>121</v>
      </c>
      <c r="AH58" s="63">
        <v>210</v>
      </c>
      <c r="AI58" s="63">
        <v>126</v>
      </c>
      <c r="AJ58" s="64">
        <v>13</v>
      </c>
      <c r="AK58" s="63">
        <v>104</v>
      </c>
      <c r="AL58" s="63">
        <v>61</v>
      </c>
      <c r="AM58" s="63">
        <v>69</v>
      </c>
      <c r="AN58" s="63">
        <v>35</v>
      </c>
      <c r="AO58" s="63">
        <v>79</v>
      </c>
      <c r="AP58" s="63">
        <v>42</v>
      </c>
      <c r="AQ58" s="63">
        <v>72</v>
      </c>
      <c r="AR58" s="63">
        <v>2</v>
      </c>
      <c r="AS58" s="65">
        <v>3416</v>
      </c>
      <c r="AT58" s="63"/>
      <c r="AU58" s="66">
        <v>932564</v>
      </c>
      <c r="AV58" s="63">
        <v>1610109</v>
      </c>
      <c r="AW58" s="63">
        <v>4476728</v>
      </c>
      <c r="AX58" s="63">
        <v>1709919</v>
      </c>
      <c r="AY58" s="63">
        <v>2973731</v>
      </c>
      <c r="AZ58" s="63">
        <v>1585616</v>
      </c>
      <c r="BA58" s="63">
        <v>4496552</v>
      </c>
      <c r="BB58" s="63">
        <v>1371459</v>
      </c>
      <c r="BC58" s="63">
        <v>4411089</v>
      </c>
      <c r="BD58" s="63">
        <v>2293074</v>
      </c>
      <c r="BE58" s="63">
        <v>5154390</v>
      </c>
      <c r="BF58" s="63">
        <v>3352576</v>
      </c>
      <c r="BG58" s="63">
        <v>7387624</v>
      </c>
      <c r="BH58" s="63">
        <v>2892400</v>
      </c>
      <c r="BI58" s="63">
        <v>6511837</v>
      </c>
      <c r="BJ58" s="63">
        <v>2811343</v>
      </c>
      <c r="BK58" s="63">
        <v>8726074</v>
      </c>
      <c r="BL58" s="63">
        <v>4704302</v>
      </c>
      <c r="BM58" s="63">
        <v>7524867</v>
      </c>
      <c r="BN58" s="63">
        <v>4345273</v>
      </c>
      <c r="BO58" s="63">
        <v>7481455</v>
      </c>
      <c r="BP58" s="63">
        <v>4585413</v>
      </c>
      <c r="BQ58" s="63">
        <v>8303572</v>
      </c>
      <c r="BR58" s="63">
        <v>5583023</v>
      </c>
      <c r="BS58" s="63">
        <v>9518403</v>
      </c>
      <c r="BT58" s="63">
        <v>5843307</v>
      </c>
      <c r="BU58" s="63">
        <v>10344954</v>
      </c>
      <c r="BV58" s="63">
        <v>4596931</v>
      </c>
      <c r="BW58" s="63">
        <v>3074296</v>
      </c>
      <c r="BX58" s="63">
        <v>7954270</v>
      </c>
      <c r="BY58" s="63">
        <v>13568483</v>
      </c>
      <c r="BZ58" s="63">
        <v>8114266</v>
      </c>
      <c r="CA58" s="64">
        <v>606155</v>
      </c>
      <c r="CB58" s="63">
        <v>5821601</v>
      </c>
      <c r="CC58" s="63">
        <v>3428899</v>
      </c>
      <c r="CD58" s="63">
        <v>3833269</v>
      </c>
      <c r="CE58" s="63">
        <v>1840925</v>
      </c>
      <c r="CF58" s="63">
        <v>4420063</v>
      </c>
      <c r="CG58" s="63">
        <v>2229249</v>
      </c>
      <c r="CH58" s="63">
        <v>3860390</v>
      </c>
      <c r="CI58" s="63">
        <v>138800</v>
      </c>
      <c r="CJ58" s="65">
        <v>194419251</v>
      </c>
    </row>
    <row r="59" spans="2:88" x14ac:dyDescent="0.2">
      <c r="B59" s="62" t="s">
        <v>135</v>
      </c>
      <c r="C59" s="62" t="s">
        <v>136</v>
      </c>
      <c r="D59" s="63">
        <v>9</v>
      </c>
      <c r="E59" s="63">
        <v>17</v>
      </c>
      <c r="F59" s="63">
        <v>34</v>
      </c>
      <c r="G59" s="63">
        <v>25</v>
      </c>
      <c r="H59" s="63">
        <v>36</v>
      </c>
      <c r="I59" s="63">
        <v>57</v>
      </c>
      <c r="J59" s="63">
        <v>46</v>
      </c>
      <c r="K59" s="63">
        <v>24</v>
      </c>
      <c r="L59" s="63">
        <v>48</v>
      </c>
      <c r="M59" s="63">
        <v>17</v>
      </c>
      <c r="N59" s="63">
        <v>28</v>
      </c>
      <c r="O59" s="63">
        <v>23</v>
      </c>
      <c r="P59" s="63">
        <v>32</v>
      </c>
      <c r="Q59" s="63">
        <v>57</v>
      </c>
      <c r="R59" s="63">
        <v>21</v>
      </c>
      <c r="S59" s="63">
        <v>24</v>
      </c>
      <c r="T59" s="63">
        <v>49</v>
      </c>
      <c r="U59" s="63">
        <v>54</v>
      </c>
      <c r="V59" s="63">
        <v>37</v>
      </c>
      <c r="W59" s="63">
        <v>19</v>
      </c>
      <c r="X59" s="63">
        <v>71</v>
      </c>
      <c r="Y59" s="63">
        <v>41</v>
      </c>
      <c r="Z59" s="63">
        <v>15</v>
      </c>
      <c r="AA59" s="63">
        <v>8</v>
      </c>
      <c r="AB59" s="63">
        <v>22</v>
      </c>
      <c r="AC59" s="63">
        <v>8</v>
      </c>
      <c r="AD59" s="63">
        <v>31</v>
      </c>
      <c r="AE59" s="63">
        <v>26</v>
      </c>
      <c r="AF59" s="63">
        <v>10</v>
      </c>
      <c r="AG59" s="63">
        <v>34</v>
      </c>
      <c r="AH59" s="63">
        <v>35</v>
      </c>
      <c r="AI59" s="63">
        <v>26</v>
      </c>
      <c r="AJ59" s="64">
        <v>2</v>
      </c>
      <c r="AK59" s="63">
        <v>20</v>
      </c>
      <c r="AL59" s="63">
        <v>19</v>
      </c>
      <c r="AM59" s="63">
        <v>21</v>
      </c>
      <c r="AN59" s="63">
        <v>27</v>
      </c>
      <c r="AO59" s="63">
        <v>8</v>
      </c>
      <c r="AP59" s="63">
        <v>4</v>
      </c>
      <c r="AQ59" s="63">
        <v>1</v>
      </c>
      <c r="AR59" s="63">
        <v>13</v>
      </c>
      <c r="AS59" s="65">
        <v>1099</v>
      </c>
      <c r="AT59" s="63"/>
      <c r="AU59" s="66">
        <v>336290</v>
      </c>
      <c r="AV59" s="63">
        <v>597507</v>
      </c>
      <c r="AW59" s="63">
        <v>1370160</v>
      </c>
      <c r="AX59" s="63">
        <v>987935</v>
      </c>
      <c r="AY59" s="63">
        <v>1264700</v>
      </c>
      <c r="AZ59" s="63">
        <v>2181887</v>
      </c>
      <c r="BA59" s="63">
        <v>1949919</v>
      </c>
      <c r="BB59" s="63">
        <v>982690</v>
      </c>
      <c r="BC59" s="63">
        <v>1953998</v>
      </c>
      <c r="BD59" s="63">
        <v>740890</v>
      </c>
      <c r="BE59" s="63">
        <v>1288911</v>
      </c>
      <c r="BF59" s="63">
        <v>1001900</v>
      </c>
      <c r="BG59" s="63">
        <v>1535600</v>
      </c>
      <c r="BH59" s="63">
        <v>2434030</v>
      </c>
      <c r="BI59" s="63">
        <v>929558</v>
      </c>
      <c r="BJ59" s="63">
        <v>1096749</v>
      </c>
      <c r="BK59" s="63">
        <v>2098127</v>
      </c>
      <c r="BL59" s="63">
        <v>2349708</v>
      </c>
      <c r="BM59" s="63">
        <v>1694180</v>
      </c>
      <c r="BN59" s="63">
        <v>898420</v>
      </c>
      <c r="BO59" s="63">
        <v>3127804</v>
      </c>
      <c r="BP59" s="63">
        <v>1942683</v>
      </c>
      <c r="BQ59" s="63">
        <v>793729</v>
      </c>
      <c r="BR59" s="63">
        <v>381490</v>
      </c>
      <c r="BS59" s="63">
        <v>850940</v>
      </c>
      <c r="BT59" s="63">
        <v>372200</v>
      </c>
      <c r="BU59" s="63">
        <v>1385299</v>
      </c>
      <c r="BV59" s="63">
        <v>1150000</v>
      </c>
      <c r="BW59" s="63">
        <v>468600</v>
      </c>
      <c r="BX59" s="63">
        <v>1362656</v>
      </c>
      <c r="BY59" s="63">
        <v>1593142</v>
      </c>
      <c r="BZ59" s="63">
        <v>1407224</v>
      </c>
      <c r="CA59" s="64">
        <v>69100</v>
      </c>
      <c r="CB59" s="63">
        <v>881448</v>
      </c>
      <c r="CC59" s="63">
        <v>792960</v>
      </c>
      <c r="CD59" s="63">
        <v>870930</v>
      </c>
      <c r="CE59" s="63">
        <v>1237600</v>
      </c>
      <c r="CF59" s="63">
        <v>316450</v>
      </c>
      <c r="CG59" s="63">
        <v>167800</v>
      </c>
      <c r="CH59" s="63">
        <v>60000</v>
      </c>
      <c r="CI59" s="63">
        <v>478550</v>
      </c>
      <c r="CJ59" s="65">
        <v>47403764</v>
      </c>
    </row>
    <row r="60" spans="2:88" x14ac:dyDescent="0.2">
      <c r="B60" s="67" t="s">
        <v>137</v>
      </c>
      <c r="C60" s="67" t="s">
        <v>138</v>
      </c>
      <c r="D60" s="63">
        <v>3</v>
      </c>
      <c r="E60" s="63">
        <v>3</v>
      </c>
      <c r="F60" s="63">
        <v>4</v>
      </c>
      <c r="G60" s="63">
        <v>1</v>
      </c>
      <c r="H60" s="63">
        <v>5</v>
      </c>
      <c r="I60" s="63">
        <v>0</v>
      </c>
      <c r="J60" s="63">
        <v>1</v>
      </c>
      <c r="K60" s="63">
        <v>1</v>
      </c>
      <c r="L60" s="63">
        <v>2</v>
      </c>
      <c r="M60" s="63">
        <v>0</v>
      </c>
      <c r="N60" s="63">
        <v>0</v>
      </c>
      <c r="O60" s="63">
        <v>9</v>
      </c>
      <c r="P60" s="63">
        <v>22</v>
      </c>
      <c r="Q60" s="63">
        <v>20</v>
      </c>
      <c r="R60" s="63">
        <v>42</v>
      </c>
      <c r="S60" s="63">
        <v>29</v>
      </c>
      <c r="T60" s="63">
        <v>19</v>
      </c>
      <c r="U60" s="63">
        <v>11</v>
      </c>
      <c r="V60" s="63">
        <v>14</v>
      </c>
      <c r="W60" s="63">
        <v>34</v>
      </c>
      <c r="X60" s="63">
        <v>35</v>
      </c>
      <c r="Y60" s="63">
        <v>29</v>
      </c>
      <c r="Z60" s="63">
        <v>10</v>
      </c>
      <c r="AA60" s="63">
        <v>12</v>
      </c>
      <c r="AB60" s="63">
        <v>0</v>
      </c>
      <c r="AC60" s="63">
        <v>0</v>
      </c>
      <c r="AD60" s="63">
        <v>3</v>
      </c>
      <c r="AE60" s="63">
        <v>22</v>
      </c>
      <c r="AF60" s="63">
        <v>1</v>
      </c>
      <c r="AG60" s="63">
        <v>28</v>
      </c>
      <c r="AH60" s="63">
        <v>31</v>
      </c>
      <c r="AI60" s="63">
        <v>13</v>
      </c>
      <c r="AJ60" s="64">
        <v>1</v>
      </c>
      <c r="AK60" s="63">
        <v>5</v>
      </c>
      <c r="AL60" s="63">
        <v>2</v>
      </c>
      <c r="AM60" s="63">
        <v>0</v>
      </c>
      <c r="AN60" s="63">
        <v>7</v>
      </c>
      <c r="AO60" s="63">
        <v>33</v>
      </c>
      <c r="AP60" s="63">
        <v>35</v>
      </c>
      <c r="AQ60" s="63">
        <v>17</v>
      </c>
      <c r="AR60" s="63">
        <v>3</v>
      </c>
      <c r="AS60" s="65">
        <v>507</v>
      </c>
      <c r="AT60" s="63"/>
      <c r="AU60" s="66">
        <v>105999</v>
      </c>
      <c r="AV60" s="63">
        <v>92000</v>
      </c>
      <c r="AW60" s="63">
        <v>183390</v>
      </c>
      <c r="AX60" s="63">
        <v>73000</v>
      </c>
      <c r="AY60" s="63">
        <v>308400</v>
      </c>
      <c r="AZ60" s="63">
        <v>0</v>
      </c>
      <c r="BA60" s="63">
        <v>41750</v>
      </c>
      <c r="BB60" s="63">
        <v>43000</v>
      </c>
      <c r="BC60" s="63">
        <v>125750</v>
      </c>
      <c r="BD60" s="63">
        <v>0</v>
      </c>
      <c r="BE60" s="63">
        <v>0</v>
      </c>
      <c r="BF60" s="63">
        <v>422100</v>
      </c>
      <c r="BG60" s="63">
        <v>867200</v>
      </c>
      <c r="BH60" s="63">
        <v>758895</v>
      </c>
      <c r="BI60" s="63">
        <v>1976700</v>
      </c>
      <c r="BJ60" s="63">
        <v>1277190</v>
      </c>
      <c r="BK60" s="63">
        <v>1076287</v>
      </c>
      <c r="BL60" s="63">
        <v>781693</v>
      </c>
      <c r="BM60" s="63">
        <v>830994</v>
      </c>
      <c r="BN60" s="63">
        <v>1895646</v>
      </c>
      <c r="BO60" s="63">
        <v>2046685</v>
      </c>
      <c r="BP60" s="63">
        <v>1689886</v>
      </c>
      <c r="BQ60" s="63">
        <v>569793</v>
      </c>
      <c r="BR60" s="63">
        <v>622390</v>
      </c>
      <c r="BS60" s="63">
        <v>0</v>
      </c>
      <c r="BT60" s="63">
        <v>0</v>
      </c>
      <c r="BU60" s="63">
        <v>200199</v>
      </c>
      <c r="BV60" s="63">
        <v>1010200</v>
      </c>
      <c r="BW60" s="63">
        <v>59000</v>
      </c>
      <c r="BX60" s="63">
        <v>1283650</v>
      </c>
      <c r="BY60" s="63">
        <v>1375275</v>
      </c>
      <c r="BZ60" s="63">
        <v>562500</v>
      </c>
      <c r="CA60" s="64">
        <v>71800</v>
      </c>
      <c r="CB60" s="63">
        <v>253850</v>
      </c>
      <c r="CC60" s="63">
        <v>93500</v>
      </c>
      <c r="CD60" s="63">
        <v>0</v>
      </c>
      <c r="CE60" s="63">
        <v>457200</v>
      </c>
      <c r="CF60" s="63">
        <v>1573425</v>
      </c>
      <c r="CG60" s="63">
        <v>1788540</v>
      </c>
      <c r="CH60" s="63">
        <v>825712</v>
      </c>
      <c r="CI60" s="63">
        <v>194000</v>
      </c>
      <c r="CJ60" s="65">
        <v>25537599</v>
      </c>
    </row>
    <row r="61" spans="2:88" x14ac:dyDescent="0.2">
      <c r="B61" s="62" t="s">
        <v>139</v>
      </c>
      <c r="C61" s="62" t="s">
        <v>140</v>
      </c>
      <c r="D61" s="63">
        <v>23</v>
      </c>
      <c r="E61" s="63">
        <v>38</v>
      </c>
      <c r="F61" s="63">
        <v>87</v>
      </c>
      <c r="G61" s="63">
        <v>44</v>
      </c>
      <c r="H61" s="63">
        <v>69</v>
      </c>
      <c r="I61" s="63">
        <v>58</v>
      </c>
      <c r="J61" s="63">
        <v>68</v>
      </c>
      <c r="K61" s="63">
        <v>28</v>
      </c>
      <c r="L61" s="63">
        <v>72</v>
      </c>
      <c r="M61" s="63">
        <v>43</v>
      </c>
      <c r="N61" s="63">
        <v>78</v>
      </c>
      <c r="O61" s="63">
        <v>38</v>
      </c>
      <c r="P61" s="63">
        <v>79</v>
      </c>
      <c r="Q61" s="63">
        <v>60</v>
      </c>
      <c r="R61" s="63">
        <v>84</v>
      </c>
      <c r="S61" s="63">
        <v>40</v>
      </c>
      <c r="T61" s="63">
        <v>95</v>
      </c>
      <c r="U61" s="63">
        <v>61</v>
      </c>
      <c r="V61" s="63">
        <v>93</v>
      </c>
      <c r="W61" s="63">
        <v>59</v>
      </c>
      <c r="X61" s="63">
        <v>89</v>
      </c>
      <c r="Y61" s="63">
        <v>76</v>
      </c>
      <c r="Z61" s="63">
        <v>94</v>
      </c>
      <c r="AA61" s="63">
        <v>47</v>
      </c>
      <c r="AB61" s="63">
        <v>76</v>
      </c>
      <c r="AC61" s="63">
        <v>59</v>
      </c>
      <c r="AD61" s="63">
        <v>79</v>
      </c>
      <c r="AE61" s="63">
        <v>45</v>
      </c>
      <c r="AF61" s="63">
        <v>29</v>
      </c>
      <c r="AG61" s="63">
        <v>70</v>
      </c>
      <c r="AH61" s="63">
        <v>112</v>
      </c>
      <c r="AI61" s="63">
        <v>70</v>
      </c>
      <c r="AJ61" s="64">
        <v>9</v>
      </c>
      <c r="AK61" s="63">
        <v>35</v>
      </c>
      <c r="AL61" s="63">
        <v>28</v>
      </c>
      <c r="AM61" s="63">
        <v>36</v>
      </c>
      <c r="AN61" s="63">
        <v>20</v>
      </c>
      <c r="AO61" s="63">
        <v>16</v>
      </c>
      <c r="AP61" s="63">
        <v>9</v>
      </c>
      <c r="AQ61" s="63">
        <v>18</v>
      </c>
      <c r="AR61" s="63">
        <v>2</v>
      </c>
      <c r="AS61" s="65">
        <v>2236</v>
      </c>
      <c r="AT61" s="63"/>
      <c r="AU61" s="66">
        <v>694102</v>
      </c>
      <c r="AV61" s="63">
        <v>1028347</v>
      </c>
      <c r="AW61" s="63">
        <v>2839598</v>
      </c>
      <c r="AX61" s="63">
        <v>1148000</v>
      </c>
      <c r="AY61" s="63">
        <v>2199004</v>
      </c>
      <c r="AZ61" s="63">
        <v>1730293</v>
      </c>
      <c r="BA61" s="63">
        <v>2010663</v>
      </c>
      <c r="BB61" s="63">
        <v>813530</v>
      </c>
      <c r="BC61" s="63">
        <v>2177082</v>
      </c>
      <c r="BD61" s="63">
        <v>1410363</v>
      </c>
      <c r="BE61" s="63">
        <v>2510792</v>
      </c>
      <c r="BF61" s="63">
        <v>1201157</v>
      </c>
      <c r="BG61" s="63">
        <v>2697049</v>
      </c>
      <c r="BH61" s="63">
        <v>2118924</v>
      </c>
      <c r="BI61" s="63">
        <v>3495521</v>
      </c>
      <c r="BJ61" s="63">
        <v>1835650</v>
      </c>
      <c r="BK61" s="63">
        <v>4025978</v>
      </c>
      <c r="BL61" s="63">
        <v>2513202</v>
      </c>
      <c r="BM61" s="63">
        <v>4034618</v>
      </c>
      <c r="BN61" s="63">
        <v>2374174</v>
      </c>
      <c r="BO61" s="63">
        <v>3461693</v>
      </c>
      <c r="BP61" s="63">
        <v>3290029</v>
      </c>
      <c r="BQ61" s="63">
        <v>3583499</v>
      </c>
      <c r="BR61" s="63">
        <v>2200153</v>
      </c>
      <c r="BS61" s="63">
        <v>3073178</v>
      </c>
      <c r="BT61" s="63">
        <v>2524001</v>
      </c>
      <c r="BU61" s="63">
        <v>3233757</v>
      </c>
      <c r="BV61" s="63">
        <v>2061188</v>
      </c>
      <c r="BW61" s="63">
        <v>1231838</v>
      </c>
      <c r="BX61" s="63">
        <v>3074515</v>
      </c>
      <c r="BY61" s="63">
        <v>5432677</v>
      </c>
      <c r="BZ61" s="63">
        <v>3457760</v>
      </c>
      <c r="CA61" s="64">
        <v>448328</v>
      </c>
      <c r="CB61" s="63">
        <v>1166816</v>
      </c>
      <c r="CC61" s="63">
        <v>912591</v>
      </c>
      <c r="CD61" s="63">
        <v>1213492</v>
      </c>
      <c r="CE61" s="63">
        <v>666210</v>
      </c>
      <c r="CF61" s="63">
        <v>532820</v>
      </c>
      <c r="CG61" s="63">
        <v>317382</v>
      </c>
      <c r="CH61" s="63">
        <v>615636</v>
      </c>
      <c r="CI61" s="63">
        <v>68798</v>
      </c>
      <c r="CJ61" s="65">
        <v>85424408</v>
      </c>
    </row>
    <row r="62" spans="2:88" x14ac:dyDescent="0.2">
      <c r="B62" s="67" t="s">
        <v>141</v>
      </c>
      <c r="C62" s="67" t="s">
        <v>142</v>
      </c>
      <c r="D62" s="63">
        <v>9</v>
      </c>
      <c r="E62" s="63">
        <v>19</v>
      </c>
      <c r="F62" s="63">
        <v>51</v>
      </c>
      <c r="G62" s="63">
        <v>37</v>
      </c>
      <c r="H62" s="63">
        <v>49</v>
      </c>
      <c r="I62" s="63">
        <v>22</v>
      </c>
      <c r="J62" s="63">
        <v>35</v>
      </c>
      <c r="K62" s="63">
        <v>14</v>
      </c>
      <c r="L62" s="63">
        <v>46</v>
      </c>
      <c r="M62" s="63">
        <v>39</v>
      </c>
      <c r="N62" s="63">
        <v>49</v>
      </c>
      <c r="O62" s="63">
        <v>27</v>
      </c>
      <c r="P62" s="63">
        <v>39</v>
      </c>
      <c r="Q62" s="63">
        <v>35</v>
      </c>
      <c r="R62" s="63">
        <v>26</v>
      </c>
      <c r="S62" s="63">
        <v>47</v>
      </c>
      <c r="T62" s="63">
        <v>56</v>
      </c>
      <c r="U62" s="63">
        <v>35</v>
      </c>
      <c r="V62" s="63">
        <v>54</v>
      </c>
      <c r="W62" s="63">
        <v>53</v>
      </c>
      <c r="X62" s="63">
        <v>52</v>
      </c>
      <c r="Y62" s="63">
        <v>67</v>
      </c>
      <c r="Z62" s="63">
        <v>74</v>
      </c>
      <c r="AA62" s="63">
        <v>36</v>
      </c>
      <c r="AB62" s="63">
        <v>50</v>
      </c>
      <c r="AC62" s="63">
        <v>51</v>
      </c>
      <c r="AD62" s="63">
        <v>42</v>
      </c>
      <c r="AE62" s="63">
        <v>31</v>
      </c>
      <c r="AF62" s="63">
        <v>11</v>
      </c>
      <c r="AG62" s="63">
        <v>34</v>
      </c>
      <c r="AH62" s="63">
        <v>43</v>
      </c>
      <c r="AI62" s="63">
        <v>28</v>
      </c>
      <c r="AJ62" s="64">
        <v>3</v>
      </c>
      <c r="AK62" s="63">
        <v>22</v>
      </c>
      <c r="AL62" s="63">
        <v>17</v>
      </c>
      <c r="AM62" s="63">
        <v>42</v>
      </c>
      <c r="AN62" s="63">
        <v>21</v>
      </c>
      <c r="AO62" s="63">
        <v>31</v>
      </c>
      <c r="AP62" s="63">
        <v>29</v>
      </c>
      <c r="AQ62" s="63">
        <v>23</v>
      </c>
      <c r="AR62" s="63">
        <v>1</v>
      </c>
      <c r="AS62" s="65">
        <v>1450</v>
      </c>
      <c r="AT62" s="63"/>
      <c r="AU62" s="66">
        <v>227258</v>
      </c>
      <c r="AV62" s="63">
        <v>469947</v>
      </c>
      <c r="AW62" s="63">
        <v>1471520</v>
      </c>
      <c r="AX62" s="63">
        <v>1181316</v>
      </c>
      <c r="AY62" s="63">
        <v>1234771</v>
      </c>
      <c r="AZ62" s="63">
        <v>569653</v>
      </c>
      <c r="BA62" s="63">
        <v>1017459</v>
      </c>
      <c r="BB62" s="63">
        <v>456994</v>
      </c>
      <c r="BC62" s="63">
        <v>1410873</v>
      </c>
      <c r="BD62" s="63">
        <v>1247094</v>
      </c>
      <c r="BE62" s="63">
        <v>1486299</v>
      </c>
      <c r="BF62" s="63">
        <v>850207</v>
      </c>
      <c r="BG62" s="63">
        <v>1510995</v>
      </c>
      <c r="BH62" s="63">
        <v>1345499</v>
      </c>
      <c r="BI62" s="63">
        <v>850248</v>
      </c>
      <c r="BJ62" s="63">
        <v>1590860</v>
      </c>
      <c r="BK62" s="63">
        <v>2155884</v>
      </c>
      <c r="BL62" s="63">
        <v>1491668</v>
      </c>
      <c r="BM62" s="63">
        <v>1935741</v>
      </c>
      <c r="BN62" s="63">
        <v>1776838</v>
      </c>
      <c r="BO62" s="63">
        <v>1948318</v>
      </c>
      <c r="BP62" s="63">
        <v>2809549</v>
      </c>
      <c r="BQ62" s="63">
        <v>2847511</v>
      </c>
      <c r="BR62" s="63">
        <v>1365718</v>
      </c>
      <c r="BS62" s="63">
        <v>1902377</v>
      </c>
      <c r="BT62" s="63">
        <v>1944198</v>
      </c>
      <c r="BU62" s="63">
        <v>1804688</v>
      </c>
      <c r="BV62" s="63">
        <v>1270061</v>
      </c>
      <c r="BW62" s="63">
        <v>468985</v>
      </c>
      <c r="BX62" s="63">
        <v>1356153</v>
      </c>
      <c r="BY62" s="63">
        <v>1761869</v>
      </c>
      <c r="BZ62" s="63">
        <v>1240258</v>
      </c>
      <c r="CA62" s="64">
        <v>101098</v>
      </c>
      <c r="CB62" s="63">
        <v>839699</v>
      </c>
      <c r="CC62" s="63">
        <v>639586</v>
      </c>
      <c r="CD62" s="63">
        <v>1683870</v>
      </c>
      <c r="CE62" s="63">
        <v>769071</v>
      </c>
      <c r="CF62" s="63">
        <v>1216371</v>
      </c>
      <c r="CG62" s="63">
        <v>1148761</v>
      </c>
      <c r="CH62" s="63">
        <v>1004555</v>
      </c>
      <c r="CI62" s="63">
        <v>45399</v>
      </c>
      <c r="CJ62" s="65">
        <v>52449219</v>
      </c>
    </row>
    <row r="63" spans="2:88" x14ac:dyDescent="0.2">
      <c r="B63" s="62" t="s">
        <v>143</v>
      </c>
      <c r="C63" s="62" t="s">
        <v>144</v>
      </c>
      <c r="D63" s="63">
        <v>19</v>
      </c>
      <c r="E63" s="63">
        <v>29</v>
      </c>
      <c r="F63" s="63">
        <v>87</v>
      </c>
      <c r="G63" s="63">
        <v>50</v>
      </c>
      <c r="H63" s="63">
        <v>71</v>
      </c>
      <c r="I63" s="63">
        <v>30</v>
      </c>
      <c r="J63" s="63">
        <v>45</v>
      </c>
      <c r="K63" s="63">
        <v>16</v>
      </c>
      <c r="L63" s="63">
        <v>88</v>
      </c>
      <c r="M63" s="63">
        <v>68</v>
      </c>
      <c r="N63" s="63">
        <v>91</v>
      </c>
      <c r="O63" s="63">
        <v>61</v>
      </c>
      <c r="P63" s="63">
        <v>109</v>
      </c>
      <c r="Q63" s="63">
        <v>87</v>
      </c>
      <c r="R63" s="63">
        <v>123</v>
      </c>
      <c r="S63" s="63">
        <v>48</v>
      </c>
      <c r="T63" s="63">
        <v>129</v>
      </c>
      <c r="U63" s="63">
        <v>92</v>
      </c>
      <c r="V63" s="63">
        <v>150</v>
      </c>
      <c r="W63" s="63">
        <v>73</v>
      </c>
      <c r="X63" s="63">
        <v>155</v>
      </c>
      <c r="Y63" s="63">
        <v>90</v>
      </c>
      <c r="Z63" s="63">
        <v>103</v>
      </c>
      <c r="AA63" s="63">
        <v>45</v>
      </c>
      <c r="AB63" s="63">
        <v>108</v>
      </c>
      <c r="AC63" s="63">
        <v>61</v>
      </c>
      <c r="AD63" s="63">
        <v>86</v>
      </c>
      <c r="AE63" s="63">
        <v>43</v>
      </c>
      <c r="AF63" s="63">
        <v>15</v>
      </c>
      <c r="AG63" s="63">
        <v>45</v>
      </c>
      <c r="AH63" s="63">
        <v>87</v>
      </c>
      <c r="AI63" s="63">
        <v>85</v>
      </c>
      <c r="AJ63" s="64">
        <v>4</v>
      </c>
      <c r="AK63" s="63">
        <v>60</v>
      </c>
      <c r="AL63" s="63">
        <v>57</v>
      </c>
      <c r="AM63" s="63">
        <v>61</v>
      </c>
      <c r="AN63" s="63">
        <v>22</v>
      </c>
      <c r="AO63" s="63">
        <v>29</v>
      </c>
      <c r="AP63" s="63">
        <v>24</v>
      </c>
      <c r="AQ63" s="63">
        <v>67</v>
      </c>
      <c r="AR63" s="63">
        <v>16</v>
      </c>
      <c r="AS63" s="65">
        <v>2729</v>
      </c>
      <c r="AT63" s="63"/>
      <c r="AU63" s="66">
        <v>656787</v>
      </c>
      <c r="AV63" s="63">
        <v>1058116</v>
      </c>
      <c r="AW63" s="63">
        <v>3073226</v>
      </c>
      <c r="AX63" s="63">
        <v>1675454</v>
      </c>
      <c r="AY63" s="63">
        <v>2804144</v>
      </c>
      <c r="AZ63" s="63">
        <v>1119742</v>
      </c>
      <c r="BA63" s="63">
        <v>1784427</v>
      </c>
      <c r="BB63" s="63">
        <v>644546</v>
      </c>
      <c r="BC63" s="63">
        <v>4173906</v>
      </c>
      <c r="BD63" s="63">
        <v>3166165</v>
      </c>
      <c r="BE63" s="63">
        <v>4739754</v>
      </c>
      <c r="BF63" s="63">
        <v>3250342</v>
      </c>
      <c r="BG63" s="63">
        <v>5771087</v>
      </c>
      <c r="BH63" s="63">
        <v>4119972</v>
      </c>
      <c r="BI63" s="63">
        <v>6568931</v>
      </c>
      <c r="BJ63" s="63">
        <v>2744580</v>
      </c>
      <c r="BK63" s="63">
        <v>6988823</v>
      </c>
      <c r="BL63" s="63">
        <v>5049403</v>
      </c>
      <c r="BM63" s="63">
        <v>8590264</v>
      </c>
      <c r="BN63" s="63">
        <v>4224441</v>
      </c>
      <c r="BO63" s="63">
        <v>9372509</v>
      </c>
      <c r="BP63" s="63">
        <v>5846935</v>
      </c>
      <c r="BQ63" s="63">
        <v>6304763</v>
      </c>
      <c r="BR63" s="63">
        <v>2903934</v>
      </c>
      <c r="BS63" s="63">
        <v>6888662</v>
      </c>
      <c r="BT63" s="63">
        <v>3998364</v>
      </c>
      <c r="BU63" s="63">
        <v>5714005</v>
      </c>
      <c r="BV63" s="63">
        <v>2948192</v>
      </c>
      <c r="BW63" s="63">
        <v>964398</v>
      </c>
      <c r="BX63" s="63">
        <v>3285354</v>
      </c>
      <c r="BY63" s="63">
        <v>5749938</v>
      </c>
      <c r="BZ63" s="63">
        <v>5595574</v>
      </c>
      <c r="CA63" s="64">
        <v>249519</v>
      </c>
      <c r="CB63" s="63">
        <v>3480085</v>
      </c>
      <c r="CC63" s="63">
        <v>3042556</v>
      </c>
      <c r="CD63" s="63">
        <v>2891429</v>
      </c>
      <c r="CE63" s="63">
        <v>1136806</v>
      </c>
      <c r="CF63" s="63">
        <v>1761358</v>
      </c>
      <c r="CG63" s="63">
        <v>1562530</v>
      </c>
      <c r="CH63" s="63">
        <v>3665030</v>
      </c>
      <c r="CI63" s="63">
        <v>1015180</v>
      </c>
      <c r="CJ63" s="65">
        <v>150581231</v>
      </c>
    </row>
    <row r="64" spans="2:88" x14ac:dyDescent="0.2">
      <c r="B64" s="67" t="s">
        <v>145</v>
      </c>
      <c r="C64" s="67" t="s">
        <v>146</v>
      </c>
      <c r="D64" s="63">
        <v>21</v>
      </c>
      <c r="E64" s="63">
        <v>34</v>
      </c>
      <c r="F64" s="63">
        <v>78</v>
      </c>
      <c r="G64" s="63">
        <v>67</v>
      </c>
      <c r="H64" s="63">
        <v>78</v>
      </c>
      <c r="I64" s="63">
        <v>66</v>
      </c>
      <c r="J64" s="63">
        <v>83</v>
      </c>
      <c r="K64" s="63">
        <v>68</v>
      </c>
      <c r="L64" s="63">
        <v>74</v>
      </c>
      <c r="M64" s="63">
        <v>87</v>
      </c>
      <c r="N64" s="63">
        <v>94</v>
      </c>
      <c r="O64" s="63">
        <v>84</v>
      </c>
      <c r="P64" s="63">
        <v>86</v>
      </c>
      <c r="Q64" s="63">
        <v>117</v>
      </c>
      <c r="R64" s="63">
        <v>95</v>
      </c>
      <c r="S64" s="63">
        <v>74</v>
      </c>
      <c r="T64" s="63">
        <v>99</v>
      </c>
      <c r="U64" s="63">
        <v>80</v>
      </c>
      <c r="V64" s="63">
        <v>104</v>
      </c>
      <c r="W64" s="63">
        <v>73</v>
      </c>
      <c r="X64" s="63">
        <v>112</v>
      </c>
      <c r="Y64" s="63">
        <v>73</v>
      </c>
      <c r="Z64" s="63">
        <v>121</v>
      </c>
      <c r="AA64" s="63">
        <v>60</v>
      </c>
      <c r="AB64" s="63">
        <v>101</v>
      </c>
      <c r="AC64" s="63">
        <v>75</v>
      </c>
      <c r="AD64" s="63">
        <v>112</v>
      </c>
      <c r="AE64" s="63">
        <v>51</v>
      </c>
      <c r="AF64" s="63">
        <v>26</v>
      </c>
      <c r="AG64" s="63">
        <v>96</v>
      </c>
      <c r="AH64" s="63">
        <v>166</v>
      </c>
      <c r="AI64" s="63">
        <v>118</v>
      </c>
      <c r="AJ64" s="64">
        <v>10</v>
      </c>
      <c r="AK64" s="63">
        <v>61</v>
      </c>
      <c r="AL64" s="63">
        <v>49</v>
      </c>
      <c r="AM64" s="63">
        <v>74</v>
      </c>
      <c r="AN64" s="63">
        <v>25</v>
      </c>
      <c r="AO64" s="63">
        <v>48</v>
      </c>
      <c r="AP64" s="63">
        <v>40</v>
      </c>
      <c r="AQ64" s="63">
        <v>40</v>
      </c>
      <c r="AR64" s="63">
        <v>19</v>
      </c>
      <c r="AS64" s="65">
        <v>3039</v>
      </c>
      <c r="AT64" s="63"/>
      <c r="AU64" s="66">
        <v>718854</v>
      </c>
      <c r="AV64" s="63">
        <v>1227367</v>
      </c>
      <c r="AW64" s="63">
        <v>2468852</v>
      </c>
      <c r="AX64" s="63">
        <v>2326459</v>
      </c>
      <c r="AY64" s="63">
        <v>2566075</v>
      </c>
      <c r="AZ64" s="63">
        <v>2296759</v>
      </c>
      <c r="BA64" s="63">
        <v>2830628</v>
      </c>
      <c r="BB64" s="63">
        <v>2486172</v>
      </c>
      <c r="BC64" s="63">
        <v>2654767</v>
      </c>
      <c r="BD64" s="63">
        <v>3095871</v>
      </c>
      <c r="BE64" s="63">
        <v>3417790</v>
      </c>
      <c r="BF64" s="63">
        <v>3074928</v>
      </c>
      <c r="BG64" s="63">
        <v>3163948</v>
      </c>
      <c r="BH64" s="63">
        <v>4317007</v>
      </c>
      <c r="BI64" s="63">
        <v>3565547</v>
      </c>
      <c r="BJ64" s="63">
        <v>2947838</v>
      </c>
      <c r="BK64" s="63">
        <v>3709434</v>
      </c>
      <c r="BL64" s="63">
        <v>3034042</v>
      </c>
      <c r="BM64" s="63">
        <v>3870645</v>
      </c>
      <c r="BN64" s="63">
        <v>2792211</v>
      </c>
      <c r="BO64" s="63">
        <v>4405568</v>
      </c>
      <c r="BP64" s="63">
        <v>2780647</v>
      </c>
      <c r="BQ64" s="63">
        <v>5071009</v>
      </c>
      <c r="BR64" s="63">
        <v>2556336</v>
      </c>
      <c r="BS64" s="63">
        <v>4598742</v>
      </c>
      <c r="BT64" s="63">
        <v>3546724</v>
      </c>
      <c r="BU64" s="63">
        <v>4823419</v>
      </c>
      <c r="BV64" s="63">
        <v>2564984</v>
      </c>
      <c r="BW64" s="63">
        <v>1196137</v>
      </c>
      <c r="BX64" s="63">
        <v>4468159</v>
      </c>
      <c r="BY64" s="63">
        <v>8323300</v>
      </c>
      <c r="BZ64" s="63">
        <v>5825625</v>
      </c>
      <c r="CA64" s="64">
        <v>522724</v>
      </c>
      <c r="CB64" s="63">
        <v>2497650</v>
      </c>
      <c r="CC64" s="63">
        <v>2204847</v>
      </c>
      <c r="CD64" s="63">
        <v>3190556</v>
      </c>
      <c r="CE64" s="63">
        <v>1123902</v>
      </c>
      <c r="CF64" s="63">
        <v>2113977</v>
      </c>
      <c r="CG64" s="63">
        <v>1750105</v>
      </c>
      <c r="CH64" s="63">
        <v>1864438</v>
      </c>
      <c r="CI64" s="63">
        <v>877425</v>
      </c>
      <c r="CJ64" s="65">
        <v>122871468</v>
      </c>
    </row>
    <row r="65" spans="1:88" x14ac:dyDescent="0.2">
      <c r="B65" s="67" t="s">
        <v>147</v>
      </c>
      <c r="C65" s="67" t="s">
        <v>148</v>
      </c>
      <c r="D65" s="63">
        <v>14</v>
      </c>
      <c r="E65" s="63">
        <v>31</v>
      </c>
      <c r="F65" s="63">
        <v>46</v>
      </c>
      <c r="G65" s="63">
        <v>14</v>
      </c>
      <c r="H65" s="63">
        <v>40</v>
      </c>
      <c r="I65" s="63">
        <v>21</v>
      </c>
      <c r="J65" s="63">
        <v>69</v>
      </c>
      <c r="K65" s="63">
        <v>20</v>
      </c>
      <c r="L65" s="63">
        <v>69</v>
      </c>
      <c r="M65" s="63">
        <v>36</v>
      </c>
      <c r="N65" s="63">
        <v>126</v>
      </c>
      <c r="O65" s="63">
        <v>58</v>
      </c>
      <c r="P65" s="63">
        <v>152</v>
      </c>
      <c r="Q65" s="63">
        <v>61</v>
      </c>
      <c r="R65" s="63">
        <v>105</v>
      </c>
      <c r="S65" s="63">
        <v>40</v>
      </c>
      <c r="T65" s="63">
        <v>102</v>
      </c>
      <c r="U65" s="63">
        <v>17</v>
      </c>
      <c r="V65" s="63">
        <v>74</v>
      </c>
      <c r="W65" s="63">
        <v>35</v>
      </c>
      <c r="X65" s="63">
        <v>75</v>
      </c>
      <c r="Y65" s="63">
        <v>36</v>
      </c>
      <c r="Z65" s="63">
        <v>69</v>
      </c>
      <c r="AA65" s="63">
        <v>51</v>
      </c>
      <c r="AB65" s="63">
        <v>95</v>
      </c>
      <c r="AC65" s="63">
        <v>43</v>
      </c>
      <c r="AD65" s="63">
        <v>82</v>
      </c>
      <c r="AE65" s="63">
        <v>54</v>
      </c>
      <c r="AF65" s="63">
        <v>25</v>
      </c>
      <c r="AG65" s="63">
        <v>69</v>
      </c>
      <c r="AH65" s="63">
        <v>68</v>
      </c>
      <c r="AI65" s="63">
        <v>96</v>
      </c>
      <c r="AJ65" s="64">
        <v>12</v>
      </c>
      <c r="AK65" s="63">
        <v>15</v>
      </c>
      <c r="AL65" s="63">
        <v>19</v>
      </c>
      <c r="AM65" s="63">
        <v>14</v>
      </c>
      <c r="AN65" s="63">
        <v>34</v>
      </c>
      <c r="AO65" s="63">
        <v>12</v>
      </c>
      <c r="AP65" s="63">
        <v>5</v>
      </c>
      <c r="AQ65" s="63">
        <v>123</v>
      </c>
      <c r="AR65" s="63">
        <v>2</v>
      </c>
      <c r="AS65" s="65">
        <v>2129</v>
      </c>
      <c r="AT65" s="63"/>
      <c r="AU65" s="66">
        <v>420089</v>
      </c>
      <c r="AV65" s="63">
        <v>1047021</v>
      </c>
      <c r="AW65" s="63">
        <v>1725483</v>
      </c>
      <c r="AX65" s="63">
        <v>657368</v>
      </c>
      <c r="AY65" s="63">
        <v>1784787</v>
      </c>
      <c r="AZ65" s="63">
        <v>994796</v>
      </c>
      <c r="BA65" s="63">
        <v>3058674</v>
      </c>
      <c r="BB65" s="63">
        <v>975785</v>
      </c>
      <c r="BC65" s="63">
        <v>3481829</v>
      </c>
      <c r="BD65" s="63">
        <v>1570274</v>
      </c>
      <c r="BE65" s="63">
        <v>6182256</v>
      </c>
      <c r="BF65" s="63">
        <v>3195190</v>
      </c>
      <c r="BG65" s="63">
        <v>8633869</v>
      </c>
      <c r="BH65" s="63">
        <v>3772595</v>
      </c>
      <c r="BI65" s="63">
        <v>6887564</v>
      </c>
      <c r="BJ65" s="63">
        <v>2774128</v>
      </c>
      <c r="BK65" s="63">
        <v>7325512</v>
      </c>
      <c r="BL65" s="63">
        <v>1368201</v>
      </c>
      <c r="BM65" s="63">
        <v>4898872</v>
      </c>
      <c r="BN65" s="63">
        <v>2604883</v>
      </c>
      <c r="BO65" s="63">
        <v>4921090</v>
      </c>
      <c r="BP65" s="63">
        <v>2339296</v>
      </c>
      <c r="BQ65" s="63">
        <v>4445897</v>
      </c>
      <c r="BR65" s="63">
        <v>2885834</v>
      </c>
      <c r="BS65" s="63">
        <v>5802993</v>
      </c>
      <c r="BT65" s="63">
        <v>2939038</v>
      </c>
      <c r="BU65" s="63">
        <v>4671105</v>
      </c>
      <c r="BV65" s="63">
        <v>3542827</v>
      </c>
      <c r="BW65" s="63">
        <v>1587581</v>
      </c>
      <c r="BX65" s="63">
        <v>4347307</v>
      </c>
      <c r="BY65" s="63">
        <v>4942040</v>
      </c>
      <c r="BZ65" s="63">
        <v>5992886</v>
      </c>
      <c r="CA65" s="64">
        <v>859998</v>
      </c>
      <c r="CB65" s="63">
        <v>1051150</v>
      </c>
      <c r="CC65" s="63">
        <v>1334472</v>
      </c>
      <c r="CD65" s="63">
        <v>1010996</v>
      </c>
      <c r="CE65" s="63">
        <v>2024272</v>
      </c>
      <c r="CF65" s="63">
        <v>810544</v>
      </c>
      <c r="CG65" s="63">
        <v>395399</v>
      </c>
      <c r="CH65" s="63">
        <v>6505722</v>
      </c>
      <c r="CI65" s="63">
        <v>136399</v>
      </c>
      <c r="CJ65" s="65">
        <v>125906022</v>
      </c>
    </row>
    <row r="66" spans="1:88" x14ac:dyDescent="0.2">
      <c r="B66" s="62" t="s">
        <v>149</v>
      </c>
      <c r="C66" s="62" t="s">
        <v>150</v>
      </c>
      <c r="D66" s="63">
        <v>7</v>
      </c>
      <c r="E66" s="63">
        <v>12</v>
      </c>
      <c r="F66" s="63">
        <v>15</v>
      </c>
      <c r="G66" s="63">
        <v>5</v>
      </c>
      <c r="H66" s="63">
        <v>4</v>
      </c>
      <c r="I66" s="63">
        <v>2</v>
      </c>
      <c r="J66" s="63">
        <v>10</v>
      </c>
      <c r="K66" s="63">
        <v>0</v>
      </c>
      <c r="L66" s="63">
        <v>12</v>
      </c>
      <c r="M66" s="63">
        <v>7</v>
      </c>
      <c r="N66" s="63">
        <v>16</v>
      </c>
      <c r="O66" s="63">
        <v>6</v>
      </c>
      <c r="P66" s="63">
        <v>5</v>
      </c>
      <c r="Q66" s="63">
        <v>12</v>
      </c>
      <c r="R66" s="63">
        <v>23</v>
      </c>
      <c r="S66" s="63">
        <v>9</v>
      </c>
      <c r="T66" s="63">
        <v>15</v>
      </c>
      <c r="U66" s="63">
        <v>18</v>
      </c>
      <c r="V66" s="63">
        <v>47</v>
      </c>
      <c r="W66" s="63">
        <v>15</v>
      </c>
      <c r="X66" s="63">
        <v>28</v>
      </c>
      <c r="Y66" s="63">
        <v>21</v>
      </c>
      <c r="Z66" s="63">
        <v>22</v>
      </c>
      <c r="AA66" s="63">
        <v>10</v>
      </c>
      <c r="AB66" s="63">
        <v>14</v>
      </c>
      <c r="AC66" s="63">
        <v>5</v>
      </c>
      <c r="AD66" s="63">
        <v>9</v>
      </c>
      <c r="AE66" s="63">
        <v>3</v>
      </c>
      <c r="AF66" s="63">
        <v>6</v>
      </c>
      <c r="AG66" s="63">
        <v>6</v>
      </c>
      <c r="AH66" s="63">
        <v>25</v>
      </c>
      <c r="AI66" s="63">
        <v>6</v>
      </c>
      <c r="AJ66" s="64">
        <v>2</v>
      </c>
      <c r="AK66" s="63">
        <v>19</v>
      </c>
      <c r="AL66" s="63">
        <v>5</v>
      </c>
      <c r="AM66" s="63">
        <v>14</v>
      </c>
      <c r="AN66" s="63">
        <v>2</v>
      </c>
      <c r="AO66" s="63">
        <v>15</v>
      </c>
      <c r="AP66" s="63">
        <v>2</v>
      </c>
      <c r="AQ66" s="63">
        <v>11</v>
      </c>
      <c r="AR66" s="63">
        <v>8</v>
      </c>
      <c r="AS66" s="65">
        <v>473</v>
      </c>
      <c r="AT66" s="63"/>
      <c r="AU66" s="66">
        <v>195558</v>
      </c>
      <c r="AV66" s="63">
        <v>362529</v>
      </c>
      <c r="AW66" s="63">
        <v>549115</v>
      </c>
      <c r="AX66" s="63">
        <v>205869</v>
      </c>
      <c r="AY66" s="63">
        <v>181598</v>
      </c>
      <c r="AZ66" s="63">
        <v>76999</v>
      </c>
      <c r="BA66" s="63">
        <v>425504</v>
      </c>
      <c r="BB66" s="63">
        <v>0</v>
      </c>
      <c r="BC66" s="63">
        <v>497659</v>
      </c>
      <c r="BD66" s="63">
        <v>317189</v>
      </c>
      <c r="BE66" s="63">
        <v>671396</v>
      </c>
      <c r="BF66" s="63">
        <v>288380</v>
      </c>
      <c r="BG66" s="63">
        <v>264180</v>
      </c>
      <c r="BH66" s="63">
        <v>560161</v>
      </c>
      <c r="BI66" s="63">
        <v>1117854</v>
      </c>
      <c r="BJ66" s="63">
        <v>421179</v>
      </c>
      <c r="BK66" s="63">
        <v>789858</v>
      </c>
      <c r="BL66" s="63">
        <v>932923</v>
      </c>
      <c r="BM66" s="63">
        <v>2286289</v>
      </c>
      <c r="BN66" s="63">
        <v>798925</v>
      </c>
      <c r="BO66" s="63">
        <v>1341515</v>
      </c>
      <c r="BP66" s="63">
        <v>1072116</v>
      </c>
      <c r="BQ66" s="63">
        <v>1026740</v>
      </c>
      <c r="BR66" s="63">
        <v>428370</v>
      </c>
      <c r="BS66" s="63">
        <v>624830</v>
      </c>
      <c r="BT66" s="63">
        <v>211148</v>
      </c>
      <c r="BU66" s="63">
        <v>390389</v>
      </c>
      <c r="BV66" s="63">
        <v>179800</v>
      </c>
      <c r="BW66" s="63">
        <v>291598</v>
      </c>
      <c r="BX66" s="63">
        <v>262367</v>
      </c>
      <c r="BY66" s="63">
        <v>1229887</v>
      </c>
      <c r="BZ66" s="63">
        <v>316798</v>
      </c>
      <c r="CA66" s="64">
        <v>76000</v>
      </c>
      <c r="CB66" s="63">
        <v>971583</v>
      </c>
      <c r="CC66" s="63">
        <v>244395</v>
      </c>
      <c r="CD66" s="63">
        <v>687386</v>
      </c>
      <c r="CE66" s="63">
        <v>108999</v>
      </c>
      <c r="CF66" s="63">
        <v>781995</v>
      </c>
      <c r="CG66" s="63">
        <v>106600</v>
      </c>
      <c r="CH66" s="63">
        <v>633993</v>
      </c>
      <c r="CI66" s="63">
        <v>520587</v>
      </c>
      <c r="CJ66" s="65">
        <v>22450261</v>
      </c>
    </row>
    <row r="67" spans="1:88" x14ac:dyDescent="0.2">
      <c r="B67" s="67" t="s">
        <v>151</v>
      </c>
      <c r="C67" s="67" t="s">
        <v>152</v>
      </c>
      <c r="D67" s="63">
        <v>18</v>
      </c>
      <c r="E67" s="63">
        <v>18</v>
      </c>
      <c r="F67" s="63">
        <v>45</v>
      </c>
      <c r="G67" s="63">
        <v>23</v>
      </c>
      <c r="H67" s="63">
        <v>54</v>
      </c>
      <c r="I67" s="63">
        <v>26</v>
      </c>
      <c r="J67" s="63">
        <v>46</v>
      </c>
      <c r="K67" s="63">
        <v>41</v>
      </c>
      <c r="L67" s="63">
        <v>65</v>
      </c>
      <c r="M67" s="63">
        <v>28</v>
      </c>
      <c r="N67" s="63">
        <v>55</v>
      </c>
      <c r="O67" s="63">
        <v>38</v>
      </c>
      <c r="P67" s="63">
        <v>47</v>
      </c>
      <c r="Q67" s="63">
        <v>33</v>
      </c>
      <c r="R67" s="63">
        <v>31</v>
      </c>
      <c r="S67" s="63">
        <v>24</v>
      </c>
      <c r="T67" s="63">
        <v>21</v>
      </c>
      <c r="U67" s="63">
        <v>17</v>
      </c>
      <c r="V67" s="63">
        <v>24</v>
      </c>
      <c r="W67" s="63">
        <v>19</v>
      </c>
      <c r="X67" s="63">
        <v>30</v>
      </c>
      <c r="Y67" s="63">
        <v>35</v>
      </c>
      <c r="Z67" s="63">
        <v>33</v>
      </c>
      <c r="AA67" s="63">
        <v>27</v>
      </c>
      <c r="AB67" s="63">
        <v>62</v>
      </c>
      <c r="AC67" s="63">
        <v>36</v>
      </c>
      <c r="AD67" s="63">
        <v>66</v>
      </c>
      <c r="AE67" s="63">
        <v>53</v>
      </c>
      <c r="AF67" s="63">
        <v>12</v>
      </c>
      <c r="AG67" s="63">
        <v>49</v>
      </c>
      <c r="AH67" s="63">
        <v>54</v>
      </c>
      <c r="AI67" s="63">
        <v>45</v>
      </c>
      <c r="AJ67" s="64">
        <v>3</v>
      </c>
      <c r="AK67" s="63">
        <v>2</v>
      </c>
      <c r="AL67" s="63">
        <v>0</v>
      </c>
      <c r="AM67" s="63">
        <v>0</v>
      </c>
      <c r="AN67" s="63">
        <v>0</v>
      </c>
      <c r="AO67" s="63">
        <v>0</v>
      </c>
      <c r="AP67" s="63">
        <v>1</v>
      </c>
      <c r="AQ67" s="63">
        <v>0</v>
      </c>
      <c r="AR67" s="63">
        <v>0</v>
      </c>
      <c r="AS67" s="65">
        <v>1181</v>
      </c>
      <c r="AT67" s="63"/>
      <c r="AU67" s="66">
        <v>506940</v>
      </c>
      <c r="AV67" s="63">
        <v>715894</v>
      </c>
      <c r="AW67" s="63">
        <v>1493960</v>
      </c>
      <c r="AX67" s="63">
        <v>922414</v>
      </c>
      <c r="AY67" s="63">
        <v>1905955</v>
      </c>
      <c r="AZ67" s="63">
        <v>1140692</v>
      </c>
      <c r="BA67" s="63">
        <v>1558989</v>
      </c>
      <c r="BB67" s="63">
        <v>1699716</v>
      </c>
      <c r="BC67" s="63">
        <v>2507434</v>
      </c>
      <c r="BD67" s="63">
        <v>1215334</v>
      </c>
      <c r="BE67" s="63">
        <v>2140607</v>
      </c>
      <c r="BF67" s="63">
        <v>1865277</v>
      </c>
      <c r="BG67" s="63">
        <v>2595169</v>
      </c>
      <c r="BH67" s="63">
        <v>1706562</v>
      </c>
      <c r="BI67" s="63">
        <v>1551433</v>
      </c>
      <c r="BJ67" s="63">
        <v>1339104</v>
      </c>
      <c r="BK67" s="63">
        <v>1289109</v>
      </c>
      <c r="BL67" s="63">
        <v>887204</v>
      </c>
      <c r="BM67" s="63">
        <v>1127976</v>
      </c>
      <c r="BN67" s="63">
        <v>906675</v>
      </c>
      <c r="BO67" s="63">
        <v>1554965</v>
      </c>
      <c r="BP67" s="63">
        <v>1782272</v>
      </c>
      <c r="BQ67" s="63">
        <v>1636058</v>
      </c>
      <c r="BR67" s="63">
        <v>1389076</v>
      </c>
      <c r="BS67" s="63">
        <v>3420490</v>
      </c>
      <c r="BT67" s="63">
        <v>2009060</v>
      </c>
      <c r="BU67" s="63">
        <v>3879078</v>
      </c>
      <c r="BV67" s="63">
        <v>3383103</v>
      </c>
      <c r="BW67" s="63">
        <v>695988</v>
      </c>
      <c r="BX67" s="63">
        <v>3297947</v>
      </c>
      <c r="BY67" s="63">
        <v>3724592</v>
      </c>
      <c r="BZ67" s="63">
        <v>2858758</v>
      </c>
      <c r="CA67" s="64">
        <v>146199</v>
      </c>
      <c r="CB67" s="63">
        <v>83600</v>
      </c>
      <c r="CC67" s="63">
        <v>0</v>
      </c>
      <c r="CD67" s="63">
        <v>0</v>
      </c>
      <c r="CE67" s="63">
        <v>0</v>
      </c>
      <c r="CF67" s="63">
        <v>0</v>
      </c>
      <c r="CG67" s="63">
        <v>42999</v>
      </c>
      <c r="CH67" s="63">
        <v>0</v>
      </c>
      <c r="CI67" s="63">
        <v>0</v>
      </c>
      <c r="CJ67" s="65">
        <v>58980629</v>
      </c>
    </row>
    <row r="68" spans="1:88" x14ac:dyDescent="0.2">
      <c r="B68" s="62" t="s">
        <v>153</v>
      </c>
      <c r="C68" s="62" t="s">
        <v>154</v>
      </c>
      <c r="D68" s="63">
        <v>3</v>
      </c>
      <c r="E68" s="63">
        <v>13</v>
      </c>
      <c r="F68" s="63">
        <v>24</v>
      </c>
      <c r="G68" s="63">
        <v>14</v>
      </c>
      <c r="H68" s="63">
        <v>15</v>
      </c>
      <c r="I68" s="63">
        <v>17</v>
      </c>
      <c r="J68" s="63">
        <v>23</v>
      </c>
      <c r="K68" s="63">
        <v>10</v>
      </c>
      <c r="L68" s="63">
        <v>28</v>
      </c>
      <c r="M68" s="63">
        <v>22</v>
      </c>
      <c r="N68" s="63">
        <v>20</v>
      </c>
      <c r="O68" s="63">
        <v>2</v>
      </c>
      <c r="P68" s="63">
        <v>21</v>
      </c>
      <c r="Q68" s="63">
        <v>5</v>
      </c>
      <c r="R68" s="63">
        <v>13</v>
      </c>
      <c r="S68" s="63">
        <v>27</v>
      </c>
      <c r="T68" s="63">
        <v>25</v>
      </c>
      <c r="U68" s="63">
        <v>11</v>
      </c>
      <c r="V68" s="63">
        <v>21</v>
      </c>
      <c r="W68" s="63">
        <v>13</v>
      </c>
      <c r="X68" s="63">
        <v>51</v>
      </c>
      <c r="Y68" s="63">
        <v>23</v>
      </c>
      <c r="Z68" s="63">
        <v>26</v>
      </c>
      <c r="AA68" s="63">
        <v>14</v>
      </c>
      <c r="AB68" s="63">
        <v>26</v>
      </c>
      <c r="AC68" s="63">
        <v>21</v>
      </c>
      <c r="AD68" s="63">
        <v>39</v>
      </c>
      <c r="AE68" s="63">
        <v>21</v>
      </c>
      <c r="AF68" s="63">
        <v>22</v>
      </c>
      <c r="AG68" s="63">
        <v>22</v>
      </c>
      <c r="AH68" s="63">
        <v>34</v>
      </c>
      <c r="AI68" s="63">
        <v>33</v>
      </c>
      <c r="AJ68" s="64">
        <v>4</v>
      </c>
      <c r="AK68" s="63">
        <v>23</v>
      </c>
      <c r="AL68" s="63">
        <v>23</v>
      </c>
      <c r="AM68" s="63">
        <v>40</v>
      </c>
      <c r="AN68" s="63">
        <v>12</v>
      </c>
      <c r="AO68" s="63">
        <v>23</v>
      </c>
      <c r="AP68" s="63">
        <v>12</v>
      </c>
      <c r="AQ68" s="63">
        <v>9</v>
      </c>
      <c r="AR68" s="63">
        <v>5</v>
      </c>
      <c r="AS68" s="65">
        <v>810</v>
      </c>
      <c r="AT68" s="63"/>
      <c r="AU68" s="66">
        <v>161500</v>
      </c>
      <c r="AV68" s="63">
        <v>760000</v>
      </c>
      <c r="AW68" s="63">
        <v>1400760</v>
      </c>
      <c r="AX68" s="63">
        <v>795722</v>
      </c>
      <c r="AY68" s="63">
        <v>910700</v>
      </c>
      <c r="AZ68" s="63">
        <v>846400</v>
      </c>
      <c r="BA68" s="63">
        <v>1220000</v>
      </c>
      <c r="BB68" s="63">
        <v>640320</v>
      </c>
      <c r="BC68" s="63">
        <v>1662100</v>
      </c>
      <c r="BD68" s="63">
        <v>1194000</v>
      </c>
      <c r="BE68" s="63">
        <v>1001650</v>
      </c>
      <c r="BF68" s="63">
        <v>148000</v>
      </c>
      <c r="BG68" s="63">
        <v>1023900</v>
      </c>
      <c r="BH68" s="63">
        <v>500000</v>
      </c>
      <c r="BI68" s="63">
        <v>1068800</v>
      </c>
      <c r="BJ68" s="63">
        <v>1918800</v>
      </c>
      <c r="BK68" s="63">
        <v>1566370</v>
      </c>
      <c r="BL68" s="63">
        <v>852199</v>
      </c>
      <c r="BM68" s="63">
        <v>1359790</v>
      </c>
      <c r="BN68" s="63">
        <v>854100</v>
      </c>
      <c r="BO68" s="63">
        <v>3312290</v>
      </c>
      <c r="BP68" s="63">
        <v>1505800</v>
      </c>
      <c r="BQ68" s="63">
        <v>1843970</v>
      </c>
      <c r="BR68" s="63">
        <v>1046340</v>
      </c>
      <c r="BS68" s="63">
        <v>2014350</v>
      </c>
      <c r="BT68" s="63">
        <v>1590669</v>
      </c>
      <c r="BU68" s="63">
        <v>2839537</v>
      </c>
      <c r="BV68" s="63">
        <v>1393900</v>
      </c>
      <c r="BW68" s="63">
        <v>1246320</v>
      </c>
      <c r="BX68" s="63">
        <v>1692099</v>
      </c>
      <c r="BY68" s="63">
        <v>2557350</v>
      </c>
      <c r="BZ68" s="63">
        <v>2380200</v>
      </c>
      <c r="CA68" s="64">
        <v>366000</v>
      </c>
      <c r="CB68" s="63">
        <v>1298900</v>
      </c>
      <c r="CC68" s="63">
        <v>1358500</v>
      </c>
      <c r="CD68" s="63">
        <v>2589870</v>
      </c>
      <c r="CE68" s="63">
        <v>745590</v>
      </c>
      <c r="CF68" s="63">
        <v>1695625</v>
      </c>
      <c r="CG68" s="63">
        <v>905000</v>
      </c>
      <c r="CH68" s="63">
        <v>656190</v>
      </c>
      <c r="CI68" s="63">
        <v>333500</v>
      </c>
      <c r="CJ68" s="65">
        <v>53257111</v>
      </c>
    </row>
    <row r="69" spans="1:88" x14ac:dyDescent="0.2">
      <c r="B69" s="62" t="s">
        <v>155</v>
      </c>
      <c r="C69" s="62" t="s">
        <v>156</v>
      </c>
      <c r="D69" s="68">
        <v>0</v>
      </c>
      <c r="E69" s="68">
        <v>0</v>
      </c>
      <c r="F69" s="68">
        <v>0</v>
      </c>
      <c r="G69" s="68">
        <v>0</v>
      </c>
      <c r="H69" s="68">
        <v>0</v>
      </c>
      <c r="I69" s="68">
        <v>0</v>
      </c>
      <c r="J69" s="68">
        <v>0</v>
      </c>
      <c r="K69" s="68">
        <v>0</v>
      </c>
      <c r="L69" s="68">
        <v>0</v>
      </c>
      <c r="M69" s="68">
        <v>0</v>
      </c>
      <c r="N69" s="68">
        <v>0</v>
      </c>
      <c r="O69" s="68">
        <v>0</v>
      </c>
      <c r="P69" s="68">
        <v>0</v>
      </c>
      <c r="Q69" s="68">
        <v>0</v>
      </c>
      <c r="R69" s="68">
        <v>0</v>
      </c>
      <c r="S69" s="68">
        <v>0</v>
      </c>
      <c r="T69" s="68">
        <v>0</v>
      </c>
      <c r="U69" s="68">
        <v>0</v>
      </c>
      <c r="V69" s="68">
        <v>0</v>
      </c>
      <c r="W69" s="68">
        <v>0</v>
      </c>
      <c r="X69" s="68">
        <v>0</v>
      </c>
      <c r="Y69" s="68">
        <v>0</v>
      </c>
      <c r="Z69" s="68">
        <v>0</v>
      </c>
      <c r="AA69" s="68">
        <v>0</v>
      </c>
      <c r="AB69" s="68">
        <v>0</v>
      </c>
      <c r="AC69" s="68">
        <v>0</v>
      </c>
      <c r="AD69" s="68">
        <v>0</v>
      </c>
      <c r="AE69" s="68">
        <v>0</v>
      </c>
      <c r="AF69" s="68">
        <v>0</v>
      </c>
      <c r="AG69" s="68">
        <v>0</v>
      </c>
      <c r="AH69" s="68">
        <v>0</v>
      </c>
      <c r="AI69" s="68">
        <v>0</v>
      </c>
      <c r="AJ69" s="64">
        <v>28</v>
      </c>
      <c r="AK69" s="63">
        <v>45</v>
      </c>
      <c r="AL69" s="63">
        <v>40</v>
      </c>
      <c r="AM69" s="63">
        <v>50</v>
      </c>
      <c r="AN69" s="63">
        <v>30</v>
      </c>
      <c r="AO69" s="63">
        <v>59</v>
      </c>
      <c r="AP69" s="63">
        <v>27</v>
      </c>
      <c r="AQ69" s="63">
        <v>23</v>
      </c>
      <c r="AR69" s="63">
        <v>9</v>
      </c>
      <c r="AS69" s="65">
        <v>311</v>
      </c>
      <c r="AT69" s="63"/>
      <c r="AU69" s="71">
        <v>0</v>
      </c>
      <c r="AV69" s="68">
        <v>0</v>
      </c>
      <c r="AW69" s="68">
        <v>0</v>
      </c>
      <c r="AX69" s="68">
        <v>0</v>
      </c>
      <c r="AY69" s="68">
        <v>0</v>
      </c>
      <c r="AZ69" s="68">
        <v>0</v>
      </c>
      <c r="BA69" s="68">
        <v>0</v>
      </c>
      <c r="BB69" s="68">
        <v>0</v>
      </c>
      <c r="BC69" s="68">
        <v>0</v>
      </c>
      <c r="BD69" s="68">
        <v>0</v>
      </c>
      <c r="BE69" s="68">
        <v>0</v>
      </c>
      <c r="BF69" s="68">
        <v>0</v>
      </c>
      <c r="BG69" s="68">
        <v>0</v>
      </c>
      <c r="BH69" s="68">
        <v>0</v>
      </c>
      <c r="BI69" s="68">
        <v>0</v>
      </c>
      <c r="BJ69" s="68">
        <v>0</v>
      </c>
      <c r="BK69" s="68">
        <v>0</v>
      </c>
      <c r="BL69" s="68">
        <v>0</v>
      </c>
      <c r="BM69" s="68">
        <v>0</v>
      </c>
      <c r="BN69" s="68">
        <v>0</v>
      </c>
      <c r="BO69" s="68">
        <v>0</v>
      </c>
      <c r="BP69" s="68">
        <v>0</v>
      </c>
      <c r="BQ69" s="68">
        <v>0</v>
      </c>
      <c r="BR69" s="68">
        <v>0</v>
      </c>
      <c r="BS69" s="68">
        <v>0</v>
      </c>
      <c r="BT69" s="68">
        <v>0</v>
      </c>
      <c r="BU69" s="68">
        <v>0</v>
      </c>
      <c r="BV69" s="68">
        <v>0</v>
      </c>
      <c r="BW69" s="68">
        <v>0</v>
      </c>
      <c r="BX69" s="68">
        <v>0</v>
      </c>
      <c r="BY69" s="68">
        <v>0</v>
      </c>
      <c r="BZ69" s="68">
        <v>0</v>
      </c>
      <c r="CA69" s="64">
        <v>1799904</v>
      </c>
      <c r="CB69" s="63">
        <v>2162790</v>
      </c>
      <c r="CC69" s="63">
        <v>1954198</v>
      </c>
      <c r="CD69" s="63">
        <v>2398884</v>
      </c>
      <c r="CE69" s="63">
        <v>1427678</v>
      </c>
      <c r="CF69" s="63">
        <v>2652201</v>
      </c>
      <c r="CG69" s="63">
        <v>1241832</v>
      </c>
      <c r="CH69" s="63">
        <v>1162429</v>
      </c>
      <c r="CI69" s="63">
        <v>414780</v>
      </c>
      <c r="CJ69" s="65">
        <v>15214696</v>
      </c>
    </row>
    <row r="70" spans="1:88" x14ac:dyDescent="0.2">
      <c r="B70" s="67" t="s">
        <v>157</v>
      </c>
      <c r="C70" s="67" t="s">
        <v>158</v>
      </c>
      <c r="D70" s="63">
        <v>32</v>
      </c>
      <c r="E70" s="63">
        <v>71</v>
      </c>
      <c r="F70" s="63">
        <v>125</v>
      </c>
      <c r="G70" s="63">
        <v>94</v>
      </c>
      <c r="H70" s="63">
        <v>188</v>
      </c>
      <c r="I70" s="63">
        <v>95</v>
      </c>
      <c r="J70" s="63">
        <v>149</v>
      </c>
      <c r="K70" s="63">
        <v>62</v>
      </c>
      <c r="L70" s="63">
        <v>186</v>
      </c>
      <c r="M70" s="63">
        <v>104</v>
      </c>
      <c r="N70" s="63">
        <v>178</v>
      </c>
      <c r="O70" s="63">
        <v>71</v>
      </c>
      <c r="P70" s="63">
        <v>193</v>
      </c>
      <c r="Q70" s="63">
        <v>142</v>
      </c>
      <c r="R70" s="63">
        <v>201</v>
      </c>
      <c r="S70" s="63">
        <v>124</v>
      </c>
      <c r="T70" s="63">
        <v>192</v>
      </c>
      <c r="U70" s="63">
        <v>122</v>
      </c>
      <c r="V70" s="63">
        <v>163</v>
      </c>
      <c r="W70" s="63">
        <v>115</v>
      </c>
      <c r="X70" s="63">
        <v>187</v>
      </c>
      <c r="Y70" s="63">
        <v>102</v>
      </c>
      <c r="Z70" s="63">
        <v>218</v>
      </c>
      <c r="AA70" s="63">
        <v>106</v>
      </c>
      <c r="AB70" s="63">
        <v>219</v>
      </c>
      <c r="AC70" s="63">
        <v>105</v>
      </c>
      <c r="AD70" s="63">
        <v>186</v>
      </c>
      <c r="AE70" s="63">
        <v>122</v>
      </c>
      <c r="AF70" s="63">
        <v>86</v>
      </c>
      <c r="AG70" s="63">
        <v>147</v>
      </c>
      <c r="AH70" s="63">
        <v>273</v>
      </c>
      <c r="AI70" s="63">
        <v>162</v>
      </c>
      <c r="AJ70" s="64">
        <v>8</v>
      </c>
      <c r="AK70" s="63">
        <v>114</v>
      </c>
      <c r="AL70" s="63">
        <v>104</v>
      </c>
      <c r="AM70" s="63">
        <v>153</v>
      </c>
      <c r="AN70" s="63">
        <v>65</v>
      </c>
      <c r="AO70" s="63">
        <v>132</v>
      </c>
      <c r="AP70" s="63">
        <v>52</v>
      </c>
      <c r="AQ70" s="63">
        <v>128</v>
      </c>
      <c r="AR70" s="63">
        <v>19</v>
      </c>
      <c r="AS70" s="65">
        <v>5295</v>
      </c>
      <c r="AT70" s="63"/>
      <c r="AU70" s="66">
        <v>1285800</v>
      </c>
      <c r="AV70" s="63">
        <v>3000446</v>
      </c>
      <c r="AW70" s="63">
        <v>5174905</v>
      </c>
      <c r="AX70" s="63">
        <v>4237538</v>
      </c>
      <c r="AY70" s="63">
        <v>8412556</v>
      </c>
      <c r="AZ70" s="63">
        <v>4179921</v>
      </c>
      <c r="BA70" s="63">
        <v>6465078</v>
      </c>
      <c r="BB70" s="63">
        <v>2905232</v>
      </c>
      <c r="BC70" s="63">
        <v>8678449</v>
      </c>
      <c r="BD70" s="63">
        <v>5192351</v>
      </c>
      <c r="BE70" s="63">
        <v>8788680</v>
      </c>
      <c r="BF70" s="63">
        <v>3802929</v>
      </c>
      <c r="BG70" s="63">
        <v>9696760</v>
      </c>
      <c r="BH70" s="63">
        <v>7189593</v>
      </c>
      <c r="BI70" s="63">
        <v>10282541</v>
      </c>
      <c r="BJ70" s="63">
        <v>7143725</v>
      </c>
      <c r="BK70" s="63">
        <v>10458791</v>
      </c>
      <c r="BL70" s="63">
        <v>7431537</v>
      </c>
      <c r="BM70" s="63">
        <v>9991532</v>
      </c>
      <c r="BN70" s="63">
        <v>7159268</v>
      </c>
      <c r="BO70" s="63">
        <v>10510289</v>
      </c>
      <c r="BP70" s="63">
        <v>6039410</v>
      </c>
      <c r="BQ70" s="63">
        <v>12713087</v>
      </c>
      <c r="BR70" s="63">
        <v>6506794</v>
      </c>
      <c r="BS70" s="63">
        <v>13425244</v>
      </c>
      <c r="BT70" s="63">
        <v>6739984</v>
      </c>
      <c r="BU70" s="63">
        <v>11064697</v>
      </c>
      <c r="BV70" s="63">
        <v>7412379</v>
      </c>
      <c r="BW70" s="63">
        <v>4983635</v>
      </c>
      <c r="BX70" s="63">
        <v>9050491</v>
      </c>
      <c r="BY70" s="63">
        <v>16673946</v>
      </c>
      <c r="BZ70" s="63">
        <v>10044538</v>
      </c>
      <c r="CA70" s="64">
        <v>561267</v>
      </c>
      <c r="CB70" s="63">
        <v>6131607</v>
      </c>
      <c r="CC70" s="63">
        <v>5205395</v>
      </c>
      <c r="CD70" s="63">
        <v>8171086</v>
      </c>
      <c r="CE70" s="63">
        <v>3749071</v>
      </c>
      <c r="CF70" s="63">
        <v>7637640</v>
      </c>
      <c r="CG70" s="63">
        <v>3206066</v>
      </c>
      <c r="CH70" s="63">
        <v>7960989</v>
      </c>
      <c r="CI70" s="63">
        <v>1121297</v>
      </c>
      <c r="CJ70" s="65">
        <v>290386544</v>
      </c>
    </row>
    <row r="71" spans="1:88" x14ac:dyDescent="0.2">
      <c r="B71" s="62" t="s">
        <v>159</v>
      </c>
      <c r="C71" s="62" t="s">
        <v>160</v>
      </c>
      <c r="D71" s="63">
        <v>0</v>
      </c>
      <c r="E71" s="63">
        <v>2</v>
      </c>
      <c r="F71" s="63">
        <v>6</v>
      </c>
      <c r="G71" s="63">
        <v>1</v>
      </c>
      <c r="H71" s="63">
        <v>25</v>
      </c>
      <c r="I71" s="63">
        <v>6</v>
      </c>
      <c r="J71" s="63">
        <v>3</v>
      </c>
      <c r="K71" s="63">
        <v>2</v>
      </c>
      <c r="L71" s="63">
        <v>4</v>
      </c>
      <c r="M71" s="63">
        <v>4</v>
      </c>
      <c r="N71" s="63">
        <v>28</v>
      </c>
      <c r="O71" s="63">
        <v>13</v>
      </c>
      <c r="P71" s="63">
        <v>20</v>
      </c>
      <c r="Q71" s="63">
        <v>11</v>
      </c>
      <c r="R71" s="63">
        <v>12</v>
      </c>
      <c r="S71" s="63">
        <v>5</v>
      </c>
      <c r="T71" s="63">
        <v>11</v>
      </c>
      <c r="U71" s="63">
        <v>6</v>
      </c>
      <c r="V71" s="63">
        <v>17</v>
      </c>
      <c r="W71" s="63">
        <v>15</v>
      </c>
      <c r="X71" s="63">
        <v>20</v>
      </c>
      <c r="Y71" s="63">
        <v>16</v>
      </c>
      <c r="Z71" s="63">
        <v>21</v>
      </c>
      <c r="AA71" s="63">
        <v>24</v>
      </c>
      <c r="AB71" s="63">
        <v>35</v>
      </c>
      <c r="AC71" s="63">
        <v>24</v>
      </c>
      <c r="AD71" s="63">
        <v>10</v>
      </c>
      <c r="AE71" s="63">
        <v>5</v>
      </c>
      <c r="AF71" s="63">
        <v>0</v>
      </c>
      <c r="AG71" s="63">
        <v>23</v>
      </c>
      <c r="AH71" s="63">
        <v>27</v>
      </c>
      <c r="AI71" s="63">
        <v>27</v>
      </c>
      <c r="AJ71" s="64">
        <v>2</v>
      </c>
      <c r="AK71" s="63">
        <v>11</v>
      </c>
      <c r="AL71" s="63">
        <v>21</v>
      </c>
      <c r="AM71" s="63">
        <v>15</v>
      </c>
      <c r="AN71" s="63">
        <v>15</v>
      </c>
      <c r="AO71" s="63">
        <v>20</v>
      </c>
      <c r="AP71" s="63">
        <v>22</v>
      </c>
      <c r="AQ71" s="63">
        <v>30</v>
      </c>
      <c r="AR71" s="63">
        <v>25</v>
      </c>
      <c r="AS71" s="65">
        <v>584</v>
      </c>
      <c r="AT71" s="63"/>
      <c r="AU71" s="66">
        <v>0</v>
      </c>
      <c r="AV71" s="63">
        <v>103390</v>
      </c>
      <c r="AW71" s="63">
        <v>679000</v>
      </c>
      <c r="AX71" s="63">
        <v>108000</v>
      </c>
      <c r="AY71" s="63">
        <v>2214425</v>
      </c>
      <c r="AZ71" s="63">
        <v>603800</v>
      </c>
      <c r="BA71" s="63">
        <v>328000</v>
      </c>
      <c r="BB71" s="63">
        <v>223390</v>
      </c>
      <c r="BC71" s="63">
        <v>420000</v>
      </c>
      <c r="BD71" s="63">
        <v>402980</v>
      </c>
      <c r="BE71" s="63">
        <v>2122461</v>
      </c>
      <c r="BF71" s="63">
        <v>753719</v>
      </c>
      <c r="BG71" s="63">
        <v>1519900</v>
      </c>
      <c r="BH71" s="63">
        <v>793400</v>
      </c>
      <c r="BI71" s="63">
        <v>1143850</v>
      </c>
      <c r="BJ71" s="63">
        <v>490100</v>
      </c>
      <c r="BK71" s="63">
        <v>870192</v>
      </c>
      <c r="BL71" s="63">
        <v>546250</v>
      </c>
      <c r="BM71" s="63">
        <v>1411330</v>
      </c>
      <c r="BN71" s="63">
        <v>1074570</v>
      </c>
      <c r="BO71" s="63">
        <v>1600502</v>
      </c>
      <c r="BP71" s="63">
        <v>1157090</v>
      </c>
      <c r="BQ71" s="63">
        <v>1605435</v>
      </c>
      <c r="BR71" s="63">
        <v>1432250</v>
      </c>
      <c r="BS71" s="63">
        <v>2643465</v>
      </c>
      <c r="BT71" s="63">
        <v>1369135</v>
      </c>
      <c r="BU71" s="63">
        <v>792389</v>
      </c>
      <c r="BV71" s="63">
        <v>358700</v>
      </c>
      <c r="BW71" s="63">
        <v>0</v>
      </c>
      <c r="BX71" s="63">
        <v>1543630</v>
      </c>
      <c r="BY71" s="63">
        <v>2066740</v>
      </c>
      <c r="BZ71" s="63">
        <v>2077111</v>
      </c>
      <c r="CA71" s="64">
        <v>134800</v>
      </c>
      <c r="CB71" s="63">
        <v>845550</v>
      </c>
      <c r="CC71" s="63">
        <v>1545823</v>
      </c>
      <c r="CD71" s="63">
        <v>904500</v>
      </c>
      <c r="CE71" s="63">
        <v>1033400</v>
      </c>
      <c r="CF71" s="63">
        <v>1328100</v>
      </c>
      <c r="CG71" s="63">
        <v>1466799</v>
      </c>
      <c r="CH71" s="63">
        <v>1847322</v>
      </c>
      <c r="CI71" s="63">
        <v>1698340</v>
      </c>
      <c r="CJ71" s="65">
        <v>43259838</v>
      </c>
    </row>
    <row r="72" spans="1:88" x14ac:dyDescent="0.2">
      <c r="B72" s="62" t="s">
        <v>161</v>
      </c>
      <c r="C72" s="62" t="s">
        <v>162</v>
      </c>
      <c r="D72" s="63">
        <v>2</v>
      </c>
      <c r="E72" s="63">
        <v>21</v>
      </c>
      <c r="F72" s="63">
        <v>29</v>
      </c>
      <c r="G72" s="63">
        <v>40</v>
      </c>
      <c r="H72" s="63">
        <v>60</v>
      </c>
      <c r="I72" s="63">
        <v>22</v>
      </c>
      <c r="J72" s="63">
        <v>53</v>
      </c>
      <c r="K72" s="63">
        <v>27</v>
      </c>
      <c r="L72" s="63">
        <v>48</v>
      </c>
      <c r="M72" s="63">
        <v>23</v>
      </c>
      <c r="N72" s="63">
        <v>71</v>
      </c>
      <c r="O72" s="63">
        <v>27</v>
      </c>
      <c r="P72" s="63">
        <v>88</v>
      </c>
      <c r="Q72" s="63">
        <v>39</v>
      </c>
      <c r="R72" s="63">
        <v>114</v>
      </c>
      <c r="S72" s="63">
        <v>45</v>
      </c>
      <c r="T72" s="63">
        <v>144</v>
      </c>
      <c r="U72" s="63">
        <v>103</v>
      </c>
      <c r="V72" s="63">
        <v>147</v>
      </c>
      <c r="W72" s="63">
        <v>94</v>
      </c>
      <c r="X72" s="63">
        <v>147</v>
      </c>
      <c r="Y72" s="63">
        <v>109</v>
      </c>
      <c r="Z72" s="63">
        <v>127</v>
      </c>
      <c r="AA72" s="63">
        <v>91</v>
      </c>
      <c r="AB72" s="63">
        <v>151</v>
      </c>
      <c r="AC72" s="63">
        <v>94</v>
      </c>
      <c r="AD72" s="63">
        <v>204</v>
      </c>
      <c r="AE72" s="63">
        <v>88</v>
      </c>
      <c r="AF72" s="63">
        <v>58</v>
      </c>
      <c r="AG72" s="63">
        <v>136</v>
      </c>
      <c r="AH72" s="63">
        <v>166</v>
      </c>
      <c r="AI72" s="63">
        <v>98</v>
      </c>
      <c r="AJ72" s="64">
        <v>36</v>
      </c>
      <c r="AK72" s="63">
        <v>72</v>
      </c>
      <c r="AL72" s="63">
        <v>51</v>
      </c>
      <c r="AM72" s="63">
        <v>51</v>
      </c>
      <c r="AN72" s="63">
        <v>37</v>
      </c>
      <c r="AO72" s="63">
        <v>41</v>
      </c>
      <c r="AP72" s="63">
        <v>49</v>
      </c>
      <c r="AQ72" s="63">
        <v>46</v>
      </c>
      <c r="AR72" s="63">
        <v>15</v>
      </c>
      <c r="AS72" s="65">
        <v>3064</v>
      </c>
      <c r="AT72" s="63"/>
      <c r="AU72" s="66">
        <v>143700</v>
      </c>
      <c r="AV72" s="63">
        <v>1159174</v>
      </c>
      <c r="AW72" s="63">
        <v>1838690</v>
      </c>
      <c r="AX72" s="63">
        <v>2097549</v>
      </c>
      <c r="AY72" s="63">
        <v>3535328</v>
      </c>
      <c r="AZ72" s="63">
        <v>1592439</v>
      </c>
      <c r="BA72" s="63">
        <v>4164100</v>
      </c>
      <c r="BB72" s="63">
        <v>2382587</v>
      </c>
      <c r="BC72" s="63">
        <v>4303992</v>
      </c>
      <c r="BD72" s="63">
        <v>2123230</v>
      </c>
      <c r="BE72" s="63">
        <v>5461478</v>
      </c>
      <c r="BF72" s="63">
        <v>2133542</v>
      </c>
      <c r="BG72" s="63">
        <v>7823045</v>
      </c>
      <c r="BH72" s="63">
        <v>3501417</v>
      </c>
      <c r="BI72" s="63">
        <v>8837134</v>
      </c>
      <c r="BJ72" s="63">
        <v>4061703</v>
      </c>
      <c r="BK72" s="63">
        <v>12436123</v>
      </c>
      <c r="BL72" s="63">
        <v>9042736</v>
      </c>
      <c r="BM72" s="63">
        <v>12137946</v>
      </c>
      <c r="BN72" s="63">
        <v>7648519</v>
      </c>
      <c r="BO72" s="63">
        <v>11838033</v>
      </c>
      <c r="BP72" s="63">
        <v>8703655</v>
      </c>
      <c r="BQ72" s="63">
        <v>10103241</v>
      </c>
      <c r="BR72" s="63">
        <v>7128140</v>
      </c>
      <c r="BS72" s="63">
        <v>11860420</v>
      </c>
      <c r="BT72" s="63">
        <v>7901944</v>
      </c>
      <c r="BU72" s="63">
        <v>16025762</v>
      </c>
      <c r="BV72" s="63">
        <v>7359669</v>
      </c>
      <c r="BW72" s="63">
        <v>4844662</v>
      </c>
      <c r="BX72" s="63">
        <v>11537038</v>
      </c>
      <c r="BY72" s="63">
        <v>14773252</v>
      </c>
      <c r="BZ72" s="63">
        <v>8768174</v>
      </c>
      <c r="CA72" s="64">
        <v>2056980</v>
      </c>
      <c r="CB72" s="63">
        <v>5399115</v>
      </c>
      <c r="CC72" s="63">
        <v>3874960</v>
      </c>
      <c r="CD72" s="63">
        <v>3547955</v>
      </c>
      <c r="CE72" s="63">
        <v>2814010</v>
      </c>
      <c r="CF72" s="63">
        <v>2693965</v>
      </c>
      <c r="CG72" s="63">
        <v>3419426</v>
      </c>
      <c r="CH72" s="63">
        <v>3171900</v>
      </c>
      <c r="CI72" s="63">
        <v>845600</v>
      </c>
      <c r="CJ72" s="65">
        <v>245092333</v>
      </c>
    </row>
    <row r="73" spans="1:88" x14ac:dyDescent="0.2">
      <c r="B73" s="67" t="s">
        <v>163</v>
      </c>
      <c r="C73" s="67" t="s">
        <v>164</v>
      </c>
      <c r="D73" s="63">
        <v>3</v>
      </c>
      <c r="E73" s="63">
        <v>3</v>
      </c>
      <c r="F73" s="63">
        <v>20</v>
      </c>
      <c r="G73" s="63">
        <v>13</v>
      </c>
      <c r="H73" s="63">
        <v>43</v>
      </c>
      <c r="I73" s="63">
        <v>6</v>
      </c>
      <c r="J73" s="63">
        <v>18</v>
      </c>
      <c r="K73" s="63">
        <v>9</v>
      </c>
      <c r="L73" s="63">
        <v>16</v>
      </c>
      <c r="M73" s="63">
        <v>12</v>
      </c>
      <c r="N73" s="63">
        <v>31</v>
      </c>
      <c r="O73" s="63">
        <v>16</v>
      </c>
      <c r="P73" s="63">
        <v>19</v>
      </c>
      <c r="Q73" s="63">
        <v>18</v>
      </c>
      <c r="R73" s="63">
        <v>31</v>
      </c>
      <c r="S73" s="63">
        <v>27</v>
      </c>
      <c r="T73" s="63">
        <v>31</v>
      </c>
      <c r="U73" s="63">
        <v>19</v>
      </c>
      <c r="V73" s="63">
        <v>25</v>
      </c>
      <c r="W73" s="63">
        <v>24</v>
      </c>
      <c r="X73" s="63">
        <v>20</v>
      </c>
      <c r="Y73" s="63">
        <v>16</v>
      </c>
      <c r="Z73" s="63">
        <v>29</v>
      </c>
      <c r="AA73" s="63">
        <v>13</v>
      </c>
      <c r="AB73" s="63">
        <v>17</v>
      </c>
      <c r="AC73" s="63">
        <v>26</v>
      </c>
      <c r="AD73" s="63">
        <v>26</v>
      </c>
      <c r="AE73" s="63">
        <v>12</v>
      </c>
      <c r="AF73" s="63">
        <v>6</v>
      </c>
      <c r="AG73" s="63">
        <v>26</v>
      </c>
      <c r="AH73" s="63">
        <v>25</v>
      </c>
      <c r="AI73" s="63">
        <v>12</v>
      </c>
      <c r="AJ73" s="64">
        <v>0</v>
      </c>
      <c r="AK73" s="63">
        <v>0</v>
      </c>
      <c r="AL73" s="63">
        <v>2</v>
      </c>
      <c r="AM73" s="63">
        <v>8</v>
      </c>
      <c r="AN73" s="63">
        <v>1</v>
      </c>
      <c r="AO73" s="63">
        <v>0</v>
      </c>
      <c r="AP73" s="63">
        <v>0</v>
      </c>
      <c r="AQ73" s="63">
        <v>0</v>
      </c>
      <c r="AR73" s="63">
        <v>0</v>
      </c>
      <c r="AS73" s="65">
        <v>623</v>
      </c>
      <c r="AT73" s="63"/>
      <c r="AU73" s="66">
        <v>131470</v>
      </c>
      <c r="AV73" s="63">
        <v>225999</v>
      </c>
      <c r="AW73" s="63">
        <v>703055</v>
      </c>
      <c r="AX73" s="63">
        <v>445770</v>
      </c>
      <c r="AY73" s="63">
        <v>1821160</v>
      </c>
      <c r="AZ73" s="63">
        <v>389787</v>
      </c>
      <c r="BA73" s="63">
        <v>1015930</v>
      </c>
      <c r="BB73" s="63">
        <v>418894</v>
      </c>
      <c r="BC73" s="63">
        <v>873731</v>
      </c>
      <c r="BD73" s="63">
        <v>756380</v>
      </c>
      <c r="BE73" s="63">
        <v>1468280</v>
      </c>
      <c r="BF73" s="63">
        <v>765647</v>
      </c>
      <c r="BG73" s="63">
        <v>1086499</v>
      </c>
      <c r="BH73" s="63">
        <v>855407</v>
      </c>
      <c r="BI73" s="63">
        <v>1534923</v>
      </c>
      <c r="BJ73" s="63">
        <v>1241765</v>
      </c>
      <c r="BK73" s="63">
        <v>1474320</v>
      </c>
      <c r="BL73" s="63">
        <v>940159</v>
      </c>
      <c r="BM73" s="63">
        <v>1225964</v>
      </c>
      <c r="BN73" s="63">
        <v>1092049</v>
      </c>
      <c r="BO73" s="63">
        <v>1183327</v>
      </c>
      <c r="BP73" s="63">
        <v>814489</v>
      </c>
      <c r="BQ73" s="63">
        <v>1534694</v>
      </c>
      <c r="BR73" s="63">
        <v>827294</v>
      </c>
      <c r="BS73" s="63">
        <v>864365</v>
      </c>
      <c r="BT73" s="63">
        <v>1381413</v>
      </c>
      <c r="BU73" s="63">
        <v>1288020</v>
      </c>
      <c r="BV73" s="63">
        <v>650493</v>
      </c>
      <c r="BW73" s="63">
        <v>348998</v>
      </c>
      <c r="BX73" s="63">
        <v>1345065</v>
      </c>
      <c r="BY73" s="63">
        <v>1563988</v>
      </c>
      <c r="BZ73" s="63">
        <v>901797</v>
      </c>
      <c r="CA73" s="64">
        <v>0</v>
      </c>
      <c r="CB73" s="63">
        <v>0</v>
      </c>
      <c r="CC73" s="63">
        <v>66200</v>
      </c>
      <c r="CD73" s="63">
        <v>293399</v>
      </c>
      <c r="CE73" s="63">
        <v>34000</v>
      </c>
      <c r="CF73" s="63">
        <v>0</v>
      </c>
      <c r="CG73" s="63">
        <v>0</v>
      </c>
      <c r="CH73" s="63">
        <v>0</v>
      </c>
      <c r="CI73" s="63">
        <v>0</v>
      </c>
      <c r="CJ73" s="65">
        <v>31564731</v>
      </c>
    </row>
    <row r="74" spans="1:88" x14ac:dyDescent="0.2">
      <c r="B74" s="62"/>
      <c r="C74" s="62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4"/>
      <c r="AK74" s="63"/>
      <c r="AL74" s="63"/>
      <c r="AM74" s="63"/>
      <c r="AN74" s="63"/>
      <c r="AO74" s="63"/>
      <c r="AP74" s="63"/>
      <c r="AQ74" s="63"/>
      <c r="AR74" s="63"/>
      <c r="AS74" s="65"/>
      <c r="AT74" s="63"/>
      <c r="AU74" s="150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  <c r="BI74" s="151"/>
      <c r="BJ74" s="151"/>
      <c r="BK74" s="151"/>
      <c r="BL74" s="151"/>
      <c r="BM74" s="151"/>
      <c r="BN74" s="151"/>
      <c r="BO74" s="151"/>
      <c r="BP74" s="151"/>
      <c r="BQ74" s="151"/>
      <c r="BR74" s="151"/>
      <c r="BS74" s="151"/>
      <c r="BT74" s="151"/>
      <c r="BU74" s="151"/>
      <c r="BV74" s="151"/>
      <c r="BW74" s="151"/>
      <c r="BX74" s="151"/>
      <c r="BY74" s="151"/>
      <c r="BZ74" s="151"/>
      <c r="CA74" s="152"/>
      <c r="CB74" s="153"/>
      <c r="CC74" s="151"/>
      <c r="CD74" s="151"/>
      <c r="CE74" s="151"/>
      <c r="CF74" s="151"/>
      <c r="CG74" s="151"/>
      <c r="CH74" s="151"/>
      <c r="CI74" s="151"/>
      <c r="CJ74" s="65"/>
    </row>
    <row r="75" spans="1:88" x14ac:dyDescent="0.2">
      <c r="A75" s="46" t="s">
        <v>165</v>
      </c>
      <c r="B75" s="74"/>
      <c r="C75" s="74"/>
      <c r="D75" s="75">
        <v>76</v>
      </c>
      <c r="E75" s="75">
        <v>261</v>
      </c>
      <c r="F75" s="75">
        <v>582</v>
      </c>
      <c r="G75" s="75">
        <v>442</v>
      </c>
      <c r="H75" s="75">
        <v>394</v>
      </c>
      <c r="I75" s="75">
        <v>367</v>
      </c>
      <c r="J75" s="75">
        <v>309</v>
      </c>
      <c r="K75" s="75">
        <v>150</v>
      </c>
      <c r="L75" s="75">
        <v>570</v>
      </c>
      <c r="M75" s="75">
        <v>431</v>
      </c>
      <c r="N75" s="75">
        <v>545</v>
      </c>
      <c r="O75" s="75">
        <v>356</v>
      </c>
      <c r="P75" s="75">
        <v>685</v>
      </c>
      <c r="Q75" s="75">
        <v>564</v>
      </c>
      <c r="R75" s="75">
        <v>881</v>
      </c>
      <c r="S75" s="75">
        <v>864</v>
      </c>
      <c r="T75" s="75">
        <v>1343</v>
      </c>
      <c r="U75" s="75">
        <v>1081</v>
      </c>
      <c r="V75" s="75">
        <v>1195</v>
      </c>
      <c r="W75" s="75">
        <v>1091</v>
      </c>
      <c r="X75" s="75">
        <v>1515</v>
      </c>
      <c r="Y75" s="75">
        <v>1373</v>
      </c>
      <c r="Z75" s="75">
        <v>1671</v>
      </c>
      <c r="AA75" s="75">
        <v>1553</v>
      </c>
      <c r="AB75" s="75">
        <v>1563</v>
      </c>
      <c r="AC75" s="75">
        <v>1678</v>
      </c>
      <c r="AD75" s="75">
        <v>1507</v>
      </c>
      <c r="AE75" s="75">
        <v>1420</v>
      </c>
      <c r="AF75" s="75">
        <v>840</v>
      </c>
      <c r="AG75" s="75">
        <v>1710</v>
      </c>
      <c r="AH75" s="75">
        <v>2311</v>
      </c>
      <c r="AI75" s="75">
        <v>1944</v>
      </c>
      <c r="AJ75" s="76">
        <v>494</v>
      </c>
      <c r="AK75" s="75">
        <v>1503</v>
      </c>
      <c r="AL75" s="75">
        <v>1162</v>
      </c>
      <c r="AM75" s="75">
        <v>1306</v>
      </c>
      <c r="AN75" s="75">
        <v>1325</v>
      </c>
      <c r="AO75" s="75">
        <v>1613</v>
      </c>
      <c r="AP75" s="75">
        <v>1711</v>
      </c>
      <c r="AQ75" s="75">
        <v>2011</v>
      </c>
      <c r="AR75" s="75">
        <v>1522</v>
      </c>
      <c r="AS75" s="77">
        <v>43919</v>
      </c>
      <c r="AT75" s="78"/>
      <c r="AU75" s="79">
        <v>3971621</v>
      </c>
      <c r="AV75" s="75">
        <v>14155170</v>
      </c>
      <c r="AW75" s="75">
        <v>34328902</v>
      </c>
      <c r="AX75" s="75">
        <v>24957489</v>
      </c>
      <c r="AY75" s="75">
        <v>25885270</v>
      </c>
      <c r="AZ75" s="75">
        <v>22840932</v>
      </c>
      <c r="BA75" s="75">
        <v>21000035</v>
      </c>
      <c r="BB75" s="75">
        <v>9723073</v>
      </c>
      <c r="BC75" s="75">
        <v>39170922</v>
      </c>
      <c r="BD75" s="75">
        <v>29759012</v>
      </c>
      <c r="BE75" s="75">
        <v>41062101</v>
      </c>
      <c r="BF75" s="75">
        <v>29987141</v>
      </c>
      <c r="BG75" s="75">
        <v>90485035</v>
      </c>
      <c r="BH75" s="75">
        <v>85956341</v>
      </c>
      <c r="BI75" s="75">
        <v>142239484</v>
      </c>
      <c r="BJ75" s="75">
        <v>137194694</v>
      </c>
      <c r="BK75" s="75">
        <v>220461838</v>
      </c>
      <c r="BL75" s="75">
        <v>175505371</v>
      </c>
      <c r="BM75" s="75">
        <v>198976509</v>
      </c>
      <c r="BN75" s="75">
        <v>177681877</v>
      </c>
      <c r="BO75" s="75">
        <v>245174150</v>
      </c>
      <c r="BP75" s="75">
        <v>229218040</v>
      </c>
      <c r="BQ75" s="75">
        <v>285264242</v>
      </c>
      <c r="BR75" s="75">
        <v>265373230</v>
      </c>
      <c r="BS75" s="75">
        <v>270818620</v>
      </c>
      <c r="BT75" s="75">
        <v>282908111</v>
      </c>
      <c r="BU75" s="75">
        <v>255520556</v>
      </c>
      <c r="BV75" s="75">
        <v>241594737</v>
      </c>
      <c r="BW75" s="75">
        <v>135098358</v>
      </c>
      <c r="BX75" s="75">
        <v>285426632</v>
      </c>
      <c r="BY75" s="75">
        <v>396305479</v>
      </c>
      <c r="BZ75" s="75">
        <v>333961830</v>
      </c>
      <c r="CA75" s="76">
        <v>81073528</v>
      </c>
      <c r="CB75" s="75">
        <v>258856239</v>
      </c>
      <c r="CC75" s="75">
        <v>193540911</v>
      </c>
      <c r="CD75" s="75">
        <v>216935246</v>
      </c>
      <c r="CE75" s="75">
        <v>228104535</v>
      </c>
      <c r="CF75" s="75">
        <v>273331973</v>
      </c>
      <c r="CG75" s="75">
        <v>297559473</v>
      </c>
      <c r="CH75" s="75">
        <v>341903124</v>
      </c>
      <c r="CI75" s="75">
        <v>261395267</v>
      </c>
      <c r="CJ75" s="77">
        <v>6904707098</v>
      </c>
    </row>
    <row r="76" spans="1:88" ht="15.75" x14ac:dyDescent="0.25">
      <c r="B76" s="62"/>
      <c r="C76" s="62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4"/>
      <c r="AK76" s="63"/>
      <c r="AL76" s="63"/>
      <c r="AM76" s="63"/>
      <c r="AN76" s="63"/>
      <c r="AO76" s="63"/>
      <c r="AP76" s="63"/>
      <c r="AQ76" s="63"/>
      <c r="AR76" s="63"/>
      <c r="AS76" s="65"/>
      <c r="AT76" s="63"/>
      <c r="AU76" s="66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CA76" s="80"/>
      <c r="CJ76" s="81"/>
    </row>
    <row r="77" spans="1:88" x14ac:dyDescent="0.2">
      <c r="B77" s="67" t="s">
        <v>166</v>
      </c>
      <c r="C77" s="67" t="s">
        <v>167</v>
      </c>
      <c r="D77" s="63">
        <v>4</v>
      </c>
      <c r="E77" s="63">
        <v>27</v>
      </c>
      <c r="F77" s="63">
        <v>47</v>
      </c>
      <c r="G77" s="63">
        <v>1</v>
      </c>
      <c r="H77" s="63">
        <v>0</v>
      </c>
      <c r="I77" s="63">
        <v>25</v>
      </c>
      <c r="J77" s="63">
        <v>24</v>
      </c>
      <c r="K77" s="63">
        <v>2</v>
      </c>
      <c r="L77" s="63">
        <v>14</v>
      </c>
      <c r="M77" s="63">
        <v>13</v>
      </c>
      <c r="N77" s="63">
        <v>21</v>
      </c>
      <c r="O77" s="63">
        <v>6</v>
      </c>
      <c r="P77" s="63">
        <v>29</v>
      </c>
      <c r="Q77" s="63">
        <v>39</v>
      </c>
      <c r="R77" s="63">
        <v>21</v>
      </c>
      <c r="S77" s="63">
        <v>34</v>
      </c>
      <c r="T77" s="63">
        <v>67</v>
      </c>
      <c r="U77" s="63">
        <v>45</v>
      </c>
      <c r="V77" s="63">
        <v>73</v>
      </c>
      <c r="W77" s="63">
        <v>41</v>
      </c>
      <c r="X77" s="63">
        <v>66</v>
      </c>
      <c r="Y77" s="63">
        <v>62</v>
      </c>
      <c r="Z77" s="63">
        <v>24</v>
      </c>
      <c r="AA77" s="63">
        <v>34</v>
      </c>
      <c r="AB77" s="63">
        <v>12</v>
      </c>
      <c r="AC77" s="63">
        <v>104</v>
      </c>
      <c r="AD77" s="63">
        <v>15</v>
      </c>
      <c r="AE77" s="63">
        <v>28</v>
      </c>
      <c r="AF77" s="63">
        <v>7</v>
      </c>
      <c r="AG77" s="63">
        <v>39</v>
      </c>
      <c r="AH77" s="63">
        <v>33</v>
      </c>
      <c r="AI77" s="63">
        <v>78</v>
      </c>
      <c r="AJ77" s="64">
        <v>12</v>
      </c>
      <c r="AK77" s="63">
        <v>21</v>
      </c>
      <c r="AL77" s="63">
        <v>24</v>
      </c>
      <c r="AM77" s="63">
        <v>53</v>
      </c>
      <c r="AN77" s="63">
        <v>77</v>
      </c>
      <c r="AO77" s="63">
        <v>46</v>
      </c>
      <c r="AP77" s="63">
        <v>136</v>
      </c>
      <c r="AQ77" s="63">
        <v>40</v>
      </c>
      <c r="AR77" s="63">
        <v>30</v>
      </c>
      <c r="AS77" s="65">
        <v>1474</v>
      </c>
      <c r="AT77" s="63"/>
      <c r="AU77" s="66">
        <v>113599</v>
      </c>
      <c r="AV77" s="63">
        <v>971398</v>
      </c>
      <c r="AW77" s="63">
        <v>1621353</v>
      </c>
      <c r="AX77" s="63">
        <v>26000</v>
      </c>
      <c r="AY77" s="63">
        <v>0</v>
      </c>
      <c r="AZ77" s="63">
        <v>1285823</v>
      </c>
      <c r="BA77" s="63">
        <v>1350489</v>
      </c>
      <c r="BB77" s="63">
        <v>132000</v>
      </c>
      <c r="BC77" s="63">
        <v>615091</v>
      </c>
      <c r="BD77" s="63">
        <v>908998</v>
      </c>
      <c r="BE77" s="63">
        <v>1117129</v>
      </c>
      <c r="BF77" s="63">
        <v>477199</v>
      </c>
      <c r="BG77" s="63">
        <v>2505840</v>
      </c>
      <c r="BH77" s="63">
        <v>4977691</v>
      </c>
      <c r="BI77" s="63">
        <v>2890250</v>
      </c>
      <c r="BJ77" s="63">
        <v>4077616</v>
      </c>
      <c r="BK77" s="63">
        <v>8397980</v>
      </c>
      <c r="BL77" s="63">
        <v>5165056</v>
      </c>
      <c r="BM77" s="63">
        <v>7743402</v>
      </c>
      <c r="BN77" s="63">
        <v>4558209</v>
      </c>
      <c r="BO77" s="63">
        <v>7348972</v>
      </c>
      <c r="BP77" s="63">
        <v>6449037</v>
      </c>
      <c r="BQ77" s="63">
        <v>2873222</v>
      </c>
      <c r="BR77" s="63">
        <v>5249792</v>
      </c>
      <c r="BS77" s="63">
        <v>1886859</v>
      </c>
      <c r="BT77" s="63">
        <v>13043987</v>
      </c>
      <c r="BU77" s="63">
        <v>2359387</v>
      </c>
      <c r="BV77" s="63">
        <v>4296170</v>
      </c>
      <c r="BW77" s="63">
        <v>977998</v>
      </c>
      <c r="BX77" s="63">
        <v>4844680</v>
      </c>
      <c r="BY77" s="63">
        <v>5296930</v>
      </c>
      <c r="BZ77" s="63">
        <v>10712574</v>
      </c>
      <c r="CA77" s="64">
        <v>1504396</v>
      </c>
      <c r="CB77" s="63">
        <v>2408025</v>
      </c>
      <c r="CC77" s="63">
        <v>3096150</v>
      </c>
      <c r="CD77" s="63">
        <v>5890898</v>
      </c>
      <c r="CE77" s="63">
        <v>10172940</v>
      </c>
      <c r="CF77" s="63">
        <v>5534034</v>
      </c>
      <c r="CG77" s="63">
        <v>20227634</v>
      </c>
      <c r="CH77" s="63">
        <v>5644292</v>
      </c>
      <c r="CI77" s="63">
        <v>3959693</v>
      </c>
      <c r="CJ77" s="65">
        <v>172712793</v>
      </c>
    </row>
    <row r="78" spans="1:88" x14ac:dyDescent="0.2">
      <c r="B78" s="67" t="s">
        <v>168</v>
      </c>
      <c r="C78" s="67" t="s">
        <v>169</v>
      </c>
      <c r="D78" s="63">
        <v>4</v>
      </c>
      <c r="E78" s="63">
        <v>17</v>
      </c>
      <c r="F78" s="63">
        <v>16</v>
      </c>
      <c r="G78" s="63">
        <v>17</v>
      </c>
      <c r="H78" s="63">
        <v>25</v>
      </c>
      <c r="I78" s="63">
        <v>27</v>
      </c>
      <c r="J78" s="63">
        <v>31</v>
      </c>
      <c r="K78" s="63">
        <v>20</v>
      </c>
      <c r="L78" s="63">
        <v>35</v>
      </c>
      <c r="M78" s="63">
        <v>33</v>
      </c>
      <c r="N78" s="63">
        <v>59</v>
      </c>
      <c r="O78" s="63">
        <v>11</v>
      </c>
      <c r="P78" s="63">
        <v>139</v>
      </c>
      <c r="Q78" s="63">
        <v>82</v>
      </c>
      <c r="R78" s="63">
        <v>100</v>
      </c>
      <c r="S78" s="63">
        <v>74</v>
      </c>
      <c r="T78" s="63">
        <v>117</v>
      </c>
      <c r="U78" s="63">
        <v>31</v>
      </c>
      <c r="V78" s="63">
        <v>54</v>
      </c>
      <c r="W78" s="63">
        <v>34</v>
      </c>
      <c r="X78" s="63">
        <v>184</v>
      </c>
      <c r="Y78" s="63">
        <v>48</v>
      </c>
      <c r="Z78" s="63">
        <v>120</v>
      </c>
      <c r="AA78" s="63">
        <v>117</v>
      </c>
      <c r="AB78" s="63">
        <v>223</v>
      </c>
      <c r="AC78" s="63">
        <v>73</v>
      </c>
      <c r="AD78" s="63">
        <v>73</v>
      </c>
      <c r="AE78" s="63">
        <v>70</v>
      </c>
      <c r="AF78" s="63">
        <v>22</v>
      </c>
      <c r="AG78" s="63">
        <v>97</v>
      </c>
      <c r="AH78" s="63">
        <v>162</v>
      </c>
      <c r="AI78" s="63">
        <v>64</v>
      </c>
      <c r="AJ78" s="64">
        <v>4</v>
      </c>
      <c r="AK78" s="63">
        <v>58</v>
      </c>
      <c r="AL78" s="63">
        <v>75</v>
      </c>
      <c r="AM78" s="63">
        <v>99</v>
      </c>
      <c r="AN78" s="63">
        <v>103</v>
      </c>
      <c r="AO78" s="63">
        <v>141</v>
      </c>
      <c r="AP78" s="63">
        <v>127</v>
      </c>
      <c r="AQ78" s="63">
        <v>173</v>
      </c>
      <c r="AR78" s="63">
        <v>108</v>
      </c>
      <c r="AS78" s="65">
        <v>3067</v>
      </c>
      <c r="AT78" s="63"/>
      <c r="AU78" s="66">
        <v>211050</v>
      </c>
      <c r="AV78" s="63">
        <v>884900</v>
      </c>
      <c r="AW78" s="63">
        <v>971290</v>
      </c>
      <c r="AX78" s="63">
        <v>1250780</v>
      </c>
      <c r="AY78" s="63">
        <v>1806300</v>
      </c>
      <c r="AZ78" s="63">
        <v>1914200</v>
      </c>
      <c r="BA78" s="63">
        <v>2340100</v>
      </c>
      <c r="BB78" s="63">
        <v>1357300</v>
      </c>
      <c r="BC78" s="63">
        <v>2883575</v>
      </c>
      <c r="BD78" s="63">
        <v>2408100</v>
      </c>
      <c r="BE78" s="63">
        <v>4410090</v>
      </c>
      <c r="BF78" s="63">
        <v>1009400</v>
      </c>
      <c r="BG78" s="63">
        <v>19643835</v>
      </c>
      <c r="BH78" s="63">
        <v>13631687</v>
      </c>
      <c r="BI78" s="63">
        <v>16538710</v>
      </c>
      <c r="BJ78" s="63">
        <v>13356671</v>
      </c>
      <c r="BK78" s="63">
        <v>21824223</v>
      </c>
      <c r="BL78" s="63">
        <v>5668050</v>
      </c>
      <c r="BM78" s="63">
        <v>10524530</v>
      </c>
      <c r="BN78" s="63">
        <v>5768930</v>
      </c>
      <c r="BO78" s="63">
        <v>30330214</v>
      </c>
      <c r="BP78" s="63">
        <v>7654644</v>
      </c>
      <c r="BQ78" s="63">
        <v>20974951</v>
      </c>
      <c r="BR78" s="63">
        <v>20180525</v>
      </c>
      <c r="BS78" s="63">
        <v>38857926</v>
      </c>
      <c r="BT78" s="63">
        <v>14079148</v>
      </c>
      <c r="BU78" s="63">
        <v>12794420</v>
      </c>
      <c r="BV78" s="63">
        <v>12766759</v>
      </c>
      <c r="BW78" s="63">
        <v>3549701</v>
      </c>
      <c r="BX78" s="63">
        <v>17330479</v>
      </c>
      <c r="BY78" s="63">
        <v>30403619</v>
      </c>
      <c r="BZ78" s="63">
        <v>12521435</v>
      </c>
      <c r="CA78" s="64">
        <v>796796</v>
      </c>
      <c r="CB78" s="63">
        <v>11290493</v>
      </c>
      <c r="CC78" s="63">
        <v>14255725</v>
      </c>
      <c r="CD78" s="63">
        <v>17937920</v>
      </c>
      <c r="CE78" s="63">
        <v>20073848</v>
      </c>
      <c r="CF78" s="63">
        <v>27573736</v>
      </c>
      <c r="CG78" s="63">
        <v>23209969</v>
      </c>
      <c r="CH78" s="63">
        <v>32267866</v>
      </c>
      <c r="CI78" s="63">
        <v>20555074</v>
      </c>
      <c r="CJ78" s="65">
        <v>517808969</v>
      </c>
    </row>
    <row r="79" spans="1:88" x14ac:dyDescent="0.2">
      <c r="B79" s="67" t="s">
        <v>170</v>
      </c>
      <c r="C79" s="67" t="s">
        <v>171</v>
      </c>
      <c r="D79" s="63">
        <v>13</v>
      </c>
      <c r="E79" s="63">
        <v>30</v>
      </c>
      <c r="F79" s="63">
        <v>30</v>
      </c>
      <c r="G79" s="63">
        <v>38</v>
      </c>
      <c r="H79" s="63">
        <v>29</v>
      </c>
      <c r="I79" s="63">
        <v>34</v>
      </c>
      <c r="J79" s="63">
        <v>25</v>
      </c>
      <c r="K79" s="63">
        <v>15</v>
      </c>
      <c r="L79" s="63">
        <v>57</v>
      </c>
      <c r="M79" s="63">
        <v>34</v>
      </c>
      <c r="N79" s="63">
        <v>33</v>
      </c>
      <c r="O79" s="63">
        <v>23</v>
      </c>
      <c r="P79" s="63">
        <v>26</v>
      </c>
      <c r="Q79" s="63">
        <v>23</v>
      </c>
      <c r="R79" s="63">
        <v>20</v>
      </c>
      <c r="S79" s="63">
        <v>24</v>
      </c>
      <c r="T79" s="63">
        <v>39</v>
      </c>
      <c r="U79" s="63">
        <v>12</v>
      </c>
      <c r="V79" s="63">
        <v>21</v>
      </c>
      <c r="W79" s="63">
        <v>7</v>
      </c>
      <c r="X79" s="63">
        <v>7</v>
      </c>
      <c r="Y79" s="63">
        <v>16</v>
      </c>
      <c r="Z79" s="63">
        <v>43</v>
      </c>
      <c r="AA79" s="63">
        <v>40</v>
      </c>
      <c r="AB79" s="63">
        <v>14</v>
      </c>
      <c r="AC79" s="63">
        <v>36</v>
      </c>
      <c r="AD79" s="63">
        <v>18</v>
      </c>
      <c r="AE79" s="63">
        <v>48</v>
      </c>
      <c r="AF79" s="63">
        <v>29</v>
      </c>
      <c r="AG79" s="63">
        <v>45</v>
      </c>
      <c r="AH79" s="63">
        <v>30</v>
      </c>
      <c r="AI79" s="63">
        <v>75</v>
      </c>
      <c r="AJ79" s="64">
        <v>27</v>
      </c>
      <c r="AK79" s="63">
        <v>72</v>
      </c>
      <c r="AL79" s="63">
        <v>93</v>
      </c>
      <c r="AM79" s="63">
        <v>79</v>
      </c>
      <c r="AN79" s="63">
        <v>38</v>
      </c>
      <c r="AO79" s="63">
        <v>60</v>
      </c>
      <c r="AP79" s="63">
        <v>66</v>
      </c>
      <c r="AQ79" s="63">
        <v>181</v>
      </c>
      <c r="AR79" s="63">
        <v>71</v>
      </c>
      <c r="AS79" s="65">
        <v>1621</v>
      </c>
      <c r="AT79" s="63"/>
      <c r="AU79" s="66">
        <v>596698</v>
      </c>
      <c r="AV79" s="63">
        <v>1259789</v>
      </c>
      <c r="AW79" s="63">
        <v>1412305</v>
      </c>
      <c r="AX79" s="63">
        <v>1608717</v>
      </c>
      <c r="AY79" s="63">
        <v>1631393</v>
      </c>
      <c r="AZ79" s="63">
        <v>1485731</v>
      </c>
      <c r="BA79" s="63">
        <v>1083975</v>
      </c>
      <c r="BB79" s="63">
        <v>868687</v>
      </c>
      <c r="BC79" s="63">
        <v>2789783</v>
      </c>
      <c r="BD79" s="63">
        <v>1812929</v>
      </c>
      <c r="BE79" s="63">
        <v>2125518</v>
      </c>
      <c r="BF79" s="63">
        <v>1444350</v>
      </c>
      <c r="BG79" s="63">
        <v>1813658</v>
      </c>
      <c r="BH79" s="63">
        <v>2334422</v>
      </c>
      <c r="BI79" s="63">
        <v>1922401</v>
      </c>
      <c r="BJ79" s="63">
        <v>1983906</v>
      </c>
      <c r="BK79" s="63">
        <v>2998158</v>
      </c>
      <c r="BL79" s="63">
        <v>1260318</v>
      </c>
      <c r="BM79" s="63">
        <v>1714326</v>
      </c>
      <c r="BN79" s="63">
        <v>672940</v>
      </c>
      <c r="BO79" s="63">
        <v>1084000</v>
      </c>
      <c r="BP79" s="63">
        <v>2735250</v>
      </c>
      <c r="BQ79" s="63">
        <v>6076218</v>
      </c>
      <c r="BR79" s="63">
        <v>6031746</v>
      </c>
      <c r="BS79" s="63">
        <v>2143600</v>
      </c>
      <c r="BT79" s="63">
        <v>4385900</v>
      </c>
      <c r="BU79" s="63">
        <v>2281300</v>
      </c>
      <c r="BV79" s="63">
        <v>8058000</v>
      </c>
      <c r="BW79" s="63">
        <v>4110350</v>
      </c>
      <c r="BX79" s="63">
        <v>5827906</v>
      </c>
      <c r="BY79" s="63">
        <v>4816850</v>
      </c>
      <c r="BZ79" s="63">
        <v>9310192</v>
      </c>
      <c r="CA79" s="64">
        <v>3431339</v>
      </c>
      <c r="CB79" s="63">
        <v>9324793</v>
      </c>
      <c r="CC79" s="63">
        <v>11297397</v>
      </c>
      <c r="CD79" s="63">
        <v>10756680</v>
      </c>
      <c r="CE79" s="63">
        <v>5561325</v>
      </c>
      <c r="CF79" s="63">
        <v>8407484</v>
      </c>
      <c r="CG79" s="63">
        <v>10020306</v>
      </c>
      <c r="CH79" s="63">
        <v>26308084</v>
      </c>
      <c r="CI79" s="63">
        <v>10062533</v>
      </c>
      <c r="CJ79" s="65">
        <v>184851257</v>
      </c>
    </row>
    <row r="80" spans="1:88" x14ac:dyDescent="0.2">
      <c r="B80" s="67" t="s">
        <v>172</v>
      </c>
      <c r="C80" s="67" t="s">
        <v>173</v>
      </c>
      <c r="D80" s="63">
        <v>0</v>
      </c>
      <c r="E80" s="63">
        <v>3</v>
      </c>
      <c r="F80" s="63">
        <v>14</v>
      </c>
      <c r="G80" s="63">
        <v>5</v>
      </c>
      <c r="H80" s="63">
        <v>0</v>
      </c>
      <c r="I80" s="63">
        <v>8</v>
      </c>
      <c r="J80" s="63">
        <v>9</v>
      </c>
      <c r="K80" s="63">
        <v>3</v>
      </c>
      <c r="L80" s="63">
        <v>2</v>
      </c>
      <c r="M80" s="63">
        <v>42</v>
      </c>
      <c r="N80" s="63">
        <v>9</v>
      </c>
      <c r="O80" s="63">
        <v>28</v>
      </c>
      <c r="P80" s="63">
        <v>2</v>
      </c>
      <c r="Q80" s="63">
        <v>12</v>
      </c>
      <c r="R80" s="63">
        <v>11</v>
      </c>
      <c r="S80" s="63">
        <v>17</v>
      </c>
      <c r="T80" s="63">
        <v>108</v>
      </c>
      <c r="U80" s="63">
        <v>31</v>
      </c>
      <c r="V80" s="63">
        <v>16</v>
      </c>
      <c r="W80" s="63">
        <v>7</v>
      </c>
      <c r="X80" s="63">
        <v>20</v>
      </c>
      <c r="Y80" s="63">
        <v>70</v>
      </c>
      <c r="Z80" s="63">
        <v>44</v>
      </c>
      <c r="AA80" s="63">
        <v>18</v>
      </c>
      <c r="AB80" s="63">
        <v>17</v>
      </c>
      <c r="AC80" s="63">
        <v>12</v>
      </c>
      <c r="AD80" s="63">
        <v>36</v>
      </c>
      <c r="AE80" s="63">
        <v>45</v>
      </c>
      <c r="AF80" s="63">
        <v>17</v>
      </c>
      <c r="AG80" s="63">
        <v>65</v>
      </c>
      <c r="AH80" s="63">
        <v>90</v>
      </c>
      <c r="AI80" s="63">
        <v>82</v>
      </c>
      <c r="AJ80" s="64">
        <v>25</v>
      </c>
      <c r="AK80" s="63">
        <v>133</v>
      </c>
      <c r="AL80" s="63">
        <v>54</v>
      </c>
      <c r="AM80" s="63">
        <v>34</v>
      </c>
      <c r="AN80" s="63">
        <v>45</v>
      </c>
      <c r="AO80" s="63">
        <v>88</v>
      </c>
      <c r="AP80" s="63">
        <v>93</v>
      </c>
      <c r="AQ80" s="63">
        <v>33</v>
      </c>
      <c r="AR80" s="63">
        <v>40</v>
      </c>
      <c r="AS80" s="65">
        <v>1388</v>
      </c>
      <c r="AT80" s="63"/>
      <c r="AU80" s="66">
        <v>0</v>
      </c>
      <c r="AV80" s="63">
        <v>139300</v>
      </c>
      <c r="AW80" s="63">
        <v>666300</v>
      </c>
      <c r="AX80" s="63">
        <v>241000</v>
      </c>
      <c r="AY80" s="63">
        <v>0</v>
      </c>
      <c r="AZ80" s="63">
        <v>506500</v>
      </c>
      <c r="BA80" s="63">
        <v>423098</v>
      </c>
      <c r="BB80" s="63">
        <v>262250</v>
      </c>
      <c r="BC80" s="63">
        <v>181799</v>
      </c>
      <c r="BD80" s="63">
        <v>3055599</v>
      </c>
      <c r="BE80" s="63">
        <v>584425</v>
      </c>
      <c r="BF80" s="63">
        <v>3032580</v>
      </c>
      <c r="BG80" s="63">
        <v>196000</v>
      </c>
      <c r="BH80" s="63">
        <v>1202600</v>
      </c>
      <c r="BI80" s="63">
        <v>1515750</v>
      </c>
      <c r="BJ80" s="63">
        <v>3146190</v>
      </c>
      <c r="BK80" s="63">
        <v>18444860</v>
      </c>
      <c r="BL80" s="63">
        <v>5404092</v>
      </c>
      <c r="BM80" s="63">
        <v>2980242</v>
      </c>
      <c r="BN80" s="63">
        <v>1226830</v>
      </c>
      <c r="BO80" s="63">
        <v>3205950</v>
      </c>
      <c r="BP80" s="63">
        <v>12073020</v>
      </c>
      <c r="BQ80" s="63">
        <v>7238480</v>
      </c>
      <c r="BR80" s="63">
        <v>3102168</v>
      </c>
      <c r="BS80" s="63">
        <v>3071640</v>
      </c>
      <c r="BT80" s="63">
        <v>2267180</v>
      </c>
      <c r="BU80" s="63">
        <v>6009007</v>
      </c>
      <c r="BV80" s="63">
        <v>8388500</v>
      </c>
      <c r="BW80" s="63">
        <v>3261560</v>
      </c>
      <c r="BX80" s="63">
        <v>11223380</v>
      </c>
      <c r="BY80" s="63">
        <v>14911155</v>
      </c>
      <c r="BZ80" s="63">
        <v>14290430</v>
      </c>
      <c r="CA80" s="64">
        <v>3815625</v>
      </c>
      <c r="CB80" s="63">
        <v>22245150</v>
      </c>
      <c r="CC80" s="63">
        <v>10290380</v>
      </c>
      <c r="CD80" s="63">
        <v>6014456</v>
      </c>
      <c r="CE80" s="63">
        <v>8792300</v>
      </c>
      <c r="CF80" s="63">
        <v>16639406</v>
      </c>
      <c r="CG80" s="63">
        <v>17445710</v>
      </c>
      <c r="CH80" s="63">
        <v>6420545</v>
      </c>
      <c r="CI80" s="63">
        <v>6601700</v>
      </c>
      <c r="CJ80" s="65">
        <v>230517157</v>
      </c>
    </row>
    <row r="81" spans="2:88" x14ac:dyDescent="0.2">
      <c r="B81" s="67" t="s">
        <v>174</v>
      </c>
      <c r="C81" s="67" t="s">
        <v>175</v>
      </c>
      <c r="D81" s="63">
        <v>5</v>
      </c>
      <c r="E81" s="63">
        <v>13</v>
      </c>
      <c r="F81" s="63">
        <v>44</v>
      </c>
      <c r="G81" s="63">
        <v>33</v>
      </c>
      <c r="H81" s="63">
        <v>14</v>
      </c>
      <c r="I81" s="63">
        <v>6</v>
      </c>
      <c r="J81" s="63">
        <v>34</v>
      </c>
      <c r="K81" s="63">
        <v>24</v>
      </c>
      <c r="L81" s="63">
        <v>22</v>
      </c>
      <c r="M81" s="63">
        <v>22</v>
      </c>
      <c r="N81" s="63">
        <v>15</v>
      </c>
      <c r="O81" s="63">
        <v>9</v>
      </c>
      <c r="P81" s="63">
        <v>15</v>
      </c>
      <c r="Q81" s="63">
        <v>42</v>
      </c>
      <c r="R81" s="63">
        <v>41</v>
      </c>
      <c r="S81" s="63">
        <v>35</v>
      </c>
      <c r="T81" s="63">
        <v>32</v>
      </c>
      <c r="U81" s="63">
        <v>44</v>
      </c>
      <c r="V81" s="63">
        <v>50</v>
      </c>
      <c r="W81" s="63">
        <v>36</v>
      </c>
      <c r="X81" s="63">
        <v>51</v>
      </c>
      <c r="Y81" s="63">
        <v>57</v>
      </c>
      <c r="Z81" s="63">
        <v>77</v>
      </c>
      <c r="AA81" s="63">
        <v>50</v>
      </c>
      <c r="AB81" s="63">
        <v>62</v>
      </c>
      <c r="AC81" s="63">
        <v>55</v>
      </c>
      <c r="AD81" s="63">
        <v>75</v>
      </c>
      <c r="AE81" s="63">
        <v>89</v>
      </c>
      <c r="AF81" s="63">
        <v>43</v>
      </c>
      <c r="AG81" s="63">
        <v>33</v>
      </c>
      <c r="AH81" s="63">
        <v>40</v>
      </c>
      <c r="AI81" s="63">
        <v>27</v>
      </c>
      <c r="AJ81" s="64">
        <v>8</v>
      </c>
      <c r="AK81" s="63">
        <v>25</v>
      </c>
      <c r="AL81" s="63">
        <v>16</v>
      </c>
      <c r="AM81" s="63">
        <v>8</v>
      </c>
      <c r="AN81" s="63">
        <v>43</v>
      </c>
      <c r="AO81" s="63">
        <v>32</v>
      </c>
      <c r="AP81" s="63">
        <v>39</v>
      </c>
      <c r="AQ81" s="63">
        <v>57</v>
      </c>
      <c r="AR81" s="63">
        <v>26</v>
      </c>
      <c r="AS81" s="65">
        <v>1449</v>
      </c>
      <c r="AT81" s="63"/>
      <c r="AU81" s="66">
        <v>280497</v>
      </c>
      <c r="AV81" s="63">
        <v>881569</v>
      </c>
      <c r="AW81" s="63">
        <v>2454838</v>
      </c>
      <c r="AX81" s="63">
        <v>1630089</v>
      </c>
      <c r="AY81" s="63">
        <v>882791</v>
      </c>
      <c r="AZ81" s="63">
        <v>446376</v>
      </c>
      <c r="BA81" s="63">
        <v>2342259</v>
      </c>
      <c r="BB81" s="63">
        <v>1311075</v>
      </c>
      <c r="BC81" s="63">
        <v>1261383</v>
      </c>
      <c r="BD81" s="63">
        <v>1228779</v>
      </c>
      <c r="BE81" s="63">
        <v>957390</v>
      </c>
      <c r="BF81" s="63">
        <v>537141</v>
      </c>
      <c r="BG81" s="63">
        <v>1819656</v>
      </c>
      <c r="BH81" s="63">
        <v>6302899</v>
      </c>
      <c r="BI81" s="63">
        <v>6822270</v>
      </c>
      <c r="BJ81" s="63">
        <v>5708050</v>
      </c>
      <c r="BK81" s="63">
        <v>4298450</v>
      </c>
      <c r="BL81" s="63">
        <v>7258087</v>
      </c>
      <c r="BM81" s="63">
        <v>7748452</v>
      </c>
      <c r="BN81" s="63">
        <v>5485318</v>
      </c>
      <c r="BO81" s="63">
        <v>7974078</v>
      </c>
      <c r="BP81" s="63">
        <v>8966356</v>
      </c>
      <c r="BQ81" s="63">
        <v>12569766</v>
      </c>
      <c r="BR81" s="63">
        <v>7850177</v>
      </c>
      <c r="BS81" s="63">
        <v>9823693</v>
      </c>
      <c r="BT81" s="63">
        <v>9407280</v>
      </c>
      <c r="BU81" s="63">
        <v>12222990</v>
      </c>
      <c r="BV81" s="63">
        <v>14394361</v>
      </c>
      <c r="BW81" s="63">
        <v>5683740</v>
      </c>
      <c r="BX81" s="63">
        <v>5328750</v>
      </c>
      <c r="BY81" s="63">
        <v>6409900</v>
      </c>
      <c r="BZ81" s="63">
        <v>4778200</v>
      </c>
      <c r="CA81" s="64">
        <v>1490250</v>
      </c>
      <c r="CB81" s="63">
        <v>4275500</v>
      </c>
      <c r="CC81" s="63">
        <v>2590125</v>
      </c>
      <c r="CD81" s="63">
        <v>1176023</v>
      </c>
      <c r="CE81" s="63">
        <v>7030095</v>
      </c>
      <c r="CF81" s="63">
        <v>5704780</v>
      </c>
      <c r="CG81" s="63">
        <v>6204600</v>
      </c>
      <c r="CH81" s="63">
        <v>9380460</v>
      </c>
      <c r="CI81" s="63">
        <v>4278000</v>
      </c>
      <c r="CJ81" s="65">
        <v>207196493</v>
      </c>
    </row>
    <row r="82" spans="2:88" x14ac:dyDescent="0.2">
      <c r="B82" s="67" t="s">
        <v>176</v>
      </c>
      <c r="C82" s="67" t="s">
        <v>177</v>
      </c>
      <c r="D82" s="63">
        <v>0</v>
      </c>
      <c r="E82" s="63">
        <v>0</v>
      </c>
      <c r="F82" s="63">
        <v>0</v>
      </c>
      <c r="G82" s="63">
        <v>0</v>
      </c>
      <c r="H82" s="63">
        <v>0</v>
      </c>
      <c r="I82" s="63">
        <v>0</v>
      </c>
      <c r="J82" s="63">
        <v>0</v>
      </c>
      <c r="K82" s="63">
        <v>0</v>
      </c>
      <c r="L82" s="63">
        <v>0</v>
      </c>
      <c r="M82" s="63">
        <v>0</v>
      </c>
      <c r="N82" s="63">
        <v>4</v>
      </c>
      <c r="O82" s="63">
        <v>1</v>
      </c>
      <c r="P82" s="63">
        <v>1</v>
      </c>
      <c r="Q82" s="63">
        <v>0</v>
      </c>
      <c r="R82" s="63">
        <v>0</v>
      </c>
      <c r="S82" s="63">
        <v>7</v>
      </c>
      <c r="T82" s="63">
        <v>4</v>
      </c>
      <c r="U82" s="63">
        <v>11</v>
      </c>
      <c r="V82" s="63">
        <v>19</v>
      </c>
      <c r="W82" s="63">
        <v>8</v>
      </c>
      <c r="X82" s="63">
        <v>4</v>
      </c>
      <c r="Y82" s="63">
        <v>9</v>
      </c>
      <c r="Z82" s="63">
        <v>17</v>
      </c>
      <c r="AA82" s="63">
        <v>4</v>
      </c>
      <c r="AB82" s="63">
        <v>4</v>
      </c>
      <c r="AC82" s="63">
        <v>7</v>
      </c>
      <c r="AD82" s="63">
        <v>4</v>
      </c>
      <c r="AE82" s="63">
        <v>1</v>
      </c>
      <c r="AF82" s="63">
        <v>3</v>
      </c>
      <c r="AG82" s="63">
        <v>8</v>
      </c>
      <c r="AH82" s="63">
        <v>3</v>
      </c>
      <c r="AI82" s="63">
        <v>10</v>
      </c>
      <c r="AJ82" s="64">
        <v>3</v>
      </c>
      <c r="AK82" s="63">
        <v>12</v>
      </c>
      <c r="AL82" s="63">
        <v>1</v>
      </c>
      <c r="AM82" s="63">
        <v>1</v>
      </c>
      <c r="AN82" s="63">
        <v>1</v>
      </c>
      <c r="AO82" s="63">
        <v>3</v>
      </c>
      <c r="AP82" s="63">
        <v>6</v>
      </c>
      <c r="AQ82" s="63">
        <v>2</v>
      </c>
      <c r="AR82" s="63">
        <v>16</v>
      </c>
      <c r="AS82" s="65">
        <v>174</v>
      </c>
      <c r="AT82" s="63"/>
      <c r="AU82" s="66">
        <v>0</v>
      </c>
      <c r="AV82" s="63">
        <v>0</v>
      </c>
      <c r="AW82" s="63">
        <v>0</v>
      </c>
      <c r="AX82" s="63">
        <v>0</v>
      </c>
      <c r="AY82" s="63">
        <v>0</v>
      </c>
      <c r="AZ82" s="63">
        <v>0</v>
      </c>
      <c r="BA82" s="63">
        <v>0</v>
      </c>
      <c r="BB82" s="63">
        <v>0</v>
      </c>
      <c r="BC82" s="63">
        <v>0</v>
      </c>
      <c r="BD82" s="63">
        <v>0</v>
      </c>
      <c r="BE82" s="63">
        <v>228400</v>
      </c>
      <c r="BF82" s="63">
        <v>34500</v>
      </c>
      <c r="BG82" s="63">
        <v>33120</v>
      </c>
      <c r="BH82" s="63">
        <v>0</v>
      </c>
      <c r="BI82" s="63">
        <v>0</v>
      </c>
      <c r="BJ82" s="63">
        <v>724500</v>
      </c>
      <c r="BK82" s="63">
        <v>912000</v>
      </c>
      <c r="BL82" s="63">
        <v>2504605</v>
      </c>
      <c r="BM82" s="63">
        <v>4071960</v>
      </c>
      <c r="BN82" s="63">
        <v>1568700</v>
      </c>
      <c r="BO82" s="63">
        <v>680680</v>
      </c>
      <c r="BP82" s="63">
        <v>2114500</v>
      </c>
      <c r="BQ82" s="63">
        <v>3744160</v>
      </c>
      <c r="BR82" s="63">
        <v>939757</v>
      </c>
      <c r="BS82" s="63">
        <v>908000</v>
      </c>
      <c r="BT82" s="63">
        <v>1182930</v>
      </c>
      <c r="BU82" s="63">
        <v>713760</v>
      </c>
      <c r="BV82" s="63">
        <v>240000</v>
      </c>
      <c r="BW82" s="63">
        <v>671276</v>
      </c>
      <c r="BX82" s="63">
        <v>1818000</v>
      </c>
      <c r="BY82" s="63">
        <v>718000</v>
      </c>
      <c r="BZ82" s="63">
        <v>2067350</v>
      </c>
      <c r="CA82" s="64">
        <v>525000</v>
      </c>
      <c r="CB82" s="63">
        <v>2543275</v>
      </c>
      <c r="CC82" s="63">
        <v>228000</v>
      </c>
      <c r="CD82" s="63">
        <v>115000</v>
      </c>
      <c r="CE82" s="63">
        <v>226220</v>
      </c>
      <c r="CF82" s="63">
        <v>636800</v>
      </c>
      <c r="CG82" s="63">
        <v>1005050</v>
      </c>
      <c r="CH82" s="63">
        <v>460000</v>
      </c>
      <c r="CI82" s="63">
        <v>3277690</v>
      </c>
      <c r="CJ82" s="65">
        <v>34893233</v>
      </c>
    </row>
    <row r="83" spans="2:88" x14ac:dyDescent="0.2">
      <c r="B83" s="67" t="s">
        <v>178</v>
      </c>
      <c r="C83" s="67" t="s">
        <v>179</v>
      </c>
      <c r="D83" s="63">
        <v>0</v>
      </c>
      <c r="E83" s="63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63">
        <v>0</v>
      </c>
      <c r="N83" s="63">
        <v>0</v>
      </c>
      <c r="O83" s="63">
        <v>0</v>
      </c>
      <c r="P83" s="63">
        <v>0</v>
      </c>
      <c r="Q83" s="63">
        <v>0</v>
      </c>
      <c r="R83" s="63">
        <v>0</v>
      </c>
      <c r="S83" s="63">
        <v>0</v>
      </c>
      <c r="T83" s="63">
        <v>3</v>
      </c>
      <c r="U83" s="63">
        <v>0</v>
      </c>
      <c r="V83" s="63">
        <v>0</v>
      </c>
      <c r="W83" s="63">
        <v>0</v>
      </c>
      <c r="X83" s="63">
        <v>1</v>
      </c>
      <c r="Y83" s="63">
        <v>0</v>
      </c>
      <c r="Z83" s="63">
        <v>1</v>
      </c>
      <c r="AA83" s="63">
        <v>0</v>
      </c>
      <c r="AB83" s="63">
        <v>0</v>
      </c>
      <c r="AC83" s="63">
        <v>0</v>
      </c>
      <c r="AD83" s="63">
        <v>0</v>
      </c>
      <c r="AE83" s="63">
        <v>0</v>
      </c>
      <c r="AF83" s="63">
        <v>0</v>
      </c>
      <c r="AG83" s="63">
        <v>0</v>
      </c>
      <c r="AH83" s="63">
        <v>0</v>
      </c>
      <c r="AI83" s="63">
        <v>0</v>
      </c>
      <c r="AJ83" s="64">
        <v>0</v>
      </c>
      <c r="AK83" s="63">
        <v>0</v>
      </c>
      <c r="AL83" s="63">
        <v>0</v>
      </c>
      <c r="AM83" s="63">
        <v>0</v>
      </c>
      <c r="AN83" s="63">
        <v>0</v>
      </c>
      <c r="AO83" s="63">
        <v>0</v>
      </c>
      <c r="AP83" s="63">
        <v>0</v>
      </c>
      <c r="AQ83" s="63">
        <v>0</v>
      </c>
      <c r="AR83" s="63">
        <v>0</v>
      </c>
      <c r="AS83" s="65">
        <v>5</v>
      </c>
      <c r="AT83" s="63"/>
      <c r="AU83" s="66">
        <v>0</v>
      </c>
      <c r="AV83" s="63">
        <v>0</v>
      </c>
      <c r="AW83" s="63">
        <v>0</v>
      </c>
      <c r="AX83" s="63">
        <v>0</v>
      </c>
      <c r="AY83" s="63">
        <v>0</v>
      </c>
      <c r="AZ83" s="63">
        <v>0</v>
      </c>
      <c r="BA83" s="63">
        <v>0</v>
      </c>
      <c r="BB83" s="63">
        <v>0</v>
      </c>
      <c r="BC83" s="63">
        <v>0</v>
      </c>
      <c r="BD83" s="63">
        <v>0</v>
      </c>
      <c r="BE83" s="63">
        <v>0</v>
      </c>
      <c r="BF83" s="63">
        <v>0</v>
      </c>
      <c r="BG83" s="63">
        <v>0</v>
      </c>
      <c r="BH83" s="63">
        <v>0</v>
      </c>
      <c r="BI83" s="63">
        <v>0</v>
      </c>
      <c r="BJ83" s="63">
        <v>0</v>
      </c>
      <c r="BK83" s="63">
        <v>630000</v>
      </c>
      <c r="BL83" s="63">
        <v>0</v>
      </c>
      <c r="BM83" s="63">
        <v>0</v>
      </c>
      <c r="BN83" s="63">
        <v>0</v>
      </c>
      <c r="BO83" s="63">
        <v>240000</v>
      </c>
      <c r="BP83" s="63">
        <v>0</v>
      </c>
      <c r="BQ83" s="63">
        <v>239600</v>
      </c>
      <c r="BR83" s="63">
        <v>0</v>
      </c>
      <c r="BS83" s="63">
        <v>0</v>
      </c>
      <c r="BT83" s="63">
        <v>0</v>
      </c>
      <c r="BU83" s="63">
        <v>0</v>
      </c>
      <c r="BV83" s="63">
        <v>0</v>
      </c>
      <c r="BW83" s="63">
        <v>0</v>
      </c>
      <c r="BX83" s="63">
        <v>0</v>
      </c>
      <c r="BY83" s="63">
        <v>0</v>
      </c>
      <c r="BZ83" s="63">
        <v>0</v>
      </c>
      <c r="CA83" s="64">
        <v>0</v>
      </c>
      <c r="CB83" s="63">
        <v>0</v>
      </c>
      <c r="CC83" s="63">
        <v>0</v>
      </c>
      <c r="CD83" s="63">
        <v>0</v>
      </c>
      <c r="CE83" s="63">
        <v>0</v>
      </c>
      <c r="CF83" s="63">
        <v>0</v>
      </c>
      <c r="CG83" s="63">
        <v>0</v>
      </c>
      <c r="CH83" s="63">
        <v>0</v>
      </c>
      <c r="CI83" s="63">
        <v>0</v>
      </c>
      <c r="CJ83" s="65">
        <v>1109600</v>
      </c>
    </row>
    <row r="84" spans="2:88" x14ac:dyDescent="0.2">
      <c r="B84" s="67" t="s">
        <v>180</v>
      </c>
      <c r="C84" s="67" t="s">
        <v>181</v>
      </c>
      <c r="D84" s="63">
        <v>5</v>
      </c>
      <c r="E84" s="63">
        <v>4</v>
      </c>
      <c r="F84" s="63">
        <v>36</v>
      </c>
      <c r="G84" s="63">
        <v>51</v>
      </c>
      <c r="H84" s="63">
        <v>12</v>
      </c>
      <c r="I84" s="63">
        <v>1</v>
      </c>
      <c r="J84" s="63">
        <v>4</v>
      </c>
      <c r="K84" s="63">
        <v>9</v>
      </c>
      <c r="L84" s="63">
        <v>35</v>
      </c>
      <c r="M84" s="63">
        <v>41</v>
      </c>
      <c r="N84" s="63">
        <v>31</v>
      </c>
      <c r="O84" s="63">
        <v>12</v>
      </c>
      <c r="P84" s="63">
        <v>37</v>
      </c>
      <c r="Q84" s="63">
        <v>28</v>
      </c>
      <c r="R84" s="63">
        <v>43</v>
      </c>
      <c r="S84" s="63">
        <v>55</v>
      </c>
      <c r="T84" s="63">
        <v>74</v>
      </c>
      <c r="U84" s="63">
        <v>90</v>
      </c>
      <c r="V84" s="63">
        <v>87</v>
      </c>
      <c r="W84" s="63">
        <v>55</v>
      </c>
      <c r="X84" s="63">
        <v>109</v>
      </c>
      <c r="Y84" s="63">
        <v>65</v>
      </c>
      <c r="Z84" s="63">
        <v>102</v>
      </c>
      <c r="AA84" s="63">
        <v>126</v>
      </c>
      <c r="AB84" s="63">
        <v>110</v>
      </c>
      <c r="AC84" s="63">
        <v>123</v>
      </c>
      <c r="AD84" s="63">
        <v>123</v>
      </c>
      <c r="AE84" s="63">
        <v>116</v>
      </c>
      <c r="AF84" s="63">
        <v>53</v>
      </c>
      <c r="AG84" s="63">
        <v>154</v>
      </c>
      <c r="AH84" s="63">
        <v>232</v>
      </c>
      <c r="AI84" s="63">
        <v>241</v>
      </c>
      <c r="AJ84" s="64">
        <v>53</v>
      </c>
      <c r="AK84" s="63">
        <v>135</v>
      </c>
      <c r="AL84" s="63">
        <v>120</v>
      </c>
      <c r="AM84" s="63">
        <v>125</v>
      </c>
      <c r="AN84" s="63">
        <v>96</v>
      </c>
      <c r="AO84" s="63">
        <v>103</v>
      </c>
      <c r="AP84" s="63">
        <v>101</v>
      </c>
      <c r="AQ84" s="63">
        <v>113</v>
      </c>
      <c r="AR84" s="63">
        <v>133</v>
      </c>
      <c r="AS84" s="65">
        <v>3243</v>
      </c>
      <c r="AT84" s="63"/>
      <c r="AU84" s="66">
        <v>239800</v>
      </c>
      <c r="AV84" s="63">
        <v>234500</v>
      </c>
      <c r="AW84" s="63">
        <v>1633694</v>
      </c>
      <c r="AX84" s="63">
        <v>2359899</v>
      </c>
      <c r="AY84" s="63">
        <v>615200</v>
      </c>
      <c r="AZ84" s="63">
        <v>45000</v>
      </c>
      <c r="BA84" s="63">
        <v>358900</v>
      </c>
      <c r="BB84" s="63">
        <v>593800</v>
      </c>
      <c r="BC84" s="63">
        <v>2045000</v>
      </c>
      <c r="BD84" s="63">
        <v>2709000</v>
      </c>
      <c r="BE84" s="63">
        <v>1918400</v>
      </c>
      <c r="BF84" s="63">
        <v>889100</v>
      </c>
      <c r="BG84" s="63">
        <v>4655135</v>
      </c>
      <c r="BH84" s="63">
        <v>3787241</v>
      </c>
      <c r="BI84" s="63">
        <v>6973815</v>
      </c>
      <c r="BJ84" s="63">
        <v>7826055</v>
      </c>
      <c r="BK84" s="63">
        <v>11135599</v>
      </c>
      <c r="BL84" s="63">
        <v>13512930</v>
      </c>
      <c r="BM84" s="63">
        <v>13602067</v>
      </c>
      <c r="BN84" s="63">
        <v>9938601</v>
      </c>
      <c r="BO84" s="63">
        <v>15238583</v>
      </c>
      <c r="BP84" s="63">
        <v>10718110</v>
      </c>
      <c r="BQ84" s="63">
        <v>15888611</v>
      </c>
      <c r="BR84" s="63">
        <v>20588892</v>
      </c>
      <c r="BS84" s="63">
        <v>18604280</v>
      </c>
      <c r="BT84" s="63">
        <v>19180959</v>
      </c>
      <c r="BU84" s="63">
        <v>20175285</v>
      </c>
      <c r="BV84" s="63">
        <v>18214253</v>
      </c>
      <c r="BW84" s="63">
        <v>8710154</v>
      </c>
      <c r="BX84" s="63">
        <v>22381333</v>
      </c>
      <c r="BY84" s="63">
        <v>34155209</v>
      </c>
      <c r="BZ84" s="63">
        <v>37692943</v>
      </c>
      <c r="CA84" s="64">
        <v>8606425</v>
      </c>
      <c r="CB84" s="63">
        <v>21736216</v>
      </c>
      <c r="CC84" s="63">
        <v>18732100</v>
      </c>
      <c r="CD84" s="63">
        <v>19168000</v>
      </c>
      <c r="CE84" s="63">
        <v>15182116</v>
      </c>
      <c r="CF84" s="63">
        <v>16384910</v>
      </c>
      <c r="CG84" s="63">
        <v>16920020</v>
      </c>
      <c r="CH84" s="63">
        <v>18585685</v>
      </c>
      <c r="CI84" s="63">
        <v>21663095</v>
      </c>
      <c r="CJ84" s="65">
        <v>483600915</v>
      </c>
    </row>
    <row r="85" spans="2:88" x14ac:dyDescent="0.2">
      <c r="B85" s="67" t="s">
        <v>182</v>
      </c>
      <c r="C85" s="67" t="s">
        <v>183</v>
      </c>
      <c r="D85" s="63">
        <v>9</v>
      </c>
      <c r="E85" s="63">
        <v>32</v>
      </c>
      <c r="F85" s="63">
        <v>20</v>
      </c>
      <c r="G85" s="63">
        <v>3</v>
      </c>
      <c r="H85" s="63">
        <v>0</v>
      </c>
      <c r="I85" s="63">
        <v>0</v>
      </c>
      <c r="J85" s="63">
        <v>6</v>
      </c>
      <c r="K85" s="63">
        <v>1</v>
      </c>
      <c r="L85" s="63">
        <v>36</v>
      </c>
      <c r="M85" s="63">
        <v>5</v>
      </c>
      <c r="N85" s="63">
        <v>0</v>
      </c>
      <c r="O85" s="63">
        <v>2</v>
      </c>
      <c r="P85" s="63">
        <v>14</v>
      </c>
      <c r="Q85" s="63">
        <v>31</v>
      </c>
      <c r="R85" s="63">
        <v>44</v>
      </c>
      <c r="S85" s="63">
        <v>46</v>
      </c>
      <c r="T85" s="63">
        <v>24</v>
      </c>
      <c r="U85" s="63">
        <v>33</v>
      </c>
      <c r="V85" s="63">
        <v>39</v>
      </c>
      <c r="W85" s="63">
        <v>44</v>
      </c>
      <c r="X85" s="63">
        <v>94</v>
      </c>
      <c r="Y85" s="63">
        <v>78</v>
      </c>
      <c r="Z85" s="63">
        <v>53</v>
      </c>
      <c r="AA85" s="63">
        <v>98</v>
      </c>
      <c r="AB85" s="63">
        <v>51</v>
      </c>
      <c r="AC85" s="63">
        <v>125</v>
      </c>
      <c r="AD85" s="63">
        <v>98</v>
      </c>
      <c r="AE85" s="63">
        <v>77</v>
      </c>
      <c r="AF85" s="63">
        <v>33</v>
      </c>
      <c r="AG85" s="63">
        <v>78</v>
      </c>
      <c r="AH85" s="63">
        <v>56</v>
      </c>
      <c r="AI85" s="63">
        <v>105</v>
      </c>
      <c r="AJ85" s="64">
        <v>21</v>
      </c>
      <c r="AK85" s="63">
        <v>62</v>
      </c>
      <c r="AL85" s="63">
        <v>61</v>
      </c>
      <c r="AM85" s="63">
        <v>76</v>
      </c>
      <c r="AN85" s="63">
        <v>88</v>
      </c>
      <c r="AO85" s="63">
        <v>81</v>
      </c>
      <c r="AP85" s="63">
        <v>99</v>
      </c>
      <c r="AQ85" s="63">
        <v>71</v>
      </c>
      <c r="AR85" s="63">
        <v>101</v>
      </c>
      <c r="AS85" s="65">
        <v>1995</v>
      </c>
      <c r="AT85" s="63"/>
      <c r="AU85" s="66">
        <v>336900</v>
      </c>
      <c r="AV85" s="63">
        <v>1751268</v>
      </c>
      <c r="AW85" s="63">
        <v>1217995</v>
      </c>
      <c r="AX85" s="63">
        <v>160279</v>
      </c>
      <c r="AY85" s="63">
        <v>0</v>
      </c>
      <c r="AZ85" s="63">
        <v>0</v>
      </c>
      <c r="BA85" s="63">
        <v>343500</v>
      </c>
      <c r="BB85" s="63">
        <v>60000</v>
      </c>
      <c r="BC85" s="63">
        <v>1948100</v>
      </c>
      <c r="BD85" s="63">
        <v>394488</v>
      </c>
      <c r="BE85" s="63">
        <v>0</v>
      </c>
      <c r="BF85" s="63">
        <v>66000</v>
      </c>
      <c r="BG85" s="63">
        <v>635250</v>
      </c>
      <c r="BH85" s="63">
        <v>5123097</v>
      </c>
      <c r="BI85" s="63">
        <v>8454895</v>
      </c>
      <c r="BJ85" s="63">
        <v>8150403</v>
      </c>
      <c r="BK85" s="63">
        <v>4159865</v>
      </c>
      <c r="BL85" s="63">
        <v>5750321</v>
      </c>
      <c r="BM85" s="63">
        <v>6285053</v>
      </c>
      <c r="BN85" s="63">
        <v>7031680</v>
      </c>
      <c r="BO85" s="63">
        <v>15178282</v>
      </c>
      <c r="BP85" s="63">
        <v>15096561</v>
      </c>
      <c r="BQ85" s="63">
        <v>9731691</v>
      </c>
      <c r="BR85" s="63">
        <v>16432231</v>
      </c>
      <c r="BS85" s="63">
        <v>8658058</v>
      </c>
      <c r="BT85" s="63">
        <v>20999500</v>
      </c>
      <c r="BU85" s="63">
        <v>15152600</v>
      </c>
      <c r="BV85" s="63">
        <v>14354612</v>
      </c>
      <c r="BW85" s="63">
        <v>6252839</v>
      </c>
      <c r="BX85" s="63">
        <v>14952900</v>
      </c>
      <c r="BY85" s="63">
        <v>10614080</v>
      </c>
      <c r="BZ85" s="63">
        <v>19345220</v>
      </c>
      <c r="CA85" s="64">
        <v>3031240</v>
      </c>
      <c r="CB85" s="63">
        <v>10396614</v>
      </c>
      <c r="CC85" s="63">
        <v>10654945</v>
      </c>
      <c r="CD85" s="63">
        <v>13219505</v>
      </c>
      <c r="CE85" s="63">
        <v>16946807</v>
      </c>
      <c r="CF85" s="63">
        <v>14047760</v>
      </c>
      <c r="CG85" s="63">
        <v>18417339</v>
      </c>
      <c r="CH85" s="63">
        <v>13335260</v>
      </c>
      <c r="CI85" s="63">
        <v>18801416</v>
      </c>
      <c r="CJ85" s="65">
        <v>337488554</v>
      </c>
    </row>
    <row r="86" spans="2:88" x14ac:dyDescent="0.2">
      <c r="B86" s="67" t="s">
        <v>184</v>
      </c>
      <c r="C86" s="67" t="s">
        <v>185</v>
      </c>
      <c r="D86" s="63">
        <v>0</v>
      </c>
      <c r="E86" s="63">
        <v>8</v>
      </c>
      <c r="F86" s="63">
        <v>31</v>
      </c>
      <c r="G86" s="63">
        <v>50</v>
      </c>
      <c r="H86" s="63">
        <v>8</v>
      </c>
      <c r="I86" s="63">
        <v>3</v>
      </c>
      <c r="J86" s="63">
        <v>0</v>
      </c>
      <c r="K86" s="63">
        <v>22</v>
      </c>
      <c r="L86" s="63">
        <v>12</v>
      </c>
      <c r="M86" s="63">
        <v>6</v>
      </c>
      <c r="N86" s="63">
        <v>2</v>
      </c>
      <c r="O86" s="63">
        <v>0</v>
      </c>
      <c r="P86" s="63">
        <v>0</v>
      </c>
      <c r="Q86" s="63">
        <v>0</v>
      </c>
      <c r="R86" s="63">
        <v>0</v>
      </c>
      <c r="S86" s="63">
        <v>23</v>
      </c>
      <c r="T86" s="63">
        <v>14</v>
      </c>
      <c r="U86" s="63">
        <v>10</v>
      </c>
      <c r="V86" s="63">
        <v>12</v>
      </c>
      <c r="W86" s="63">
        <v>26</v>
      </c>
      <c r="X86" s="63">
        <v>29</v>
      </c>
      <c r="Y86" s="63">
        <v>12</v>
      </c>
      <c r="Z86" s="63">
        <v>18</v>
      </c>
      <c r="AA86" s="63">
        <v>30</v>
      </c>
      <c r="AB86" s="63">
        <v>22</v>
      </c>
      <c r="AC86" s="63">
        <v>55</v>
      </c>
      <c r="AD86" s="63">
        <v>25</v>
      </c>
      <c r="AE86" s="63">
        <v>22</v>
      </c>
      <c r="AF86" s="63">
        <v>31</v>
      </c>
      <c r="AG86" s="63">
        <v>47</v>
      </c>
      <c r="AH86" s="63">
        <v>60</v>
      </c>
      <c r="AI86" s="63">
        <v>41</v>
      </c>
      <c r="AJ86" s="64">
        <v>9</v>
      </c>
      <c r="AK86" s="63">
        <v>25</v>
      </c>
      <c r="AL86" s="63">
        <v>14</v>
      </c>
      <c r="AM86" s="63">
        <v>43</v>
      </c>
      <c r="AN86" s="63">
        <v>17</v>
      </c>
      <c r="AO86" s="63">
        <v>16</v>
      </c>
      <c r="AP86" s="63">
        <v>13</v>
      </c>
      <c r="AQ86" s="63">
        <v>22</v>
      </c>
      <c r="AR86" s="63">
        <v>19</v>
      </c>
      <c r="AS86" s="65">
        <v>797</v>
      </c>
      <c r="AT86" s="63"/>
      <c r="AU86" s="66">
        <v>0</v>
      </c>
      <c r="AV86" s="63">
        <v>366796</v>
      </c>
      <c r="AW86" s="63">
        <v>1606787</v>
      </c>
      <c r="AX86" s="63">
        <v>2682669</v>
      </c>
      <c r="AY86" s="63">
        <v>485954</v>
      </c>
      <c r="AZ86" s="63">
        <v>180998</v>
      </c>
      <c r="BA86" s="63">
        <v>0</v>
      </c>
      <c r="BB86" s="63">
        <v>1103950</v>
      </c>
      <c r="BC86" s="63">
        <v>671500</v>
      </c>
      <c r="BD86" s="63">
        <v>368950</v>
      </c>
      <c r="BE86" s="63">
        <v>143500</v>
      </c>
      <c r="BF86" s="63">
        <v>0</v>
      </c>
      <c r="BG86" s="63">
        <v>0</v>
      </c>
      <c r="BH86" s="63">
        <v>0</v>
      </c>
      <c r="BI86" s="63">
        <v>0</v>
      </c>
      <c r="BJ86" s="63">
        <v>3768500</v>
      </c>
      <c r="BK86" s="63">
        <v>2483500</v>
      </c>
      <c r="BL86" s="63">
        <v>1734000</v>
      </c>
      <c r="BM86" s="63">
        <v>2073987</v>
      </c>
      <c r="BN86" s="63">
        <v>4081479</v>
      </c>
      <c r="BO86" s="63">
        <v>5295985</v>
      </c>
      <c r="BP86" s="63">
        <v>2095393</v>
      </c>
      <c r="BQ86" s="63">
        <v>3446697</v>
      </c>
      <c r="BR86" s="63">
        <v>4885800</v>
      </c>
      <c r="BS86" s="63">
        <v>4195897</v>
      </c>
      <c r="BT86" s="63">
        <v>7959180</v>
      </c>
      <c r="BU86" s="63">
        <v>3445674</v>
      </c>
      <c r="BV86" s="63">
        <v>3934020</v>
      </c>
      <c r="BW86" s="63">
        <v>4964570</v>
      </c>
      <c r="BX86" s="63">
        <v>8483300</v>
      </c>
      <c r="BY86" s="63">
        <v>9661225</v>
      </c>
      <c r="BZ86" s="63">
        <v>7022380</v>
      </c>
      <c r="CA86" s="64">
        <v>1805250</v>
      </c>
      <c r="CB86" s="63">
        <v>4109550</v>
      </c>
      <c r="CC86" s="63">
        <v>2314600</v>
      </c>
      <c r="CD86" s="63">
        <v>7650300</v>
      </c>
      <c r="CE86" s="63">
        <v>2736930</v>
      </c>
      <c r="CF86" s="63">
        <v>2743525</v>
      </c>
      <c r="CG86" s="63">
        <v>2343480</v>
      </c>
      <c r="CH86" s="63">
        <v>3613550</v>
      </c>
      <c r="CI86" s="63">
        <v>3521400</v>
      </c>
      <c r="CJ86" s="65">
        <v>117981276</v>
      </c>
    </row>
    <row r="87" spans="2:88" x14ac:dyDescent="0.2">
      <c r="B87" s="67" t="s">
        <v>186</v>
      </c>
      <c r="C87" s="67" t="s">
        <v>187</v>
      </c>
      <c r="D87" s="63">
        <v>0</v>
      </c>
      <c r="E87" s="63">
        <v>6</v>
      </c>
      <c r="F87" s="63">
        <v>38</v>
      </c>
      <c r="G87" s="63">
        <v>23</v>
      </c>
      <c r="H87" s="63">
        <v>46</v>
      </c>
      <c r="I87" s="63">
        <v>36</v>
      </c>
      <c r="J87" s="63">
        <v>7</v>
      </c>
      <c r="K87" s="63">
        <v>4</v>
      </c>
      <c r="L87" s="63">
        <v>21</v>
      </c>
      <c r="M87" s="63">
        <v>35</v>
      </c>
      <c r="N87" s="63">
        <v>47</v>
      </c>
      <c r="O87" s="63">
        <v>6</v>
      </c>
      <c r="P87" s="63">
        <v>50</v>
      </c>
      <c r="Q87" s="63">
        <v>16</v>
      </c>
      <c r="R87" s="63">
        <v>50</v>
      </c>
      <c r="S87" s="63">
        <v>25</v>
      </c>
      <c r="T87" s="63">
        <v>93</v>
      </c>
      <c r="U87" s="63">
        <v>87</v>
      </c>
      <c r="V87" s="63">
        <v>94</v>
      </c>
      <c r="W87" s="63">
        <v>41</v>
      </c>
      <c r="X87" s="63">
        <v>156</v>
      </c>
      <c r="Y87" s="63">
        <v>114</v>
      </c>
      <c r="Z87" s="63">
        <v>78</v>
      </c>
      <c r="AA87" s="63">
        <v>53</v>
      </c>
      <c r="AB87" s="63">
        <v>51</v>
      </c>
      <c r="AC87" s="63">
        <v>178</v>
      </c>
      <c r="AD87" s="63">
        <v>86</v>
      </c>
      <c r="AE87" s="63">
        <v>110</v>
      </c>
      <c r="AF87" s="63">
        <v>80</v>
      </c>
      <c r="AG87" s="63">
        <v>138</v>
      </c>
      <c r="AH87" s="63">
        <v>208</v>
      </c>
      <c r="AI87" s="63">
        <v>86</v>
      </c>
      <c r="AJ87" s="64">
        <v>6</v>
      </c>
      <c r="AK87" s="63">
        <v>168</v>
      </c>
      <c r="AL87" s="63">
        <v>85</v>
      </c>
      <c r="AM87" s="63">
        <v>82</v>
      </c>
      <c r="AN87" s="63">
        <v>70</v>
      </c>
      <c r="AO87" s="63">
        <v>87</v>
      </c>
      <c r="AP87" s="63">
        <v>106</v>
      </c>
      <c r="AQ87" s="63">
        <v>87</v>
      </c>
      <c r="AR87" s="63">
        <v>28</v>
      </c>
      <c r="AS87" s="65">
        <v>2782</v>
      </c>
      <c r="AT87" s="63"/>
      <c r="AU87" s="66">
        <v>0</v>
      </c>
      <c r="AV87" s="63">
        <v>353800</v>
      </c>
      <c r="AW87" s="63">
        <v>2489779</v>
      </c>
      <c r="AX87" s="63">
        <v>1721400</v>
      </c>
      <c r="AY87" s="63">
        <v>4094920</v>
      </c>
      <c r="AZ87" s="63">
        <v>3025110</v>
      </c>
      <c r="BA87" s="63">
        <v>699100</v>
      </c>
      <c r="BB87" s="63">
        <v>313684</v>
      </c>
      <c r="BC87" s="63">
        <v>2013940</v>
      </c>
      <c r="BD87" s="63">
        <v>3100190</v>
      </c>
      <c r="BE87" s="63">
        <v>4251000</v>
      </c>
      <c r="BF87" s="63">
        <v>686822</v>
      </c>
      <c r="BG87" s="63">
        <v>7765400</v>
      </c>
      <c r="BH87" s="63">
        <v>2562380</v>
      </c>
      <c r="BI87" s="63">
        <v>9198748</v>
      </c>
      <c r="BJ87" s="63">
        <v>4558996</v>
      </c>
      <c r="BK87" s="63">
        <v>16641696</v>
      </c>
      <c r="BL87" s="63">
        <v>14075891</v>
      </c>
      <c r="BM87" s="63">
        <v>15305127</v>
      </c>
      <c r="BN87" s="63">
        <v>6836680</v>
      </c>
      <c r="BO87" s="63">
        <v>25244053</v>
      </c>
      <c r="BP87" s="63">
        <v>19087061</v>
      </c>
      <c r="BQ87" s="63">
        <v>13812626</v>
      </c>
      <c r="BR87" s="63">
        <v>9065945</v>
      </c>
      <c r="BS87" s="63">
        <v>9288282</v>
      </c>
      <c r="BT87" s="63">
        <v>34780791</v>
      </c>
      <c r="BU87" s="63">
        <v>15552845</v>
      </c>
      <c r="BV87" s="63">
        <v>19700758</v>
      </c>
      <c r="BW87" s="63">
        <v>13570911</v>
      </c>
      <c r="BX87" s="63">
        <v>23776347</v>
      </c>
      <c r="BY87" s="63">
        <v>38289433</v>
      </c>
      <c r="BZ87" s="63">
        <v>15950583</v>
      </c>
      <c r="CA87" s="64">
        <v>975000</v>
      </c>
      <c r="CB87" s="63">
        <v>30724550</v>
      </c>
      <c r="CC87" s="63">
        <v>15959530</v>
      </c>
      <c r="CD87" s="63">
        <v>15259693</v>
      </c>
      <c r="CE87" s="63">
        <v>13739155</v>
      </c>
      <c r="CF87" s="63">
        <v>16050256</v>
      </c>
      <c r="CG87" s="63">
        <v>19988453</v>
      </c>
      <c r="CH87" s="63">
        <v>16179936</v>
      </c>
      <c r="CI87" s="63">
        <v>5286820</v>
      </c>
      <c r="CJ87" s="65">
        <v>471977691</v>
      </c>
    </row>
    <row r="88" spans="2:88" x14ac:dyDescent="0.2">
      <c r="B88" s="67" t="s">
        <v>188</v>
      </c>
      <c r="C88" s="67" t="s">
        <v>189</v>
      </c>
      <c r="D88" s="63">
        <v>0</v>
      </c>
      <c r="E88" s="63">
        <v>2</v>
      </c>
      <c r="F88" s="63">
        <v>2</v>
      </c>
      <c r="G88" s="63">
        <v>0</v>
      </c>
      <c r="H88" s="63">
        <v>0</v>
      </c>
      <c r="I88" s="63">
        <v>0</v>
      </c>
      <c r="J88" s="63">
        <v>2</v>
      </c>
      <c r="K88" s="63">
        <v>1</v>
      </c>
      <c r="L88" s="63">
        <v>19</v>
      </c>
      <c r="M88" s="63">
        <v>13</v>
      </c>
      <c r="N88" s="63">
        <v>10</v>
      </c>
      <c r="O88" s="63">
        <v>8</v>
      </c>
      <c r="P88" s="63">
        <v>3</v>
      </c>
      <c r="Q88" s="63">
        <v>2</v>
      </c>
      <c r="R88" s="63">
        <v>17</v>
      </c>
      <c r="S88" s="63">
        <v>20</v>
      </c>
      <c r="T88" s="63">
        <v>12</v>
      </c>
      <c r="U88" s="63">
        <v>53</v>
      </c>
      <c r="V88" s="63">
        <v>60</v>
      </c>
      <c r="W88" s="63">
        <v>52</v>
      </c>
      <c r="X88" s="63">
        <v>41</v>
      </c>
      <c r="Y88" s="63">
        <v>24</v>
      </c>
      <c r="Z88" s="63">
        <v>24</v>
      </c>
      <c r="AA88" s="63">
        <v>69</v>
      </c>
      <c r="AB88" s="63">
        <v>30</v>
      </c>
      <c r="AC88" s="63">
        <v>25</v>
      </c>
      <c r="AD88" s="63">
        <v>16</v>
      </c>
      <c r="AE88" s="63">
        <v>20</v>
      </c>
      <c r="AF88" s="63">
        <v>16</v>
      </c>
      <c r="AG88" s="63">
        <v>38</v>
      </c>
      <c r="AH88" s="63">
        <v>30</v>
      </c>
      <c r="AI88" s="63">
        <v>33</v>
      </c>
      <c r="AJ88" s="64">
        <v>8</v>
      </c>
      <c r="AK88" s="63">
        <v>22</v>
      </c>
      <c r="AL88" s="63">
        <v>15</v>
      </c>
      <c r="AM88" s="63">
        <v>64</v>
      </c>
      <c r="AN88" s="63">
        <v>20</v>
      </c>
      <c r="AO88" s="63">
        <v>13</v>
      </c>
      <c r="AP88" s="63">
        <v>33</v>
      </c>
      <c r="AQ88" s="63">
        <v>12</v>
      </c>
      <c r="AR88" s="63">
        <v>16</v>
      </c>
      <c r="AS88" s="65">
        <v>845</v>
      </c>
      <c r="AT88" s="63"/>
      <c r="AU88" s="66">
        <v>0</v>
      </c>
      <c r="AV88" s="63">
        <v>119190</v>
      </c>
      <c r="AW88" s="63">
        <v>185110</v>
      </c>
      <c r="AX88" s="63">
        <v>0</v>
      </c>
      <c r="AY88" s="63">
        <v>0</v>
      </c>
      <c r="AZ88" s="63">
        <v>0</v>
      </c>
      <c r="BA88" s="63">
        <v>143513</v>
      </c>
      <c r="BB88" s="63">
        <v>59200</v>
      </c>
      <c r="BC88" s="63">
        <v>1281936</v>
      </c>
      <c r="BD88" s="63">
        <v>1031521</v>
      </c>
      <c r="BE88" s="63">
        <v>925250</v>
      </c>
      <c r="BF88" s="63">
        <v>877000</v>
      </c>
      <c r="BG88" s="63">
        <v>548775</v>
      </c>
      <c r="BH88" s="63">
        <v>359990</v>
      </c>
      <c r="BI88" s="63">
        <v>3055846</v>
      </c>
      <c r="BJ88" s="63">
        <v>2140798</v>
      </c>
      <c r="BK88" s="63">
        <v>1740660</v>
      </c>
      <c r="BL88" s="63">
        <v>9795241</v>
      </c>
      <c r="BM88" s="63">
        <v>11765250</v>
      </c>
      <c r="BN88" s="63">
        <v>10664025</v>
      </c>
      <c r="BO88" s="63">
        <v>8315730</v>
      </c>
      <c r="BP88" s="63">
        <v>4328446</v>
      </c>
      <c r="BQ88" s="63">
        <v>4719395</v>
      </c>
      <c r="BR88" s="63">
        <v>14090951</v>
      </c>
      <c r="BS88" s="63">
        <v>5878992</v>
      </c>
      <c r="BT88" s="63">
        <v>5100145</v>
      </c>
      <c r="BU88" s="63">
        <v>3075780</v>
      </c>
      <c r="BV88" s="63">
        <v>3961848</v>
      </c>
      <c r="BW88" s="63">
        <v>3015600</v>
      </c>
      <c r="BX88" s="63">
        <v>7912540</v>
      </c>
      <c r="BY88" s="63">
        <v>6244900</v>
      </c>
      <c r="BZ88" s="63">
        <v>6625850</v>
      </c>
      <c r="CA88" s="64">
        <v>1647750</v>
      </c>
      <c r="CB88" s="63">
        <v>4624000</v>
      </c>
      <c r="CC88" s="63">
        <v>3274200</v>
      </c>
      <c r="CD88" s="63">
        <v>13192151</v>
      </c>
      <c r="CE88" s="63">
        <v>4258275</v>
      </c>
      <c r="CF88" s="63">
        <v>2613872</v>
      </c>
      <c r="CG88" s="63">
        <v>5738964</v>
      </c>
      <c r="CH88" s="63">
        <v>2324396</v>
      </c>
      <c r="CI88" s="63">
        <v>3545600</v>
      </c>
      <c r="CJ88" s="65">
        <v>159182690</v>
      </c>
    </row>
    <row r="89" spans="2:88" x14ac:dyDescent="0.2">
      <c r="B89" s="67" t="s">
        <v>190</v>
      </c>
      <c r="C89" s="67" t="s">
        <v>191</v>
      </c>
      <c r="D89" s="63">
        <v>0</v>
      </c>
      <c r="E89" s="63">
        <v>0</v>
      </c>
      <c r="F89" s="63">
        <v>0</v>
      </c>
      <c r="G89" s="63">
        <v>0</v>
      </c>
      <c r="H89" s="63">
        <v>1</v>
      </c>
      <c r="I89" s="63">
        <v>0</v>
      </c>
      <c r="J89" s="63">
        <v>0</v>
      </c>
      <c r="K89" s="63">
        <v>0</v>
      </c>
      <c r="L89" s="63">
        <v>2</v>
      </c>
      <c r="M89" s="63">
        <v>0</v>
      </c>
      <c r="N89" s="63">
        <v>0</v>
      </c>
      <c r="O89" s="63">
        <v>0</v>
      </c>
      <c r="P89" s="63">
        <v>1</v>
      </c>
      <c r="Q89" s="63">
        <v>6</v>
      </c>
      <c r="R89" s="63">
        <v>6</v>
      </c>
      <c r="S89" s="63">
        <v>6</v>
      </c>
      <c r="T89" s="63">
        <v>6</v>
      </c>
      <c r="U89" s="63">
        <v>4</v>
      </c>
      <c r="V89" s="63">
        <v>2</v>
      </c>
      <c r="W89" s="63">
        <v>2</v>
      </c>
      <c r="X89" s="63">
        <v>1</v>
      </c>
      <c r="Y89" s="63">
        <v>1</v>
      </c>
      <c r="Z89" s="63">
        <v>4</v>
      </c>
      <c r="AA89" s="63">
        <v>1</v>
      </c>
      <c r="AB89" s="63">
        <v>1</v>
      </c>
      <c r="AC89" s="63">
        <v>6</v>
      </c>
      <c r="AD89" s="63">
        <v>3</v>
      </c>
      <c r="AE89" s="63">
        <v>1</v>
      </c>
      <c r="AF89" s="63">
        <v>0</v>
      </c>
      <c r="AG89" s="63">
        <v>1</v>
      </c>
      <c r="AH89" s="63">
        <v>5</v>
      </c>
      <c r="AI89" s="63">
        <v>14</v>
      </c>
      <c r="AJ89" s="64">
        <v>2</v>
      </c>
      <c r="AK89" s="63">
        <v>3</v>
      </c>
      <c r="AL89" s="63">
        <v>1</v>
      </c>
      <c r="AM89" s="63">
        <v>12</v>
      </c>
      <c r="AN89" s="63">
        <v>5</v>
      </c>
      <c r="AO89" s="63">
        <v>6</v>
      </c>
      <c r="AP89" s="63">
        <v>1</v>
      </c>
      <c r="AQ89" s="63">
        <v>7</v>
      </c>
      <c r="AR89" s="63">
        <v>5</v>
      </c>
      <c r="AS89" s="65">
        <v>116</v>
      </c>
      <c r="AT89" s="63"/>
      <c r="AU89" s="66">
        <v>0</v>
      </c>
      <c r="AV89" s="63">
        <v>0</v>
      </c>
      <c r="AW89" s="63">
        <v>0</v>
      </c>
      <c r="AX89" s="63">
        <v>0</v>
      </c>
      <c r="AY89" s="63">
        <v>119999</v>
      </c>
      <c r="AZ89" s="63">
        <v>0</v>
      </c>
      <c r="BA89" s="63">
        <v>0</v>
      </c>
      <c r="BB89" s="63">
        <v>0</v>
      </c>
      <c r="BC89" s="63">
        <v>193600</v>
      </c>
      <c r="BD89" s="63">
        <v>0</v>
      </c>
      <c r="BE89" s="63">
        <v>0</v>
      </c>
      <c r="BF89" s="63">
        <v>0</v>
      </c>
      <c r="BG89" s="63">
        <v>238000</v>
      </c>
      <c r="BH89" s="63">
        <v>1357992</v>
      </c>
      <c r="BI89" s="63">
        <v>1385974</v>
      </c>
      <c r="BJ89" s="63">
        <v>1201750</v>
      </c>
      <c r="BK89" s="63">
        <v>1309460</v>
      </c>
      <c r="BL89" s="63">
        <v>913400</v>
      </c>
      <c r="BM89" s="63">
        <v>400000</v>
      </c>
      <c r="BN89" s="63">
        <v>472000</v>
      </c>
      <c r="BO89" s="63">
        <v>140000</v>
      </c>
      <c r="BP89" s="63">
        <v>240000</v>
      </c>
      <c r="BQ89" s="63">
        <v>842000</v>
      </c>
      <c r="BR89" s="63">
        <v>191600</v>
      </c>
      <c r="BS89" s="63">
        <v>190000</v>
      </c>
      <c r="BT89" s="63">
        <v>1228000</v>
      </c>
      <c r="BU89" s="63">
        <v>640000</v>
      </c>
      <c r="BV89" s="63">
        <v>81750</v>
      </c>
      <c r="BW89" s="63">
        <v>0</v>
      </c>
      <c r="BX89" s="63">
        <v>236800</v>
      </c>
      <c r="BY89" s="63">
        <v>855000</v>
      </c>
      <c r="BZ89" s="63">
        <v>2735540</v>
      </c>
      <c r="CA89" s="64">
        <v>385000</v>
      </c>
      <c r="CB89" s="63">
        <v>553078</v>
      </c>
      <c r="CC89" s="63">
        <v>232000</v>
      </c>
      <c r="CD89" s="63">
        <v>2593972</v>
      </c>
      <c r="CE89" s="63">
        <v>1036600</v>
      </c>
      <c r="CF89" s="63">
        <v>1213180</v>
      </c>
      <c r="CG89" s="63">
        <v>216000</v>
      </c>
      <c r="CH89" s="63">
        <v>1296000</v>
      </c>
      <c r="CI89" s="63">
        <v>1092438</v>
      </c>
      <c r="CJ89" s="65">
        <v>23591133</v>
      </c>
    </row>
    <row r="90" spans="2:88" x14ac:dyDescent="0.2">
      <c r="B90" s="67" t="s">
        <v>192</v>
      </c>
      <c r="C90" s="67" t="s">
        <v>193</v>
      </c>
      <c r="D90" s="63">
        <v>0</v>
      </c>
      <c r="E90" s="63">
        <v>0</v>
      </c>
      <c r="F90" s="63">
        <v>0</v>
      </c>
      <c r="G90" s="63">
        <v>0</v>
      </c>
      <c r="H90" s="63">
        <v>0</v>
      </c>
      <c r="I90" s="63">
        <v>0</v>
      </c>
      <c r="J90" s="63">
        <v>0</v>
      </c>
      <c r="K90" s="63">
        <v>0</v>
      </c>
      <c r="L90" s="63">
        <v>0</v>
      </c>
      <c r="M90" s="63">
        <v>0</v>
      </c>
      <c r="N90" s="63">
        <v>1</v>
      </c>
      <c r="O90" s="63">
        <v>0</v>
      </c>
      <c r="P90" s="63">
        <v>3</v>
      </c>
      <c r="Q90" s="63">
        <v>16</v>
      </c>
      <c r="R90" s="63">
        <v>0</v>
      </c>
      <c r="S90" s="63">
        <v>0</v>
      </c>
      <c r="T90" s="63">
        <v>7</v>
      </c>
      <c r="U90" s="63">
        <v>4</v>
      </c>
      <c r="V90" s="63">
        <v>1</v>
      </c>
      <c r="W90" s="63">
        <v>3</v>
      </c>
      <c r="X90" s="63">
        <v>1</v>
      </c>
      <c r="Y90" s="63">
        <v>20</v>
      </c>
      <c r="Z90" s="63">
        <v>23</v>
      </c>
      <c r="AA90" s="63">
        <v>40</v>
      </c>
      <c r="AB90" s="63">
        <v>32</v>
      </c>
      <c r="AC90" s="63">
        <v>29</v>
      </c>
      <c r="AD90" s="63">
        <v>46</v>
      </c>
      <c r="AE90" s="63">
        <v>56</v>
      </c>
      <c r="AF90" s="63">
        <v>28</v>
      </c>
      <c r="AG90" s="63">
        <v>63</v>
      </c>
      <c r="AH90" s="63">
        <v>69</v>
      </c>
      <c r="AI90" s="63">
        <v>90</v>
      </c>
      <c r="AJ90" s="64">
        <v>13</v>
      </c>
      <c r="AK90" s="63">
        <v>93</v>
      </c>
      <c r="AL90" s="63">
        <v>21</v>
      </c>
      <c r="AM90" s="63">
        <v>36</v>
      </c>
      <c r="AN90" s="63">
        <v>51</v>
      </c>
      <c r="AO90" s="63">
        <v>52</v>
      </c>
      <c r="AP90" s="63">
        <v>36</v>
      </c>
      <c r="AQ90" s="63">
        <v>45</v>
      </c>
      <c r="AR90" s="63">
        <v>66</v>
      </c>
      <c r="AS90" s="65">
        <v>945</v>
      </c>
      <c r="AT90" s="63"/>
      <c r="AU90" s="66">
        <v>0</v>
      </c>
      <c r="AV90" s="63">
        <v>0</v>
      </c>
      <c r="AW90" s="63">
        <v>0</v>
      </c>
      <c r="AX90" s="63">
        <v>0</v>
      </c>
      <c r="AY90" s="63">
        <v>0</v>
      </c>
      <c r="AZ90" s="63">
        <v>0</v>
      </c>
      <c r="BA90" s="63">
        <v>0</v>
      </c>
      <c r="BB90" s="63">
        <v>0</v>
      </c>
      <c r="BC90" s="63">
        <v>0</v>
      </c>
      <c r="BD90" s="63">
        <v>0</v>
      </c>
      <c r="BE90" s="63">
        <v>119999</v>
      </c>
      <c r="BF90" s="63">
        <v>0</v>
      </c>
      <c r="BG90" s="63">
        <v>387145</v>
      </c>
      <c r="BH90" s="63">
        <v>2321878</v>
      </c>
      <c r="BI90" s="63">
        <v>0</v>
      </c>
      <c r="BJ90" s="63">
        <v>0</v>
      </c>
      <c r="BK90" s="63">
        <v>1401896</v>
      </c>
      <c r="BL90" s="63">
        <v>930538</v>
      </c>
      <c r="BM90" s="63">
        <v>154000</v>
      </c>
      <c r="BN90" s="63">
        <v>511990</v>
      </c>
      <c r="BO90" s="63">
        <v>200000</v>
      </c>
      <c r="BP90" s="63">
        <v>3728500</v>
      </c>
      <c r="BQ90" s="63">
        <v>3927155</v>
      </c>
      <c r="BR90" s="63">
        <v>6983933</v>
      </c>
      <c r="BS90" s="63">
        <v>5756321</v>
      </c>
      <c r="BT90" s="63">
        <v>5399857</v>
      </c>
      <c r="BU90" s="63">
        <v>7389000</v>
      </c>
      <c r="BV90" s="63">
        <v>7636710</v>
      </c>
      <c r="BW90" s="63">
        <v>3875850</v>
      </c>
      <c r="BX90" s="63">
        <v>9707370</v>
      </c>
      <c r="BY90" s="63">
        <v>11190330</v>
      </c>
      <c r="BZ90" s="63">
        <v>17985498</v>
      </c>
      <c r="CA90" s="64">
        <v>2774700</v>
      </c>
      <c r="CB90" s="63">
        <v>18184172</v>
      </c>
      <c r="CC90" s="63">
        <v>3835950</v>
      </c>
      <c r="CD90" s="63">
        <v>6523646</v>
      </c>
      <c r="CE90" s="63">
        <v>9540050</v>
      </c>
      <c r="CF90" s="63">
        <v>10238195</v>
      </c>
      <c r="CG90" s="63">
        <v>6830210</v>
      </c>
      <c r="CH90" s="63">
        <v>9795693</v>
      </c>
      <c r="CI90" s="63">
        <v>12718430</v>
      </c>
      <c r="CJ90" s="65">
        <v>170049016</v>
      </c>
    </row>
    <row r="91" spans="2:88" x14ac:dyDescent="0.2">
      <c r="B91" s="67" t="s">
        <v>194</v>
      </c>
      <c r="C91" s="67" t="s">
        <v>195</v>
      </c>
      <c r="D91" s="63">
        <v>0</v>
      </c>
      <c r="E91" s="63">
        <v>0</v>
      </c>
      <c r="F91" s="63">
        <v>5</v>
      </c>
      <c r="G91" s="63">
        <v>9</v>
      </c>
      <c r="H91" s="63">
        <v>1</v>
      </c>
      <c r="I91" s="63">
        <v>3</v>
      </c>
      <c r="J91" s="63">
        <v>22</v>
      </c>
      <c r="K91" s="63">
        <v>5</v>
      </c>
      <c r="L91" s="63">
        <v>40</v>
      </c>
      <c r="M91" s="63">
        <v>21</v>
      </c>
      <c r="N91" s="63">
        <v>9</v>
      </c>
      <c r="O91" s="63">
        <v>20</v>
      </c>
      <c r="P91" s="63">
        <v>11</v>
      </c>
      <c r="Q91" s="63">
        <v>1</v>
      </c>
      <c r="R91" s="63">
        <v>13</v>
      </c>
      <c r="S91" s="63">
        <v>19</v>
      </c>
      <c r="T91" s="63">
        <v>24</v>
      </c>
      <c r="U91" s="63">
        <v>30</v>
      </c>
      <c r="V91" s="63">
        <v>45</v>
      </c>
      <c r="W91" s="63">
        <v>44</v>
      </c>
      <c r="X91" s="63">
        <v>61</v>
      </c>
      <c r="Y91" s="63">
        <v>61</v>
      </c>
      <c r="Z91" s="63">
        <v>81</v>
      </c>
      <c r="AA91" s="63">
        <v>128</v>
      </c>
      <c r="AB91" s="63">
        <v>147</v>
      </c>
      <c r="AC91" s="63">
        <v>109</v>
      </c>
      <c r="AD91" s="63">
        <v>91</v>
      </c>
      <c r="AE91" s="63">
        <v>109</v>
      </c>
      <c r="AF91" s="63">
        <v>59</v>
      </c>
      <c r="AG91" s="63">
        <v>60</v>
      </c>
      <c r="AH91" s="63">
        <v>141</v>
      </c>
      <c r="AI91" s="63">
        <v>81</v>
      </c>
      <c r="AJ91" s="64">
        <v>14</v>
      </c>
      <c r="AK91" s="63">
        <v>22</v>
      </c>
      <c r="AL91" s="63">
        <v>17</v>
      </c>
      <c r="AM91" s="63">
        <v>20</v>
      </c>
      <c r="AN91" s="63">
        <v>28</v>
      </c>
      <c r="AO91" s="63">
        <v>64</v>
      </c>
      <c r="AP91" s="63">
        <v>21</v>
      </c>
      <c r="AQ91" s="63">
        <v>12</v>
      </c>
      <c r="AR91" s="63">
        <v>51</v>
      </c>
      <c r="AS91" s="65">
        <v>1699</v>
      </c>
      <c r="AT91" s="63"/>
      <c r="AU91" s="66">
        <v>0</v>
      </c>
      <c r="AV91" s="63">
        <v>0</v>
      </c>
      <c r="AW91" s="63">
        <v>335600</v>
      </c>
      <c r="AX91" s="63">
        <v>555000</v>
      </c>
      <c r="AY91" s="63">
        <v>92500</v>
      </c>
      <c r="AZ91" s="63">
        <v>117280</v>
      </c>
      <c r="BA91" s="63">
        <v>1511240</v>
      </c>
      <c r="BB91" s="63">
        <v>253750</v>
      </c>
      <c r="BC91" s="63">
        <v>2824460</v>
      </c>
      <c r="BD91" s="63">
        <v>1482575</v>
      </c>
      <c r="BE91" s="63">
        <v>638500</v>
      </c>
      <c r="BF91" s="63">
        <v>1505970</v>
      </c>
      <c r="BG91" s="63">
        <v>1064970</v>
      </c>
      <c r="BH91" s="63">
        <v>114500</v>
      </c>
      <c r="BI91" s="63">
        <v>2447378</v>
      </c>
      <c r="BJ91" s="63">
        <v>3912800</v>
      </c>
      <c r="BK91" s="63">
        <v>4531800</v>
      </c>
      <c r="BL91" s="63">
        <v>5920130</v>
      </c>
      <c r="BM91" s="63">
        <v>9151800</v>
      </c>
      <c r="BN91" s="63">
        <v>6918525</v>
      </c>
      <c r="BO91" s="63">
        <v>10231500</v>
      </c>
      <c r="BP91" s="63">
        <v>9931296</v>
      </c>
      <c r="BQ91" s="63">
        <v>13319960</v>
      </c>
      <c r="BR91" s="63">
        <v>20757069</v>
      </c>
      <c r="BS91" s="63">
        <v>24766562</v>
      </c>
      <c r="BT91" s="63">
        <v>16456680</v>
      </c>
      <c r="BU91" s="63">
        <v>15212360</v>
      </c>
      <c r="BV91" s="63">
        <v>17403534</v>
      </c>
      <c r="BW91" s="63">
        <v>9619728</v>
      </c>
      <c r="BX91" s="63">
        <v>9970850</v>
      </c>
      <c r="BY91" s="63">
        <v>24028958</v>
      </c>
      <c r="BZ91" s="63">
        <v>13637046</v>
      </c>
      <c r="CA91" s="64">
        <v>2165980</v>
      </c>
      <c r="CB91" s="63">
        <v>3351600</v>
      </c>
      <c r="CC91" s="63">
        <v>2411400</v>
      </c>
      <c r="CD91" s="63">
        <v>2770030</v>
      </c>
      <c r="CE91" s="63">
        <v>3992700</v>
      </c>
      <c r="CF91" s="63">
        <v>9949844</v>
      </c>
      <c r="CG91" s="63">
        <v>3578830</v>
      </c>
      <c r="CH91" s="63">
        <v>1931550</v>
      </c>
      <c r="CI91" s="63">
        <v>7085800</v>
      </c>
      <c r="CJ91" s="65">
        <v>265952055</v>
      </c>
    </row>
    <row r="92" spans="2:88" x14ac:dyDescent="0.2">
      <c r="B92" s="67" t="s">
        <v>196</v>
      </c>
      <c r="C92" s="67" t="s">
        <v>197</v>
      </c>
      <c r="D92" s="63">
        <v>3</v>
      </c>
      <c r="E92" s="63">
        <v>29</v>
      </c>
      <c r="F92" s="63">
        <v>61</v>
      </c>
      <c r="G92" s="63">
        <v>54</v>
      </c>
      <c r="H92" s="63">
        <v>57</v>
      </c>
      <c r="I92" s="63">
        <v>74</v>
      </c>
      <c r="J92" s="63">
        <v>29</v>
      </c>
      <c r="K92" s="63">
        <v>6</v>
      </c>
      <c r="L92" s="63">
        <v>48</v>
      </c>
      <c r="M92" s="63">
        <v>47</v>
      </c>
      <c r="N92" s="63">
        <v>58</v>
      </c>
      <c r="O92" s="63">
        <v>48</v>
      </c>
      <c r="P92" s="63">
        <v>27</v>
      </c>
      <c r="Q92" s="63">
        <v>45</v>
      </c>
      <c r="R92" s="63">
        <v>41</v>
      </c>
      <c r="S92" s="63">
        <v>47</v>
      </c>
      <c r="T92" s="63">
        <v>19</v>
      </c>
      <c r="U92" s="63">
        <v>62</v>
      </c>
      <c r="V92" s="63">
        <v>9</v>
      </c>
      <c r="W92" s="63">
        <v>21</v>
      </c>
      <c r="X92" s="63">
        <v>22</v>
      </c>
      <c r="Y92" s="63">
        <v>80</v>
      </c>
      <c r="Z92" s="63">
        <v>33</v>
      </c>
      <c r="AA92" s="63">
        <v>36</v>
      </c>
      <c r="AB92" s="63">
        <v>29</v>
      </c>
      <c r="AC92" s="63">
        <v>13</v>
      </c>
      <c r="AD92" s="63">
        <v>13</v>
      </c>
      <c r="AE92" s="63">
        <v>23</v>
      </c>
      <c r="AF92" s="63">
        <v>46</v>
      </c>
      <c r="AG92" s="63">
        <v>52</v>
      </c>
      <c r="AH92" s="63">
        <v>58</v>
      </c>
      <c r="AI92" s="63">
        <v>164</v>
      </c>
      <c r="AJ92" s="64">
        <v>24</v>
      </c>
      <c r="AK92" s="63">
        <v>71</v>
      </c>
      <c r="AL92" s="63">
        <v>106</v>
      </c>
      <c r="AM92" s="63">
        <v>80</v>
      </c>
      <c r="AN92" s="63">
        <v>55</v>
      </c>
      <c r="AO92" s="63">
        <v>73</v>
      </c>
      <c r="AP92" s="63">
        <v>55</v>
      </c>
      <c r="AQ92" s="63">
        <v>93</v>
      </c>
      <c r="AR92" s="63">
        <v>76</v>
      </c>
      <c r="AS92" s="65">
        <v>1987</v>
      </c>
      <c r="AT92" s="63"/>
      <c r="AU92" s="66">
        <v>134599</v>
      </c>
      <c r="AV92" s="63">
        <v>1275740</v>
      </c>
      <c r="AW92" s="63">
        <v>3031879</v>
      </c>
      <c r="AX92" s="63">
        <v>2827880</v>
      </c>
      <c r="AY92" s="63">
        <v>2923080</v>
      </c>
      <c r="AZ92" s="63">
        <v>3758106</v>
      </c>
      <c r="BA92" s="63">
        <v>1550295</v>
      </c>
      <c r="BB92" s="63">
        <v>334100</v>
      </c>
      <c r="BC92" s="63">
        <v>2564398</v>
      </c>
      <c r="BD92" s="63">
        <v>3161040</v>
      </c>
      <c r="BE92" s="63">
        <v>3567600</v>
      </c>
      <c r="BF92" s="63">
        <v>2986380</v>
      </c>
      <c r="BG92" s="63">
        <v>2145900</v>
      </c>
      <c r="BH92" s="63">
        <v>7006250</v>
      </c>
      <c r="BI92" s="63">
        <v>4001199</v>
      </c>
      <c r="BJ92" s="63">
        <v>5359796</v>
      </c>
      <c r="BK92" s="63">
        <v>2440450</v>
      </c>
      <c r="BL92" s="63">
        <v>7812748</v>
      </c>
      <c r="BM92" s="63">
        <v>1083100</v>
      </c>
      <c r="BN92" s="63">
        <v>3124598</v>
      </c>
      <c r="BO92" s="63">
        <v>2614300</v>
      </c>
      <c r="BP92" s="63">
        <v>10142210</v>
      </c>
      <c r="BQ92" s="63">
        <v>4456200</v>
      </c>
      <c r="BR92" s="63">
        <v>4206909</v>
      </c>
      <c r="BS92" s="63">
        <v>3894167</v>
      </c>
      <c r="BT92" s="63">
        <v>1813292</v>
      </c>
      <c r="BU92" s="63">
        <v>1704500</v>
      </c>
      <c r="BV92" s="63">
        <v>3017300</v>
      </c>
      <c r="BW92" s="63">
        <v>6080349</v>
      </c>
      <c r="BX92" s="63">
        <v>7248837</v>
      </c>
      <c r="BY92" s="63">
        <v>8608877</v>
      </c>
      <c r="BZ92" s="63">
        <v>23852026</v>
      </c>
      <c r="CA92" s="64">
        <v>2909384</v>
      </c>
      <c r="CB92" s="63">
        <v>10185114</v>
      </c>
      <c r="CC92" s="63">
        <v>15640769</v>
      </c>
      <c r="CD92" s="63">
        <v>11035124</v>
      </c>
      <c r="CE92" s="63">
        <v>8583101</v>
      </c>
      <c r="CF92" s="63">
        <v>11076332</v>
      </c>
      <c r="CG92" s="63">
        <v>6775105</v>
      </c>
      <c r="CH92" s="63">
        <v>11403444</v>
      </c>
      <c r="CI92" s="63">
        <v>10597299</v>
      </c>
      <c r="CJ92" s="65">
        <v>226933777</v>
      </c>
    </row>
    <row r="93" spans="2:88" x14ac:dyDescent="0.2">
      <c r="B93" s="67" t="s">
        <v>198</v>
      </c>
      <c r="C93" s="67" t="s">
        <v>199</v>
      </c>
      <c r="D93" s="63">
        <v>2</v>
      </c>
      <c r="E93" s="63">
        <v>5</v>
      </c>
      <c r="F93" s="63">
        <v>38</v>
      </c>
      <c r="G93" s="63">
        <v>21</v>
      </c>
      <c r="H93" s="63">
        <v>22</v>
      </c>
      <c r="I93" s="63">
        <v>6</v>
      </c>
      <c r="J93" s="63">
        <v>24</v>
      </c>
      <c r="K93" s="63">
        <v>5</v>
      </c>
      <c r="L93" s="63">
        <v>46</v>
      </c>
      <c r="M93" s="63">
        <v>24</v>
      </c>
      <c r="N93" s="63">
        <v>31</v>
      </c>
      <c r="O93" s="63">
        <v>10</v>
      </c>
      <c r="P93" s="63">
        <v>31</v>
      </c>
      <c r="Q93" s="63">
        <v>13</v>
      </c>
      <c r="R93" s="63">
        <v>16</v>
      </c>
      <c r="S93" s="63">
        <v>40</v>
      </c>
      <c r="T93" s="63">
        <v>73</v>
      </c>
      <c r="U93" s="63">
        <v>119</v>
      </c>
      <c r="V93" s="63">
        <v>84</v>
      </c>
      <c r="W93" s="63">
        <v>116</v>
      </c>
      <c r="X93" s="63">
        <v>34</v>
      </c>
      <c r="Y93" s="63">
        <v>46</v>
      </c>
      <c r="Z93" s="63">
        <v>59</v>
      </c>
      <c r="AA93" s="63">
        <v>56</v>
      </c>
      <c r="AB93" s="63">
        <v>80</v>
      </c>
      <c r="AC93" s="63">
        <v>72</v>
      </c>
      <c r="AD93" s="63">
        <v>78</v>
      </c>
      <c r="AE93" s="63">
        <v>49</v>
      </c>
      <c r="AF93" s="63">
        <v>30</v>
      </c>
      <c r="AG93" s="63">
        <v>83</v>
      </c>
      <c r="AH93" s="63">
        <v>140</v>
      </c>
      <c r="AI93" s="63">
        <v>85</v>
      </c>
      <c r="AJ93" s="64">
        <v>73</v>
      </c>
      <c r="AK93" s="63">
        <v>67</v>
      </c>
      <c r="AL93" s="63">
        <v>92</v>
      </c>
      <c r="AM93" s="63">
        <v>65</v>
      </c>
      <c r="AN93" s="63">
        <v>49</v>
      </c>
      <c r="AO93" s="63">
        <v>113</v>
      </c>
      <c r="AP93" s="63">
        <v>93</v>
      </c>
      <c r="AQ93" s="63">
        <v>170</v>
      </c>
      <c r="AR93" s="63">
        <v>56</v>
      </c>
      <c r="AS93" s="65">
        <v>2316</v>
      </c>
      <c r="AT93" s="63"/>
      <c r="AU93" s="66">
        <v>70398</v>
      </c>
      <c r="AV93" s="63">
        <v>303579</v>
      </c>
      <c r="AW93" s="63">
        <v>2153758</v>
      </c>
      <c r="AX93" s="63">
        <v>1283265</v>
      </c>
      <c r="AY93" s="63">
        <v>1654080</v>
      </c>
      <c r="AZ93" s="63">
        <v>578960</v>
      </c>
      <c r="BA93" s="63">
        <v>1868694</v>
      </c>
      <c r="BB93" s="63">
        <v>358170</v>
      </c>
      <c r="BC93" s="63">
        <v>3421798</v>
      </c>
      <c r="BD93" s="63">
        <v>1392233</v>
      </c>
      <c r="BE93" s="63">
        <v>2499761</v>
      </c>
      <c r="BF93" s="63">
        <v>1168008</v>
      </c>
      <c r="BG93" s="63">
        <v>4994559</v>
      </c>
      <c r="BH93" s="63">
        <v>1748185</v>
      </c>
      <c r="BI93" s="63">
        <v>3102373</v>
      </c>
      <c r="BJ93" s="63">
        <v>5953930</v>
      </c>
      <c r="BK93" s="63">
        <v>10529073</v>
      </c>
      <c r="BL93" s="63">
        <v>17483081</v>
      </c>
      <c r="BM93" s="63">
        <v>12106597</v>
      </c>
      <c r="BN93" s="63">
        <v>16584667</v>
      </c>
      <c r="BO93" s="63">
        <v>5772062</v>
      </c>
      <c r="BP93" s="63">
        <v>7351460</v>
      </c>
      <c r="BQ93" s="63">
        <v>9635208</v>
      </c>
      <c r="BR93" s="63">
        <v>7996276</v>
      </c>
      <c r="BS93" s="63">
        <v>12556190</v>
      </c>
      <c r="BT93" s="63">
        <v>10625425</v>
      </c>
      <c r="BU93" s="63">
        <v>12321814</v>
      </c>
      <c r="BV93" s="63">
        <v>7057764</v>
      </c>
      <c r="BW93" s="63">
        <v>3909665</v>
      </c>
      <c r="BX93" s="63">
        <v>11334257</v>
      </c>
      <c r="BY93" s="63">
        <v>21501758</v>
      </c>
      <c r="BZ93" s="63">
        <v>12147734</v>
      </c>
      <c r="CA93" s="64">
        <v>11426585</v>
      </c>
      <c r="CB93" s="63">
        <v>9520678</v>
      </c>
      <c r="CC93" s="63">
        <v>13070513</v>
      </c>
      <c r="CD93" s="63">
        <v>10126602</v>
      </c>
      <c r="CE93" s="63">
        <v>7054846</v>
      </c>
      <c r="CF93" s="63">
        <v>16783340</v>
      </c>
      <c r="CG93" s="63">
        <v>14073886</v>
      </c>
      <c r="CH93" s="63">
        <v>26242820</v>
      </c>
      <c r="CI93" s="63">
        <v>9141148</v>
      </c>
      <c r="CJ93" s="65">
        <v>328905200</v>
      </c>
    </row>
    <row r="94" spans="2:88" x14ac:dyDescent="0.2">
      <c r="B94" s="67" t="s">
        <v>200</v>
      </c>
      <c r="C94" s="67" t="s">
        <v>201</v>
      </c>
      <c r="D94" s="63">
        <v>3</v>
      </c>
      <c r="E94" s="63">
        <v>3</v>
      </c>
      <c r="F94" s="63">
        <v>13</v>
      </c>
      <c r="G94" s="63">
        <v>12</v>
      </c>
      <c r="H94" s="63">
        <v>38</v>
      </c>
      <c r="I94" s="63">
        <v>1</v>
      </c>
      <c r="J94" s="63">
        <v>4</v>
      </c>
      <c r="K94" s="63">
        <v>0</v>
      </c>
      <c r="L94" s="63">
        <v>7</v>
      </c>
      <c r="M94" s="63">
        <v>14</v>
      </c>
      <c r="N94" s="63">
        <v>70</v>
      </c>
      <c r="O94" s="63">
        <v>32</v>
      </c>
      <c r="P94" s="63">
        <v>26</v>
      </c>
      <c r="Q94" s="63">
        <v>20</v>
      </c>
      <c r="R94" s="63">
        <v>43</v>
      </c>
      <c r="S94" s="63">
        <v>29</v>
      </c>
      <c r="T94" s="63">
        <v>32</v>
      </c>
      <c r="U94" s="63">
        <v>27</v>
      </c>
      <c r="V94" s="63">
        <v>49</v>
      </c>
      <c r="W94" s="63">
        <v>76</v>
      </c>
      <c r="X94" s="63">
        <v>42</v>
      </c>
      <c r="Y94" s="63">
        <v>47</v>
      </c>
      <c r="Z94" s="63">
        <v>62</v>
      </c>
      <c r="AA94" s="63">
        <v>59</v>
      </c>
      <c r="AB94" s="63">
        <v>39</v>
      </c>
      <c r="AC94" s="63">
        <v>30</v>
      </c>
      <c r="AD94" s="63">
        <v>32</v>
      </c>
      <c r="AE94" s="63">
        <v>69</v>
      </c>
      <c r="AF94" s="63">
        <v>16</v>
      </c>
      <c r="AG94" s="63">
        <v>79</v>
      </c>
      <c r="AH94" s="63">
        <v>130</v>
      </c>
      <c r="AI94" s="63">
        <v>68</v>
      </c>
      <c r="AJ94" s="64">
        <v>10</v>
      </c>
      <c r="AK94" s="63">
        <v>65</v>
      </c>
      <c r="AL94" s="63">
        <v>14</v>
      </c>
      <c r="AM94" s="63">
        <v>7</v>
      </c>
      <c r="AN94" s="63">
        <v>23</v>
      </c>
      <c r="AO94" s="63">
        <v>45</v>
      </c>
      <c r="AP94" s="63">
        <v>72</v>
      </c>
      <c r="AQ94" s="63">
        <v>103</v>
      </c>
      <c r="AR94" s="63">
        <v>139</v>
      </c>
      <c r="AS94" s="65">
        <v>1650</v>
      </c>
      <c r="AT94" s="63"/>
      <c r="AU94" s="66">
        <v>330000</v>
      </c>
      <c r="AV94" s="63">
        <v>172000</v>
      </c>
      <c r="AW94" s="63">
        <v>699200</v>
      </c>
      <c r="AX94" s="63">
        <v>605799</v>
      </c>
      <c r="AY94" s="63">
        <v>2516419</v>
      </c>
      <c r="AZ94" s="63">
        <v>62000</v>
      </c>
      <c r="BA94" s="63">
        <v>266188</v>
      </c>
      <c r="BB94" s="63">
        <v>0</v>
      </c>
      <c r="BC94" s="63">
        <v>506600</v>
      </c>
      <c r="BD94" s="63">
        <v>807400</v>
      </c>
      <c r="BE94" s="63">
        <v>5441534</v>
      </c>
      <c r="BF94" s="63">
        <v>2267557</v>
      </c>
      <c r="BG94" s="63">
        <v>3845972</v>
      </c>
      <c r="BH94" s="63">
        <v>3152642</v>
      </c>
      <c r="BI94" s="63">
        <v>6541756</v>
      </c>
      <c r="BJ94" s="63">
        <v>4201335</v>
      </c>
      <c r="BK94" s="63">
        <v>4640235</v>
      </c>
      <c r="BL94" s="63">
        <v>4146740</v>
      </c>
      <c r="BM94" s="63">
        <v>8118903</v>
      </c>
      <c r="BN94" s="63">
        <v>12940950</v>
      </c>
      <c r="BO94" s="63">
        <v>6265980</v>
      </c>
      <c r="BP94" s="63">
        <v>7072423</v>
      </c>
      <c r="BQ94" s="63">
        <v>10413326</v>
      </c>
      <c r="BR94" s="63">
        <v>8575363</v>
      </c>
      <c r="BS94" s="63">
        <v>6685848</v>
      </c>
      <c r="BT94" s="63">
        <v>4928220</v>
      </c>
      <c r="BU94" s="63">
        <v>4809170</v>
      </c>
      <c r="BV94" s="63">
        <v>10609646</v>
      </c>
      <c r="BW94" s="63">
        <v>2328418</v>
      </c>
      <c r="BX94" s="63">
        <v>12157504</v>
      </c>
      <c r="BY94" s="63">
        <v>20934175</v>
      </c>
      <c r="BZ94" s="63">
        <v>10629980</v>
      </c>
      <c r="CA94" s="64">
        <v>1955600</v>
      </c>
      <c r="CB94" s="63">
        <v>10742360</v>
      </c>
      <c r="CC94" s="63">
        <v>2239420</v>
      </c>
      <c r="CD94" s="63">
        <v>1147085</v>
      </c>
      <c r="CE94" s="63">
        <v>2998650</v>
      </c>
      <c r="CF94" s="63">
        <v>7170900</v>
      </c>
      <c r="CG94" s="63">
        <v>13146169</v>
      </c>
      <c r="CH94" s="63">
        <v>16923282</v>
      </c>
      <c r="CI94" s="63">
        <v>20482305</v>
      </c>
      <c r="CJ94" s="65">
        <v>243479054</v>
      </c>
    </row>
    <row r="95" spans="2:88" x14ac:dyDescent="0.2">
      <c r="B95" s="67" t="s">
        <v>202</v>
      </c>
      <c r="C95" s="67" t="s">
        <v>203</v>
      </c>
      <c r="D95" s="63">
        <v>0</v>
      </c>
      <c r="E95" s="63">
        <v>3</v>
      </c>
      <c r="F95" s="63">
        <v>10</v>
      </c>
      <c r="G95" s="63">
        <v>0</v>
      </c>
      <c r="H95" s="63">
        <v>10</v>
      </c>
      <c r="I95" s="63">
        <v>0</v>
      </c>
      <c r="J95" s="63">
        <v>0</v>
      </c>
      <c r="K95" s="63">
        <v>3</v>
      </c>
      <c r="L95" s="63">
        <v>12</v>
      </c>
      <c r="M95" s="63">
        <v>0</v>
      </c>
      <c r="N95" s="63">
        <v>0</v>
      </c>
      <c r="O95" s="63">
        <v>0</v>
      </c>
      <c r="P95" s="63">
        <v>0</v>
      </c>
      <c r="Q95" s="63">
        <v>0</v>
      </c>
      <c r="R95" s="63">
        <v>6</v>
      </c>
      <c r="S95" s="63">
        <v>1</v>
      </c>
      <c r="T95" s="63">
        <v>1</v>
      </c>
      <c r="U95" s="63">
        <v>0</v>
      </c>
      <c r="V95" s="63">
        <v>0</v>
      </c>
      <c r="W95" s="63">
        <v>12</v>
      </c>
      <c r="X95" s="63">
        <v>9</v>
      </c>
      <c r="Y95" s="63">
        <v>8</v>
      </c>
      <c r="Z95" s="63">
        <v>6</v>
      </c>
      <c r="AA95" s="63">
        <v>15</v>
      </c>
      <c r="AB95" s="63">
        <v>10</v>
      </c>
      <c r="AC95" s="63">
        <v>12</v>
      </c>
      <c r="AD95" s="63">
        <v>8</v>
      </c>
      <c r="AE95" s="63">
        <v>24</v>
      </c>
      <c r="AF95" s="63">
        <v>15</v>
      </c>
      <c r="AG95" s="63">
        <v>13</v>
      </c>
      <c r="AH95" s="63">
        <v>7</v>
      </c>
      <c r="AI95" s="63">
        <v>6</v>
      </c>
      <c r="AJ95" s="64">
        <v>12</v>
      </c>
      <c r="AK95" s="63">
        <v>1</v>
      </c>
      <c r="AL95" s="63">
        <v>3</v>
      </c>
      <c r="AM95" s="63">
        <v>1</v>
      </c>
      <c r="AN95" s="63">
        <v>2</v>
      </c>
      <c r="AO95" s="63">
        <v>3</v>
      </c>
      <c r="AP95" s="63">
        <v>17</v>
      </c>
      <c r="AQ95" s="63">
        <v>24</v>
      </c>
      <c r="AR95" s="63">
        <v>1</v>
      </c>
      <c r="AS95" s="65">
        <v>255</v>
      </c>
      <c r="AT95" s="63"/>
      <c r="AU95" s="66">
        <v>0</v>
      </c>
      <c r="AV95" s="63">
        <v>229550</v>
      </c>
      <c r="AW95" s="63">
        <v>817490</v>
      </c>
      <c r="AX95" s="63">
        <v>0</v>
      </c>
      <c r="AY95" s="63">
        <v>970250</v>
      </c>
      <c r="AZ95" s="63">
        <v>0</v>
      </c>
      <c r="BA95" s="63">
        <v>0</v>
      </c>
      <c r="BB95" s="63">
        <v>286000</v>
      </c>
      <c r="BC95" s="63">
        <v>1363000</v>
      </c>
      <c r="BD95" s="63">
        <v>0</v>
      </c>
      <c r="BE95" s="63">
        <v>0</v>
      </c>
      <c r="BF95" s="63">
        <v>0</v>
      </c>
      <c r="BG95" s="63">
        <v>0</v>
      </c>
      <c r="BH95" s="63">
        <v>0</v>
      </c>
      <c r="BI95" s="63">
        <v>1102000</v>
      </c>
      <c r="BJ95" s="63">
        <v>226000</v>
      </c>
      <c r="BK95" s="63">
        <v>196000</v>
      </c>
      <c r="BL95" s="63">
        <v>0</v>
      </c>
      <c r="BM95" s="63">
        <v>0</v>
      </c>
      <c r="BN95" s="63">
        <v>1780760</v>
      </c>
      <c r="BO95" s="63">
        <v>1332405</v>
      </c>
      <c r="BP95" s="63">
        <v>1380230</v>
      </c>
      <c r="BQ95" s="63">
        <v>996750</v>
      </c>
      <c r="BR95" s="63">
        <v>3028800</v>
      </c>
      <c r="BS95" s="63">
        <v>1806625</v>
      </c>
      <c r="BT95" s="63">
        <v>2210000</v>
      </c>
      <c r="BU95" s="63">
        <v>1558900</v>
      </c>
      <c r="BV95" s="63">
        <v>5151820</v>
      </c>
      <c r="BW95" s="63">
        <v>2918850</v>
      </c>
      <c r="BX95" s="63">
        <v>2737195</v>
      </c>
      <c r="BY95" s="63">
        <v>1237000</v>
      </c>
      <c r="BZ95" s="63">
        <v>1218000</v>
      </c>
      <c r="CA95" s="64">
        <v>2495023</v>
      </c>
      <c r="CB95" s="63">
        <v>120000</v>
      </c>
      <c r="CC95" s="63">
        <v>615000</v>
      </c>
      <c r="CD95" s="63">
        <v>162000</v>
      </c>
      <c r="CE95" s="63">
        <v>382400</v>
      </c>
      <c r="CF95" s="63">
        <v>676000</v>
      </c>
      <c r="CG95" s="63">
        <v>3887600</v>
      </c>
      <c r="CH95" s="63">
        <v>4857000</v>
      </c>
      <c r="CI95" s="63">
        <v>224020</v>
      </c>
      <c r="CJ95" s="65">
        <v>45966668</v>
      </c>
    </row>
    <row r="96" spans="2:88" x14ac:dyDescent="0.2">
      <c r="B96" s="67" t="s">
        <v>204</v>
      </c>
      <c r="C96" s="67" t="s">
        <v>205</v>
      </c>
      <c r="D96" s="63">
        <v>0</v>
      </c>
      <c r="E96" s="63">
        <v>0</v>
      </c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3">
        <v>0</v>
      </c>
      <c r="L96" s="63">
        <v>0</v>
      </c>
      <c r="M96" s="63">
        <v>1</v>
      </c>
      <c r="N96" s="63">
        <v>0</v>
      </c>
      <c r="O96" s="63">
        <v>0</v>
      </c>
      <c r="P96" s="63">
        <v>0</v>
      </c>
      <c r="Q96" s="63">
        <v>1</v>
      </c>
      <c r="R96" s="63">
        <v>0</v>
      </c>
      <c r="S96" s="63">
        <v>0</v>
      </c>
      <c r="T96" s="63">
        <v>0</v>
      </c>
      <c r="U96" s="63">
        <v>0</v>
      </c>
      <c r="V96" s="63">
        <v>0</v>
      </c>
      <c r="W96" s="63">
        <v>0</v>
      </c>
      <c r="X96" s="63">
        <v>0</v>
      </c>
      <c r="Y96" s="63">
        <v>4</v>
      </c>
      <c r="Z96" s="63">
        <v>3</v>
      </c>
      <c r="AA96" s="63">
        <v>5</v>
      </c>
      <c r="AB96" s="63">
        <v>0</v>
      </c>
      <c r="AC96" s="63">
        <v>1</v>
      </c>
      <c r="AD96" s="63">
        <v>0</v>
      </c>
      <c r="AE96" s="63">
        <v>1</v>
      </c>
      <c r="AF96" s="63">
        <v>3</v>
      </c>
      <c r="AG96" s="63">
        <v>2</v>
      </c>
      <c r="AH96" s="63">
        <v>1</v>
      </c>
      <c r="AI96" s="63">
        <v>0</v>
      </c>
      <c r="AJ96" s="64">
        <v>0</v>
      </c>
      <c r="AK96" s="63">
        <v>0</v>
      </c>
      <c r="AL96" s="63">
        <v>0</v>
      </c>
      <c r="AM96" s="63">
        <v>1</v>
      </c>
      <c r="AN96" s="63">
        <v>1</v>
      </c>
      <c r="AO96" s="63">
        <v>0</v>
      </c>
      <c r="AP96" s="63">
        <v>0</v>
      </c>
      <c r="AQ96" s="63">
        <v>0</v>
      </c>
      <c r="AR96" s="63">
        <v>0</v>
      </c>
      <c r="AS96" s="65">
        <v>24</v>
      </c>
      <c r="AT96" s="63"/>
      <c r="AU96" s="66">
        <v>0</v>
      </c>
      <c r="AV96" s="63">
        <v>0</v>
      </c>
      <c r="AW96" s="63">
        <v>0</v>
      </c>
      <c r="AX96" s="63">
        <v>0</v>
      </c>
      <c r="AY96" s="63">
        <v>0</v>
      </c>
      <c r="AZ96" s="63">
        <v>0</v>
      </c>
      <c r="BA96" s="63">
        <v>0</v>
      </c>
      <c r="BB96" s="63">
        <v>0</v>
      </c>
      <c r="BC96" s="63">
        <v>0</v>
      </c>
      <c r="BD96" s="63">
        <v>120000</v>
      </c>
      <c r="BE96" s="63">
        <v>0</v>
      </c>
      <c r="BF96" s="63">
        <v>0</v>
      </c>
      <c r="BG96" s="63">
        <v>0</v>
      </c>
      <c r="BH96" s="63">
        <v>240000</v>
      </c>
      <c r="BI96" s="63">
        <v>0</v>
      </c>
      <c r="BJ96" s="63">
        <v>0</v>
      </c>
      <c r="BK96" s="63">
        <v>0</v>
      </c>
      <c r="BL96" s="63">
        <v>0</v>
      </c>
      <c r="BM96" s="63">
        <v>0</v>
      </c>
      <c r="BN96" s="63">
        <v>0</v>
      </c>
      <c r="BO96" s="63">
        <v>0</v>
      </c>
      <c r="BP96" s="63">
        <v>852000</v>
      </c>
      <c r="BQ96" s="63">
        <v>577850</v>
      </c>
      <c r="BR96" s="63">
        <v>767300</v>
      </c>
      <c r="BS96" s="63">
        <v>0</v>
      </c>
      <c r="BT96" s="63">
        <v>180000</v>
      </c>
      <c r="BU96" s="63">
        <v>0</v>
      </c>
      <c r="BV96" s="63">
        <v>240000</v>
      </c>
      <c r="BW96" s="63">
        <v>719980</v>
      </c>
      <c r="BX96" s="63">
        <v>478000</v>
      </c>
      <c r="BY96" s="63">
        <v>240000</v>
      </c>
      <c r="BZ96" s="63">
        <v>0</v>
      </c>
      <c r="CA96" s="64">
        <v>0</v>
      </c>
      <c r="CB96" s="63">
        <v>0</v>
      </c>
      <c r="CC96" s="63">
        <v>0</v>
      </c>
      <c r="CD96" s="63">
        <v>239200</v>
      </c>
      <c r="CE96" s="63">
        <v>240000</v>
      </c>
      <c r="CF96" s="63">
        <v>0</v>
      </c>
      <c r="CG96" s="63">
        <v>0</v>
      </c>
      <c r="CH96" s="63">
        <v>0</v>
      </c>
      <c r="CI96" s="63">
        <v>0</v>
      </c>
      <c r="CJ96" s="65">
        <v>4894330</v>
      </c>
    </row>
    <row r="97" spans="1:91" x14ac:dyDescent="0.2">
      <c r="B97" s="67" t="s">
        <v>206</v>
      </c>
      <c r="C97" s="67" t="s">
        <v>207</v>
      </c>
      <c r="D97" s="63">
        <v>1</v>
      </c>
      <c r="E97" s="63">
        <v>10</v>
      </c>
      <c r="F97" s="63">
        <v>10</v>
      </c>
      <c r="G97" s="63">
        <v>1</v>
      </c>
      <c r="H97" s="63">
        <v>9</v>
      </c>
      <c r="I97" s="63">
        <v>27</v>
      </c>
      <c r="J97" s="63">
        <v>9</v>
      </c>
      <c r="K97" s="63">
        <v>1</v>
      </c>
      <c r="L97" s="63">
        <v>0</v>
      </c>
      <c r="M97" s="63">
        <v>0</v>
      </c>
      <c r="N97" s="63">
        <v>1</v>
      </c>
      <c r="O97" s="63">
        <v>2</v>
      </c>
      <c r="P97" s="63">
        <v>0</v>
      </c>
      <c r="Q97" s="63">
        <v>4</v>
      </c>
      <c r="R97" s="63">
        <v>2</v>
      </c>
      <c r="S97" s="63">
        <v>16</v>
      </c>
      <c r="T97" s="63">
        <v>5</v>
      </c>
      <c r="U97" s="63">
        <v>11</v>
      </c>
      <c r="V97" s="63">
        <v>6</v>
      </c>
      <c r="W97" s="63">
        <v>13</v>
      </c>
      <c r="X97" s="63">
        <v>23</v>
      </c>
      <c r="Y97" s="63">
        <v>19</v>
      </c>
      <c r="Z97" s="63">
        <v>44</v>
      </c>
      <c r="AA97" s="63">
        <v>43</v>
      </c>
      <c r="AB97" s="63">
        <v>26</v>
      </c>
      <c r="AC97" s="63">
        <v>41</v>
      </c>
      <c r="AD97" s="63">
        <v>72</v>
      </c>
      <c r="AE97" s="63">
        <v>19</v>
      </c>
      <c r="AF97" s="63">
        <v>14</v>
      </c>
      <c r="AG97" s="63">
        <v>20</v>
      </c>
      <c r="AH97" s="63">
        <v>50</v>
      </c>
      <c r="AI97" s="63">
        <v>48</v>
      </c>
      <c r="AJ97" s="64">
        <v>24</v>
      </c>
      <c r="AK97" s="63">
        <v>27</v>
      </c>
      <c r="AL97" s="63">
        <v>25</v>
      </c>
      <c r="AM97" s="63">
        <v>52</v>
      </c>
      <c r="AN97" s="63">
        <v>34</v>
      </c>
      <c r="AO97" s="63">
        <v>33</v>
      </c>
      <c r="AP97" s="63">
        <v>56</v>
      </c>
      <c r="AQ97" s="63">
        <v>95</v>
      </c>
      <c r="AR97" s="63">
        <v>31</v>
      </c>
      <c r="AS97" s="65">
        <v>924</v>
      </c>
      <c r="AT97" s="63"/>
      <c r="AU97" s="66">
        <v>55400</v>
      </c>
      <c r="AV97" s="63">
        <v>590525</v>
      </c>
      <c r="AW97" s="63">
        <v>660598</v>
      </c>
      <c r="AX97" s="63">
        <v>100000</v>
      </c>
      <c r="AY97" s="63">
        <v>594720</v>
      </c>
      <c r="AZ97" s="63">
        <v>2196300</v>
      </c>
      <c r="BA97" s="63">
        <v>751000</v>
      </c>
      <c r="BB97" s="63">
        <v>115000</v>
      </c>
      <c r="BC97" s="63">
        <v>0</v>
      </c>
      <c r="BD97" s="63">
        <v>0</v>
      </c>
      <c r="BE97" s="63">
        <v>59000</v>
      </c>
      <c r="BF97" s="63">
        <v>178000</v>
      </c>
      <c r="BG97" s="63">
        <v>0</v>
      </c>
      <c r="BH97" s="63">
        <v>562800</v>
      </c>
      <c r="BI97" s="63">
        <v>204500</v>
      </c>
      <c r="BJ97" s="63">
        <v>3149620</v>
      </c>
      <c r="BK97" s="63">
        <v>689555</v>
      </c>
      <c r="BL97" s="63">
        <v>1785480</v>
      </c>
      <c r="BM97" s="63">
        <v>974000</v>
      </c>
      <c r="BN97" s="63">
        <v>2148380</v>
      </c>
      <c r="BO97" s="63">
        <v>4217000</v>
      </c>
      <c r="BP97" s="63">
        <v>3648300</v>
      </c>
      <c r="BQ97" s="63">
        <v>8982980</v>
      </c>
      <c r="BR97" s="63">
        <v>7162145</v>
      </c>
      <c r="BS97" s="63">
        <v>5026198</v>
      </c>
      <c r="BT97" s="63">
        <v>7396020</v>
      </c>
      <c r="BU97" s="63">
        <v>12544690</v>
      </c>
      <c r="BV97" s="63">
        <v>3389740</v>
      </c>
      <c r="BW97" s="63">
        <v>2410480</v>
      </c>
      <c r="BX97" s="63">
        <v>3796400</v>
      </c>
      <c r="BY97" s="63">
        <v>9153270</v>
      </c>
      <c r="BZ97" s="63">
        <v>8352191</v>
      </c>
      <c r="CA97" s="64">
        <v>4532840</v>
      </c>
      <c r="CB97" s="63">
        <v>5207390</v>
      </c>
      <c r="CC97" s="63">
        <v>4351200</v>
      </c>
      <c r="CD97" s="63">
        <v>9007030</v>
      </c>
      <c r="CE97" s="63">
        <v>6382044</v>
      </c>
      <c r="CF97" s="63">
        <v>5243960</v>
      </c>
      <c r="CG97" s="63">
        <v>10057820</v>
      </c>
      <c r="CH97" s="63">
        <v>16157820</v>
      </c>
      <c r="CI97" s="63">
        <v>5376400</v>
      </c>
      <c r="CJ97" s="65">
        <v>157210796</v>
      </c>
    </row>
    <row r="98" spans="1:91" x14ac:dyDescent="0.2">
      <c r="B98" s="67" t="s">
        <v>208</v>
      </c>
      <c r="C98" s="67" t="s">
        <v>209</v>
      </c>
      <c r="D98" s="63">
        <v>0</v>
      </c>
      <c r="E98" s="63">
        <v>0</v>
      </c>
      <c r="F98" s="63">
        <v>9</v>
      </c>
      <c r="G98" s="63">
        <v>0</v>
      </c>
      <c r="H98" s="63">
        <v>8</v>
      </c>
      <c r="I98" s="63">
        <v>31</v>
      </c>
      <c r="J98" s="63">
        <v>10</v>
      </c>
      <c r="K98" s="63">
        <v>4</v>
      </c>
      <c r="L98" s="63">
        <v>19</v>
      </c>
      <c r="M98" s="63">
        <v>16</v>
      </c>
      <c r="N98" s="63">
        <v>9</v>
      </c>
      <c r="O98" s="63">
        <v>21</v>
      </c>
      <c r="P98" s="63">
        <v>5</v>
      </c>
      <c r="Q98" s="63">
        <v>13</v>
      </c>
      <c r="R98" s="63">
        <v>72</v>
      </c>
      <c r="S98" s="63">
        <v>38</v>
      </c>
      <c r="T98" s="63">
        <v>42</v>
      </c>
      <c r="U98" s="63">
        <v>10</v>
      </c>
      <c r="V98" s="63">
        <v>35</v>
      </c>
      <c r="W98" s="63">
        <v>64</v>
      </c>
      <c r="X98" s="63">
        <v>12</v>
      </c>
      <c r="Y98" s="63">
        <v>10</v>
      </c>
      <c r="Z98" s="63">
        <v>62</v>
      </c>
      <c r="AA98" s="63">
        <v>13</v>
      </c>
      <c r="AB98" s="63">
        <v>29</v>
      </c>
      <c r="AC98" s="63">
        <v>8</v>
      </c>
      <c r="AD98" s="63">
        <v>20</v>
      </c>
      <c r="AE98" s="63">
        <v>36</v>
      </c>
      <c r="AF98" s="63">
        <v>5</v>
      </c>
      <c r="AG98" s="63">
        <v>47</v>
      </c>
      <c r="AH98" s="63">
        <v>44</v>
      </c>
      <c r="AI98" s="63">
        <v>28</v>
      </c>
      <c r="AJ98" s="64">
        <v>5</v>
      </c>
      <c r="AK98" s="63">
        <v>14</v>
      </c>
      <c r="AL98" s="63">
        <v>11</v>
      </c>
      <c r="AM98" s="63">
        <v>11</v>
      </c>
      <c r="AN98" s="63">
        <v>7</v>
      </c>
      <c r="AO98" s="63">
        <v>40</v>
      </c>
      <c r="AP98" s="63">
        <v>23</v>
      </c>
      <c r="AQ98" s="63">
        <v>15</v>
      </c>
      <c r="AR98" s="63">
        <v>19</v>
      </c>
      <c r="AS98" s="65">
        <v>865</v>
      </c>
      <c r="AT98" s="63"/>
      <c r="AU98" s="66">
        <v>0</v>
      </c>
      <c r="AV98" s="63">
        <v>0</v>
      </c>
      <c r="AW98" s="63">
        <v>698000</v>
      </c>
      <c r="AX98" s="63">
        <v>0</v>
      </c>
      <c r="AY98" s="63">
        <v>532000</v>
      </c>
      <c r="AZ98" s="63">
        <v>1886900</v>
      </c>
      <c r="BA98" s="63">
        <v>702250</v>
      </c>
      <c r="BB98" s="63">
        <v>292100</v>
      </c>
      <c r="BC98" s="63">
        <v>1469790</v>
      </c>
      <c r="BD98" s="63">
        <v>1558044</v>
      </c>
      <c r="BE98" s="63">
        <v>943000</v>
      </c>
      <c r="BF98" s="63">
        <v>2163800</v>
      </c>
      <c r="BG98" s="63">
        <v>544000</v>
      </c>
      <c r="BH98" s="63">
        <v>1288380</v>
      </c>
      <c r="BI98" s="63">
        <v>12868150</v>
      </c>
      <c r="BJ98" s="63">
        <v>6196400</v>
      </c>
      <c r="BK98" s="63">
        <v>5954106</v>
      </c>
      <c r="BL98" s="63">
        <v>2116300</v>
      </c>
      <c r="BM98" s="63">
        <v>7484975</v>
      </c>
      <c r="BN98" s="63">
        <v>12092599</v>
      </c>
      <c r="BO98" s="63">
        <v>2314200</v>
      </c>
      <c r="BP98" s="63">
        <v>1872500</v>
      </c>
      <c r="BQ98" s="63">
        <v>11881110</v>
      </c>
      <c r="BR98" s="63">
        <v>2645580</v>
      </c>
      <c r="BS98" s="63">
        <v>5946860</v>
      </c>
      <c r="BT98" s="63">
        <v>1601560</v>
      </c>
      <c r="BU98" s="63">
        <v>3514728</v>
      </c>
      <c r="BV98" s="63">
        <v>6122900</v>
      </c>
      <c r="BW98" s="63">
        <v>936000</v>
      </c>
      <c r="BX98" s="63">
        <v>9439405</v>
      </c>
      <c r="BY98" s="63">
        <v>7898200</v>
      </c>
      <c r="BZ98" s="63">
        <v>5203039</v>
      </c>
      <c r="CA98" s="64">
        <v>956000</v>
      </c>
      <c r="CB98" s="63">
        <v>2253150</v>
      </c>
      <c r="CC98" s="63">
        <v>2227474</v>
      </c>
      <c r="CD98" s="63">
        <v>2130970</v>
      </c>
      <c r="CE98" s="63">
        <v>1315200</v>
      </c>
      <c r="CF98" s="63">
        <v>6579600</v>
      </c>
      <c r="CG98" s="63">
        <v>4024460</v>
      </c>
      <c r="CH98" s="63">
        <v>2789250</v>
      </c>
      <c r="CI98" s="63">
        <v>3582400</v>
      </c>
      <c r="CJ98" s="65">
        <v>144025380</v>
      </c>
    </row>
    <row r="99" spans="1:91" x14ac:dyDescent="0.2">
      <c r="B99" s="67" t="s">
        <v>210</v>
      </c>
      <c r="C99" s="67" t="s">
        <v>211</v>
      </c>
      <c r="D99" s="63">
        <v>4</v>
      </c>
      <c r="E99" s="63">
        <v>8</v>
      </c>
      <c r="F99" s="63">
        <v>19</v>
      </c>
      <c r="G99" s="63">
        <v>13</v>
      </c>
      <c r="H99" s="63">
        <v>11</v>
      </c>
      <c r="I99" s="63">
        <v>3</v>
      </c>
      <c r="J99" s="63">
        <v>12</v>
      </c>
      <c r="K99" s="63">
        <v>6</v>
      </c>
      <c r="L99" s="63">
        <v>65</v>
      </c>
      <c r="M99" s="63">
        <v>7</v>
      </c>
      <c r="N99" s="63">
        <v>39</v>
      </c>
      <c r="O99" s="63">
        <v>7</v>
      </c>
      <c r="P99" s="63">
        <v>85</v>
      </c>
      <c r="Q99" s="63">
        <v>13</v>
      </c>
      <c r="R99" s="63">
        <v>65</v>
      </c>
      <c r="S99" s="63">
        <v>5</v>
      </c>
      <c r="T99" s="63">
        <v>237</v>
      </c>
      <c r="U99" s="63">
        <v>31</v>
      </c>
      <c r="V99" s="63">
        <v>41</v>
      </c>
      <c r="W99" s="63">
        <v>52</v>
      </c>
      <c r="X99" s="63">
        <v>133</v>
      </c>
      <c r="Y99" s="63">
        <v>25</v>
      </c>
      <c r="Z99" s="63">
        <v>77</v>
      </c>
      <c r="AA99" s="63">
        <v>37</v>
      </c>
      <c r="AB99" s="63">
        <v>59</v>
      </c>
      <c r="AC99" s="63">
        <v>60</v>
      </c>
      <c r="AD99" s="63">
        <v>57</v>
      </c>
      <c r="AE99" s="63">
        <v>28</v>
      </c>
      <c r="AF99" s="63">
        <v>25</v>
      </c>
      <c r="AG99" s="63">
        <v>21</v>
      </c>
      <c r="AH99" s="63">
        <v>52</v>
      </c>
      <c r="AI99" s="63">
        <v>43</v>
      </c>
      <c r="AJ99" s="64">
        <v>14</v>
      </c>
      <c r="AK99" s="63">
        <v>28</v>
      </c>
      <c r="AL99" s="63">
        <v>10</v>
      </c>
      <c r="AM99" s="63">
        <v>15</v>
      </c>
      <c r="AN99" s="63">
        <v>30</v>
      </c>
      <c r="AO99" s="63">
        <v>14</v>
      </c>
      <c r="AP99" s="63">
        <v>66</v>
      </c>
      <c r="AQ99" s="63">
        <v>52</v>
      </c>
      <c r="AR99" s="63">
        <v>87</v>
      </c>
      <c r="AS99" s="65">
        <v>1656</v>
      </c>
      <c r="AT99" s="63"/>
      <c r="AU99" s="66">
        <v>229900</v>
      </c>
      <c r="AV99" s="63">
        <v>424600</v>
      </c>
      <c r="AW99" s="63">
        <v>1150050</v>
      </c>
      <c r="AX99" s="63">
        <v>805598</v>
      </c>
      <c r="AY99" s="63">
        <v>834100</v>
      </c>
      <c r="AZ99" s="63">
        <v>189200</v>
      </c>
      <c r="BA99" s="63">
        <v>860200</v>
      </c>
      <c r="BB99" s="63">
        <v>481800</v>
      </c>
      <c r="BC99" s="63">
        <v>4569550</v>
      </c>
      <c r="BD99" s="63">
        <v>474300</v>
      </c>
      <c r="BE99" s="63">
        <v>3120700</v>
      </c>
      <c r="BF99" s="63">
        <v>721000</v>
      </c>
      <c r="BG99" s="63">
        <v>10349550</v>
      </c>
      <c r="BH99" s="63">
        <v>2540150</v>
      </c>
      <c r="BI99" s="63">
        <v>9678810</v>
      </c>
      <c r="BJ99" s="63">
        <v>637200</v>
      </c>
      <c r="BK99" s="63">
        <v>41424705</v>
      </c>
      <c r="BL99" s="63">
        <v>5909044</v>
      </c>
      <c r="BM99" s="63">
        <v>7334991</v>
      </c>
      <c r="BN99" s="63">
        <v>6795829</v>
      </c>
      <c r="BO99" s="63">
        <v>21042710</v>
      </c>
      <c r="BP99" s="63">
        <v>4304645</v>
      </c>
      <c r="BQ99" s="63">
        <v>13251056</v>
      </c>
      <c r="BR99" s="63">
        <v>6671499</v>
      </c>
      <c r="BS99" s="63">
        <v>10703808</v>
      </c>
      <c r="BT99" s="63">
        <v>10625870</v>
      </c>
      <c r="BU99" s="63">
        <v>10243828</v>
      </c>
      <c r="BV99" s="63">
        <v>5185360</v>
      </c>
      <c r="BW99" s="63">
        <v>4256271</v>
      </c>
      <c r="BX99" s="63">
        <v>3799778</v>
      </c>
      <c r="BY99" s="63">
        <v>9197494</v>
      </c>
      <c r="BZ99" s="63">
        <v>7995666</v>
      </c>
      <c r="CA99" s="64">
        <v>2467735</v>
      </c>
      <c r="CB99" s="63">
        <v>5210407</v>
      </c>
      <c r="CC99" s="63">
        <v>1906960</v>
      </c>
      <c r="CD99" s="63">
        <v>2622433</v>
      </c>
      <c r="CE99" s="63">
        <v>5454362</v>
      </c>
      <c r="CF99" s="63">
        <v>2712200</v>
      </c>
      <c r="CG99" s="63">
        <v>11714747</v>
      </c>
      <c r="CH99" s="63">
        <v>9744715</v>
      </c>
      <c r="CI99" s="63">
        <v>15697172</v>
      </c>
      <c r="CJ99" s="65">
        <v>263339993</v>
      </c>
    </row>
    <row r="100" spans="1:91" x14ac:dyDescent="0.2">
      <c r="B100" s="67" t="s">
        <v>212</v>
      </c>
      <c r="C100" s="67" t="s">
        <v>213</v>
      </c>
      <c r="D100" s="63">
        <v>0</v>
      </c>
      <c r="E100" s="63">
        <v>20</v>
      </c>
      <c r="F100" s="63">
        <v>21</v>
      </c>
      <c r="G100" s="63">
        <v>21</v>
      </c>
      <c r="H100" s="63">
        <v>12</v>
      </c>
      <c r="I100" s="63">
        <v>4</v>
      </c>
      <c r="J100" s="63">
        <v>7</v>
      </c>
      <c r="K100" s="63">
        <v>1</v>
      </c>
      <c r="L100" s="63">
        <v>6</v>
      </c>
      <c r="M100" s="63">
        <v>22</v>
      </c>
      <c r="N100" s="63">
        <v>3</v>
      </c>
      <c r="O100" s="63">
        <v>6</v>
      </c>
      <c r="P100" s="63">
        <v>5</v>
      </c>
      <c r="Q100" s="63">
        <v>0</v>
      </c>
      <c r="R100" s="63">
        <v>28</v>
      </c>
      <c r="S100" s="63">
        <v>15</v>
      </c>
      <c r="T100" s="63">
        <v>12</v>
      </c>
      <c r="U100" s="63">
        <v>19</v>
      </c>
      <c r="V100" s="63">
        <v>24</v>
      </c>
      <c r="W100" s="63">
        <v>27</v>
      </c>
      <c r="X100" s="63">
        <v>27</v>
      </c>
      <c r="Y100" s="63">
        <v>30</v>
      </c>
      <c r="Z100" s="63">
        <v>20</v>
      </c>
      <c r="AA100" s="63">
        <v>13</v>
      </c>
      <c r="AB100" s="63">
        <v>23</v>
      </c>
      <c r="AC100" s="63">
        <v>16</v>
      </c>
      <c r="AD100" s="63">
        <v>24</v>
      </c>
      <c r="AE100" s="63">
        <v>9</v>
      </c>
      <c r="AF100" s="63">
        <v>18</v>
      </c>
      <c r="AG100" s="63">
        <v>34</v>
      </c>
      <c r="AH100" s="63">
        <v>48</v>
      </c>
      <c r="AI100" s="63">
        <v>59</v>
      </c>
      <c r="AJ100" s="64">
        <v>26</v>
      </c>
      <c r="AK100" s="63">
        <v>54</v>
      </c>
      <c r="AL100" s="63">
        <v>25</v>
      </c>
      <c r="AM100" s="63">
        <v>40</v>
      </c>
      <c r="AN100" s="63">
        <v>45</v>
      </c>
      <c r="AO100" s="63">
        <v>39</v>
      </c>
      <c r="AP100" s="63">
        <v>38</v>
      </c>
      <c r="AQ100" s="63">
        <v>60</v>
      </c>
      <c r="AR100" s="63">
        <v>39</v>
      </c>
      <c r="AS100" s="65">
        <v>940</v>
      </c>
      <c r="AT100" s="63"/>
      <c r="AU100" s="66">
        <v>0</v>
      </c>
      <c r="AV100" s="63">
        <v>1405280</v>
      </c>
      <c r="AW100" s="63">
        <v>1579900</v>
      </c>
      <c r="AX100" s="63">
        <v>1305410</v>
      </c>
      <c r="AY100" s="63">
        <v>969990</v>
      </c>
      <c r="AZ100" s="63">
        <v>376300</v>
      </c>
      <c r="BA100" s="63">
        <v>429997</v>
      </c>
      <c r="BB100" s="63">
        <v>68000</v>
      </c>
      <c r="BC100" s="63">
        <v>344589</v>
      </c>
      <c r="BD100" s="63">
        <v>1022000</v>
      </c>
      <c r="BE100" s="63">
        <v>243000</v>
      </c>
      <c r="BF100" s="63">
        <v>690400</v>
      </c>
      <c r="BG100" s="63">
        <v>865000</v>
      </c>
      <c r="BH100" s="63">
        <v>0</v>
      </c>
      <c r="BI100" s="63">
        <v>3263725</v>
      </c>
      <c r="BJ100" s="63">
        <v>2278600</v>
      </c>
      <c r="BK100" s="63">
        <v>1966038</v>
      </c>
      <c r="BL100" s="63">
        <v>3320030</v>
      </c>
      <c r="BM100" s="63">
        <v>4160660</v>
      </c>
      <c r="BN100" s="63">
        <v>4751950</v>
      </c>
      <c r="BO100" s="63">
        <v>4860928</v>
      </c>
      <c r="BP100" s="63">
        <v>5605751</v>
      </c>
      <c r="BQ100" s="63">
        <v>3476200</v>
      </c>
      <c r="BR100" s="63">
        <v>2480770</v>
      </c>
      <c r="BS100" s="63">
        <v>3091770</v>
      </c>
      <c r="BT100" s="63">
        <v>2822830</v>
      </c>
      <c r="BU100" s="63">
        <v>4584660</v>
      </c>
      <c r="BV100" s="63">
        <v>1604340</v>
      </c>
      <c r="BW100" s="63">
        <v>3078900</v>
      </c>
      <c r="BX100" s="63">
        <v>6026520</v>
      </c>
      <c r="BY100" s="63">
        <v>8662788</v>
      </c>
      <c r="BZ100" s="63">
        <v>11953800</v>
      </c>
      <c r="CA100" s="64">
        <v>4561800</v>
      </c>
      <c r="CB100" s="63">
        <v>10782050</v>
      </c>
      <c r="CC100" s="63">
        <v>5059800</v>
      </c>
      <c r="CD100" s="63">
        <v>7646450</v>
      </c>
      <c r="CE100" s="63">
        <v>9149450</v>
      </c>
      <c r="CF100" s="63">
        <v>6841600</v>
      </c>
      <c r="CG100" s="63">
        <v>7326300</v>
      </c>
      <c r="CH100" s="63">
        <v>11138680</v>
      </c>
      <c r="CI100" s="63">
        <v>7344380</v>
      </c>
      <c r="CJ100" s="65">
        <v>157140636</v>
      </c>
    </row>
    <row r="101" spans="1:91" x14ac:dyDescent="0.2">
      <c r="B101" s="67" t="s">
        <v>214</v>
      </c>
      <c r="C101" s="67" t="s">
        <v>215</v>
      </c>
      <c r="D101" s="63">
        <v>11</v>
      </c>
      <c r="E101" s="63">
        <v>14</v>
      </c>
      <c r="F101" s="63">
        <v>27</v>
      </c>
      <c r="G101" s="63">
        <v>27</v>
      </c>
      <c r="H101" s="63">
        <v>39</v>
      </c>
      <c r="I101" s="63">
        <v>0</v>
      </c>
      <c r="J101" s="63">
        <v>4</v>
      </c>
      <c r="K101" s="63">
        <v>0</v>
      </c>
      <c r="L101" s="63">
        <v>2</v>
      </c>
      <c r="M101" s="63">
        <v>1</v>
      </c>
      <c r="N101" s="63">
        <v>28</v>
      </c>
      <c r="O101" s="63">
        <v>16</v>
      </c>
      <c r="P101" s="63">
        <v>15</v>
      </c>
      <c r="Q101" s="63">
        <v>0</v>
      </c>
      <c r="R101" s="63">
        <v>23</v>
      </c>
      <c r="S101" s="63">
        <v>66</v>
      </c>
      <c r="T101" s="63">
        <v>68</v>
      </c>
      <c r="U101" s="63">
        <v>22</v>
      </c>
      <c r="V101" s="63">
        <v>40</v>
      </c>
      <c r="W101" s="63">
        <v>47</v>
      </c>
      <c r="X101" s="63">
        <v>55</v>
      </c>
      <c r="Y101" s="63">
        <v>14</v>
      </c>
      <c r="Z101" s="63">
        <v>115</v>
      </c>
      <c r="AA101" s="63">
        <v>56</v>
      </c>
      <c r="AB101" s="63">
        <v>124</v>
      </c>
      <c r="AC101" s="63">
        <v>46</v>
      </c>
      <c r="AD101" s="63">
        <v>18</v>
      </c>
      <c r="AE101" s="63">
        <v>41</v>
      </c>
      <c r="AF101" s="63">
        <v>23</v>
      </c>
      <c r="AG101" s="63">
        <v>141</v>
      </c>
      <c r="AH101" s="63">
        <v>168</v>
      </c>
      <c r="AI101" s="63">
        <v>144</v>
      </c>
      <c r="AJ101" s="64">
        <v>9</v>
      </c>
      <c r="AK101" s="63">
        <v>109</v>
      </c>
      <c r="AL101" s="63">
        <v>89</v>
      </c>
      <c r="AM101" s="63">
        <v>71</v>
      </c>
      <c r="AN101" s="63">
        <v>137</v>
      </c>
      <c r="AO101" s="63">
        <v>232</v>
      </c>
      <c r="AP101" s="63">
        <v>122</v>
      </c>
      <c r="AQ101" s="63">
        <v>138</v>
      </c>
      <c r="AR101" s="63">
        <v>103</v>
      </c>
      <c r="AS101" s="65">
        <v>2405</v>
      </c>
      <c r="AT101" s="63"/>
      <c r="AU101" s="66">
        <v>563800</v>
      </c>
      <c r="AV101" s="63">
        <v>808600</v>
      </c>
      <c r="AW101" s="63">
        <v>1216500</v>
      </c>
      <c r="AX101" s="63">
        <v>1223600</v>
      </c>
      <c r="AY101" s="63">
        <v>2060800</v>
      </c>
      <c r="AZ101" s="63">
        <v>0</v>
      </c>
      <c r="BA101" s="63">
        <v>359320</v>
      </c>
      <c r="BB101" s="63">
        <v>0</v>
      </c>
      <c r="BC101" s="63">
        <v>175600</v>
      </c>
      <c r="BD101" s="63">
        <v>67000</v>
      </c>
      <c r="BE101" s="63">
        <v>2202300</v>
      </c>
      <c r="BF101" s="63">
        <v>1818985</v>
      </c>
      <c r="BG101" s="63">
        <v>2631988</v>
      </c>
      <c r="BH101" s="63">
        <v>0</v>
      </c>
      <c r="BI101" s="63">
        <v>3978322</v>
      </c>
      <c r="BJ101" s="63">
        <v>10240726</v>
      </c>
      <c r="BK101" s="63">
        <v>10201845</v>
      </c>
      <c r="BL101" s="63">
        <v>3574005</v>
      </c>
      <c r="BM101" s="63">
        <v>5578400</v>
      </c>
      <c r="BN101" s="63">
        <v>6875356</v>
      </c>
      <c r="BO101" s="63">
        <v>9013915</v>
      </c>
      <c r="BP101" s="63">
        <v>2372450</v>
      </c>
      <c r="BQ101" s="63">
        <v>19476527</v>
      </c>
      <c r="BR101" s="63">
        <v>9282660</v>
      </c>
      <c r="BS101" s="63">
        <v>20325021</v>
      </c>
      <c r="BT101" s="63">
        <v>8133940</v>
      </c>
      <c r="BU101" s="63">
        <v>3314510</v>
      </c>
      <c r="BV101" s="63">
        <v>6508167</v>
      </c>
      <c r="BW101" s="63">
        <v>3082802</v>
      </c>
      <c r="BX101" s="63">
        <v>25015385</v>
      </c>
      <c r="BY101" s="63">
        <v>29308722</v>
      </c>
      <c r="BZ101" s="63">
        <v>26753423</v>
      </c>
      <c r="CA101" s="64">
        <v>1428850</v>
      </c>
      <c r="CB101" s="63">
        <v>19519469</v>
      </c>
      <c r="CC101" s="63">
        <v>16454024</v>
      </c>
      <c r="CD101" s="63">
        <v>11463859</v>
      </c>
      <c r="CE101" s="63">
        <v>22226100</v>
      </c>
      <c r="CF101" s="63">
        <v>39645214</v>
      </c>
      <c r="CG101" s="63">
        <v>20824152</v>
      </c>
      <c r="CH101" s="63">
        <v>23783280</v>
      </c>
      <c r="CI101" s="63">
        <v>18144324</v>
      </c>
      <c r="CJ101" s="65">
        <v>389653941</v>
      </c>
    </row>
    <row r="102" spans="1:91" x14ac:dyDescent="0.2">
      <c r="B102" s="67" t="s">
        <v>216</v>
      </c>
      <c r="C102" s="67" t="s">
        <v>217</v>
      </c>
      <c r="D102" s="63">
        <v>0</v>
      </c>
      <c r="E102" s="63">
        <v>0</v>
      </c>
      <c r="F102" s="63">
        <v>0</v>
      </c>
      <c r="G102" s="63">
        <v>0</v>
      </c>
      <c r="H102" s="63">
        <v>14</v>
      </c>
      <c r="I102" s="63">
        <v>3</v>
      </c>
      <c r="J102" s="63">
        <v>3</v>
      </c>
      <c r="K102" s="63">
        <v>3</v>
      </c>
      <c r="L102" s="63">
        <v>4</v>
      </c>
      <c r="M102" s="63">
        <v>2</v>
      </c>
      <c r="N102" s="63">
        <v>12</v>
      </c>
      <c r="O102" s="63">
        <v>18</v>
      </c>
      <c r="P102" s="63">
        <v>17</v>
      </c>
      <c r="Q102" s="63">
        <v>5</v>
      </c>
      <c r="R102" s="63">
        <v>4</v>
      </c>
      <c r="S102" s="63">
        <v>6</v>
      </c>
      <c r="T102" s="63">
        <v>16</v>
      </c>
      <c r="U102" s="63">
        <v>48</v>
      </c>
      <c r="V102" s="63">
        <v>61</v>
      </c>
      <c r="W102" s="63">
        <v>59</v>
      </c>
      <c r="X102" s="63">
        <v>28</v>
      </c>
      <c r="Y102" s="63">
        <v>23</v>
      </c>
      <c r="Z102" s="63">
        <v>38</v>
      </c>
      <c r="AA102" s="63">
        <v>10</v>
      </c>
      <c r="AB102" s="63">
        <v>11</v>
      </c>
      <c r="AC102" s="63">
        <v>32</v>
      </c>
      <c r="AD102" s="63">
        <v>9</v>
      </c>
      <c r="AE102" s="63">
        <v>15</v>
      </c>
      <c r="AF102" s="63">
        <v>0</v>
      </c>
      <c r="AG102" s="63">
        <v>8</v>
      </c>
      <c r="AH102" s="63">
        <v>13</v>
      </c>
      <c r="AI102" s="63">
        <v>9</v>
      </c>
      <c r="AJ102" s="64">
        <v>18</v>
      </c>
      <c r="AK102" s="63">
        <v>20</v>
      </c>
      <c r="AL102" s="63">
        <v>8</v>
      </c>
      <c r="AM102" s="63">
        <v>15</v>
      </c>
      <c r="AN102" s="63">
        <v>12</v>
      </c>
      <c r="AO102" s="63">
        <v>4</v>
      </c>
      <c r="AP102" s="63">
        <v>1</v>
      </c>
      <c r="AQ102" s="63">
        <v>2</v>
      </c>
      <c r="AR102" s="63">
        <v>4</v>
      </c>
      <c r="AS102" s="65">
        <v>555</v>
      </c>
      <c r="AT102" s="63"/>
      <c r="AU102" s="66">
        <v>0</v>
      </c>
      <c r="AV102" s="63">
        <v>0</v>
      </c>
      <c r="AW102" s="63">
        <v>0</v>
      </c>
      <c r="AX102" s="63">
        <v>0</v>
      </c>
      <c r="AY102" s="63">
        <v>597386</v>
      </c>
      <c r="AZ102" s="63">
        <v>196798</v>
      </c>
      <c r="BA102" s="63">
        <v>274998</v>
      </c>
      <c r="BB102" s="63">
        <v>322999</v>
      </c>
      <c r="BC102" s="63">
        <v>318499</v>
      </c>
      <c r="BD102" s="63">
        <v>115200</v>
      </c>
      <c r="BE102" s="63">
        <v>783500</v>
      </c>
      <c r="BF102" s="63">
        <v>998850</v>
      </c>
      <c r="BG102" s="63">
        <v>1308640</v>
      </c>
      <c r="BH102" s="63">
        <v>549000</v>
      </c>
      <c r="BI102" s="63">
        <v>332347</v>
      </c>
      <c r="BJ102" s="63">
        <v>751495</v>
      </c>
      <c r="BK102" s="63">
        <v>2397389</v>
      </c>
      <c r="BL102" s="63">
        <v>5490925</v>
      </c>
      <c r="BM102" s="63">
        <v>9537800</v>
      </c>
      <c r="BN102" s="63">
        <v>8685475</v>
      </c>
      <c r="BO102" s="63">
        <v>4151680</v>
      </c>
      <c r="BP102" s="63">
        <v>4109250</v>
      </c>
      <c r="BQ102" s="63">
        <v>5034450</v>
      </c>
      <c r="BR102" s="63">
        <v>1165550</v>
      </c>
      <c r="BS102" s="63">
        <v>1862000</v>
      </c>
      <c r="BT102" s="63">
        <v>4020400</v>
      </c>
      <c r="BU102" s="63">
        <v>1230698</v>
      </c>
      <c r="BV102" s="63">
        <v>1951550</v>
      </c>
      <c r="BW102" s="63">
        <v>0</v>
      </c>
      <c r="BX102" s="63">
        <v>1856500</v>
      </c>
      <c r="BY102" s="63">
        <v>2166464</v>
      </c>
      <c r="BZ102" s="63">
        <v>1490000</v>
      </c>
      <c r="CA102" s="64">
        <v>1781380</v>
      </c>
      <c r="CB102" s="63">
        <v>2569175</v>
      </c>
      <c r="CC102" s="63">
        <v>898125</v>
      </c>
      <c r="CD102" s="63">
        <v>2776900</v>
      </c>
      <c r="CE102" s="63">
        <v>1781000</v>
      </c>
      <c r="CF102" s="63">
        <v>667500</v>
      </c>
      <c r="CG102" s="63">
        <v>140625</v>
      </c>
      <c r="CH102" s="63">
        <v>426000</v>
      </c>
      <c r="CI102" s="63">
        <v>611250</v>
      </c>
      <c r="CJ102" s="65">
        <v>73351798</v>
      </c>
    </row>
    <row r="103" spans="1:91" x14ac:dyDescent="0.2">
      <c r="B103" s="67" t="s">
        <v>218</v>
      </c>
      <c r="C103" s="67" t="s">
        <v>219</v>
      </c>
      <c r="D103" s="63">
        <v>0</v>
      </c>
      <c r="E103" s="63">
        <v>0</v>
      </c>
      <c r="F103" s="63">
        <v>0</v>
      </c>
      <c r="G103" s="63">
        <v>0</v>
      </c>
      <c r="H103" s="63">
        <v>0</v>
      </c>
      <c r="I103" s="63">
        <v>0</v>
      </c>
      <c r="J103" s="63">
        <v>0</v>
      </c>
      <c r="K103" s="63">
        <v>1</v>
      </c>
      <c r="L103" s="63">
        <v>0</v>
      </c>
      <c r="M103" s="63">
        <v>0</v>
      </c>
      <c r="N103" s="63">
        <v>0</v>
      </c>
      <c r="O103" s="63">
        <v>0</v>
      </c>
      <c r="P103" s="63">
        <v>1</v>
      </c>
      <c r="Q103" s="63">
        <v>14</v>
      </c>
      <c r="R103" s="63">
        <v>10</v>
      </c>
      <c r="S103" s="63">
        <v>15</v>
      </c>
      <c r="T103" s="63">
        <v>3</v>
      </c>
      <c r="U103" s="63">
        <v>14</v>
      </c>
      <c r="V103" s="63">
        <v>42</v>
      </c>
      <c r="W103" s="63">
        <v>15</v>
      </c>
      <c r="X103" s="63">
        <v>24</v>
      </c>
      <c r="Y103" s="63">
        <v>9</v>
      </c>
      <c r="Z103" s="63">
        <v>15</v>
      </c>
      <c r="AA103" s="63">
        <v>8</v>
      </c>
      <c r="AB103" s="63">
        <v>6</v>
      </c>
      <c r="AC103" s="63">
        <v>16</v>
      </c>
      <c r="AD103" s="63">
        <v>5</v>
      </c>
      <c r="AE103" s="63">
        <v>9</v>
      </c>
      <c r="AF103" s="63">
        <v>11</v>
      </c>
      <c r="AG103" s="63">
        <v>12</v>
      </c>
      <c r="AH103" s="63">
        <v>11</v>
      </c>
      <c r="AI103" s="63">
        <v>6</v>
      </c>
      <c r="AJ103" s="64">
        <v>0</v>
      </c>
      <c r="AK103" s="63">
        <v>13</v>
      </c>
      <c r="AL103" s="63">
        <v>4</v>
      </c>
      <c r="AM103" s="63">
        <v>8</v>
      </c>
      <c r="AN103" s="63">
        <v>12</v>
      </c>
      <c r="AO103" s="63">
        <v>8</v>
      </c>
      <c r="AP103" s="63">
        <v>9</v>
      </c>
      <c r="AQ103" s="63">
        <v>4</v>
      </c>
      <c r="AR103" s="63">
        <v>2</v>
      </c>
      <c r="AS103" s="65">
        <v>307</v>
      </c>
      <c r="AT103" s="63"/>
      <c r="AU103" s="66">
        <v>0</v>
      </c>
      <c r="AV103" s="63">
        <v>0</v>
      </c>
      <c r="AW103" s="63">
        <v>0</v>
      </c>
      <c r="AX103" s="63">
        <v>0</v>
      </c>
      <c r="AY103" s="63">
        <v>0</v>
      </c>
      <c r="AZ103" s="63">
        <v>0</v>
      </c>
      <c r="BA103" s="63">
        <v>0</v>
      </c>
      <c r="BB103" s="63">
        <v>93000</v>
      </c>
      <c r="BC103" s="63">
        <v>0</v>
      </c>
      <c r="BD103" s="63">
        <v>0</v>
      </c>
      <c r="BE103" s="63">
        <v>0</v>
      </c>
      <c r="BF103" s="63">
        <v>0</v>
      </c>
      <c r="BG103" s="63">
        <v>164000</v>
      </c>
      <c r="BH103" s="63">
        <v>2618760</v>
      </c>
      <c r="BI103" s="63">
        <v>2049442</v>
      </c>
      <c r="BJ103" s="63">
        <v>2880197</v>
      </c>
      <c r="BK103" s="63">
        <v>548200</v>
      </c>
      <c r="BL103" s="63">
        <v>2476130</v>
      </c>
      <c r="BM103" s="63">
        <v>8036848</v>
      </c>
      <c r="BN103" s="63">
        <v>2665250</v>
      </c>
      <c r="BO103" s="63">
        <v>4022861</v>
      </c>
      <c r="BP103" s="63">
        <v>1639546</v>
      </c>
      <c r="BQ103" s="63">
        <v>3183598</v>
      </c>
      <c r="BR103" s="63">
        <v>1424285</v>
      </c>
      <c r="BS103" s="63">
        <v>956000</v>
      </c>
      <c r="BT103" s="63">
        <v>2806500</v>
      </c>
      <c r="BU103" s="63">
        <v>818950</v>
      </c>
      <c r="BV103" s="63">
        <v>1595498</v>
      </c>
      <c r="BW103" s="63">
        <v>1858330</v>
      </c>
      <c r="BX103" s="63">
        <v>2187300</v>
      </c>
      <c r="BY103" s="63">
        <v>1959483</v>
      </c>
      <c r="BZ103" s="63">
        <v>1215000</v>
      </c>
      <c r="CA103" s="64">
        <v>0</v>
      </c>
      <c r="CB103" s="63">
        <v>2194981</v>
      </c>
      <c r="CC103" s="63">
        <v>743980</v>
      </c>
      <c r="CD103" s="63">
        <v>1410300</v>
      </c>
      <c r="CE103" s="63">
        <v>1756100</v>
      </c>
      <c r="CF103" s="63">
        <v>1237700</v>
      </c>
      <c r="CG103" s="63">
        <v>1542114</v>
      </c>
      <c r="CH103" s="63">
        <v>773500</v>
      </c>
      <c r="CI103" s="63">
        <v>338000</v>
      </c>
      <c r="CJ103" s="65">
        <v>55195853</v>
      </c>
    </row>
    <row r="104" spans="1:91" x14ac:dyDescent="0.2">
      <c r="B104" s="67" t="s">
        <v>220</v>
      </c>
      <c r="C104" s="67" t="s">
        <v>221</v>
      </c>
      <c r="D104" s="63">
        <v>0</v>
      </c>
      <c r="E104" s="63">
        <v>0</v>
      </c>
      <c r="F104" s="63">
        <v>0</v>
      </c>
      <c r="G104" s="63">
        <v>2</v>
      </c>
      <c r="H104" s="63">
        <v>2</v>
      </c>
      <c r="I104" s="63">
        <v>7</v>
      </c>
      <c r="J104" s="63">
        <v>0</v>
      </c>
      <c r="K104" s="63">
        <v>1</v>
      </c>
      <c r="L104" s="63">
        <v>17</v>
      </c>
      <c r="M104" s="63">
        <v>0</v>
      </c>
      <c r="N104" s="63">
        <v>34</v>
      </c>
      <c r="O104" s="63">
        <v>18</v>
      </c>
      <c r="P104" s="63">
        <v>24</v>
      </c>
      <c r="Q104" s="63">
        <v>31</v>
      </c>
      <c r="R104" s="63">
        <v>49</v>
      </c>
      <c r="S104" s="63">
        <v>43</v>
      </c>
      <c r="T104" s="63">
        <v>91</v>
      </c>
      <c r="U104" s="63">
        <v>61</v>
      </c>
      <c r="V104" s="63">
        <v>44</v>
      </c>
      <c r="W104" s="63">
        <v>44</v>
      </c>
      <c r="X104" s="63">
        <v>34</v>
      </c>
      <c r="Y104" s="63">
        <v>68</v>
      </c>
      <c r="Z104" s="63">
        <v>90</v>
      </c>
      <c r="AA104" s="63">
        <v>73</v>
      </c>
      <c r="AB104" s="63">
        <v>75</v>
      </c>
      <c r="AC104" s="63">
        <v>60</v>
      </c>
      <c r="AD104" s="63">
        <v>142</v>
      </c>
      <c r="AE104" s="63">
        <v>40</v>
      </c>
      <c r="AF104" s="63">
        <v>33</v>
      </c>
      <c r="AG104" s="63">
        <v>39</v>
      </c>
      <c r="AH104" s="63">
        <v>34</v>
      </c>
      <c r="AI104" s="63">
        <v>22</v>
      </c>
      <c r="AJ104" s="64">
        <v>5</v>
      </c>
      <c r="AK104" s="63">
        <v>14</v>
      </c>
      <c r="AL104" s="63">
        <v>9</v>
      </c>
      <c r="AM104" s="63">
        <v>14</v>
      </c>
      <c r="AN104" s="63">
        <v>60</v>
      </c>
      <c r="AO104" s="63">
        <v>13</v>
      </c>
      <c r="AP104" s="63">
        <v>22</v>
      </c>
      <c r="AQ104" s="63">
        <v>30</v>
      </c>
      <c r="AR104" s="63">
        <v>20</v>
      </c>
      <c r="AS104" s="65">
        <v>1365</v>
      </c>
      <c r="AT104" s="63"/>
      <c r="AU104" s="66">
        <v>0</v>
      </c>
      <c r="AV104" s="63">
        <v>0</v>
      </c>
      <c r="AW104" s="63">
        <v>0</v>
      </c>
      <c r="AX104" s="63">
        <v>80500</v>
      </c>
      <c r="AY104" s="63">
        <v>146200</v>
      </c>
      <c r="AZ104" s="63">
        <v>512500</v>
      </c>
      <c r="BA104" s="63">
        <v>0</v>
      </c>
      <c r="BB104" s="63">
        <v>79000</v>
      </c>
      <c r="BC104" s="63">
        <v>1456500</v>
      </c>
      <c r="BD104" s="63">
        <v>0</v>
      </c>
      <c r="BE104" s="63">
        <v>2952750</v>
      </c>
      <c r="BF104" s="63">
        <v>1906075</v>
      </c>
      <c r="BG104" s="63">
        <v>4342600</v>
      </c>
      <c r="BH104" s="63">
        <v>5202625</v>
      </c>
      <c r="BI104" s="63">
        <v>9148182</v>
      </c>
      <c r="BJ104" s="63">
        <v>7988790</v>
      </c>
      <c r="BK104" s="63">
        <v>17217476</v>
      </c>
      <c r="BL104" s="63">
        <v>11656729</v>
      </c>
      <c r="BM104" s="63">
        <v>9361572</v>
      </c>
      <c r="BN104" s="63">
        <v>8787326</v>
      </c>
      <c r="BO104" s="63">
        <v>6748333</v>
      </c>
      <c r="BP104" s="63">
        <v>13436591</v>
      </c>
      <c r="BQ104" s="63">
        <v>17391188</v>
      </c>
      <c r="BR104" s="63">
        <v>13818557</v>
      </c>
      <c r="BS104" s="63">
        <v>14600264</v>
      </c>
      <c r="BT104" s="63">
        <v>12188555</v>
      </c>
      <c r="BU104" s="63">
        <v>23455113</v>
      </c>
      <c r="BV104" s="63">
        <v>8023500</v>
      </c>
      <c r="BW104" s="63">
        <v>6696200</v>
      </c>
      <c r="BX104" s="63">
        <v>7598747</v>
      </c>
      <c r="BY104" s="63">
        <v>6578665</v>
      </c>
      <c r="BZ104" s="63">
        <v>4125400</v>
      </c>
      <c r="CA104" s="64">
        <v>769300</v>
      </c>
      <c r="CB104" s="63">
        <v>2622998</v>
      </c>
      <c r="CC104" s="63">
        <v>1776000</v>
      </c>
      <c r="CD104" s="63">
        <v>2851640</v>
      </c>
      <c r="CE104" s="63">
        <v>12392044</v>
      </c>
      <c r="CF104" s="63">
        <v>2536650</v>
      </c>
      <c r="CG104" s="63">
        <v>4558128</v>
      </c>
      <c r="CH104" s="63">
        <v>6126006</v>
      </c>
      <c r="CI104" s="63">
        <v>4059666</v>
      </c>
      <c r="CJ104" s="65">
        <v>253192370</v>
      </c>
    </row>
    <row r="105" spans="1:91" x14ac:dyDescent="0.2">
      <c r="B105" s="67" t="s">
        <v>222</v>
      </c>
      <c r="C105" s="67" t="s">
        <v>223</v>
      </c>
      <c r="D105" s="63">
        <v>5</v>
      </c>
      <c r="E105" s="63">
        <v>18</v>
      </c>
      <c r="F105" s="63">
        <v>19</v>
      </c>
      <c r="G105" s="63">
        <v>15</v>
      </c>
      <c r="H105" s="63">
        <v>0</v>
      </c>
      <c r="I105" s="63">
        <v>31</v>
      </c>
      <c r="J105" s="63">
        <v>4</v>
      </c>
      <c r="K105" s="63">
        <v>1</v>
      </c>
      <c r="L105" s="63">
        <v>2</v>
      </c>
      <c r="M105" s="63">
        <v>13</v>
      </c>
      <c r="N105" s="63">
        <v>3</v>
      </c>
      <c r="O105" s="63">
        <v>12</v>
      </c>
      <c r="P105" s="63">
        <v>11</v>
      </c>
      <c r="Q105" s="63">
        <v>8</v>
      </c>
      <c r="R105" s="63">
        <v>39</v>
      </c>
      <c r="S105" s="63">
        <v>36</v>
      </c>
      <c r="T105" s="63">
        <v>35</v>
      </c>
      <c r="U105" s="63">
        <v>44</v>
      </c>
      <c r="V105" s="63">
        <v>38</v>
      </c>
      <c r="W105" s="63">
        <v>49</v>
      </c>
      <c r="X105" s="63">
        <v>57</v>
      </c>
      <c r="Y105" s="63">
        <v>42</v>
      </c>
      <c r="Z105" s="63">
        <v>53</v>
      </c>
      <c r="AA105" s="63">
        <v>44</v>
      </c>
      <c r="AB105" s="63">
        <v>39</v>
      </c>
      <c r="AC105" s="63">
        <v>38</v>
      </c>
      <c r="AD105" s="63">
        <v>8</v>
      </c>
      <c r="AE105" s="63">
        <v>50</v>
      </c>
      <c r="AF105" s="63">
        <v>66</v>
      </c>
      <c r="AG105" s="63">
        <v>72</v>
      </c>
      <c r="AH105" s="63">
        <v>111</v>
      </c>
      <c r="AI105" s="63">
        <v>24</v>
      </c>
      <c r="AJ105" s="64">
        <v>8</v>
      </c>
      <c r="AK105" s="63">
        <v>25</v>
      </c>
      <c r="AL105" s="63">
        <v>17</v>
      </c>
      <c r="AM105" s="63">
        <v>43</v>
      </c>
      <c r="AN105" s="63">
        <v>36</v>
      </c>
      <c r="AO105" s="63">
        <v>42</v>
      </c>
      <c r="AP105" s="63">
        <v>12</v>
      </c>
      <c r="AQ105" s="63">
        <v>112</v>
      </c>
      <c r="AR105" s="63">
        <v>39</v>
      </c>
      <c r="AS105" s="65">
        <v>1321</v>
      </c>
      <c r="AT105" s="63"/>
      <c r="AU105" s="66">
        <v>406580</v>
      </c>
      <c r="AV105" s="63">
        <v>1188247</v>
      </c>
      <c r="AW105" s="63">
        <v>997984</v>
      </c>
      <c r="AX105" s="63">
        <v>979193</v>
      </c>
      <c r="AY105" s="63">
        <v>0</v>
      </c>
      <c r="AZ105" s="63">
        <v>1634900</v>
      </c>
      <c r="BA105" s="63">
        <v>245000</v>
      </c>
      <c r="BB105" s="63">
        <v>53199</v>
      </c>
      <c r="BC105" s="63">
        <v>109000</v>
      </c>
      <c r="BD105" s="63">
        <v>820480</v>
      </c>
      <c r="BE105" s="63">
        <v>295990</v>
      </c>
      <c r="BF105" s="63">
        <v>772000</v>
      </c>
      <c r="BG105" s="63">
        <v>686550</v>
      </c>
      <c r="BH105" s="63">
        <v>1300980</v>
      </c>
      <c r="BI105" s="63">
        <v>3717875</v>
      </c>
      <c r="BJ105" s="63">
        <v>4066050</v>
      </c>
      <c r="BK105" s="63">
        <v>4844715</v>
      </c>
      <c r="BL105" s="63">
        <v>5429501</v>
      </c>
      <c r="BM105" s="63">
        <v>4647017</v>
      </c>
      <c r="BN105" s="63">
        <v>6809823</v>
      </c>
      <c r="BO105" s="63">
        <v>9591783</v>
      </c>
      <c r="BP105" s="63">
        <v>8042994</v>
      </c>
      <c r="BQ105" s="63">
        <v>7528275</v>
      </c>
      <c r="BR105" s="63">
        <v>7804270</v>
      </c>
      <c r="BS105" s="63">
        <v>7864114</v>
      </c>
      <c r="BT105" s="63">
        <v>6008701</v>
      </c>
      <c r="BU105" s="63">
        <v>1276798</v>
      </c>
      <c r="BV105" s="63">
        <v>7242753</v>
      </c>
      <c r="BW105" s="63">
        <v>8319872</v>
      </c>
      <c r="BX105" s="63">
        <v>11209868</v>
      </c>
      <c r="BY105" s="63">
        <v>15253942</v>
      </c>
      <c r="BZ105" s="63">
        <v>3979800</v>
      </c>
      <c r="CA105" s="64">
        <v>1321200</v>
      </c>
      <c r="CB105" s="63">
        <v>4020040</v>
      </c>
      <c r="CC105" s="63">
        <v>2575200</v>
      </c>
      <c r="CD105" s="63">
        <v>5607405</v>
      </c>
      <c r="CE105" s="63">
        <v>5085819</v>
      </c>
      <c r="CF105" s="63">
        <v>6352753</v>
      </c>
      <c r="CG105" s="63">
        <v>1943000</v>
      </c>
      <c r="CH105" s="63">
        <v>16405087</v>
      </c>
      <c r="CI105" s="63">
        <v>5656481</v>
      </c>
      <c r="CJ105" s="65">
        <v>182095239</v>
      </c>
    </row>
    <row r="106" spans="1:91" x14ac:dyDescent="0.2">
      <c r="B106" s="67" t="s">
        <v>224</v>
      </c>
      <c r="C106" s="67" t="s">
        <v>225</v>
      </c>
      <c r="D106" s="63">
        <v>6</v>
      </c>
      <c r="E106" s="63">
        <v>3</v>
      </c>
      <c r="F106" s="63">
        <v>12</v>
      </c>
      <c r="G106" s="63">
        <v>24</v>
      </c>
      <c r="H106" s="63">
        <v>12</v>
      </c>
      <c r="I106" s="63">
        <v>7</v>
      </c>
      <c r="J106" s="63">
        <v>20</v>
      </c>
      <c r="K106" s="63">
        <v>2</v>
      </c>
      <c r="L106" s="63">
        <v>13</v>
      </c>
      <c r="M106" s="63">
        <v>1</v>
      </c>
      <c r="N106" s="63">
        <v>8</v>
      </c>
      <c r="O106" s="63">
        <v>17</v>
      </c>
      <c r="P106" s="63">
        <v>46</v>
      </c>
      <c r="Q106" s="63">
        <v>48</v>
      </c>
      <c r="R106" s="63">
        <v>37</v>
      </c>
      <c r="S106" s="63">
        <v>55</v>
      </c>
      <c r="T106" s="63">
        <v>66</v>
      </c>
      <c r="U106" s="63">
        <v>91</v>
      </c>
      <c r="V106" s="63">
        <v>111</v>
      </c>
      <c r="W106" s="63">
        <v>64</v>
      </c>
      <c r="X106" s="63">
        <v>105</v>
      </c>
      <c r="Y106" s="63">
        <v>158</v>
      </c>
      <c r="Z106" s="63">
        <v>130</v>
      </c>
      <c r="AA106" s="63">
        <v>208</v>
      </c>
      <c r="AB106" s="63">
        <v>77</v>
      </c>
      <c r="AC106" s="63">
        <v>154</v>
      </c>
      <c r="AD106" s="63">
        <v>120</v>
      </c>
      <c r="AE106" s="63">
        <v>108</v>
      </c>
      <c r="AF106" s="63">
        <v>61</v>
      </c>
      <c r="AG106" s="63">
        <v>106</v>
      </c>
      <c r="AH106" s="63">
        <v>92</v>
      </c>
      <c r="AI106" s="63">
        <v>109</v>
      </c>
      <c r="AJ106" s="64">
        <v>23</v>
      </c>
      <c r="AK106" s="63">
        <v>110</v>
      </c>
      <c r="AL106" s="63">
        <v>48</v>
      </c>
      <c r="AM106" s="63">
        <v>48</v>
      </c>
      <c r="AN106" s="63">
        <v>47</v>
      </c>
      <c r="AO106" s="63">
        <v>64</v>
      </c>
      <c r="AP106" s="63">
        <v>124</v>
      </c>
      <c r="AQ106" s="63">
        <v>102</v>
      </c>
      <c r="AR106" s="63">
        <v>105</v>
      </c>
      <c r="AS106" s="65">
        <v>2742</v>
      </c>
      <c r="AT106" s="63"/>
      <c r="AU106" s="66">
        <v>303400</v>
      </c>
      <c r="AV106" s="63">
        <v>176399</v>
      </c>
      <c r="AW106" s="63">
        <v>855132</v>
      </c>
      <c r="AX106" s="63">
        <v>1854312</v>
      </c>
      <c r="AY106" s="63">
        <v>1120700</v>
      </c>
      <c r="AZ106" s="63">
        <v>648190</v>
      </c>
      <c r="BA106" s="63">
        <v>1638899</v>
      </c>
      <c r="BB106" s="63">
        <v>144999</v>
      </c>
      <c r="BC106" s="63">
        <v>1227396</v>
      </c>
      <c r="BD106" s="63">
        <v>108999</v>
      </c>
      <c r="BE106" s="63">
        <v>659375</v>
      </c>
      <c r="BF106" s="63">
        <v>1405650</v>
      </c>
      <c r="BG106" s="63">
        <v>6739998</v>
      </c>
      <c r="BH106" s="63">
        <v>8127975</v>
      </c>
      <c r="BI106" s="63">
        <v>6474330</v>
      </c>
      <c r="BJ106" s="63">
        <v>10041022</v>
      </c>
      <c r="BK106" s="63">
        <v>12995604</v>
      </c>
      <c r="BL106" s="63">
        <v>17286559</v>
      </c>
      <c r="BM106" s="63">
        <v>19623432</v>
      </c>
      <c r="BN106" s="63">
        <v>11760785</v>
      </c>
      <c r="BO106" s="63">
        <v>19763948</v>
      </c>
      <c r="BP106" s="63">
        <v>28657166</v>
      </c>
      <c r="BQ106" s="63">
        <v>23958884</v>
      </c>
      <c r="BR106" s="63">
        <v>39099910</v>
      </c>
      <c r="BS106" s="63">
        <v>13310980</v>
      </c>
      <c r="BT106" s="63">
        <v>30086190</v>
      </c>
      <c r="BU106" s="63">
        <v>21929430</v>
      </c>
      <c r="BV106" s="63">
        <v>20463442</v>
      </c>
      <c r="BW106" s="63">
        <v>10863096</v>
      </c>
      <c r="BX106" s="63">
        <v>17580633</v>
      </c>
      <c r="BY106" s="63">
        <v>17507960</v>
      </c>
      <c r="BZ106" s="63">
        <v>21035480</v>
      </c>
      <c r="CA106" s="64">
        <v>4001980</v>
      </c>
      <c r="CB106" s="63">
        <v>21315571</v>
      </c>
      <c r="CC106" s="63">
        <v>9179849</v>
      </c>
      <c r="CD106" s="63">
        <v>9268124</v>
      </c>
      <c r="CE106" s="63">
        <v>8739250</v>
      </c>
      <c r="CF106" s="63">
        <v>11289682</v>
      </c>
      <c r="CG106" s="63">
        <v>21792268</v>
      </c>
      <c r="CH106" s="63">
        <v>18742682</v>
      </c>
      <c r="CI106" s="63">
        <v>20838983</v>
      </c>
      <c r="CJ106" s="65">
        <v>492618664</v>
      </c>
    </row>
    <row r="107" spans="1:91" x14ac:dyDescent="0.2">
      <c r="B107" s="67" t="s">
        <v>226</v>
      </c>
      <c r="C107" s="67" t="s">
        <v>227</v>
      </c>
      <c r="D107" s="63">
        <v>0</v>
      </c>
      <c r="E107" s="63">
        <v>0</v>
      </c>
      <c r="F107" s="63">
        <v>0</v>
      </c>
      <c r="G107" s="63">
        <v>12</v>
      </c>
      <c r="H107" s="63">
        <v>24</v>
      </c>
      <c r="I107" s="63">
        <v>30</v>
      </c>
      <c r="J107" s="63">
        <v>10</v>
      </c>
      <c r="K107" s="63">
        <v>7</v>
      </c>
      <c r="L107" s="63">
        <v>12</v>
      </c>
      <c r="M107" s="63">
        <v>13</v>
      </c>
      <c r="N107" s="63">
        <v>1</v>
      </c>
      <c r="O107" s="63">
        <v>9</v>
      </c>
      <c r="P107" s="63">
        <v>16</v>
      </c>
      <c r="Q107" s="63">
        <v>36</v>
      </c>
      <c r="R107" s="63">
        <v>35</v>
      </c>
      <c r="S107" s="63">
        <v>28</v>
      </c>
      <c r="T107" s="63">
        <v>13</v>
      </c>
      <c r="U107" s="63">
        <v>15</v>
      </c>
      <c r="V107" s="63">
        <v>18</v>
      </c>
      <c r="W107" s="63">
        <v>16</v>
      </c>
      <c r="X107" s="63">
        <v>57</v>
      </c>
      <c r="Y107" s="63">
        <v>88</v>
      </c>
      <c r="Z107" s="63">
        <v>111</v>
      </c>
      <c r="AA107" s="63">
        <v>38</v>
      </c>
      <c r="AB107" s="63">
        <v>133</v>
      </c>
      <c r="AC107" s="63">
        <v>85</v>
      </c>
      <c r="AD107" s="63">
        <v>98</v>
      </c>
      <c r="AE107" s="63">
        <v>61</v>
      </c>
      <c r="AF107" s="63">
        <v>39</v>
      </c>
      <c r="AG107" s="63">
        <v>86</v>
      </c>
      <c r="AH107" s="63">
        <v>69</v>
      </c>
      <c r="AI107" s="63">
        <v>50</v>
      </c>
      <c r="AJ107" s="64">
        <v>13</v>
      </c>
      <c r="AK107" s="63">
        <v>13</v>
      </c>
      <c r="AL107" s="63">
        <v>69</v>
      </c>
      <c r="AM107" s="63">
        <v>78</v>
      </c>
      <c r="AN107" s="63">
        <v>65</v>
      </c>
      <c r="AO107" s="63">
        <v>46</v>
      </c>
      <c r="AP107" s="63">
        <v>39</v>
      </c>
      <c r="AQ107" s="63">
        <v>99</v>
      </c>
      <c r="AR107" s="63">
        <v>55</v>
      </c>
      <c r="AS107" s="65">
        <v>1687</v>
      </c>
      <c r="AT107" s="63"/>
      <c r="AU107" s="66">
        <v>0</v>
      </c>
      <c r="AV107" s="63">
        <v>0</v>
      </c>
      <c r="AW107" s="63">
        <v>0</v>
      </c>
      <c r="AX107" s="63">
        <v>792599</v>
      </c>
      <c r="AY107" s="63">
        <v>1236488</v>
      </c>
      <c r="AZ107" s="63">
        <v>1793760</v>
      </c>
      <c r="BA107" s="63">
        <v>577600</v>
      </c>
      <c r="BB107" s="63">
        <v>520400</v>
      </c>
      <c r="BC107" s="63">
        <v>878615</v>
      </c>
      <c r="BD107" s="63">
        <v>1094387</v>
      </c>
      <c r="BE107" s="63">
        <v>92000</v>
      </c>
      <c r="BF107" s="63">
        <v>717994</v>
      </c>
      <c r="BG107" s="63">
        <v>1452889</v>
      </c>
      <c r="BH107" s="63">
        <v>4179709</v>
      </c>
      <c r="BI107" s="63">
        <v>4988298</v>
      </c>
      <c r="BJ107" s="63">
        <v>4486120</v>
      </c>
      <c r="BK107" s="63">
        <v>2216300</v>
      </c>
      <c r="BL107" s="63">
        <v>2841000</v>
      </c>
      <c r="BM107" s="63">
        <v>2869700</v>
      </c>
      <c r="BN107" s="63">
        <v>2604510</v>
      </c>
      <c r="BO107" s="63">
        <v>6763270</v>
      </c>
      <c r="BP107" s="63">
        <v>13872270</v>
      </c>
      <c r="BQ107" s="63">
        <v>16805838</v>
      </c>
      <c r="BR107" s="63">
        <v>6312970</v>
      </c>
      <c r="BS107" s="63">
        <v>22412425</v>
      </c>
      <c r="BT107" s="63">
        <v>12910715</v>
      </c>
      <c r="BU107" s="63">
        <v>15658719</v>
      </c>
      <c r="BV107" s="63">
        <v>10450678</v>
      </c>
      <c r="BW107" s="63">
        <v>6605320</v>
      </c>
      <c r="BX107" s="63">
        <v>13031420</v>
      </c>
      <c r="BY107" s="63">
        <v>11326957</v>
      </c>
      <c r="BZ107" s="63">
        <v>8269770</v>
      </c>
      <c r="CA107" s="64">
        <v>2293200</v>
      </c>
      <c r="CB107" s="63">
        <v>2294640</v>
      </c>
      <c r="CC107" s="63">
        <v>10577965</v>
      </c>
      <c r="CD107" s="63">
        <v>12693400</v>
      </c>
      <c r="CE107" s="63">
        <v>10468967</v>
      </c>
      <c r="CF107" s="63">
        <v>7749238</v>
      </c>
      <c r="CG107" s="63">
        <v>6977766</v>
      </c>
      <c r="CH107" s="63">
        <v>16968865</v>
      </c>
      <c r="CI107" s="63">
        <v>9862850</v>
      </c>
      <c r="CJ107" s="65">
        <v>257649612</v>
      </c>
    </row>
    <row r="108" spans="1:91" x14ac:dyDescent="0.2">
      <c r="B108" s="67" t="s">
        <v>228</v>
      </c>
      <c r="C108" s="67" t="s">
        <v>229</v>
      </c>
      <c r="D108" s="63">
        <v>1</v>
      </c>
      <c r="E108" s="63">
        <v>6</v>
      </c>
      <c r="F108" s="63">
        <v>60</v>
      </c>
      <c r="G108" s="63">
        <v>10</v>
      </c>
      <c r="H108" s="63">
        <v>0</v>
      </c>
      <c r="I108" s="63">
        <v>0</v>
      </c>
      <c r="J108" s="63">
        <v>9</v>
      </c>
      <c r="K108" s="63">
        <v>3</v>
      </c>
      <c r="L108" s="63">
        <v>22</v>
      </c>
      <c r="M108" s="63">
        <v>5</v>
      </c>
      <c r="N108" s="63">
        <v>7</v>
      </c>
      <c r="O108" s="63">
        <v>14</v>
      </c>
      <c r="P108" s="63">
        <v>45</v>
      </c>
      <c r="Q108" s="63">
        <v>15</v>
      </c>
      <c r="R108" s="63">
        <v>41</v>
      </c>
      <c r="S108" s="63">
        <v>35</v>
      </c>
      <c r="T108" s="63">
        <v>5</v>
      </c>
      <c r="U108" s="63">
        <v>9</v>
      </c>
      <c r="V108" s="63">
        <v>13</v>
      </c>
      <c r="W108" s="63">
        <v>13</v>
      </c>
      <c r="X108" s="63">
        <v>28</v>
      </c>
      <c r="Y108" s="63">
        <v>57</v>
      </c>
      <c r="Z108" s="63">
        <v>41</v>
      </c>
      <c r="AA108" s="63">
        <v>31</v>
      </c>
      <c r="AB108" s="63">
        <v>26</v>
      </c>
      <c r="AC108" s="63">
        <v>57</v>
      </c>
      <c r="AD108" s="63">
        <v>94</v>
      </c>
      <c r="AE108" s="63">
        <v>45</v>
      </c>
      <c r="AF108" s="63">
        <v>13</v>
      </c>
      <c r="AG108" s="63">
        <v>22</v>
      </c>
      <c r="AH108" s="63">
        <v>121</v>
      </c>
      <c r="AI108" s="63">
        <v>52</v>
      </c>
      <c r="AJ108" s="64">
        <v>25</v>
      </c>
      <c r="AK108" s="63">
        <v>21</v>
      </c>
      <c r="AL108" s="63">
        <v>29</v>
      </c>
      <c r="AM108" s="63">
        <v>18</v>
      </c>
      <c r="AN108" s="63">
        <v>26</v>
      </c>
      <c r="AO108" s="63">
        <v>48</v>
      </c>
      <c r="AP108" s="63">
        <v>83</v>
      </c>
      <c r="AQ108" s="63">
        <v>56</v>
      </c>
      <c r="AR108" s="63">
        <v>36</v>
      </c>
      <c r="AS108" s="65">
        <v>1242</v>
      </c>
      <c r="AT108" s="63"/>
      <c r="AU108" s="66">
        <v>99000</v>
      </c>
      <c r="AV108" s="63">
        <v>618140</v>
      </c>
      <c r="AW108" s="63">
        <v>5873360</v>
      </c>
      <c r="AX108" s="63">
        <v>863500</v>
      </c>
      <c r="AY108" s="63">
        <v>0</v>
      </c>
      <c r="AZ108" s="63">
        <v>0</v>
      </c>
      <c r="BA108" s="63">
        <v>879420</v>
      </c>
      <c r="BB108" s="63">
        <v>258610</v>
      </c>
      <c r="BC108" s="63">
        <v>2055420</v>
      </c>
      <c r="BD108" s="63">
        <v>516800</v>
      </c>
      <c r="BE108" s="63">
        <v>781990</v>
      </c>
      <c r="BF108" s="63">
        <v>1632380</v>
      </c>
      <c r="BG108" s="63">
        <v>9106605</v>
      </c>
      <c r="BH108" s="63">
        <v>3362508</v>
      </c>
      <c r="BI108" s="63">
        <v>8694138</v>
      </c>
      <c r="BJ108" s="63">
        <v>7452478</v>
      </c>
      <c r="BK108" s="63">
        <v>1050000</v>
      </c>
      <c r="BL108" s="63">
        <v>1816110</v>
      </c>
      <c r="BM108" s="63">
        <v>2921318</v>
      </c>
      <c r="BN108" s="63">
        <v>2837712</v>
      </c>
      <c r="BO108" s="63">
        <v>5990748</v>
      </c>
      <c r="BP108" s="63">
        <v>7812100</v>
      </c>
      <c r="BQ108" s="63">
        <v>8211716</v>
      </c>
      <c r="BR108" s="63">
        <v>6579800</v>
      </c>
      <c r="BS108" s="63">
        <v>5510240</v>
      </c>
      <c r="BT108" s="63">
        <v>9078356</v>
      </c>
      <c r="BU108" s="63">
        <v>19529640</v>
      </c>
      <c r="BV108" s="63">
        <v>9365404</v>
      </c>
      <c r="BW108" s="63">
        <v>2573548</v>
      </c>
      <c r="BX108" s="63">
        <v>4568898</v>
      </c>
      <c r="BY108" s="63">
        <v>26527135</v>
      </c>
      <c r="BZ108" s="63">
        <v>11065280</v>
      </c>
      <c r="CA108" s="64">
        <v>5217900</v>
      </c>
      <c r="CB108" s="63">
        <v>4531200</v>
      </c>
      <c r="CC108" s="63">
        <v>5811400</v>
      </c>
      <c r="CD108" s="63">
        <v>3037650</v>
      </c>
      <c r="CE108" s="63">
        <v>4389841</v>
      </c>
      <c r="CF108" s="63">
        <v>8260522</v>
      </c>
      <c r="CG108" s="63">
        <v>16347518</v>
      </c>
      <c r="CH108" s="63">
        <v>11657376</v>
      </c>
      <c r="CI108" s="63">
        <v>6988900</v>
      </c>
      <c r="CJ108" s="65">
        <v>233874661</v>
      </c>
    </row>
    <row r="109" spans="1:91" x14ac:dyDescent="0.2">
      <c r="B109" s="67" t="s">
        <v>230</v>
      </c>
      <c r="C109" s="67" t="s">
        <v>231</v>
      </c>
      <c r="D109" s="63">
        <v>0</v>
      </c>
      <c r="E109" s="63">
        <v>0</v>
      </c>
      <c r="F109" s="63">
        <v>0</v>
      </c>
      <c r="G109" s="63">
        <v>0</v>
      </c>
      <c r="H109" s="63">
        <v>0</v>
      </c>
      <c r="I109" s="63">
        <v>0</v>
      </c>
      <c r="J109" s="63">
        <v>0</v>
      </c>
      <c r="K109" s="63">
        <v>0</v>
      </c>
      <c r="L109" s="63">
        <v>0</v>
      </c>
      <c r="M109" s="63">
        <v>0</v>
      </c>
      <c r="N109" s="63">
        <v>0</v>
      </c>
      <c r="O109" s="63">
        <v>0</v>
      </c>
      <c r="P109" s="63">
        <v>0</v>
      </c>
      <c r="Q109" s="63">
        <v>0</v>
      </c>
      <c r="R109" s="63">
        <v>4</v>
      </c>
      <c r="S109" s="63">
        <v>4</v>
      </c>
      <c r="T109" s="63">
        <v>1</v>
      </c>
      <c r="U109" s="63">
        <v>13</v>
      </c>
      <c r="V109" s="63">
        <v>7</v>
      </c>
      <c r="W109" s="63">
        <v>3</v>
      </c>
      <c r="X109" s="63">
        <v>0</v>
      </c>
      <c r="Y109" s="63">
        <v>8</v>
      </c>
      <c r="Z109" s="63">
        <v>3</v>
      </c>
      <c r="AA109" s="63">
        <v>0</v>
      </c>
      <c r="AB109" s="63">
        <v>1</v>
      </c>
      <c r="AC109" s="63">
        <v>0</v>
      </c>
      <c r="AD109" s="63">
        <v>0</v>
      </c>
      <c r="AE109" s="63">
        <v>1</v>
      </c>
      <c r="AF109" s="63">
        <v>1</v>
      </c>
      <c r="AG109" s="63">
        <v>7</v>
      </c>
      <c r="AH109" s="63">
        <v>3</v>
      </c>
      <c r="AI109" s="63">
        <v>0</v>
      </c>
      <c r="AJ109" s="64">
        <v>0</v>
      </c>
      <c r="AK109" s="63">
        <v>0</v>
      </c>
      <c r="AL109" s="63">
        <v>6</v>
      </c>
      <c r="AM109" s="63">
        <v>7</v>
      </c>
      <c r="AN109" s="63">
        <v>2</v>
      </c>
      <c r="AO109" s="63">
        <v>4</v>
      </c>
      <c r="AP109" s="63">
        <v>2</v>
      </c>
      <c r="AQ109" s="63">
        <v>1</v>
      </c>
      <c r="AR109" s="63">
        <v>0</v>
      </c>
      <c r="AS109" s="65">
        <v>78</v>
      </c>
      <c r="AT109" s="63"/>
      <c r="AU109" s="66">
        <v>0</v>
      </c>
      <c r="AV109" s="63">
        <v>0</v>
      </c>
      <c r="AW109" s="63">
        <v>0</v>
      </c>
      <c r="AX109" s="63">
        <v>0</v>
      </c>
      <c r="AY109" s="63">
        <v>0</v>
      </c>
      <c r="AZ109" s="63">
        <v>0</v>
      </c>
      <c r="BA109" s="63">
        <v>0</v>
      </c>
      <c r="BB109" s="63">
        <v>0</v>
      </c>
      <c r="BC109" s="63">
        <v>0</v>
      </c>
      <c r="BD109" s="63">
        <v>0</v>
      </c>
      <c r="BE109" s="63">
        <v>0</v>
      </c>
      <c r="BF109" s="63">
        <v>0</v>
      </c>
      <c r="BG109" s="63">
        <v>0</v>
      </c>
      <c r="BH109" s="63">
        <v>0</v>
      </c>
      <c r="BI109" s="63">
        <v>888000</v>
      </c>
      <c r="BJ109" s="63">
        <v>728700</v>
      </c>
      <c r="BK109" s="63">
        <v>240000</v>
      </c>
      <c r="BL109" s="63">
        <v>2468330</v>
      </c>
      <c r="BM109" s="63">
        <v>1617000</v>
      </c>
      <c r="BN109" s="63">
        <v>700000</v>
      </c>
      <c r="BO109" s="63">
        <v>0</v>
      </c>
      <c r="BP109" s="63">
        <v>1827980</v>
      </c>
      <c r="BQ109" s="63">
        <v>598554</v>
      </c>
      <c r="BR109" s="63">
        <v>0</v>
      </c>
      <c r="BS109" s="63">
        <v>236000</v>
      </c>
      <c r="BT109" s="63">
        <v>0</v>
      </c>
      <c r="BU109" s="63">
        <v>0</v>
      </c>
      <c r="BV109" s="63">
        <v>183600</v>
      </c>
      <c r="BW109" s="63">
        <v>196000</v>
      </c>
      <c r="BX109" s="63">
        <v>1565350</v>
      </c>
      <c r="BY109" s="63">
        <v>647000</v>
      </c>
      <c r="BZ109" s="63">
        <v>0</v>
      </c>
      <c r="CA109" s="64">
        <v>0</v>
      </c>
      <c r="CB109" s="63">
        <v>0</v>
      </c>
      <c r="CC109" s="63">
        <v>1240730</v>
      </c>
      <c r="CD109" s="63">
        <v>1440800</v>
      </c>
      <c r="CE109" s="63">
        <v>416000</v>
      </c>
      <c r="CF109" s="63">
        <v>771000</v>
      </c>
      <c r="CG109" s="63">
        <v>281250</v>
      </c>
      <c r="CH109" s="63">
        <v>220000</v>
      </c>
      <c r="CI109" s="63">
        <v>0</v>
      </c>
      <c r="CJ109" s="65">
        <v>16266294</v>
      </c>
      <c r="CK109" s="63"/>
      <c r="CL109" s="63"/>
      <c r="CM109" s="63"/>
    </row>
    <row r="110" spans="1:91" x14ac:dyDescent="0.2">
      <c r="B110" s="62"/>
      <c r="C110" s="62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4"/>
      <c r="AK110" s="63"/>
      <c r="AL110" s="63"/>
      <c r="AM110" s="63"/>
      <c r="AN110" s="63"/>
      <c r="AO110" s="63"/>
      <c r="AP110" s="63"/>
      <c r="AQ110" s="63"/>
      <c r="AR110" s="63"/>
      <c r="AS110" s="65"/>
      <c r="AT110" s="63"/>
      <c r="AU110" s="66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3"/>
      <c r="BY110" s="63"/>
      <c r="BZ110" s="63"/>
      <c r="CA110" s="64"/>
      <c r="CB110" s="63"/>
      <c r="CC110" s="63"/>
      <c r="CD110" s="63"/>
      <c r="CE110" s="63"/>
      <c r="CF110" s="63"/>
      <c r="CG110" s="63"/>
      <c r="CH110" s="63"/>
      <c r="CI110" s="63"/>
      <c r="CJ110" s="65"/>
    </row>
    <row r="111" spans="1:91" x14ac:dyDescent="0.2">
      <c r="A111" s="46" t="s">
        <v>232</v>
      </c>
      <c r="B111" s="74"/>
      <c r="C111" s="74"/>
      <c r="D111" s="75">
        <v>460</v>
      </c>
      <c r="E111" s="75">
        <v>897</v>
      </c>
      <c r="F111" s="75">
        <v>1584</v>
      </c>
      <c r="G111" s="75">
        <v>1215</v>
      </c>
      <c r="H111" s="75">
        <v>1748</v>
      </c>
      <c r="I111" s="75">
        <v>1280</v>
      </c>
      <c r="J111" s="75">
        <v>1661</v>
      </c>
      <c r="K111" s="75">
        <v>1274</v>
      </c>
      <c r="L111" s="75">
        <v>1956</v>
      </c>
      <c r="M111" s="75">
        <v>1558</v>
      </c>
      <c r="N111" s="75">
        <v>2068</v>
      </c>
      <c r="O111" s="75">
        <v>1504</v>
      </c>
      <c r="P111" s="75">
        <v>2116</v>
      </c>
      <c r="Q111" s="75">
        <v>1653</v>
      </c>
      <c r="R111" s="75">
        <v>2176</v>
      </c>
      <c r="S111" s="75">
        <v>1685</v>
      </c>
      <c r="T111" s="75">
        <v>2456</v>
      </c>
      <c r="U111" s="75">
        <v>1873</v>
      </c>
      <c r="V111" s="75">
        <v>2370</v>
      </c>
      <c r="W111" s="75">
        <v>1862</v>
      </c>
      <c r="X111" s="75">
        <v>2617</v>
      </c>
      <c r="Y111" s="75">
        <v>1953</v>
      </c>
      <c r="Z111" s="75">
        <v>2682</v>
      </c>
      <c r="AA111" s="75">
        <v>1727</v>
      </c>
      <c r="AB111" s="75">
        <v>2458</v>
      </c>
      <c r="AC111" s="75">
        <v>1918</v>
      </c>
      <c r="AD111" s="75">
        <v>2331</v>
      </c>
      <c r="AE111" s="75">
        <v>1414</v>
      </c>
      <c r="AF111" s="75">
        <v>809</v>
      </c>
      <c r="AG111" s="75">
        <v>2138</v>
      </c>
      <c r="AH111" s="75">
        <v>2967</v>
      </c>
      <c r="AI111" s="75">
        <v>2104</v>
      </c>
      <c r="AJ111" s="76">
        <v>320</v>
      </c>
      <c r="AK111" s="75">
        <v>1001</v>
      </c>
      <c r="AL111" s="75">
        <v>955</v>
      </c>
      <c r="AM111" s="75">
        <v>1097</v>
      </c>
      <c r="AN111" s="75">
        <v>510</v>
      </c>
      <c r="AO111" s="75">
        <v>872</v>
      </c>
      <c r="AP111" s="75">
        <v>534</v>
      </c>
      <c r="AQ111" s="75">
        <v>639</v>
      </c>
      <c r="AR111" s="75">
        <v>165</v>
      </c>
      <c r="AS111" s="77">
        <v>64607</v>
      </c>
      <c r="AT111" s="78"/>
      <c r="AU111" s="79">
        <v>14111006</v>
      </c>
      <c r="AV111" s="75">
        <v>27404763</v>
      </c>
      <c r="AW111" s="75">
        <v>51645947</v>
      </c>
      <c r="AX111" s="75">
        <v>39474686</v>
      </c>
      <c r="AY111" s="75">
        <v>59088462</v>
      </c>
      <c r="AZ111" s="75">
        <v>42542230</v>
      </c>
      <c r="BA111" s="75">
        <v>57789665</v>
      </c>
      <c r="BB111" s="75">
        <v>43361566</v>
      </c>
      <c r="BC111" s="75">
        <v>68752390</v>
      </c>
      <c r="BD111" s="75">
        <v>55693547</v>
      </c>
      <c r="BE111" s="75">
        <v>76285263</v>
      </c>
      <c r="BF111" s="75">
        <v>55721812</v>
      </c>
      <c r="BG111" s="75">
        <v>80410209</v>
      </c>
      <c r="BH111" s="75">
        <v>63201236</v>
      </c>
      <c r="BI111" s="75">
        <v>83825573</v>
      </c>
      <c r="BJ111" s="75">
        <v>65855880</v>
      </c>
      <c r="BK111" s="75">
        <v>96000454</v>
      </c>
      <c r="BL111" s="75">
        <v>75739967</v>
      </c>
      <c r="BM111" s="75">
        <v>95542337</v>
      </c>
      <c r="BN111" s="75">
        <v>77941049</v>
      </c>
      <c r="BO111" s="75">
        <v>107866039</v>
      </c>
      <c r="BP111" s="75">
        <v>83036458</v>
      </c>
      <c r="BQ111" s="75">
        <v>112629660</v>
      </c>
      <c r="BR111" s="75">
        <v>73371291</v>
      </c>
      <c r="BS111" s="75">
        <v>104753698</v>
      </c>
      <c r="BT111" s="75">
        <v>87019733</v>
      </c>
      <c r="BU111" s="75">
        <v>103605173</v>
      </c>
      <c r="BV111" s="75">
        <v>64768977</v>
      </c>
      <c r="BW111" s="75">
        <v>35496869</v>
      </c>
      <c r="BX111" s="75">
        <v>98516950</v>
      </c>
      <c r="BY111" s="75">
        <v>142255232</v>
      </c>
      <c r="BZ111" s="75">
        <v>104045987</v>
      </c>
      <c r="CA111" s="76">
        <v>16068952</v>
      </c>
      <c r="CB111" s="75">
        <v>37699482</v>
      </c>
      <c r="CC111" s="75">
        <v>36191025</v>
      </c>
      <c r="CD111" s="75">
        <v>41522020</v>
      </c>
      <c r="CE111" s="75">
        <v>19492003</v>
      </c>
      <c r="CF111" s="75">
        <v>33453064</v>
      </c>
      <c r="CG111" s="75">
        <v>21080663</v>
      </c>
      <c r="CH111" s="75">
        <v>25256301</v>
      </c>
      <c r="CI111" s="75">
        <v>6575694</v>
      </c>
      <c r="CJ111" s="77">
        <v>2585093313</v>
      </c>
    </row>
    <row r="112" spans="1:91" ht="15.75" x14ac:dyDescent="0.25">
      <c r="B112" s="62"/>
      <c r="C112" s="62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4"/>
      <c r="AK112" s="63"/>
      <c r="AL112" s="63"/>
      <c r="AM112" s="63"/>
      <c r="AN112" s="63"/>
      <c r="AO112" s="63"/>
      <c r="AP112" s="63"/>
      <c r="AQ112" s="63"/>
      <c r="AR112" s="63"/>
      <c r="AS112" s="65"/>
      <c r="AT112" s="63"/>
      <c r="AU112" s="66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CA112" s="80"/>
      <c r="CJ112" s="81"/>
    </row>
    <row r="113" spans="2:88" x14ac:dyDescent="0.2">
      <c r="B113" s="67" t="s">
        <v>233</v>
      </c>
      <c r="C113" s="67" t="s">
        <v>234</v>
      </c>
      <c r="D113" s="63">
        <v>10</v>
      </c>
      <c r="E113" s="63">
        <v>9</v>
      </c>
      <c r="F113" s="63">
        <v>21</v>
      </c>
      <c r="G113" s="63">
        <v>27</v>
      </c>
      <c r="H113" s="63">
        <v>28</v>
      </c>
      <c r="I113" s="63">
        <v>13</v>
      </c>
      <c r="J113" s="63">
        <v>19</v>
      </c>
      <c r="K113" s="63">
        <v>7</v>
      </c>
      <c r="L113" s="63">
        <v>25</v>
      </c>
      <c r="M113" s="63">
        <v>19</v>
      </c>
      <c r="N113" s="63">
        <v>37</v>
      </c>
      <c r="O113" s="63">
        <v>21</v>
      </c>
      <c r="P113" s="63">
        <v>40</v>
      </c>
      <c r="Q113" s="63">
        <v>20</v>
      </c>
      <c r="R113" s="63">
        <v>30</v>
      </c>
      <c r="S113" s="63">
        <v>22</v>
      </c>
      <c r="T113" s="63">
        <v>33</v>
      </c>
      <c r="U113" s="63">
        <v>31</v>
      </c>
      <c r="V113" s="63">
        <v>51</v>
      </c>
      <c r="W113" s="63">
        <v>28</v>
      </c>
      <c r="X113" s="63">
        <v>41</v>
      </c>
      <c r="Y113" s="63">
        <v>34</v>
      </c>
      <c r="Z113" s="63">
        <v>43</v>
      </c>
      <c r="AA113" s="63">
        <v>21</v>
      </c>
      <c r="AB113" s="63">
        <v>35</v>
      </c>
      <c r="AC113" s="63">
        <v>28</v>
      </c>
      <c r="AD113" s="63">
        <v>45</v>
      </c>
      <c r="AE113" s="63">
        <v>30</v>
      </c>
      <c r="AF113" s="63">
        <v>3</v>
      </c>
      <c r="AG113" s="63">
        <v>41</v>
      </c>
      <c r="AH113" s="63">
        <v>56</v>
      </c>
      <c r="AI113" s="63">
        <v>61</v>
      </c>
      <c r="AJ113" s="64">
        <v>0</v>
      </c>
      <c r="AK113" s="63">
        <v>3</v>
      </c>
      <c r="AL113" s="63">
        <v>17</v>
      </c>
      <c r="AM113" s="63">
        <v>7</v>
      </c>
      <c r="AN113" s="63">
        <v>7</v>
      </c>
      <c r="AO113" s="63">
        <v>2</v>
      </c>
      <c r="AP113" s="63">
        <v>1</v>
      </c>
      <c r="AQ113" s="63">
        <v>4</v>
      </c>
      <c r="AR113" s="63">
        <v>1</v>
      </c>
      <c r="AS113" s="65">
        <v>971</v>
      </c>
      <c r="AT113" s="63"/>
      <c r="AU113" s="66">
        <v>292446</v>
      </c>
      <c r="AV113" s="63">
        <v>277217</v>
      </c>
      <c r="AW113" s="63">
        <v>641447</v>
      </c>
      <c r="AX113" s="63">
        <v>945302</v>
      </c>
      <c r="AY113" s="63">
        <v>891893</v>
      </c>
      <c r="AZ113" s="63">
        <v>452907</v>
      </c>
      <c r="BA113" s="63">
        <v>677712</v>
      </c>
      <c r="BB113" s="63">
        <v>238419</v>
      </c>
      <c r="BC113" s="63">
        <v>933378</v>
      </c>
      <c r="BD113" s="63">
        <v>732433</v>
      </c>
      <c r="BE113" s="63">
        <v>1360857</v>
      </c>
      <c r="BF113" s="63">
        <v>797483</v>
      </c>
      <c r="BG113" s="63">
        <v>1518262</v>
      </c>
      <c r="BH113" s="63">
        <v>726582</v>
      </c>
      <c r="BI113" s="63">
        <v>1019071</v>
      </c>
      <c r="BJ113" s="63">
        <v>874563</v>
      </c>
      <c r="BK113" s="63">
        <v>1099523</v>
      </c>
      <c r="BL113" s="63">
        <v>1120161</v>
      </c>
      <c r="BM113" s="63">
        <v>1953531</v>
      </c>
      <c r="BN113" s="63">
        <v>1266301</v>
      </c>
      <c r="BO113" s="63">
        <v>1702326</v>
      </c>
      <c r="BP113" s="63">
        <v>1367328</v>
      </c>
      <c r="BQ113" s="63">
        <v>1574697</v>
      </c>
      <c r="BR113" s="63">
        <v>1010643</v>
      </c>
      <c r="BS113" s="63">
        <v>1605293</v>
      </c>
      <c r="BT113" s="63">
        <v>1362509</v>
      </c>
      <c r="BU113" s="63">
        <v>1895199</v>
      </c>
      <c r="BV113" s="63">
        <v>1516666</v>
      </c>
      <c r="BW113" s="63">
        <v>155997</v>
      </c>
      <c r="BX113" s="63">
        <v>1860426</v>
      </c>
      <c r="BY113" s="63">
        <v>2708825</v>
      </c>
      <c r="BZ113" s="63">
        <v>2756289</v>
      </c>
      <c r="CA113" s="64">
        <v>0</v>
      </c>
      <c r="CB113" s="63">
        <v>124397</v>
      </c>
      <c r="CC113" s="63">
        <v>668772</v>
      </c>
      <c r="CD113" s="63">
        <v>298356</v>
      </c>
      <c r="CE113" s="63">
        <v>256378</v>
      </c>
      <c r="CF113" s="63">
        <v>88880</v>
      </c>
      <c r="CG113" s="63">
        <v>37000</v>
      </c>
      <c r="CH113" s="63">
        <v>175997</v>
      </c>
      <c r="CI113" s="63">
        <v>44880</v>
      </c>
      <c r="CJ113" s="65">
        <v>39030346</v>
      </c>
    </row>
    <row r="114" spans="2:88" x14ac:dyDescent="0.2">
      <c r="B114" s="67" t="s">
        <v>235</v>
      </c>
      <c r="C114" s="67" t="s">
        <v>236</v>
      </c>
      <c r="D114" s="63">
        <v>5</v>
      </c>
      <c r="E114" s="63">
        <v>12</v>
      </c>
      <c r="F114" s="63">
        <v>22</v>
      </c>
      <c r="G114" s="63">
        <v>11</v>
      </c>
      <c r="H114" s="63">
        <v>23</v>
      </c>
      <c r="I114" s="63">
        <v>15</v>
      </c>
      <c r="J114" s="63">
        <v>26</v>
      </c>
      <c r="K114" s="63">
        <v>14</v>
      </c>
      <c r="L114" s="63">
        <v>39</v>
      </c>
      <c r="M114" s="63">
        <v>21</v>
      </c>
      <c r="N114" s="63">
        <v>34</v>
      </c>
      <c r="O114" s="63">
        <v>25</v>
      </c>
      <c r="P114" s="63">
        <v>41</v>
      </c>
      <c r="Q114" s="63">
        <v>20</v>
      </c>
      <c r="R114" s="63">
        <v>43</v>
      </c>
      <c r="S114" s="63">
        <v>32</v>
      </c>
      <c r="T114" s="63">
        <v>19</v>
      </c>
      <c r="U114" s="63">
        <v>9</v>
      </c>
      <c r="V114" s="63">
        <v>12</v>
      </c>
      <c r="W114" s="63">
        <v>14</v>
      </c>
      <c r="X114" s="63">
        <v>33</v>
      </c>
      <c r="Y114" s="63">
        <v>24</v>
      </c>
      <c r="Z114" s="63">
        <v>16</v>
      </c>
      <c r="AA114" s="63">
        <v>15</v>
      </c>
      <c r="AB114" s="63">
        <v>2</v>
      </c>
      <c r="AC114" s="63">
        <v>8</v>
      </c>
      <c r="AD114" s="63">
        <v>8</v>
      </c>
      <c r="AE114" s="63">
        <v>8</v>
      </c>
      <c r="AF114" s="63">
        <v>2</v>
      </c>
      <c r="AG114" s="63">
        <v>13</v>
      </c>
      <c r="AH114" s="63">
        <v>8</v>
      </c>
      <c r="AI114" s="63">
        <v>13</v>
      </c>
      <c r="AJ114" s="64">
        <v>2</v>
      </c>
      <c r="AK114" s="63">
        <v>0</v>
      </c>
      <c r="AL114" s="63">
        <v>0</v>
      </c>
      <c r="AM114" s="63">
        <v>0</v>
      </c>
      <c r="AN114" s="63">
        <v>0</v>
      </c>
      <c r="AO114" s="63">
        <v>0</v>
      </c>
      <c r="AP114" s="63">
        <v>0</v>
      </c>
      <c r="AQ114" s="63">
        <v>4</v>
      </c>
      <c r="AR114" s="63">
        <v>0</v>
      </c>
      <c r="AS114" s="65">
        <v>593</v>
      </c>
      <c r="AT114" s="63"/>
      <c r="AU114" s="66">
        <v>121299</v>
      </c>
      <c r="AV114" s="63">
        <v>322063</v>
      </c>
      <c r="AW114" s="63">
        <v>655649</v>
      </c>
      <c r="AX114" s="63">
        <v>330327</v>
      </c>
      <c r="AY114" s="63">
        <v>694653</v>
      </c>
      <c r="AZ114" s="63">
        <v>488768</v>
      </c>
      <c r="BA114" s="63">
        <v>904845</v>
      </c>
      <c r="BB114" s="63">
        <v>502788</v>
      </c>
      <c r="BC114" s="63">
        <v>1306902</v>
      </c>
      <c r="BD114" s="63">
        <v>820262</v>
      </c>
      <c r="BE114" s="63">
        <v>1250150</v>
      </c>
      <c r="BF114" s="63">
        <v>1125681</v>
      </c>
      <c r="BG114" s="63">
        <v>1657467</v>
      </c>
      <c r="BH114" s="63">
        <v>863771</v>
      </c>
      <c r="BI114" s="63">
        <v>1580173</v>
      </c>
      <c r="BJ114" s="63">
        <v>1391632</v>
      </c>
      <c r="BK114" s="63">
        <v>877888</v>
      </c>
      <c r="BL114" s="63">
        <v>487992</v>
      </c>
      <c r="BM114" s="63">
        <v>646989</v>
      </c>
      <c r="BN114" s="63">
        <v>577473</v>
      </c>
      <c r="BO114" s="63">
        <v>1520298</v>
      </c>
      <c r="BP114" s="63">
        <v>1130673</v>
      </c>
      <c r="BQ114" s="63">
        <v>843593</v>
      </c>
      <c r="BR114" s="63">
        <v>655986</v>
      </c>
      <c r="BS114" s="63">
        <v>100999</v>
      </c>
      <c r="BT114" s="63">
        <v>407846</v>
      </c>
      <c r="BU114" s="63">
        <v>381076</v>
      </c>
      <c r="BV114" s="63">
        <v>496299</v>
      </c>
      <c r="BW114" s="63">
        <v>125979</v>
      </c>
      <c r="BX114" s="63">
        <v>863458</v>
      </c>
      <c r="BY114" s="63">
        <v>561036</v>
      </c>
      <c r="BZ114" s="63">
        <v>771524</v>
      </c>
      <c r="CA114" s="64">
        <v>186000</v>
      </c>
      <c r="CB114" s="63">
        <v>0</v>
      </c>
      <c r="CC114" s="63">
        <v>0</v>
      </c>
      <c r="CD114" s="63">
        <v>0</v>
      </c>
      <c r="CE114" s="63">
        <v>0</v>
      </c>
      <c r="CF114" s="63">
        <v>0</v>
      </c>
      <c r="CG114" s="63">
        <v>0</v>
      </c>
      <c r="CH114" s="63">
        <v>167758</v>
      </c>
      <c r="CI114" s="63">
        <v>0</v>
      </c>
      <c r="CJ114" s="65">
        <v>24819297</v>
      </c>
    </row>
    <row r="115" spans="2:88" x14ac:dyDescent="0.2">
      <c r="B115" s="67" t="s">
        <v>237</v>
      </c>
      <c r="C115" s="67" t="s">
        <v>238</v>
      </c>
      <c r="D115" s="63">
        <v>20</v>
      </c>
      <c r="E115" s="63">
        <v>62</v>
      </c>
      <c r="F115" s="63">
        <v>89</v>
      </c>
      <c r="G115" s="63">
        <v>71</v>
      </c>
      <c r="H115" s="63">
        <v>61</v>
      </c>
      <c r="I115" s="63">
        <v>59</v>
      </c>
      <c r="J115" s="63">
        <v>81</v>
      </c>
      <c r="K115" s="63">
        <v>72</v>
      </c>
      <c r="L115" s="63">
        <v>84</v>
      </c>
      <c r="M115" s="63">
        <v>107</v>
      </c>
      <c r="N115" s="63">
        <v>99</v>
      </c>
      <c r="O115" s="63">
        <v>86</v>
      </c>
      <c r="P115" s="63">
        <v>93</v>
      </c>
      <c r="Q115" s="63">
        <v>89</v>
      </c>
      <c r="R115" s="63">
        <v>67</v>
      </c>
      <c r="S115" s="63">
        <v>75</v>
      </c>
      <c r="T115" s="63">
        <v>59</v>
      </c>
      <c r="U115" s="63">
        <v>48</v>
      </c>
      <c r="V115" s="63">
        <v>64</v>
      </c>
      <c r="W115" s="63">
        <v>47</v>
      </c>
      <c r="X115" s="63">
        <v>71</v>
      </c>
      <c r="Y115" s="63">
        <v>41</v>
      </c>
      <c r="Z115" s="63">
        <v>77</v>
      </c>
      <c r="AA115" s="63">
        <v>49</v>
      </c>
      <c r="AB115" s="63">
        <v>83</v>
      </c>
      <c r="AC115" s="63">
        <v>74</v>
      </c>
      <c r="AD115" s="63">
        <v>77</v>
      </c>
      <c r="AE115" s="63">
        <v>49</v>
      </c>
      <c r="AF115" s="63">
        <v>19</v>
      </c>
      <c r="AG115" s="63">
        <v>51</v>
      </c>
      <c r="AH115" s="63">
        <v>90</v>
      </c>
      <c r="AI115" s="63">
        <v>66</v>
      </c>
      <c r="AJ115" s="64">
        <v>20</v>
      </c>
      <c r="AK115" s="63">
        <v>6</v>
      </c>
      <c r="AL115" s="63">
        <v>18</v>
      </c>
      <c r="AM115" s="63">
        <v>8</v>
      </c>
      <c r="AN115" s="63">
        <v>9</v>
      </c>
      <c r="AO115" s="63">
        <v>5</v>
      </c>
      <c r="AP115" s="63">
        <v>3</v>
      </c>
      <c r="AQ115" s="63">
        <v>4</v>
      </c>
      <c r="AR115" s="63">
        <v>1</v>
      </c>
      <c r="AS115" s="65">
        <v>2254</v>
      </c>
      <c r="AT115" s="63"/>
      <c r="AU115" s="66">
        <v>524182</v>
      </c>
      <c r="AV115" s="63">
        <v>1724619</v>
      </c>
      <c r="AW115" s="63">
        <v>2491219</v>
      </c>
      <c r="AX115" s="63">
        <v>1928251</v>
      </c>
      <c r="AY115" s="63">
        <v>1792732</v>
      </c>
      <c r="AZ115" s="63">
        <v>1877270</v>
      </c>
      <c r="BA115" s="63">
        <v>2383730</v>
      </c>
      <c r="BB115" s="63">
        <v>2100059</v>
      </c>
      <c r="BC115" s="63">
        <v>2630667</v>
      </c>
      <c r="BD115" s="63">
        <v>3446580</v>
      </c>
      <c r="BE115" s="63">
        <v>3233952</v>
      </c>
      <c r="BF115" s="63">
        <v>2920005</v>
      </c>
      <c r="BG115" s="63">
        <v>3418117</v>
      </c>
      <c r="BH115" s="63">
        <v>3048702</v>
      </c>
      <c r="BI115" s="63">
        <v>2336153</v>
      </c>
      <c r="BJ115" s="63">
        <v>2772595</v>
      </c>
      <c r="BK115" s="63">
        <v>2196937</v>
      </c>
      <c r="BL115" s="63">
        <v>1804163</v>
      </c>
      <c r="BM115" s="63">
        <v>2340421</v>
      </c>
      <c r="BN115" s="63">
        <v>1943647</v>
      </c>
      <c r="BO115" s="63">
        <v>3117582</v>
      </c>
      <c r="BP115" s="63">
        <v>1927935</v>
      </c>
      <c r="BQ115" s="63">
        <v>3495428</v>
      </c>
      <c r="BR115" s="63">
        <v>2185484</v>
      </c>
      <c r="BS115" s="63">
        <v>4081735</v>
      </c>
      <c r="BT115" s="63">
        <v>3463611</v>
      </c>
      <c r="BU115" s="63">
        <v>3878306</v>
      </c>
      <c r="BV115" s="63">
        <v>2481851</v>
      </c>
      <c r="BW115" s="63">
        <v>975541</v>
      </c>
      <c r="BX115" s="63">
        <v>3262007</v>
      </c>
      <c r="BY115" s="63">
        <v>5230392</v>
      </c>
      <c r="BZ115" s="63">
        <v>3823363</v>
      </c>
      <c r="CA115" s="64">
        <v>1285401</v>
      </c>
      <c r="CB115" s="63">
        <v>240499</v>
      </c>
      <c r="CC115" s="63">
        <v>742459</v>
      </c>
      <c r="CD115" s="63">
        <v>306878</v>
      </c>
      <c r="CE115" s="63">
        <v>338729</v>
      </c>
      <c r="CF115" s="63">
        <v>203500</v>
      </c>
      <c r="CG115" s="63">
        <v>120950</v>
      </c>
      <c r="CH115" s="63">
        <v>158900</v>
      </c>
      <c r="CI115" s="63">
        <v>44879</v>
      </c>
      <c r="CJ115" s="65">
        <v>88279431</v>
      </c>
    </row>
    <row r="116" spans="2:88" x14ac:dyDescent="0.2">
      <c r="B116" s="67" t="s">
        <v>239</v>
      </c>
      <c r="C116" s="67" t="s">
        <v>240</v>
      </c>
      <c r="D116" s="63">
        <v>2</v>
      </c>
      <c r="E116" s="63">
        <v>17</v>
      </c>
      <c r="F116" s="63">
        <v>19</v>
      </c>
      <c r="G116" s="63">
        <v>32</v>
      </c>
      <c r="H116" s="63">
        <v>20</v>
      </c>
      <c r="I116" s="63">
        <v>16</v>
      </c>
      <c r="J116" s="63">
        <v>33</v>
      </c>
      <c r="K116" s="63">
        <v>49</v>
      </c>
      <c r="L116" s="63">
        <v>12</v>
      </c>
      <c r="M116" s="63">
        <v>31</v>
      </c>
      <c r="N116" s="63">
        <v>20</v>
      </c>
      <c r="O116" s="63">
        <v>14</v>
      </c>
      <c r="P116" s="63">
        <v>30</v>
      </c>
      <c r="Q116" s="63">
        <v>29</v>
      </c>
      <c r="R116" s="63">
        <v>39</v>
      </c>
      <c r="S116" s="63">
        <v>31</v>
      </c>
      <c r="T116" s="63">
        <v>21</v>
      </c>
      <c r="U116" s="63">
        <v>22</v>
      </c>
      <c r="V116" s="63">
        <v>26</v>
      </c>
      <c r="W116" s="63">
        <v>18</v>
      </c>
      <c r="X116" s="63">
        <v>26</v>
      </c>
      <c r="Y116" s="63">
        <v>28</v>
      </c>
      <c r="Z116" s="63">
        <v>26</v>
      </c>
      <c r="AA116" s="63">
        <v>23</v>
      </c>
      <c r="AB116" s="63">
        <v>24</v>
      </c>
      <c r="AC116" s="63">
        <v>22</v>
      </c>
      <c r="AD116" s="63">
        <v>30</v>
      </c>
      <c r="AE116" s="63">
        <v>19</v>
      </c>
      <c r="AF116" s="63">
        <v>7</v>
      </c>
      <c r="AG116" s="63">
        <v>43</v>
      </c>
      <c r="AH116" s="63">
        <v>41</v>
      </c>
      <c r="AI116" s="63">
        <v>36</v>
      </c>
      <c r="AJ116" s="64">
        <v>4</v>
      </c>
      <c r="AK116" s="63">
        <v>1</v>
      </c>
      <c r="AL116" s="63">
        <v>5</v>
      </c>
      <c r="AM116" s="63">
        <v>8</v>
      </c>
      <c r="AN116" s="63">
        <v>11</v>
      </c>
      <c r="AO116" s="63">
        <v>4</v>
      </c>
      <c r="AP116" s="63">
        <v>1</v>
      </c>
      <c r="AQ116" s="63">
        <v>3</v>
      </c>
      <c r="AR116" s="63">
        <v>7</v>
      </c>
      <c r="AS116" s="65">
        <v>850</v>
      </c>
      <c r="AT116" s="63"/>
      <c r="AU116" s="66">
        <v>48398</v>
      </c>
      <c r="AV116" s="63">
        <v>482363</v>
      </c>
      <c r="AW116" s="63">
        <v>563269</v>
      </c>
      <c r="AX116" s="63">
        <v>845770</v>
      </c>
      <c r="AY116" s="63">
        <v>504059</v>
      </c>
      <c r="AZ116" s="63">
        <v>407568</v>
      </c>
      <c r="BA116" s="63">
        <v>1063052</v>
      </c>
      <c r="BB116" s="63">
        <v>1286541</v>
      </c>
      <c r="BC116" s="63">
        <v>376926</v>
      </c>
      <c r="BD116" s="63">
        <v>1184551</v>
      </c>
      <c r="BE116" s="63">
        <v>713592</v>
      </c>
      <c r="BF116" s="63">
        <v>462413</v>
      </c>
      <c r="BG116" s="63">
        <v>1009653</v>
      </c>
      <c r="BH116" s="63">
        <v>1055820</v>
      </c>
      <c r="BI116" s="63">
        <v>1346715</v>
      </c>
      <c r="BJ116" s="63">
        <v>1081814</v>
      </c>
      <c r="BK116" s="63">
        <v>790083</v>
      </c>
      <c r="BL116" s="63">
        <v>825223</v>
      </c>
      <c r="BM116" s="63">
        <v>993868</v>
      </c>
      <c r="BN116" s="63">
        <v>619876</v>
      </c>
      <c r="BO116" s="63">
        <v>900271</v>
      </c>
      <c r="BP116" s="63">
        <v>1015173</v>
      </c>
      <c r="BQ116" s="63">
        <v>942871</v>
      </c>
      <c r="BR116" s="63">
        <v>930875</v>
      </c>
      <c r="BS116" s="63">
        <v>1055636</v>
      </c>
      <c r="BT116" s="63">
        <v>989939</v>
      </c>
      <c r="BU116" s="63">
        <v>1475167</v>
      </c>
      <c r="BV116" s="63">
        <v>1041175</v>
      </c>
      <c r="BW116" s="63">
        <v>424885</v>
      </c>
      <c r="BX116" s="63">
        <v>2059758</v>
      </c>
      <c r="BY116" s="63">
        <v>2263063</v>
      </c>
      <c r="BZ116" s="63">
        <v>2265959</v>
      </c>
      <c r="CA116" s="64">
        <v>188798</v>
      </c>
      <c r="CB116" s="63">
        <v>25199</v>
      </c>
      <c r="CC116" s="63">
        <v>194077</v>
      </c>
      <c r="CD116" s="63">
        <v>345593</v>
      </c>
      <c r="CE116" s="63">
        <v>440111</v>
      </c>
      <c r="CF116" s="63">
        <v>179516</v>
      </c>
      <c r="CG116" s="63">
        <v>26000</v>
      </c>
      <c r="CH116" s="63">
        <v>114600</v>
      </c>
      <c r="CI116" s="63">
        <v>312800</v>
      </c>
      <c r="CJ116" s="65">
        <v>32853020</v>
      </c>
    </row>
    <row r="117" spans="2:88" x14ac:dyDescent="0.2">
      <c r="B117" s="67" t="s">
        <v>241</v>
      </c>
      <c r="C117" s="67" t="s">
        <v>242</v>
      </c>
      <c r="D117" s="63">
        <v>16</v>
      </c>
      <c r="E117" s="63">
        <v>23</v>
      </c>
      <c r="F117" s="63">
        <v>39</v>
      </c>
      <c r="G117" s="63">
        <v>23</v>
      </c>
      <c r="H117" s="63">
        <v>49</v>
      </c>
      <c r="I117" s="63">
        <v>32</v>
      </c>
      <c r="J117" s="63">
        <v>40</v>
      </c>
      <c r="K117" s="63">
        <v>30</v>
      </c>
      <c r="L117" s="63">
        <v>55</v>
      </c>
      <c r="M117" s="63">
        <v>62</v>
      </c>
      <c r="N117" s="63">
        <v>84</v>
      </c>
      <c r="O117" s="63">
        <v>53</v>
      </c>
      <c r="P117" s="63">
        <v>86</v>
      </c>
      <c r="Q117" s="63">
        <v>40</v>
      </c>
      <c r="R117" s="63">
        <v>68</v>
      </c>
      <c r="S117" s="63">
        <v>28</v>
      </c>
      <c r="T117" s="63">
        <v>80</v>
      </c>
      <c r="U117" s="63">
        <v>48</v>
      </c>
      <c r="V117" s="63">
        <v>70</v>
      </c>
      <c r="W117" s="63">
        <v>46</v>
      </c>
      <c r="X117" s="63">
        <v>57</v>
      </c>
      <c r="Y117" s="63">
        <v>42</v>
      </c>
      <c r="Z117" s="63">
        <v>66</v>
      </c>
      <c r="AA117" s="63">
        <v>52</v>
      </c>
      <c r="AB117" s="63">
        <v>57</v>
      </c>
      <c r="AC117" s="63">
        <v>58</v>
      </c>
      <c r="AD117" s="63">
        <v>93</v>
      </c>
      <c r="AE117" s="63">
        <v>57</v>
      </c>
      <c r="AF117" s="63">
        <v>21</v>
      </c>
      <c r="AG117" s="63">
        <v>54</v>
      </c>
      <c r="AH117" s="63">
        <v>65</v>
      </c>
      <c r="AI117" s="63">
        <v>44</v>
      </c>
      <c r="AJ117" s="64">
        <v>13</v>
      </c>
      <c r="AK117" s="63">
        <v>43</v>
      </c>
      <c r="AL117" s="63">
        <v>34</v>
      </c>
      <c r="AM117" s="63">
        <v>43</v>
      </c>
      <c r="AN117" s="63">
        <v>21</v>
      </c>
      <c r="AO117" s="63">
        <v>51</v>
      </c>
      <c r="AP117" s="63">
        <v>23</v>
      </c>
      <c r="AQ117" s="63">
        <v>17</v>
      </c>
      <c r="AR117" s="63">
        <v>4</v>
      </c>
      <c r="AS117" s="65">
        <v>1887</v>
      </c>
      <c r="AT117" s="63"/>
      <c r="AU117" s="66">
        <v>573781</v>
      </c>
      <c r="AV117" s="63">
        <v>644965</v>
      </c>
      <c r="AW117" s="63">
        <v>1217392</v>
      </c>
      <c r="AX117" s="63">
        <v>756134</v>
      </c>
      <c r="AY117" s="63">
        <v>1658708</v>
      </c>
      <c r="AZ117" s="63">
        <v>1032462</v>
      </c>
      <c r="BA117" s="63">
        <v>1293358</v>
      </c>
      <c r="BB117" s="63">
        <v>910493</v>
      </c>
      <c r="BC117" s="63">
        <v>1715478</v>
      </c>
      <c r="BD117" s="63">
        <v>1994127</v>
      </c>
      <c r="BE117" s="63">
        <v>2586334</v>
      </c>
      <c r="BF117" s="63">
        <v>1525668</v>
      </c>
      <c r="BG117" s="63">
        <v>2819685</v>
      </c>
      <c r="BH117" s="63">
        <v>1356384</v>
      </c>
      <c r="BI117" s="63">
        <v>2279963</v>
      </c>
      <c r="BJ117" s="63">
        <v>1129393</v>
      </c>
      <c r="BK117" s="63">
        <v>2580301</v>
      </c>
      <c r="BL117" s="63">
        <v>1615551</v>
      </c>
      <c r="BM117" s="63">
        <v>2431394</v>
      </c>
      <c r="BN117" s="63">
        <v>1760911</v>
      </c>
      <c r="BO117" s="63">
        <v>2126375</v>
      </c>
      <c r="BP117" s="63">
        <v>1478828</v>
      </c>
      <c r="BQ117" s="63">
        <v>2382877</v>
      </c>
      <c r="BR117" s="63">
        <v>1749383</v>
      </c>
      <c r="BS117" s="63">
        <v>1849193</v>
      </c>
      <c r="BT117" s="63">
        <v>2184003</v>
      </c>
      <c r="BU117" s="63">
        <v>3461223</v>
      </c>
      <c r="BV117" s="63">
        <v>2130789</v>
      </c>
      <c r="BW117" s="63">
        <v>852734</v>
      </c>
      <c r="BX117" s="63">
        <v>2218076</v>
      </c>
      <c r="BY117" s="63">
        <v>2449921</v>
      </c>
      <c r="BZ117" s="63">
        <v>1963206</v>
      </c>
      <c r="CA117" s="64">
        <v>470968</v>
      </c>
      <c r="CB117" s="63">
        <v>1467139</v>
      </c>
      <c r="CC117" s="63">
        <v>1356812</v>
      </c>
      <c r="CD117" s="63">
        <v>1568922</v>
      </c>
      <c r="CE117" s="63">
        <v>825094</v>
      </c>
      <c r="CF117" s="63">
        <v>1919035</v>
      </c>
      <c r="CG117" s="63">
        <v>875669</v>
      </c>
      <c r="CH117" s="63">
        <v>630509</v>
      </c>
      <c r="CI117" s="63">
        <v>161797</v>
      </c>
      <c r="CJ117" s="65">
        <v>66005035</v>
      </c>
    </row>
    <row r="118" spans="2:88" x14ac:dyDescent="0.2">
      <c r="B118" s="67" t="s">
        <v>243</v>
      </c>
      <c r="C118" s="67" t="s">
        <v>244</v>
      </c>
      <c r="D118" s="63">
        <v>22</v>
      </c>
      <c r="E118" s="63">
        <v>16</v>
      </c>
      <c r="F118" s="63">
        <v>37</v>
      </c>
      <c r="G118" s="63">
        <v>22</v>
      </c>
      <c r="H118" s="63">
        <v>58</v>
      </c>
      <c r="I118" s="63">
        <v>45</v>
      </c>
      <c r="J118" s="63">
        <v>60</v>
      </c>
      <c r="K118" s="63">
        <v>38</v>
      </c>
      <c r="L118" s="63">
        <v>45</v>
      </c>
      <c r="M118" s="63">
        <v>42</v>
      </c>
      <c r="N118" s="63">
        <v>47</v>
      </c>
      <c r="O118" s="63">
        <v>54</v>
      </c>
      <c r="P118" s="63">
        <v>75</v>
      </c>
      <c r="Q118" s="63">
        <v>59</v>
      </c>
      <c r="R118" s="63">
        <v>41</v>
      </c>
      <c r="S118" s="63">
        <v>57</v>
      </c>
      <c r="T118" s="63">
        <v>69</v>
      </c>
      <c r="U118" s="63">
        <v>63</v>
      </c>
      <c r="V118" s="63">
        <v>76</v>
      </c>
      <c r="W118" s="63">
        <v>64</v>
      </c>
      <c r="X118" s="63">
        <v>60</v>
      </c>
      <c r="Y118" s="63">
        <v>81</v>
      </c>
      <c r="Z118" s="63">
        <v>78</v>
      </c>
      <c r="AA118" s="63">
        <v>50</v>
      </c>
      <c r="AB118" s="63">
        <v>45</v>
      </c>
      <c r="AC118" s="63">
        <v>84</v>
      </c>
      <c r="AD118" s="63">
        <v>69</v>
      </c>
      <c r="AE118" s="63">
        <v>53</v>
      </c>
      <c r="AF118" s="63">
        <v>18</v>
      </c>
      <c r="AG118" s="63">
        <v>98</v>
      </c>
      <c r="AH118" s="63">
        <v>121</v>
      </c>
      <c r="AI118" s="63">
        <v>84</v>
      </c>
      <c r="AJ118" s="64">
        <v>5</v>
      </c>
      <c r="AK118" s="63">
        <v>11</v>
      </c>
      <c r="AL118" s="63">
        <v>18</v>
      </c>
      <c r="AM118" s="63">
        <v>40</v>
      </c>
      <c r="AN118" s="63">
        <v>17</v>
      </c>
      <c r="AO118" s="63">
        <v>18</v>
      </c>
      <c r="AP118" s="63">
        <v>24</v>
      </c>
      <c r="AQ118" s="63">
        <v>19</v>
      </c>
      <c r="AR118" s="63">
        <v>10</v>
      </c>
      <c r="AS118" s="65">
        <v>1993</v>
      </c>
      <c r="AT118" s="63"/>
      <c r="AU118" s="66">
        <v>687348</v>
      </c>
      <c r="AV118" s="63">
        <v>497574</v>
      </c>
      <c r="AW118" s="63">
        <v>1306760</v>
      </c>
      <c r="AX118" s="63">
        <v>733724</v>
      </c>
      <c r="AY118" s="63">
        <v>2090782</v>
      </c>
      <c r="AZ118" s="63">
        <v>1472827</v>
      </c>
      <c r="BA118" s="63">
        <v>1991479</v>
      </c>
      <c r="BB118" s="63">
        <v>1227343</v>
      </c>
      <c r="BC118" s="63">
        <v>1473492</v>
      </c>
      <c r="BD118" s="63">
        <v>1477030</v>
      </c>
      <c r="BE118" s="63">
        <v>1650063</v>
      </c>
      <c r="BF118" s="63">
        <v>2154244</v>
      </c>
      <c r="BG118" s="63">
        <v>3139611</v>
      </c>
      <c r="BH118" s="63">
        <v>2622709</v>
      </c>
      <c r="BI118" s="63">
        <v>1790394</v>
      </c>
      <c r="BJ118" s="63">
        <v>2751577</v>
      </c>
      <c r="BK118" s="63">
        <v>3121939</v>
      </c>
      <c r="BL118" s="63">
        <v>2935852</v>
      </c>
      <c r="BM118" s="63">
        <v>3549507</v>
      </c>
      <c r="BN118" s="63">
        <v>3123607</v>
      </c>
      <c r="BO118" s="63">
        <v>2906297</v>
      </c>
      <c r="BP118" s="63">
        <v>3867389</v>
      </c>
      <c r="BQ118" s="63">
        <v>3667547</v>
      </c>
      <c r="BR118" s="63">
        <v>2416257</v>
      </c>
      <c r="BS118" s="63">
        <v>1974366</v>
      </c>
      <c r="BT118" s="63">
        <v>4123883</v>
      </c>
      <c r="BU118" s="63">
        <v>3390949</v>
      </c>
      <c r="BV118" s="63">
        <v>2856152</v>
      </c>
      <c r="BW118" s="63">
        <v>1012433</v>
      </c>
      <c r="BX118" s="63">
        <v>4870029</v>
      </c>
      <c r="BY118" s="63">
        <v>6199298</v>
      </c>
      <c r="BZ118" s="63">
        <v>4548928</v>
      </c>
      <c r="CA118" s="64">
        <v>321380</v>
      </c>
      <c r="CB118" s="63">
        <v>424456</v>
      </c>
      <c r="CC118" s="63">
        <v>710259</v>
      </c>
      <c r="CD118" s="63">
        <v>1571159</v>
      </c>
      <c r="CE118" s="63">
        <v>623381</v>
      </c>
      <c r="CF118" s="63">
        <v>751016</v>
      </c>
      <c r="CG118" s="63">
        <v>965080</v>
      </c>
      <c r="CH118" s="63">
        <v>734226</v>
      </c>
      <c r="CI118" s="63">
        <v>411660</v>
      </c>
      <c r="CJ118" s="65">
        <v>88144007</v>
      </c>
    </row>
    <row r="119" spans="2:88" x14ac:dyDescent="0.2">
      <c r="B119" s="67" t="s">
        <v>245</v>
      </c>
      <c r="C119" s="67" t="s">
        <v>246</v>
      </c>
      <c r="D119" s="63">
        <v>2</v>
      </c>
      <c r="E119" s="63">
        <v>4</v>
      </c>
      <c r="F119" s="63">
        <v>5</v>
      </c>
      <c r="G119" s="63">
        <v>6</v>
      </c>
      <c r="H119" s="63">
        <v>5</v>
      </c>
      <c r="I119" s="63">
        <v>5</v>
      </c>
      <c r="J119" s="63">
        <v>10</v>
      </c>
      <c r="K119" s="63">
        <v>9</v>
      </c>
      <c r="L119" s="63">
        <v>6</v>
      </c>
      <c r="M119" s="63">
        <v>10</v>
      </c>
      <c r="N119" s="63">
        <v>22</v>
      </c>
      <c r="O119" s="63">
        <v>31</v>
      </c>
      <c r="P119" s="63">
        <v>31</v>
      </c>
      <c r="Q119" s="63">
        <v>21</v>
      </c>
      <c r="R119" s="63">
        <v>33</v>
      </c>
      <c r="S119" s="63">
        <v>34</v>
      </c>
      <c r="T119" s="63">
        <v>36</v>
      </c>
      <c r="U119" s="63">
        <v>68</v>
      </c>
      <c r="V119" s="63">
        <v>37</v>
      </c>
      <c r="W119" s="63">
        <v>49</v>
      </c>
      <c r="X119" s="63">
        <v>55</v>
      </c>
      <c r="Y119" s="63">
        <v>34</v>
      </c>
      <c r="Z119" s="63">
        <v>37</v>
      </c>
      <c r="AA119" s="63">
        <v>26</v>
      </c>
      <c r="AB119" s="63">
        <v>63</v>
      </c>
      <c r="AC119" s="63">
        <v>73</v>
      </c>
      <c r="AD119" s="63">
        <v>22</v>
      </c>
      <c r="AE119" s="63">
        <v>39</v>
      </c>
      <c r="AF119" s="63">
        <v>6</v>
      </c>
      <c r="AG119" s="63">
        <v>41</v>
      </c>
      <c r="AH119" s="63">
        <v>25</v>
      </c>
      <c r="AI119" s="63">
        <v>37</v>
      </c>
      <c r="AJ119" s="64">
        <v>7</v>
      </c>
      <c r="AK119" s="63">
        <v>0</v>
      </c>
      <c r="AL119" s="63">
        <v>0</v>
      </c>
      <c r="AM119" s="63">
        <v>1</v>
      </c>
      <c r="AN119" s="63">
        <v>5</v>
      </c>
      <c r="AO119" s="63">
        <v>0</v>
      </c>
      <c r="AP119" s="63">
        <v>0</v>
      </c>
      <c r="AQ119" s="63">
        <v>3</v>
      </c>
      <c r="AR119" s="63">
        <v>4</v>
      </c>
      <c r="AS119" s="65">
        <v>902</v>
      </c>
      <c r="AT119" s="63"/>
      <c r="AU119" s="66">
        <v>98000</v>
      </c>
      <c r="AV119" s="63">
        <v>216480</v>
      </c>
      <c r="AW119" s="63">
        <v>257350</v>
      </c>
      <c r="AX119" s="63">
        <v>404318</v>
      </c>
      <c r="AY119" s="63">
        <v>316387</v>
      </c>
      <c r="AZ119" s="63">
        <v>328677</v>
      </c>
      <c r="BA119" s="63">
        <v>625355</v>
      </c>
      <c r="BB119" s="63">
        <v>516595</v>
      </c>
      <c r="BC119" s="63">
        <v>340595</v>
      </c>
      <c r="BD119" s="63">
        <v>457844</v>
      </c>
      <c r="BE119" s="63">
        <v>1230281</v>
      </c>
      <c r="BF119" s="63">
        <v>1726006</v>
      </c>
      <c r="BG119" s="63">
        <v>2015608</v>
      </c>
      <c r="BH119" s="63">
        <v>1241072</v>
      </c>
      <c r="BI119" s="63">
        <v>1863361</v>
      </c>
      <c r="BJ119" s="63">
        <v>1789576</v>
      </c>
      <c r="BK119" s="63">
        <v>2255126</v>
      </c>
      <c r="BL119" s="63">
        <v>3589702</v>
      </c>
      <c r="BM119" s="63">
        <v>1889439</v>
      </c>
      <c r="BN119" s="63">
        <v>2735049</v>
      </c>
      <c r="BO119" s="63">
        <v>2909691</v>
      </c>
      <c r="BP119" s="63">
        <v>1870951</v>
      </c>
      <c r="BQ119" s="63">
        <v>2351705</v>
      </c>
      <c r="BR119" s="63">
        <v>1517330</v>
      </c>
      <c r="BS119" s="63">
        <v>3329375</v>
      </c>
      <c r="BT119" s="63">
        <v>3724190</v>
      </c>
      <c r="BU119" s="63">
        <v>1232231</v>
      </c>
      <c r="BV119" s="63">
        <v>2250720</v>
      </c>
      <c r="BW119" s="63">
        <v>448998</v>
      </c>
      <c r="BX119" s="63">
        <v>2165953</v>
      </c>
      <c r="BY119" s="63">
        <v>1903280</v>
      </c>
      <c r="BZ119" s="63">
        <v>2564763</v>
      </c>
      <c r="CA119" s="64">
        <v>451278</v>
      </c>
      <c r="CB119" s="63">
        <v>0</v>
      </c>
      <c r="CC119" s="63">
        <v>0</v>
      </c>
      <c r="CD119" s="63">
        <v>23250</v>
      </c>
      <c r="CE119" s="63">
        <v>182380</v>
      </c>
      <c r="CF119" s="63">
        <v>0</v>
      </c>
      <c r="CG119" s="63">
        <v>0</v>
      </c>
      <c r="CH119" s="63">
        <v>103500</v>
      </c>
      <c r="CI119" s="63">
        <v>148900</v>
      </c>
      <c r="CJ119" s="65">
        <v>51075316</v>
      </c>
    </row>
    <row r="120" spans="2:88" x14ac:dyDescent="0.2">
      <c r="B120" s="67" t="s">
        <v>247</v>
      </c>
      <c r="C120" s="67" t="s">
        <v>248</v>
      </c>
      <c r="D120" s="63">
        <v>7</v>
      </c>
      <c r="E120" s="63">
        <v>14</v>
      </c>
      <c r="F120" s="63">
        <v>17</v>
      </c>
      <c r="G120" s="63">
        <v>21</v>
      </c>
      <c r="H120" s="63">
        <v>31</v>
      </c>
      <c r="I120" s="63">
        <v>20</v>
      </c>
      <c r="J120" s="63">
        <v>39</v>
      </c>
      <c r="K120" s="63">
        <v>36</v>
      </c>
      <c r="L120" s="63">
        <v>58</v>
      </c>
      <c r="M120" s="63">
        <v>57</v>
      </c>
      <c r="N120" s="63">
        <v>59</v>
      </c>
      <c r="O120" s="63">
        <v>42</v>
      </c>
      <c r="P120" s="63">
        <v>26</v>
      </c>
      <c r="Q120" s="63">
        <v>27</v>
      </c>
      <c r="R120" s="63">
        <v>58</v>
      </c>
      <c r="S120" s="63">
        <v>49</v>
      </c>
      <c r="T120" s="63">
        <v>64</v>
      </c>
      <c r="U120" s="63">
        <v>41</v>
      </c>
      <c r="V120" s="63">
        <v>54</v>
      </c>
      <c r="W120" s="63">
        <v>37</v>
      </c>
      <c r="X120" s="63">
        <v>70</v>
      </c>
      <c r="Y120" s="63">
        <v>65</v>
      </c>
      <c r="Z120" s="63">
        <v>72</v>
      </c>
      <c r="AA120" s="63">
        <v>38</v>
      </c>
      <c r="AB120" s="63">
        <v>58</v>
      </c>
      <c r="AC120" s="63">
        <v>43</v>
      </c>
      <c r="AD120" s="63">
        <v>53</v>
      </c>
      <c r="AE120" s="63">
        <v>42</v>
      </c>
      <c r="AF120" s="63">
        <v>13</v>
      </c>
      <c r="AG120" s="63">
        <v>51</v>
      </c>
      <c r="AH120" s="63">
        <v>66</v>
      </c>
      <c r="AI120" s="63">
        <v>65</v>
      </c>
      <c r="AJ120" s="64">
        <v>15</v>
      </c>
      <c r="AK120" s="63">
        <v>17</v>
      </c>
      <c r="AL120" s="63">
        <v>14</v>
      </c>
      <c r="AM120" s="63">
        <v>27</v>
      </c>
      <c r="AN120" s="63">
        <v>2</v>
      </c>
      <c r="AO120" s="63">
        <v>18</v>
      </c>
      <c r="AP120" s="63">
        <v>16</v>
      </c>
      <c r="AQ120" s="63">
        <v>10</v>
      </c>
      <c r="AR120" s="63">
        <v>0</v>
      </c>
      <c r="AS120" s="65">
        <v>1512</v>
      </c>
      <c r="AT120" s="63"/>
      <c r="AU120" s="66">
        <v>151297</v>
      </c>
      <c r="AV120" s="63">
        <v>457550</v>
      </c>
      <c r="AW120" s="63">
        <v>594398</v>
      </c>
      <c r="AX120" s="63">
        <v>695146</v>
      </c>
      <c r="AY120" s="63">
        <v>902021</v>
      </c>
      <c r="AZ120" s="63">
        <v>633639</v>
      </c>
      <c r="BA120" s="63">
        <v>1323997</v>
      </c>
      <c r="BB120" s="63">
        <v>1278931</v>
      </c>
      <c r="BC120" s="63">
        <v>1870654</v>
      </c>
      <c r="BD120" s="63">
        <v>1876785</v>
      </c>
      <c r="BE120" s="63">
        <v>1905266</v>
      </c>
      <c r="BF120" s="63">
        <v>1663951</v>
      </c>
      <c r="BG120" s="63">
        <v>908560</v>
      </c>
      <c r="BH120" s="63">
        <v>965807</v>
      </c>
      <c r="BI120" s="63">
        <v>2304034</v>
      </c>
      <c r="BJ120" s="63">
        <v>2252870</v>
      </c>
      <c r="BK120" s="63">
        <v>2233241</v>
      </c>
      <c r="BL120" s="63">
        <v>1904296</v>
      </c>
      <c r="BM120" s="63">
        <v>2331428</v>
      </c>
      <c r="BN120" s="63">
        <v>1691378</v>
      </c>
      <c r="BO120" s="63">
        <v>2824922</v>
      </c>
      <c r="BP120" s="63">
        <v>2439948</v>
      </c>
      <c r="BQ120" s="63">
        <v>2809582</v>
      </c>
      <c r="BR120" s="63">
        <v>1549332</v>
      </c>
      <c r="BS120" s="63">
        <v>2280364</v>
      </c>
      <c r="BT120" s="63">
        <v>1723227</v>
      </c>
      <c r="BU120" s="63">
        <v>2110544</v>
      </c>
      <c r="BV120" s="63">
        <v>1916324</v>
      </c>
      <c r="BW120" s="63">
        <v>567871</v>
      </c>
      <c r="BX120" s="63">
        <v>2225811</v>
      </c>
      <c r="BY120" s="63">
        <v>3135300</v>
      </c>
      <c r="BZ120" s="63">
        <v>3047795</v>
      </c>
      <c r="CA120" s="64">
        <v>770540</v>
      </c>
      <c r="CB120" s="63">
        <v>583252</v>
      </c>
      <c r="CC120" s="63">
        <v>548723</v>
      </c>
      <c r="CD120" s="63">
        <v>729356</v>
      </c>
      <c r="CE120" s="63">
        <v>50398</v>
      </c>
      <c r="CF120" s="63">
        <v>622773</v>
      </c>
      <c r="CG120" s="63">
        <v>594148</v>
      </c>
      <c r="CH120" s="63">
        <v>346463</v>
      </c>
      <c r="CI120" s="63">
        <v>0</v>
      </c>
      <c r="CJ120" s="65">
        <v>58821922</v>
      </c>
    </row>
    <row r="121" spans="2:88" x14ac:dyDescent="0.2">
      <c r="B121" s="67" t="s">
        <v>249</v>
      </c>
      <c r="C121" s="67" t="s">
        <v>250</v>
      </c>
      <c r="D121" s="63">
        <v>1</v>
      </c>
      <c r="E121" s="63">
        <v>5</v>
      </c>
      <c r="F121" s="63">
        <v>12</v>
      </c>
      <c r="G121" s="63">
        <v>12</v>
      </c>
      <c r="H121" s="63">
        <v>11</v>
      </c>
      <c r="I121" s="63">
        <v>3</v>
      </c>
      <c r="J121" s="63">
        <v>1</v>
      </c>
      <c r="K121" s="63">
        <v>9</v>
      </c>
      <c r="L121" s="63">
        <v>13</v>
      </c>
      <c r="M121" s="63">
        <v>18</v>
      </c>
      <c r="N121" s="63">
        <v>14</v>
      </c>
      <c r="O121" s="63">
        <v>9</v>
      </c>
      <c r="P121" s="63">
        <v>3</v>
      </c>
      <c r="Q121" s="63">
        <v>3</v>
      </c>
      <c r="R121" s="63">
        <v>5</v>
      </c>
      <c r="S121" s="63">
        <v>13</v>
      </c>
      <c r="T121" s="63">
        <v>14</v>
      </c>
      <c r="U121" s="63">
        <v>15</v>
      </c>
      <c r="V121" s="63">
        <v>16</v>
      </c>
      <c r="W121" s="63">
        <v>29</v>
      </c>
      <c r="X121" s="63">
        <v>35</v>
      </c>
      <c r="Y121" s="63">
        <v>22</v>
      </c>
      <c r="Z121" s="63">
        <v>19</v>
      </c>
      <c r="AA121" s="63">
        <v>11</v>
      </c>
      <c r="AB121" s="63">
        <v>13</v>
      </c>
      <c r="AC121" s="63">
        <v>3</v>
      </c>
      <c r="AD121" s="63">
        <v>6</v>
      </c>
      <c r="AE121" s="63">
        <v>5</v>
      </c>
      <c r="AF121" s="63">
        <v>9</v>
      </c>
      <c r="AG121" s="63">
        <v>17</v>
      </c>
      <c r="AH121" s="63">
        <v>30</v>
      </c>
      <c r="AI121" s="63">
        <v>21</v>
      </c>
      <c r="AJ121" s="64">
        <v>1</v>
      </c>
      <c r="AK121" s="63">
        <v>3</v>
      </c>
      <c r="AL121" s="63">
        <v>50</v>
      </c>
      <c r="AM121" s="63">
        <v>41</v>
      </c>
      <c r="AN121" s="63">
        <v>18</v>
      </c>
      <c r="AO121" s="63">
        <v>15</v>
      </c>
      <c r="AP121" s="63">
        <v>11</v>
      </c>
      <c r="AQ121" s="63">
        <v>18</v>
      </c>
      <c r="AR121" s="63">
        <v>1</v>
      </c>
      <c r="AS121" s="65">
        <v>555</v>
      </c>
      <c r="AT121" s="63"/>
      <c r="AU121" s="66">
        <v>49199</v>
      </c>
      <c r="AV121" s="63">
        <v>238399</v>
      </c>
      <c r="AW121" s="63">
        <v>537086</v>
      </c>
      <c r="AX121" s="63">
        <v>732171</v>
      </c>
      <c r="AY121" s="63">
        <v>734789</v>
      </c>
      <c r="AZ121" s="63">
        <v>183803</v>
      </c>
      <c r="BA121" s="63">
        <v>90399</v>
      </c>
      <c r="BB121" s="63">
        <v>338082</v>
      </c>
      <c r="BC121" s="63">
        <v>440856</v>
      </c>
      <c r="BD121" s="63">
        <v>788386</v>
      </c>
      <c r="BE121" s="63">
        <v>599727</v>
      </c>
      <c r="BF121" s="63">
        <v>454080</v>
      </c>
      <c r="BG121" s="63">
        <v>200997</v>
      </c>
      <c r="BH121" s="63">
        <v>258000</v>
      </c>
      <c r="BI121" s="63">
        <v>224596</v>
      </c>
      <c r="BJ121" s="63">
        <v>683642</v>
      </c>
      <c r="BK121" s="63">
        <v>805858</v>
      </c>
      <c r="BL121" s="63">
        <v>742484</v>
      </c>
      <c r="BM121" s="63">
        <v>901040</v>
      </c>
      <c r="BN121" s="63">
        <v>1855908</v>
      </c>
      <c r="BO121" s="63">
        <v>1710886</v>
      </c>
      <c r="BP121" s="63">
        <v>1117749</v>
      </c>
      <c r="BQ121" s="63">
        <v>964339</v>
      </c>
      <c r="BR121" s="63">
        <v>590399</v>
      </c>
      <c r="BS121" s="63">
        <v>846100</v>
      </c>
      <c r="BT121" s="63">
        <v>230450</v>
      </c>
      <c r="BU121" s="63">
        <v>550250</v>
      </c>
      <c r="BV121" s="63">
        <v>336450</v>
      </c>
      <c r="BW121" s="63">
        <v>441089</v>
      </c>
      <c r="BX121" s="63">
        <v>708697</v>
      </c>
      <c r="BY121" s="63">
        <v>1521027</v>
      </c>
      <c r="BZ121" s="63">
        <v>1033977</v>
      </c>
      <c r="CA121" s="64">
        <v>49000</v>
      </c>
      <c r="CB121" s="63">
        <v>100799</v>
      </c>
      <c r="CC121" s="63">
        <v>1720273</v>
      </c>
      <c r="CD121" s="63">
        <v>1445334</v>
      </c>
      <c r="CE121" s="63">
        <v>596414</v>
      </c>
      <c r="CF121" s="63">
        <v>628594</v>
      </c>
      <c r="CG121" s="63">
        <v>473506</v>
      </c>
      <c r="CH121" s="63">
        <v>672378</v>
      </c>
      <c r="CI121" s="63">
        <v>43600</v>
      </c>
      <c r="CJ121" s="65">
        <v>26640813</v>
      </c>
    </row>
    <row r="122" spans="2:88" x14ac:dyDescent="0.2">
      <c r="B122" s="67" t="s">
        <v>251</v>
      </c>
      <c r="C122" s="67" t="s">
        <v>252</v>
      </c>
      <c r="D122" s="63">
        <v>15</v>
      </c>
      <c r="E122" s="63">
        <v>18</v>
      </c>
      <c r="F122" s="63">
        <v>55</v>
      </c>
      <c r="G122" s="63">
        <v>31</v>
      </c>
      <c r="H122" s="63">
        <v>39</v>
      </c>
      <c r="I122" s="63">
        <v>29</v>
      </c>
      <c r="J122" s="63">
        <v>29</v>
      </c>
      <c r="K122" s="63">
        <v>36</v>
      </c>
      <c r="L122" s="63">
        <v>60</v>
      </c>
      <c r="M122" s="63">
        <v>35</v>
      </c>
      <c r="N122" s="63">
        <v>81</v>
      </c>
      <c r="O122" s="63">
        <v>27</v>
      </c>
      <c r="P122" s="63">
        <v>68</v>
      </c>
      <c r="Q122" s="63">
        <v>63</v>
      </c>
      <c r="R122" s="63">
        <v>92</v>
      </c>
      <c r="S122" s="63">
        <v>51</v>
      </c>
      <c r="T122" s="63">
        <v>91</v>
      </c>
      <c r="U122" s="63">
        <v>70</v>
      </c>
      <c r="V122" s="63">
        <v>98</v>
      </c>
      <c r="W122" s="63">
        <v>100</v>
      </c>
      <c r="X122" s="63">
        <v>122</v>
      </c>
      <c r="Y122" s="63">
        <v>112</v>
      </c>
      <c r="Z122" s="63">
        <v>137</v>
      </c>
      <c r="AA122" s="63">
        <v>107</v>
      </c>
      <c r="AB122" s="63">
        <v>155</v>
      </c>
      <c r="AC122" s="63">
        <v>117</v>
      </c>
      <c r="AD122" s="63">
        <v>144</v>
      </c>
      <c r="AE122" s="63">
        <v>91</v>
      </c>
      <c r="AF122" s="63">
        <v>94</v>
      </c>
      <c r="AG122" s="63">
        <v>166</v>
      </c>
      <c r="AH122" s="63">
        <v>202</v>
      </c>
      <c r="AI122" s="63">
        <v>153</v>
      </c>
      <c r="AJ122" s="64">
        <v>13</v>
      </c>
      <c r="AK122" s="63">
        <v>59</v>
      </c>
      <c r="AL122" s="63">
        <v>55</v>
      </c>
      <c r="AM122" s="63">
        <v>76</v>
      </c>
      <c r="AN122" s="63">
        <v>25</v>
      </c>
      <c r="AO122" s="63">
        <v>62</v>
      </c>
      <c r="AP122" s="63">
        <v>27</v>
      </c>
      <c r="AQ122" s="63">
        <v>27</v>
      </c>
      <c r="AR122" s="63">
        <v>9</v>
      </c>
      <c r="AS122" s="65">
        <v>3041</v>
      </c>
      <c r="AT122" s="63"/>
      <c r="AU122" s="66">
        <v>582779</v>
      </c>
      <c r="AV122" s="63">
        <v>609007</v>
      </c>
      <c r="AW122" s="63">
        <v>2084639</v>
      </c>
      <c r="AX122" s="63">
        <v>1034165</v>
      </c>
      <c r="AY122" s="63">
        <v>1306858</v>
      </c>
      <c r="AZ122" s="63">
        <v>886406</v>
      </c>
      <c r="BA122" s="63">
        <v>1036356</v>
      </c>
      <c r="BB122" s="63">
        <v>1330011</v>
      </c>
      <c r="BC122" s="63">
        <v>2331294</v>
      </c>
      <c r="BD122" s="63">
        <v>1391583</v>
      </c>
      <c r="BE122" s="63">
        <v>2940360</v>
      </c>
      <c r="BF122" s="63">
        <v>1186121</v>
      </c>
      <c r="BG122" s="63">
        <v>2640354</v>
      </c>
      <c r="BH122" s="63">
        <v>2613503</v>
      </c>
      <c r="BI122" s="63">
        <v>3689863</v>
      </c>
      <c r="BJ122" s="63">
        <v>2090728</v>
      </c>
      <c r="BK122" s="63">
        <v>3677608</v>
      </c>
      <c r="BL122" s="63">
        <v>3033713</v>
      </c>
      <c r="BM122" s="63">
        <v>4064552</v>
      </c>
      <c r="BN122" s="63">
        <v>4371738</v>
      </c>
      <c r="BO122" s="63">
        <v>4996773</v>
      </c>
      <c r="BP122" s="63">
        <v>4829928</v>
      </c>
      <c r="BQ122" s="63">
        <v>5935432</v>
      </c>
      <c r="BR122" s="63">
        <v>4831454</v>
      </c>
      <c r="BS122" s="63">
        <v>6689531</v>
      </c>
      <c r="BT122" s="63">
        <v>5295789</v>
      </c>
      <c r="BU122" s="63">
        <v>6721689</v>
      </c>
      <c r="BV122" s="63">
        <v>4131345</v>
      </c>
      <c r="BW122" s="63">
        <v>3380088</v>
      </c>
      <c r="BX122" s="63">
        <v>7335692</v>
      </c>
      <c r="BY122" s="63">
        <v>9305323</v>
      </c>
      <c r="BZ122" s="63">
        <v>7205395</v>
      </c>
      <c r="CA122" s="64">
        <v>560721</v>
      </c>
      <c r="CB122" s="63">
        <v>2281246</v>
      </c>
      <c r="CC122" s="63">
        <v>2062870</v>
      </c>
      <c r="CD122" s="63">
        <v>2871813</v>
      </c>
      <c r="CE122" s="63">
        <v>1025254</v>
      </c>
      <c r="CF122" s="63">
        <v>2388686</v>
      </c>
      <c r="CG122" s="63">
        <v>1061689</v>
      </c>
      <c r="CH122" s="63">
        <v>1088288</v>
      </c>
      <c r="CI122" s="63">
        <v>351558</v>
      </c>
      <c r="CJ122" s="65">
        <v>127252202</v>
      </c>
    </row>
    <row r="123" spans="2:88" x14ac:dyDescent="0.2">
      <c r="B123" s="67" t="s">
        <v>253</v>
      </c>
      <c r="C123" s="67" t="s">
        <v>254</v>
      </c>
      <c r="D123" s="63">
        <v>17</v>
      </c>
      <c r="E123" s="63">
        <v>26</v>
      </c>
      <c r="F123" s="63">
        <v>28</v>
      </c>
      <c r="G123" s="63">
        <v>33</v>
      </c>
      <c r="H123" s="63">
        <v>38</v>
      </c>
      <c r="I123" s="63">
        <v>24</v>
      </c>
      <c r="J123" s="63">
        <v>29</v>
      </c>
      <c r="K123" s="63">
        <v>24</v>
      </c>
      <c r="L123" s="63">
        <v>27</v>
      </c>
      <c r="M123" s="63">
        <v>21</v>
      </c>
      <c r="N123" s="63">
        <v>34</v>
      </c>
      <c r="O123" s="63">
        <v>30</v>
      </c>
      <c r="P123" s="63">
        <v>47</v>
      </c>
      <c r="Q123" s="63">
        <v>34</v>
      </c>
      <c r="R123" s="63">
        <v>40</v>
      </c>
      <c r="S123" s="63">
        <v>52</v>
      </c>
      <c r="T123" s="63">
        <v>65</v>
      </c>
      <c r="U123" s="63">
        <v>65</v>
      </c>
      <c r="V123" s="63">
        <v>62</v>
      </c>
      <c r="W123" s="63">
        <v>48</v>
      </c>
      <c r="X123" s="63">
        <v>87</v>
      </c>
      <c r="Y123" s="63">
        <v>74</v>
      </c>
      <c r="Z123" s="63">
        <v>79</v>
      </c>
      <c r="AA123" s="63">
        <v>76</v>
      </c>
      <c r="AB123" s="63">
        <v>142</v>
      </c>
      <c r="AC123" s="63">
        <v>109</v>
      </c>
      <c r="AD123" s="63">
        <v>102</v>
      </c>
      <c r="AE123" s="63">
        <v>102</v>
      </c>
      <c r="AF123" s="63">
        <v>33</v>
      </c>
      <c r="AG123" s="63">
        <v>108</v>
      </c>
      <c r="AH123" s="63">
        <v>119</v>
      </c>
      <c r="AI123" s="63">
        <v>72</v>
      </c>
      <c r="AJ123" s="64">
        <v>5</v>
      </c>
      <c r="AK123" s="63">
        <v>43</v>
      </c>
      <c r="AL123" s="63">
        <v>40</v>
      </c>
      <c r="AM123" s="63">
        <v>40</v>
      </c>
      <c r="AN123" s="63">
        <v>20</v>
      </c>
      <c r="AO123" s="63">
        <v>25</v>
      </c>
      <c r="AP123" s="63">
        <v>12</v>
      </c>
      <c r="AQ123" s="63">
        <v>26</v>
      </c>
      <c r="AR123" s="63">
        <v>2</v>
      </c>
      <c r="AS123" s="65">
        <v>2060</v>
      </c>
      <c r="AT123" s="63"/>
      <c r="AU123" s="66">
        <v>593268</v>
      </c>
      <c r="AV123" s="63">
        <v>825174</v>
      </c>
      <c r="AW123" s="63">
        <v>923860</v>
      </c>
      <c r="AX123" s="63">
        <v>970869</v>
      </c>
      <c r="AY123" s="63">
        <v>938565</v>
      </c>
      <c r="AZ123" s="63">
        <v>745285</v>
      </c>
      <c r="BA123" s="63">
        <v>1045951</v>
      </c>
      <c r="BB123" s="63">
        <v>865217</v>
      </c>
      <c r="BC123" s="63">
        <v>839373</v>
      </c>
      <c r="BD123" s="63">
        <v>794480</v>
      </c>
      <c r="BE123" s="63">
        <v>1304067</v>
      </c>
      <c r="BF123" s="63">
        <v>994473</v>
      </c>
      <c r="BG123" s="63">
        <v>1366892</v>
      </c>
      <c r="BH123" s="63">
        <v>1061196</v>
      </c>
      <c r="BI123" s="63">
        <v>1405765</v>
      </c>
      <c r="BJ123" s="63">
        <v>2048919</v>
      </c>
      <c r="BK123" s="63">
        <v>2465572</v>
      </c>
      <c r="BL123" s="63">
        <v>2674833</v>
      </c>
      <c r="BM123" s="63">
        <v>2539606</v>
      </c>
      <c r="BN123" s="63">
        <v>1957685</v>
      </c>
      <c r="BO123" s="63">
        <v>3157079</v>
      </c>
      <c r="BP123" s="63">
        <v>3022483</v>
      </c>
      <c r="BQ123" s="63">
        <v>3022389</v>
      </c>
      <c r="BR123" s="63">
        <v>3153724</v>
      </c>
      <c r="BS123" s="63">
        <v>5834316</v>
      </c>
      <c r="BT123" s="63">
        <v>4585824</v>
      </c>
      <c r="BU123" s="63">
        <v>4015193</v>
      </c>
      <c r="BV123" s="63">
        <v>4077027</v>
      </c>
      <c r="BW123" s="63">
        <v>1410620</v>
      </c>
      <c r="BX123" s="63">
        <v>4473746</v>
      </c>
      <c r="BY123" s="63">
        <v>5096334</v>
      </c>
      <c r="BZ123" s="63">
        <v>2939529</v>
      </c>
      <c r="CA123" s="64">
        <v>214795</v>
      </c>
      <c r="CB123" s="63">
        <v>1619269</v>
      </c>
      <c r="CC123" s="63">
        <v>1443374</v>
      </c>
      <c r="CD123" s="63">
        <v>1548614</v>
      </c>
      <c r="CE123" s="63">
        <v>732530</v>
      </c>
      <c r="CF123" s="63">
        <v>996798</v>
      </c>
      <c r="CG123" s="63">
        <v>482289</v>
      </c>
      <c r="CH123" s="63">
        <v>1027757</v>
      </c>
      <c r="CI123" s="63">
        <v>85198</v>
      </c>
      <c r="CJ123" s="65">
        <v>79299938</v>
      </c>
    </row>
    <row r="124" spans="2:88" x14ac:dyDescent="0.2">
      <c r="B124" s="67" t="s">
        <v>255</v>
      </c>
      <c r="C124" s="67" t="s">
        <v>256</v>
      </c>
      <c r="D124" s="63">
        <v>21</v>
      </c>
      <c r="E124" s="63">
        <v>52</v>
      </c>
      <c r="F124" s="63">
        <v>51</v>
      </c>
      <c r="G124" s="63">
        <v>58</v>
      </c>
      <c r="H124" s="63">
        <v>77</v>
      </c>
      <c r="I124" s="63">
        <v>61</v>
      </c>
      <c r="J124" s="63">
        <v>71</v>
      </c>
      <c r="K124" s="63">
        <v>46</v>
      </c>
      <c r="L124" s="63">
        <v>85</v>
      </c>
      <c r="M124" s="63">
        <v>81</v>
      </c>
      <c r="N124" s="63">
        <v>78</v>
      </c>
      <c r="O124" s="63">
        <v>60</v>
      </c>
      <c r="P124" s="63">
        <v>98</v>
      </c>
      <c r="Q124" s="63">
        <v>76</v>
      </c>
      <c r="R124" s="63">
        <v>94</v>
      </c>
      <c r="S124" s="63">
        <v>87</v>
      </c>
      <c r="T124" s="63">
        <v>127</v>
      </c>
      <c r="U124" s="63">
        <v>90</v>
      </c>
      <c r="V124" s="63">
        <v>100</v>
      </c>
      <c r="W124" s="63">
        <v>85</v>
      </c>
      <c r="X124" s="63">
        <v>133</v>
      </c>
      <c r="Y124" s="63">
        <v>95</v>
      </c>
      <c r="Z124" s="63">
        <v>66</v>
      </c>
      <c r="AA124" s="63">
        <v>62</v>
      </c>
      <c r="AB124" s="63">
        <v>54</v>
      </c>
      <c r="AC124" s="63">
        <v>55</v>
      </c>
      <c r="AD124" s="63">
        <v>36</v>
      </c>
      <c r="AE124" s="63">
        <v>36</v>
      </c>
      <c r="AF124" s="63">
        <v>9</v>
      </c>
      <c r="AG124" s="63">
        <v>42</v>
      </c>
      <c r="AH124" s="63">
        <v>46</v>
      </c>
      <c r="AI124" s="63">
        <v>27</v>
      </c>
      <c r="AJ124" s="64">
        <v>5</v>
      </c>
      <c r="AK124" s="63">
        <v>9</v>
      </c>
      <c r="AL124" s="63">
        <v>4</v>
      </c>
      <c r="AM124" s="63">
        <v>7</v>
      </c>
      <c r="AN124" s="63">
        <v>7</v>
      </c>
      <c r="AO124" s="63">
        <v>18</v>
      </c>
      <c r="AP124" s="63">
        <v>10</v>
      </c>
      <c r="AQ124" s="63">
        <v>23</v>
      </c>
      <c r="AR124" s="63">
        <v>3</v>
      </c>
      <c r="AS124" s="65">
        <v>2245</v>
      </c>
      <c r="AT124" s="63"/>
      <c r="AU124" s="66">
        <v>544909</v>
      </c>
      <c r="AV124" s="63">
        <v>1495879</v>
      </c>
      <c r="AW124" s="63">
        <v>1501251</v>
      </c>
      <c r="AX124" s="63">
        <v>1782744</v>
      </c>
      <c r="AY124" s="63">
        <v>2178294</v>
      </c>
      <c r="AZ124" s="63">
        <v>1661798</v>
      </c>
      <c r="BA124" s="63">
        <v>2450077</v>
      </c>
      <c r="BB124" s="63">
        <v>1807837</v>
      </c>
      <c r="BC124" s="63">
        <v>2804988</v>
      </c>
      <c r="BD124" s="63">
        <v>2692523</v>
      </c>
      <c r="BE124" s="63">
        <v>2663063</v>
      </c>
      <c r="BF124" s="63">
        <v>1940596</v>
      </c>
      <c r="BG124" s="63">
        <v>3212026</v>
      </c>
      <c r="BH124" s="63">
        <v>2672662</v>
      </c>
      <c r="BI124" s="63">
        <v>3375425</v>
      </c>
      <c r="BJ124" s="63">
        <v>3287036</v>
      </c>
      <c r="BK124" s="63">
        <v>4542538</v>
      </c>
      <c r="BL124" s="63">
        <v>3499555</v>
      </c>
      <c r="BM124" s="63">
        <v>4034229</v>
      </c>
      <c r="BN124" s="63">
        <v>3492891</v>
      </c>
      <c r="BO124" s="63">
        <v>5022960</v>
      </c>
      <c r="BP124" s="63">
        <v>3992571</v>
      </c>
      <c r="BQ124" s="63">
        <v>2520989</v>
      </c>
      <c r="BR124" s="63">
        <v>2570369</v>
      </c>
      <c r="BS124" s="63">
        <v>2088601</v>
      </c>
      <c r="BT124" s="63">
        <v>1956151</v>
      </c>
      <c r="BU124" s="63">
        <v>1407068</v>
      </c>
      <c r="BV124" s="63">
        <v>1337267</v>
      </c>
      <c r="BW124" s="63">
        <v>278783</v>
      </c>
      <c r="BX124" s="63">
        <v>1416154</v>
      </c>
      <c r="BY124" s="63">
        <v>1959559</v>
      </c>
      <c r="BZ124" s="63">
        <v>1073278</v>
      </c>
      <c r="CA124" s="64">
        <v>263000</v>
      </c>
      <c r="CB124" s="63">
        <v>336792</v>
      </c>
      <c r="CC124" s="63">
        <v>136598</v>
      </c>
      <c r="CD124" s="63">
        <v>270493</v>
      </c>
      <c r="CE124" s="63">
        <v>253343</v>
      </c>
      <c r="CF124" s="63">
        <v>735508</v>
      </c>
      <c r="CG124" s="63">
        <v>389191</v>
      </c>
      <c r="CH124" s="63">
        <v>808781</v>
      </c>
      <c r="CI124" s="63">
        <v>120880</v>
      </c>
      <c r="CJ124" s="65">
        <v>80578657</v>
      </c>
    </row>
    <row r="125" spans="2:88" x14ac:dyDescent="0.2">
      <c r="B125" s="67" t="s">
        <v>257</v>
      </c>
      <c r="C125" s="67" t="s">
        <v>258</v>
      </c>
      <c r="D125" s="63">
        <v>0</v>
      </c>
      <c r="E125" s="63">
        <v>13</v>
      </c>
      <c r="F125" s="63">
        <v>25</v>
      </c>
      <c r="G125" s="63">
        <v>36</v>
      </c>
      <c r="H125" s="63">
        <v>30</v>
      </c>
      <c r="I125" s="63">
        <v>36</v>
      </c>
      <c r="J125" s="63">
        <v>20</v>
      </c>
      <c r="K125" s="63">
        <v>27</v>
      </c>
      <c r="L125" s="63">
        <v>18</v>
      </c>
      <c r="M125" s="63">
        <v>13</v>
      </c>
      <c r="N125" s="63">
        <v>26</v>
      </c>
      <c r="O125" s="63">
        <v>19</v>
      </c>
      <c r="P125" s="63">
        <v>23</v>
      </c>
      <c r="Q125" s="63">
        <v>15</v>
      </c>
      <c r="R125" s="63">
        <v>33</v>
      </c>
      <c r="S125" s="63">
        <v>20</v>
      </c>
      <c r="T125" s="63">
        <v>25</v>
      </c>
      <c r="U125" s="63">
        <v>26</v>
      </c>
      <c r="V125" s="63">
        <v>21</v>
      </c>
      <c r="W125" s="63">
        <v>17</v>
      </c>
      <c r="X125" s="63">
        <v>29</v>
      </c>
      <c r="Y125" s="63">
        <v>19</v>
      </c>
      <c r="Z125" s="63">
        <v>38</v>
      </c>
      <c r="AA125" s="63">
        <v>17</v>
      </c>
      <c r="AB125" s="63">
        <v>63</v>
      </c>
      <c r="AC125" s="63">
        <v>40</v>
      </c>
      <c r="AD125" s="63">
        <v>40</v>
      </c>
      <c r="AE125" s="63">
        <v>34</v>
      </c>
      <c r="AF125" s="63">
        <v>13</v>
      </c>
      <c r="AG125" s="63">
        <v>62</v>
      </c>
      <c r="AH125" s="63">
        <v>102</v>
      </c>
      <c r="AI125" s="63">
        <v>39</v>
      </c>
      <c r="AJ125" s="64">
        <v>1</v>
      </c>
      <c r="AK125" s="63">
        <v>17</v>
      </c>
      <c r="AL125" s="63">
        <v>23</v>
      </c>
      <c r="AM125" s="63">
        <v>12</v>
      </c>
      <c r="AN125" s="63">
        <v>6</v>
      </c>
      <c r="AO125" s="63">
        <v>9</v>
      </c>
      <c r="AP125" s="63">
        <v>6</v>
      </c>
      <c r="AQ125" s="63">
        <v>15</v>
      </c>
      <c r="AR125" s="63">
        <v>2</v>
      </c>
      <c r="AS125" s="65">
        <v>1030</v>
      </c>
      <c r="AT125" s="63"/>
      <c r="AU125" s="66">
        <v>0</v>
      </c>
      <c r="AV125" s="63">
        <v>386241</v>
      </c>
      <c r="AW125" s="63">
        <v>785983</v>
      </c>
      <c r="AX125" s="63">
        <v>1103565</v>
      </c>
      <c r="AY125" s="63">
        <v>885583</v>
      </c>
      <c r="AZ125" s="63">
        <v>1111137</v>
      </c>
      <c r="BA125" s="63">
        <v>603381</v>
      </c>
      <c r="BB125" s="63">
        <v>814078</v>
      </c>
      <c r="BC125" s="63">
        <v>615386</v>
      </c>
      <c r="BD125" s="63">
        <v>498380</v>
      </c>
      <c r="BE125" s="63">
        <v>967071</v>
      </c>
      <c r="BF125" s="63">
        <v>864623</v>
      </c>
      <c r="BG125" s="63">
        <v>892179</v>
      </c>
      <c r="BH125" s="63">
        <v>656187</v>
      </c>
      <c r="BI125" s="63">
        <v>1335119</v>
      </c>
      <c r="BJ125" s="63">
        <v>760068</v>
      </c>
      <c r="BK125" s="63">
        <v>926368</v>
      </c>
      <c r="BL125" s="63">
        <v>1073979</v>
      </c>
      <c r="BM125" s="63">
        <v>777160</v>
      </c>
      <c r="BN125" s="63">
        <v>628104</v>
      </c>
      <c r="BO125" s="63">
        <v>1060271</v>
      </c>
      <c r="BP125" s="63">
        <v>797181</v>
      </c>
      <c r="BQ125" s="63">
        <v>1491763</v>
      </c>
      <c r="BR125" s="63">
        <v>678186</v>
      </c>
      <c r="BS125" s="63">
        <v>2541339</v>
      </c>
      <c r="BT125" s="63">
        <v>1726569</v>
      </c>
      <c r="BU125" s="63">
        <v>2209563</v>
      </c>
      <c r="BV125" s="63">
        <v>1390231</v>
      </c>
      <c r="BW125" s="63">
        <v>550584</v>
      </c>
      <c r="BX125" s="63">
        <v>2671562</v>
      </c>
      <c r="BY125" s="63">
        <v>5043292</v>
      </c>
      <c r="BZ125" s="63">
        <v>2030875</v>
      </c>
      <c r="CA125" s="64">
        <v>106708</v>
      </c>
      <c r="CB125" s="63">
        <v>681029</v>
      </c>
      <c r="CC125" s="63">
        <v>810547</v>
      </c>
      <c r="CD125" s="63">
        <v>509872</v>
      </c>
      <c r="CE125" s="63">
        <v>234356</v>
      </c>
      <c r="CF125" s="63">
        <v>334793</v>
      </c>
      <c r="CG125" s="63">
        <v>260326</v>
      </c>
      <c r="CH125" s="63">
        <v>592789</v>
      </c>
      <c r="CI125" s="63">
        <v>82998</v>
      </c>
      <c r="CJ125" s="65">
        <v>41489426</v>
      </c>
    </row>
    <row r="126" spans="2:88" x14ac:dyDescent="0.2">
      <c r="B126" s="67" t="s">
        <v>259</v>
      </c>
      <c r="C126" s="67" t="s">
        <v>260</v>
      </c>
      <c r="D126" s="63">
        <v>11</v>
      </c>
      <c r="E126" s="63">
        <v>22</v>
      </c>
      <c r="F126" s="63">
        <v>49</v>
      </c>
      <c r="G126" s="63">
        <v>49</v>
      </c>
      <c r="H126" s="63">
        <v>58</v>
      </c>
      <c r="I126" s="63">
        <v>33</v>
      </c>
      <c r="J126" s="63">
        <v>40</v>
      </c>
      <c r="K126" s="63">
        <v>37</v>
      </c>
      <c r="L126" s="63">
        <v>68</v>
      </c>
      <c r="M126" s="63">
        <v>47</v>
      </c>
      <c r="N126" s="63">
        <v>70</v>
      </c>
      <c r="O126" s="63">
        <v>46</v>
      </c>
      <c r="P126" s="63">
        <v>55</v>
      </c>
      <c r="Q126" s="63">
        <v>58</v>
      </c>
      <c r="R126" s="63">
        <v>47</v>
      </c>
      <c r="S126" s="63">
        <v>50</v>
      </c>
      <c r="T126" s="63">
        <v>73</v>
      </c>
      <c r="U126" s="63">
        <v>50</v>
      </c>
      <c r="V126" s="63">
        <v>74</v>
      </c>
      <c r="W126" s="63">
        <v>37</v>
      </c>
      <c r="X126" s="63">
        <v>57</v>
      </c>
      <c r="Y126" s="63">
        <v>35</v>
      </c>
      <c r="Z126" s="63">
        <v>58</v>
      </c>
      <c r="AA126" s="63">
        <v>46</v>
      </c>
      <c r="AB126" s="63">
        <v>96</v>
      </c>
      <c r="AC126" s="63">
        <v>69</v>
      </c>
      <c r="AD126" s="63">
        <v>78</v>
      </c>
      <c r="AE126" s="63">
        <v>49</v>
      </c>
      <c r="AF126" s="63">
        <v>20</v>
      </c>
      <c r="AG126" s="63">
        <v>61</v>
      </c>
      <c r="AH126" s="63">
        <v>57</v>
      </c>
      <c r="AI126" s="63">
        <v>42</v>
      </c>
      <c r="AJ126" s="64">
        <v>2</v>
      </c>
      <c r="AK126" s="63">
        <v>24</v>
      </c>
      <c r="AL126" s="63">
        <v>27</v>
      </c>
      <c r="AM126" s="63">
        <v>11</v>
      </c>
      <c r="AN126" s="63">
        <v>8</v>
      </c>
      <c r="AO126" s="63">
        <v>11</v>
      </c>
      <c r="AP126" s="63">
        <v>20</v>
      </c>
      <c r="AQ126" s="63">
        <v>20</v>
      </c>
      <c r="AR126" s="63">
        <v>1</v>
      </c>
      <c r="AS126" s="65">
        <v>1766</v>
      </c>
      <c r="AT126" s="63"/>
      <c r="AU126" s="66">
        <v>300983</v>
      </c>
      <c r="AV126" s="63">
        <v>694672</v>
      </c>
      <c r="AW126" s="63">
        <v>1540809</v>
      </c>
      <c r="AX126" s="63">
        <v>1589761</v>
      </c>
      <c r="AY126" s="63">
        <v>1866649</v>
      </c>
      <c r="AZ126" s="63">
        <v>1040758</v>
      </c>
      <c r="BA126" s="63">
        <v>1413248</v>
      </c>
      <c r="BB126" s="63">
        <v>1308254</v>
      </c>
      <c r="BC126" s="63">
        <v>2526930</v>
      </c>
      <c r="BD126" s="63">
        <v>1784364</v>
      </c>
      <c r="BE126" s="63">
        <v>2368626</v>
      </c>
      <c r="BF126" s="63">
        <v>1598140</v>
      </c>
      <c r="BG126" s="63">
        <v>2055740</v>
      </c>
      <c r="BH126" s="63">
        <v>2434066</v>
      </c>
      <c r="BI126" s="63">
        <v>1827223</v>
      </c>
      <c r="BJ126" s="63">
        <v>1940622</v>
      </c>
      <c r="BK126" s="63">
        <v>2908863</v>
      </c>
      <c r="BL126" s="63">
        <v>1718948</v>
      </c>
      <c r="BM126" s="63">
        <v>2533552</v>
      </c>
      <c r="BN126" s="63">
        <v>1311021</v>
      </c>
      <c r="BO126" s="63">
        <v>2004988</v>
      </c>
      <c r="BP126" s="63">
        <v>1353141</v>
      </c>
      <c r="BQ126" s="63">
        <v>2306548</v>
      </c>
      <c r="BR126" s="63">
        <v>1804496</v>
      </c>
      <c r="BS126" s="63">
        <v>3532489</v>
      </c>
      <c r="BT126" s="63">
        <v>2877459</v>
      </c>
      <c r="BU126" s="63">
        <v>2858512</v>
      </c>
      <c r="BV126" s="63">
        <v>2032585</v>
      </c>
      <c r="BW126" s="63">
        <v>834785</v>
      </c>
      <c r="BX126" s="63">
        <v>2414410</v>
      </c>
      <c r="BY126" s="63">
        <v>2466502</v>
      </c>
      <c r="BZ126" s="63">
        <v>1863977</v>
      </c>
      <c r="CA126" s="64">
        <v>74700</v>
      </c>
      <c r="CB126" s="63">
        <v>984031</v>
      </c>
      <c r="CC126" s="63">
        <v>1073862</v>
      </c>
      <c r="CD126" s="63">
        <v>432394</v>
      </c>
      <c r="CE126" s="63">
        <v>334454</v>
      </c>
      <c r="CF126" s="63">
        <v>461075</v>
      </c>
      <c r="CG126" s="63">
        <v>844690</v>
      </c>
      <c r="CH126" s="63">
        <v>837274</v>
      </c>
      <c r="CI126" s="63">
        <v>44879</v>
      </c>
      <c r="CJ126" s="65">
        <v>66200480</v>
      </c>
    </row>
    <row r="127" spans="2:88" x14ac:dyDescent="0.2">
      <c r="B127" s="67" t="s">
        <v>261</v>
      </c>
      <c r="C127" s="67" t="s">
        <v>262</v>
      </c>
      <c r="D127" s="63">
        <v>4</v>
      </c>
      <c r="E127" s="63">
        <v>17</v>
      </c>
      <c r="F127" s="63">
        <v>11</v>
      </c>
      <c r="G127" s="63">
        <v>3</v>
      </c>
      <c r="H127" s="63">
        <v>11</v>
      </c>
      <c r="I127" s="63">
        <v>14</v>
      </c>
      <c r="J127" s="63">
        <v>14</v>
      </c>
      <c r="K127" s="63">
        <v>12</v>
      </c>
      <c r="L127" s="63">
        <v>13</v>
      </c>
      <c r="M127" s="63">
        <v>12</v>
      </c>
      <c r="N127" s="63">
        <v>14</v>
      </c>
      <c r="O127" s="63">
        <v>16</v>
      </c>
      <c r="P127" s="63">
        <v>13</v>
      </c>
      <c r="Q127" s="63">
        <v>18</v>
      </c>
      <c r="R127" s="63">
        <v>17</v>
      </c>
      <c r="S127" s="63">
        <v>38</v>
      </c>
      <c r="T127" s="63">
        <v>48</v>
      </c>
      <c r="U127" s="63">
        <v>55</v>
      </c>
      <c r="V127" s="63">
        <v>56</v>
      </c>
      <c r="W127" s="63">
        <v>49</v>
      </c>
      <c r="X127" s="63">
        <v>72</v>
      </c>
      <c r="Y127" s="63">
        <v>46</v>
      </c>
      <c r="Z127" s="63">
        <v>65</v>
      </c>
      <c r="AA127" s="63">
        <v>27</v>
      </c>
      <c r="AB127" s="63">
        <v>36</v>
      </c>
      <c r="AC127" s="63">
        <v>23</v>
      </c>
      <c r="AD127" s="63">
        <v>25</v>
      </c>
      <c r="AE127" s="63">
        <v>19</v>
      </c>
      <c r="AF127" s="63">
        <v>6</v>
      </c>
      <c r="AG127" s="63">
        <v>17</v>
      </c>
      <c r="AH127" s="63">
        <v>19</v>
      </c>
      <c r="AI127" s="63">
        <v>29</v>
      </c>
      <c r="AJ127" s="64">
        <v>3</v>
      </c>
      <c r="AK127" s="63">
        <v>3</v>
      </c>
      <c r="AL127" s="63">
        <v>10</v>
      </c>
      <c r="AM127" s="63">
        <v>18</v>
      </c>
      <c r="AN127" s="63">
        <v>8</v>
      </c>
      <c r="AO127" s="63">
        <v>17</v>
      </c>
      <c r="AP127" s="63">
        <v>10</v>
      </c>
      <c r="AQ127" s="63">
        <v>8</v>
      </c>
      <c r="AR127" s="63">
        <v>0</v>
      </c>
      <c r="AS127" s="65">
        <v>896</v>
      </c>
      <c r="AT127" s="63"/>
      <c r="AU127" s="66">
        <v>102987</v>
      </c>
      <c r="AV127" s="63">
        <v>435535</v>
      </c>
      <c r="AW127" s="63">
        <v>322296</v>
      </c>
      <c r="AX127" s="63">
        <v>78798</v>
      </c>
      <c r="AY127" s="63">
        <v>273389</v>
      </c>
      <c r="AZ127" s="63">
        <v>348789</v>
      </c>
      <c r="BA127" s="63">
        <v>426578</v>
      </c>
      <c r="BB127" s="63">
        <v>299120</v>
      </c>
      <c r="BC127" s="63">
        <v>296591</v>
      </c>
      <c r="BD127" s="63">
        <v>332692</v>
      </c>
      <c r="BE127" s="63">
        <v>510462</v>
      </c>
      <c r="BF127" s="63">
        <v>429060</v>
      </c>
      <c r="BG127" s="63">
        <v>667781</v>
      </c>
      <c r="BH127" s="63">
        <v>835284</v>
      </c>
      <c r="BI127" s="63">
        <v>760183</v>
      </c>
      <c r="BJ127" s="63">
        <v>1590682</v>
      </c>
      <c r="BK127" s="63">
        <v>1836040</v>
      </c>
      <c r="BL127" s="63">
        <v>2197231</v>
      </c>
      <c r="BM127" s="63">
        <v>1996988</v>
      </c>
      <c r="BN127" s="63">
        <v>1778355</v>
      </c>
      <c r="BO127" s="63">
        <v>2765339</v>
      </c>
      <c r="BP127" s="63">
        <v>1768681</v>
      </c>
      <c r="BQ127" s="63">
        <v>2541936</v>
      </c>
      <c r="BR127" s="63">
        <v>1150791</v>
      </c>
      <c r="BS127" s="63">
        <v>1655729</v>
      </c>
      <c r="BT127" s="63">
        <v>1054379</v>
      </c>
      <c r="BU127" s="63">
        <v>1175864</v>
      </c>
      <c r="BV127" s="63">
        <v>915297</v>
      </c>
      <c r="BW127" s="63">
        <v>282497</v>
      </c>
      <c r="BX127" s="63">
        <v>724044</v>
      </c>
      <c r="BY127" s="63">
        <v>1150636</v>
      </c>
      <c r="BZ127" s="63">
        <v>1648990</v>
      </c>
      <c r="CA127" s="64">
        <v>197339</v>
      </c>
      <c r="CB127" s="63">
        <v>79397</v>
      </c>
      <c r="CC127" s="63">
        <v>306791</v>
      </c>
      <c r="CD127" s="63">
        <v>683161</v>
      </c>
      <c r="CE127" s="63">
        <v>293392</v>
      </c>
      <c r="CF127" s="63">
        <v>587383</v>
      </c>
      <c r="CG127" s="63">
        <v>397190</v>
      </c>
      <c r="CH127" s="63">
        <v>298994</v>
      </c>
      <c r="CI127" s="63">
        <v>0</v>
      </c>
      <c r="CJ127" s="65">
        <v>35196671</v>
      </c>
    </row>
    <row r="128" spans="2:88" x14ac:dyDescent="0.2">
      <c r="B128" s="67" t="s">
        <v>263</v>
      </c>
      <c r="C128" s="67" t="s">
        <v>264</v>
      </c>
      <c r="D128" s="63">
        <v>16</v>
      </c>
      <c r="E128" s="63">
        <v>43</v>
      </c>
      <c r="F128" s="63">
        <v>53</v>
      </c>
      <c r="G128" s="63">
        <v>35</v>
      </c>
      <c r="H128" s="63">
        <v>60</v>
      </c>
      <c r="I128" s="63">
        <v>44</v>
      </c>
      <c r="J128" s="63">
        <v>55</v>
      </c>
      <c r="K128" s="63">
        <v>35</v>
      </c>
      <c r="L128" s="63">
        <v>28</v>
      </c>
      <c r="M128" s="63">
        <v>21</v>
      </c>
      <c r="N128" s="63">
        <v>42</v>
      </c>
      <c r="O128" s="63">
        <v>23</v>
      </c>
      <c r="P128" s="63">
        <v>63</v>
      </c>
      <c r="Q128" s="63">
        <v>36</v>
      </c>
      <c r="R128" s="63">
        <v>67</v>
      </c>
      <c r="S128" s="63">
        <v>36</v>
      </c>
      <c r="T128" s="63">
        <v>92</v>
      </c>
      <c r="U128" s="63">
        <v>53</v>
      </c>
      <c r="V128" s="63">
        <v>94</v>
      </c>
      <c r="W128" s="63">
        <v>52</v>
      </c>
      <c r="X128" s="63">
        <v>111</v>
      </c>
      <c r="Y128" s="63">
        <v>63</v>
      </c>
      <c r="Z128" s="63">
        <v>108</v>
      </c>
      <c r="AA128" s="63">
        <v>63</v>
      </c>
      <c r="AB128" s="63">
        <v>84</v>
      </c>
      <c r="AC128" s="63">
        <v>52</v>
      </c>
      <c r="AD128" s="63">
        <v>80</v>
      </c>
      <c r="AE128" s="63">
        <v>45</v>
      </c>
      <c r="AF128" s="63">
        <v>21</v>
      </c>
      <c r="AG128" s="63">
        <v>42</v>
      </c>
      <c r="AH128" s="63">
        <v>62</v>
      </c>
      <c r="AI128" s="63">
        <v>67</v>
      </c>
      <c r="AJ128" s="64">
        <v>7</v>
      </c>
      <c r="AK128" s="63">
        <v>38</v>
      </c>
      <c r="AL128" s="63">
        <v>29</v>
      </c>
      <c r="AM128" s="63">
        <v>50</v>
      </c>
      <c r="AN128" s="63">
        <v>28</v>
      </c>
      <c r="AO128" s="63">
        <v>55</v>
      </c>
      <c r="AP128" s="63">
        <v>20</v>
      </c>
      <c r="AQ128" s="63">
        <v>25</v>
      </c>
      <c r="AR128" s="63">
        <v>1</v>
      </c>
      <c r="AS128" s="65">
        <v>1999</v>
      </c>
      <c r="AT128" s="63"/>
      <c r="AU128" s="66">
        <v>438563</v>
      </c>
      <c r="AV128" s="63">
        <v>1142718</v>
      </c>
      <c r="AW128" s="63">
        <v>1336650</v>
      </c>
      <c r="AX128" s="63">
        <v>801499</v>
      </c>
      <c r="AY128" s="63">
        <v>1616854</v>
      </c>
      <c r="AZ128" s="63">
        <v>1345547</v>
      </c>
      <c r="BA128" s="63">
        <v>1584483</v>
      </c>
      <c r="BB128" s="63">
        <v>1004197</v>
      </c>
      <c r="BC128" s="63">
        <v>841717</v>
      </c>
      <c r="BD128" s="63">
        <v>654037</v>
      </c>
      <c r="BE128" s="63">
        <v>1308905</v>
      </c>
      <c r="BF128" s="63">
        <v>749652</v>
      </c>
      <c r="BG128" s="63">
        <v>2129602</v>
      </c>
      <c r="BH128" s="63">
        <v>1142141</v>
      </c>
      <c r="BI128" s="63">
        <v>2132225</v>
      </c>
      <c r="BJ128" s="63">
        <v>1139808</v>
      </c>
      <c r="BK128" s="63">
        <v>3098997</v>
      </c>
      <c r="BL128" s="63">
        <v>1785036</v>
      </c>
      <c r="BM128" s="63">
        <v>3035975</v>
      </c>
      <c r="BN128" s="63">
        <v>1880148</v>
      </c>
      <c r="BO128" s="63">
        <v>3736238</v>
      </c>
      <c r="BP128" s="63">
        <v>2315704</v>
      </c>
      <c r="BQ128" s="63">
        <v>3842495</v>
      </c>
      <c r="BR128" s="63">
        <v>2298248</v>
      </c>
      <c r="BS128" s="63">
        <v>3149445</v>
      </c>
      <c r="BT128" s="63">
        <v>2067478</v>
      </c>
      <c r="BU128" s="63">
        <v>3303826</v>
      </c>
      <c r="BV128" s="63">
        <v>1777075</v>
      </c>
      <c r="BW128" s="63">
        <v>833750</v>
      </c>
      <c r="BX128" s="63">
        <v>1732925</v>
      </c>
      <c r="BY128" s="63">
        <v>2572874</v>
      </c>
      <c r="BZ128" s="63">
        <v>2680257</v>
      </c>
      <c r="CA128" s="64">
        <v>250398</v>
      </c>
      <c r="CB128" s="63">
        <v>1346426</v>
      </c>
      <c r="CC128" s="63">
        <v>1141177</v>
      </c>
      <c r="CD128" s="63">
        <v>1885664</v>
      </c>
      <c r="CE128" s="63">
        <v>1095576</v>
      </c>
      <c r="CF128" s="63">
        <v>2162279</v>
      </c>
      <c r="CG128" s="63">
        <v>827982</v>
      </c>
      <c r="CH128" s="63">
        <v>1009802</v>
      </c>
      <c r="CI128" s="63">
        <v>29999</v>
      </c>
      <c r="CJ128" s="65">
        <v>69228372</v>
      </c>
    </row>
    <row r="129" spans="2:88" x14ac:dyDescent="0.2">
      <c r="B129" s="67" t="s">
        <v>265</v>
      </c>
      <c r="C129" s="67" t="s">
        <v>266</v>
      </c>
      <c r="D129" s="63">
        <v>13</v>
      </c>
      <c r="E129" s="63">
        <v>24</v>
      </c>
      <c r="F129" s="63">
        <v>38</v>
      </c>
      <c r="G129" s="63">
        <v>29</v>
      </c>
      <c r="H129" s="63">
        <v>41</v>
      </c>
      <c r="I129" s="63">
        <v>41</v>
      </c>
      <c r="J129" s="63">
        <v>58</v>
      </c>
      <c r="K129" s="63">
        <v>45</v>
      </c>
      <c r="L129" s="63">
        <v>79</v>
      </c>
      <c r="M129" s="63">
        <v>57</v>
      </c>
      <c r="N129" s="63">
        <v>84</v>
      </c>
      <c r="O129" s="63">
        <v>71</v>
      </c>
      <c r="P129" s="63">
        <v>73</v>
      </c>
      <c r="Q129" s="63">
        <v>61</v>
      </c>
      <c r="R129" s="63">
        <v>96</v>
      </c>
      <c r="S129" s="63">
        <v>45</v>
      </c>
      <c r="T129" s="63">
        <v>113</v>
      </c>
      <c r="U129" s="63">
        <v>75</v>
      </c>
      <c r="V129" s="63">
        <v>94</v>
      </c>
      <c r="W129" s="63">
        <v>78</v>
      </c>
      <c r="X129" s="63">
        <v>137</v>
      </c>
      <c r="Y129" s="63">
        <v>66</v>
      </c>
      <c r="Z129" s="63">
        <v>129</v>
      </c>
      <c r="AA129" s="63">
        <v>70</v>
      </c>
      <c r="AB129" s="63">
        <v>82</v>
      </c>
      <c r="AC129" s="63">
        <v>67</v>
      </c>
      <c r="AD129" s="63">
        <v>106</v>
      </c>
      <c r="AE129" s="63">
        <v>44</v>
      </c>
      <c r="AF129" s="63">
        <v>41</v>
      </c>
      <c r="AG129" s="63">
        <v>84</v>
      </c>
      <c r="AH129" s="63">
        <v>131</v>
      </c>
      <c r="AI129" s="63">
        <v>73</v>
      </c>
      <c r="AJ129" s="64">
        <v>23</v>
      </c>
      <c r="AK129" s="63">
        <v>97</v>
      </c>
      <c r="AL129" s="63">
        <v>65</v>
      </c>
      <c r="AM129" s="63">
        <v>83</v>
      </c>
      <c r="AN129" s="63">
        <v>50</v>
      </c>
      <c r="AO129" s="63">
        <v>97</v>
      </c>
      <c r="AP129" s="63">
        <v>61</v>
      </c>
      <c r="AQ129" s="63">
        <v>65</v>
      </c>
      <c r="AR129" s="63">
        <v>19</v>
      </c>
      <c r="AS129" s="65">
        <v>2805</v>
      </c>
      <c r="AT129" s="63"/>
      <c r="AU129" s="66">
        <v>379230</v>
      </c>
      <c r="AV129" s="63">
        <v>646914</v>
      </c>
      <c r="AW129" s="63">
        <v>1106935</v>
      </c>
      <c r="AX129" s="63">
        <v>820392</v>
      </c>
      <c r="AY129" s="63">
        <v>1374986</v>
      </c>
      <c r="AZ129" s="63">
        <v>1222583</v>
      </c>
      <c r="BA129" s="63">
        <v>1833900</v>
      </c>
      <c r="BB129" s="63">
        <v>1362331</v>
      </c>
      <c r="BC129" s="63">
        <v>2588920</v>
      </c>
      <c r="BD129" s="63">
        <v>1762069</v>
      </c>
      <c r="BE129" s="63">
        <v>2747150</v>
      </c>
      <c r="BF129" s="63">
        <v>2360293</v>
      </c>
      <c r="BG129" s="63">
        <v>2429784</v>
      </c>
      <c r="BH129" s="63">
        <v>1807679</v>
      </c>
      <c r="BI129" s="63">
        <v>3462267</v>
      </c>
      <c r="BJ129" s="63">
        <v>1454142</v>
      </c>
      <c r="BK129" s="63">
        <v>3836804</v>
      </c>
      <c r="BL129" s="63">
        <v>2409001</v>
      </c>
      <c r="BM129" s="63">
        <v>3222517</v>
      </c>
      <c r="BN129" s="63">
        <v>2602514</v>
      </c>
      <c r="BO129" s="63">
        <v>4809273</v>
      </c>
      <c r="BP129" s="63">
        <v>2366097</v>
      </c>
      <c r="BQ129" s="63">
        <v>4419417</v>
      </c>
      <c r="BR129" s="63">
        <v>2198322</v>
      </c>
      <c r="BS129" s="63">
        <v>2530491</v>
      </c>
      <c r="BT129" s="63">
        <v>2371845</v>
      </c>
      <c r="BU129" s="63">
        <v>3669854</v>
      </c>
      <c r="BV129" s="63">
        <v>1580563</v>
      </c>
      <c r="BW129" s="63">
        <v>1391122</v>
      </c>
      <c r="BX129" s="63">
        <v>3061471</v>
      </c>
      <c r="BY129" s="63">
        <v>4833727</v>
      </c>
      <c r="BZ129" s="63">
        <v>2852596</v>
      </c>
      <c r="CA129" s="64">
        <v>898178</v>
      </c>
      <c r="CB129" s="63">
        <v>3271561</v>
      </c>
      <c r="CC129" s="63">
        <v>2396010</v>
      </c>
      <c r="CD129" s="63">
        <v>3104096</v>
      </c>
      <c r="CE129" s="63">
        <v>1875117</v>
      </c>
      <c r="CF129" s="63">
        <v>3612930</v>
      </c>
      <c r="CG129" s="63">
        <v>2384597</v>
      </c>
      <c r="CH129" s="63">
        <v>2574150</v>
      </c>
      <c r="CI129" s="63">
        <v>687390</v>
      </c>
      <c r="CJ129" s="65">
        <v>96319218</v>
      </c>
    </row>
    <row r="130" spans="2:88" x14ac:dyDescent="0.2">
      <c r="B130" s="67" t="s">
        <v>267</v>
      </c>
      <c r="C130" s="67" t="s">
        <v>268</v>
      </c>
      <c r="D130" s="63">
        <v>17</v>
      </c>
      <c r="E130" s="63">
        <v>40</v>
      </c>
      <c r="F130" s="63">
        <v>52</v>
      </c>
      <c r="G130" s="63">
        <v>36</v>
      </c>
      <c r="H130" s="63">
        <v>71</v>
      </c>
      <c r="I130" s="63">
        <v>34</v>
      </c>
      <c r="J130" s="63">
        <v>71</v>
      </c>
      <c r="K130" s="63">
        <v>37</v>
      </c>
      <c r="L130" s="63">
        <v>71</v>
      </c>
      <c r="M130" s="63">
        <v>43</v>
      </c>
      <c r="N130" s="63">
        <v>69</v>
      </c>
      <c r="O130" s="63">
        <v>39</v>
      </c>
      <c r="P130" s="63">
        <v>79</v>
      </c>
      <c r="Q130" s="63">
        <v>41</v>
      </c>
      <c r="R130" s="63">
        <v>54</v>
      </c>
      <c r="S130" s="63">
        <v>22</v>
      </c>
      <c r="T130" s="63">
        <v>52</v>
      </c>
      <c r="U130" s="63">
        <v>32</v>
      </c>
      <c r="V130" s="63">
        <v>41</v>
      </c>
      <c r="W130" s="63">
        <v>38</v>
      </c>
      <c r="X130" s="63">
        <v>39</v>
      </c>
      <c r="Y130" s="63">
        <v>38</v>
      </c>
      <c r="Z130" s="63">
        <v>35</v>
      </c>
      <c r="AA130" s="63">
        <v>11</v>
      </c>
      <c r="AB130" s="63">
        <v>75</v>
      </c>
      <c r="AC130" s="63">
        <v>39</v>
      </c>
      <c r="AD130" s="63">
        <v>62</v>
      </c>
      <c r="AE130" s="63">
        <v>41</v>
      </c>
      <c r="AF130" s="63">
        <v>14</v>
      </c>
      <c r="AG130" s="63">
        <v>63</v>
      </c>
      <c r="AH130" s="63">
        <v>95</v>
      </c>
      <c r="AI130" s="63">
        <v>65</v>
      </c>
      <c r="AJ130" s="64">
        <v>4</v>
      </c>
      <c r="AK130" s="63">
        <v>39</v>
      </c>
      <c r="AL130" s="63">
        <v>24</v>
      </c>
      <c r="AM130" s="63">
        <v>20</v>
      </c>
      <c r="AN130" s="63">
        <v>10</v>
      </c>
      <c r="AO130" s="63">
        <v>33</v>
      </c>
      <c r="AP130" s="63">
        <v>8</v>
      </c>
      <c r="AQ130" s="63">
        <v>17</v>
      </c>
      <c r="AR130" s="63">
        <v>4</v>
      </c>
      <c r="AS130" s="65">
        <v>1675</v>
      </c>
      <c r="AT130" s="63"/>
      <c r="AU130" s="66">
        <v>546303</v>
      </c>
      <c r="AV130" s="63">
        <v>1240724</v>
      </c>
      <c r="AW130" s="63">
        <v>1857477</v>
      </c>
      <c r="AX130" s="63">
        <v>1245975</v>
      </c>
      <c r="AY130" s="63">
        <v>2475514</v>
      </c>
      <c r="AZ130" s="63">
        <v>1158679</v>
      </c>
      <c r="BA130" s="63">
        <v>2515909</v>
      </c>
      <c r="BB130" s="63">
        <v>1262246</v>
      </c>
      <c r="BC130" s="63">
        <v>2573293</v>
      </c>
      <c r="BD130" s="63">
        <v>1602016</v>
      </c>
      <c r="BE130" s="63">
        <v>2688973</v>
      </c>
      <c r="BF130" s="63">
        <v>1536519</v>
      </c>
      <c r="BG130" s="63">
        <v>3004782</v>
      </c>
      <c r="BH130" s="63">
        <v>1573243</v>
      </c>
      <c r="BI130" s="63">
        <v>2021594</v>
      </c>
      <c r="BJ130" s="63">
        <v>760716</v>
      </c>
      <c r="BK130" s="63">
        <v>1755046</v>
      </c>
      <c r="BL130" s="63">
        <v>1197627</v>
      </c>
      <c r="BM130" s="63">
        <v>1388918</v>
      </c>
      <c r="BN130" s="63">
        <v>1796211</v>
      </c>
      <c r="BO130" s="63">
        <v>1594612</v>
      </c>
      <c r="BP130" s="63">
        <v>1486138</v>
      </c>
      <c r="BQ130" s="63">
        <v>1379593</v>
      </c>
      <c r="BR130" s="63">
        <v>423356</v>
      </c>
      <c r="BS130" s="63">
        <v>2963325</v>
      </c>
      <c r="BT130" s="63">
        <v>1744036</v>
      </c>
      <c r="BU130" s="63">
        <v>2617265</v>
      </c>
      <c r="BV130" s="63">
        <v>1912073</v>
      </c>
      <c r="BW130" s="63">
        <v>542529</v>
      </c>
      <c r="BX130" s="63">
        <v>2580707</v>
      </c>
      <c r="BY130" s="63">
        <v>4333732</v>
      </c>
      <c r="BZ130" s="63">
        <v>3335530</v>
      </c>
      <c r="CA130" s="64">
        <v>203099</v>
      </c>
      <c r="CB130" s="63">
        <v>1446912</v>
      </c>
      <c r="CC130" s="63">
        <v>852384</v>
      </c>
      <c r="CD130" s="63">
        <v>765955</v>
      </c>
      <c r="CE130" s="63">
        <v>378993</v>
      </c>
      <c r="CF130" s="63">
        <v>1195179</v>
      </c>
      <c r="CG130" s="63">
        <v>298296</v>
      </c>
      <c r="CH130" s="63">
        <v>681986</v>
      </c>
      <c r="CI130" s="63">
        <v>156597</v>
      </c>
      <c r="CJ130" s="65">
        <v>65094062</v>
      </c>
    </row>
    <row r="131" spans="2:88" x14ac:dyDescent="0.2">
      <c r="B131" s="67" t="s">
        <v>269</v>
      </c>
      <c r="C131" s="67" t="s">
        <v>270</v>
      </c>
      <c r="D131" s="63">
        <v>10</v>
      </c>
      <c r="E131" s="63">
        <v>16</v>
      </c>
      <c r="F131" s="63">
        <v>35</v>
      </c>
      <c r="G131" s="63">
        <v>27</v>
      </c>
      <c r="H131" s="63">
        <v>42</v>
      </c>
      <c r="I131" s="63">
        <v>27</v>
      </c>
      <c r="J131" s="63">
        <v>34</v>
      </c>
      <c r="K131" s="63">
        <v>26</v>
      </c>
      <c r="L131" s="63">
        <v>46</v>
      </c>
      <c r="M131" s="63">
        <v>35</v>
      </c>
      <c r="N131" s="63">
        <v>47</v>
      </c>
      <c r="O131" s="63">
        <v>37</v>
      </c>
      <c r="P131" s="63">
        <v>39</v>
      </c>
      <c r="Q131" s="63">
        <v>40</v>
      </c>
      <c r="R131" s="63">
        <v>40</v>
      </c>
      <c r="S131" s="63">
        <v>35</v>
      </c>
      <c r="T131" s="63">
        <v>54</v>
      </c>
      <c r="U131" s="63">
        <v>46</v>
      </c>
      <c r="V131" s="63">
        <v>62</v>
      </c>
      <c r="W131" s="63">
        <v>54</v>
      </c>
      <c r="X131" s="63">
        <v>84</v>
      </c>
      <c r="Y131" s="63">
        <v>68</v>
      </c>
      <c r="Z131" s="63">
        <v>91</v>
      </c>
      <c r="AA131" s="63">
        <v>59</v>
      </c>
      <c r="AB131" s="63">
        <v>92</v>
      </c>
      <c r="AC131" s="63">
        <v>63</v>
      </c>
      <c r="AD131" s="63">
        <v>78</v>
      </c>
      <c r="AE131" s="63">
        <v>35</v>
      </c>
      <c r="AF131" s="63">
        <v>12</v>
      </c>
      <c r="AG131" s="63">
        <v>58</v>
      </c>
      <c r="AH131" s="63">
        <v>70</v>
      </c>
      <c r="AI131" s="63">
        <v>44</v>
      </c>
      <c r="AJ131" s="64">
        <v>10</v>
      </c>
      <c r="AK131" s="63">
        <v>42</v>
      </c>
      <c r="AL131" s="63">
        <v>15</v>
      </c>
      <c r="AM131" s="63">
        <v>35</v>
      </c>
      <c r="AN131" s="63">
        <v>14</v>
      </c>
      <c r="AO131" s="63">
        <v>11</v>
      </c>
      <c r="AP131" s="63">
        <v>6</v>
      </c>
      <c r="AQ131" s="63">
        <v>34</v>
      </c>
      <c r="AR131" s="63">
        <v>15</v>
      </c>
      <c r="AS131" s="65">
        <v>1688</v>
      </c>
      <c r="AT131" s="63"/>
      <c r="AU131" s="66">
        <v>290592</v>
      </c>
      <c r="AV131" s="63">
        <v>385576</v>
      </c>
      <c r="AW131" s="63">
        <v>1212289</v>
      </c>
      <c r="AX131" s="63">
        <v>843131</v>
      </c>
      <c r="AY131" s="63">
        <v>1317491</v>
      </c>
      <c r="AZ131" s="63">
        <v>916859</v>
      </c>
      <c r="BA131" s="63">
        <v>1097125</v>
      </c>
      <c r="BB131" s="63">
        <v>775972</v>
      </c>
      <c r="BC131" s="63">
        <v>1236325</v>
      </c>
      <c r="BD131" s="63">
        <v>1033570</v>
      </c>
      <c r="BE131" s="63">
        <v>1430259</v>
      </c>
      <c r="BF131" s="63">
        <v>1086468</v>
      </c>
      <c r="BG131" s="63">
        <v>1171056</v>
      </c>
      <c r="BH131" s="63">
        <v>1484554</v>
      </c>
      <c r="BI131" s="63">
        <v>1384842</v>
      </c>
      <c r="BJ131" s="63">
        <v>1319666</v>
      </c>
      <c r="BK131" s="63">
        <v>1858908</v>
      </c>
      <c r="BL131" s="63">
        <v>1761133</v>
      </c>
      <c r="BM131" s="63">
        <v>2383356</v>
      </c>
      <c r="BN131" s="63">
        <v>1969173</v>
      </c>
      <c r="BO131" s="63">
        <v>3355278</v>
      </c>
      <c r="BP131" s="63">
        <v>2596198</v>
      </c>
      <c r="BQ131" s="63">
        <v>3385511</v>
      </c>
      <c r="BR131" s="63">
        <v>2260046</v>
      </c>
      <c r="BS131" s="63">
        <v>3363325</v>
      </c>
      <c r="BT131" s="63">
        <v>2640940</v>
      </c>
      <c r="BU131" s="63">
        <v>2969278</v>
      </c>
      <c r="BV131" s="63">
        <v>1662851</v>
      </c>
      <c r="BW131" s="63">
        <v>451092</v>
      </c>
      <c r="BX131" s="63">
        <v>2545604</v>
      </c>
      <c r="BY131" s="63">
        <v>2862823</v>
      </c>
      <c r="BZ131" s="63">
        <v>1669303</v>
      </c>
      <c r="CA131" s="64">
        <v>368591</v>
      </c>
      <c r="CB131" s="63">
        <v>1425463</v>
      </c>
      <c r="CC131" s="63">
        <v>499187</v>
      </c>
      <c r="CD131" s="63">
        <v>1209566</v>
      </c>
      <c r="CE131" s="63">
        <v>439645</v>
      </c>
      <c r="CF131" s="63">
        <v>399741</v>
      </c>
      <c r="CG131" s="63">
        <v>217622</v>
      </c>
      <c r="CH131" s="63">
        <v>1273973</v>
      </c>
      <c r="CI131" s="63">
        <v>599908</v>
      </c>
      <c r="CJ131" s="65">
        <v>61154290</v>
      </c>
    </row>
    <row r="132" spans="2:88" x14ac:dyDescent="0.2">
      <c r="B132" s="67" t="s">
        <v>271</v>
      </c>
      <c r="C132" s="67" t="s">
        <v>272</v>
      </c>
      <c r="D132" s="63">
        <v>17</v>
      </c>
      <c r="E132" s="63">
        <v>26</v>
      </c>
      <c r="F132" s="63">
        <v>57</v>
      </c>
      <c r="G132" s="63">
        <v>11</v>
      </c>
      <c r="H132" s="63">
        <v>32</v>
      </c>
      <c r="I132" s="63">
        <v>31</v>
      </c>
      <c r="J132" s="63">
        <v>50</v>
      </c>
      <c r="K132" s="63">
        <v>13</v>
      </c>
      <c r="L132" s="63">
        <v>49</v>
      </c>
      <c r="M132" s="63">
        <v>23</v>
      </c>
      <c r="N132" s="63">
        <v>42</v>
      </c>
      <c r="O132" s="63">
        <v>22</v>
      </c>
      <c r="P132" s="63">
        <v>47</v>
      </c>
      <c r="Q132" s="63">
        <v>27</v>
      </c>
      <c r="R132" s="63">
        <v>34</v>
      </c>
      <c r="S132" s="63">
        <v>10</v>
      </c>
      <c r="T132" s="63">
        <v>21</v>
      </c>
      <c r="U132" s="63">
        <v>8</v>
      </c>
      <c r="V132" s="63">
        <v>15</v>
      </c>
      <c r="W132" s="63">
        <v>28</v>
      </c>
      <c r="X132" s="63">
        <v>38</v>
      </c>
      <c r="Y132" s="63">
        <v>39</v>
      </c>
      <c r="Z132" s="63">
        <v>37</v>
      </c>
      <c r="AA132" s="63">
        <v>26</v>
      </c>
      <c r="AB132" s="63">
        <v>20</v>
      </c>
      <c r="AC132" s="63">
        <v>18</v>
      </c>
      <c r="AD132" s="63">
        <v>26</v>
      </c>
      <c r="AE132" s="63">
        <v>13</v>
      </c>
      <c r="AF132" s="63">
        <v>13</v>
      </c>
      <c r="AG132" s="63">
        <v>36</v>
      </c>
      <c r="AH132" s="63">
        <v>61</v>
      </c>
      <c r="AI132" s="63">
        <v>24</v>
      </c>
      <c r="AJ132" s="64">
        <v>9</v>
      </c>
      <c r="AK132" s="63">
        <v>19</v>
      </c>
      <c r="AL132" s="63">
        <v>10</v>
      </c>
      <c r="AM132" s="63">
        <v>21</v>
      </c>
      <c r="AN132" s="63">
        <v>2</v>
      </c>
      <c r="AO132" s="63">
        <v>24</v>
      </c>
      <c r="AP132" s="63">
        <v>8</v>
      </c>
      <c r="AQ132" s="63">
        <v>6</v>
      </c>
      <c r="AR132" s="63">
        <v>1</v>
      </c>
      <c r="AS132" s="65">
        <v>1014</v>
      </c>
      <c r="AT132" s="63"/>
      <c r="AU132" s="66">
        <v>472819</v>
      </c>
      <c r="AV132" s="63">
        <v>803796</v>
      </c>
      <c r="AW132" s="63">
        <v>1739490</v>
      </c>
      <c r="AX132" s="63">
        <v>337756</v>
      </c>
      <c r="AY132" s="63">
        <v>1157799</v>
      </c>
      <c r="AZ132" s="63">
        <v>1034259</v>
      </c>
      <c r="BA132" s="63">
        <v>1575648</v>
      </c>
      <c r="BB132" s="63">
        <v>421257</v>
      </c>
      <c r="BC132" s="63">
        <v>1648285</v>
      </c>
      <c r="BD132" s="63">
        <v>763347</v>
      </c>
      <c r="BE132" s="63">
        <v>1379272</v>
      </c>
      <c r="BF132" s="63">
        <v>850557</v>
      </c>
      <c r="BG132" s="63">
        <v>1503445</v>
      </c>
      <c r="BH132" s="63">
        <v>1011882</v>
      </c>
      <c r="BI132" s="63">
        <v>1126851</v>
      </c>
      <c r="BJ132" s="63">
        <v>390557</v>
      </c>
      <c r="BK132" s="63">
        <v>790609</v>
      </c>
      <c r="BL132" s="63">
        <v>365547</v>
      </c>
      <c r="BM132" s="63">
        <v>595559</v>
      </c>
      <c r="BN132" s="63">
        <v>1071550</v>
      </c>
      <c r="BO132" s="63">
        <v>1570313</v>
      </c>
      <c r="BP132" s="63">
        <v>1452408</v>
      </c>
      <c r="BQ132" s="63">
        <v>1486007</v>
      </c>
      <c r="BR132" s="63">
        <v>942749</v>
      </c>
      <c r="BS132" s="63">
        <v>884098</v>
      </c>
      <c r="BT132" s="63">
        <v>920593</v>
      </c>
      <c r="BU132" s="63">
        <v>1253062</v>
      </c>
      <c r="BV132" s="63">
        <v>644378</v>
      </c>
      <c r="BW132" s="63">
        <v>664342</v>
      </c>
      <c r="BX132" s="63">
        <v>1484919</v>
      </c>
      <c r="BY132" s="63">
        <v>2795433</v>
      </c>
      <c r="BZ132" s="63">
        <v>1169325</v>
      </c>
      <c r="CA132" s="64">
        <v>403936</v>
      </c>
      <c r="CB132" s="63">
        <v>594103</v>
      </c>
      <c r="CC132" s="63">
        <v>337790</v>
      </c>
      <c r="CD132" s="63">
        <v>640670</v>
      </c>
      <c r="CE132" s="63">
        <v>61598</v>
      </c>
      <c r="CF132" s="63">
        <v>817376</v>
      </c>
      <c r="CG132" s="63">
        <v>262792</v>
      </c>
      <c r="CH132" s="63">
        <v>204194</v>
      </c>
      <c r="CI132" s="63">
        <v>30999</v>
      </c>
      <c r="CJ132" s="65">
        <v>37661370</v>
      </c>
    </row>
    <row r="133" spans="2:88" x14ac:dyDescent="0.2">
      <c r="B133" s="67" t="s">
        <v>273</v>
      </c>
      <c r="C133" s="67" t="s">
        <v>274</v>
      </c>
      <c r="D133" s="63">
        <v>25</v>
      </c>
      <c r="E133" s="63">
        <v>22</v>
      </c>
      <c r="F133" s="63">
        <v>44</v>
      </c>
      <c r="G133" s="63">
        <v>28</v>
      </c>
      <c r="H133" s="63">
        <v>55</v>
      </c>
      <c r="I133" s="63">
        <v>59</v>
      </c>
      <c r="J133" s="63">
        <v>79</v>
      </c>
      <c r="K133" s="63">
        <v>35</v>
      </c>
      <c r="L133" s="63">
        <v>71</v>
      </c>
      <c r="M133" s="63">
        <v>45</v>
      </c>
      <c r="N133" s="63">
        <v>83</v>
      </c>
      <c r="O133" s="63">
        <v>52</v>
      </c>
      <c r="P133" s="63">
        <v>87</v>
      </c>
      <c r="Q133" s="63">
        <v>58</v>
      </c>
      <c r="R133" s="63">
        <v>122</v>
      </c>
      <c r="S133" s="63">
        <v>78</v>
      </c>
      <c r="T133" s="63">
        <v>94</v>
      </c>
      <c r="U133" s="63">
        <v>85</v>
      </c>
      <c r="V133" s="63">
        <v>97</v>
      </c>
      <c r="W133" s="63">
        <v>69</v>
      </c>
      <c r="X133" s="63">
        <v>84</v>
      </c>
      <c r="Y133" s="63">
        <v>51</v>
      </c>
      <c r="Z133" s="63">
        <v>78</v>
      </c>
      <c r="AA133" s="63">
        <v>58</v>
      </c>
      <c r="AB133" s="63">
        <v>61</v>
      </c>
      <c r="AC133" s="63">
        <v>79</v>
      </c>
      <c r="AD133" s="63">
        <v>80</v>
      </c>
      <c r="AE133" s="63">
        <v>38</v>
      </c>
      <c r="AF133" s="63">
        <v>34</v>
      </c>
      <c r="AG133" s="63">
        <v>71</v>
      </c>
      <c r="AH133" s="63">
        <v>155</v>
      </c>
      <c r="AI133" s="63">
        <v>113</v>
      </c>
      <c r="AJ133" s="64">
        <v>9</v>
      </c>
      <c r="AK133" s="63">
        <v>18</v>
      </c>
      <c r="AL133" s="63">
        <v>45</v>
      </c>
      <c r="AM133" s="63">
        <v>29</v>
      </c>
      <c r="AN133" s="63">
        <v>20</v>
      </c>
      <c r="AO133" s="63">
        <v>22</v>
      </c>
      <c r="AP133" s="63">
        <v>24</v>
      </c>
      <c r="AQ133" s="63">
        <v>14</v>
      </c>
      <c r="AR133" s="63">
        <v>9</v>
      </c>
      <c r="AS133" s="65">
        <v>2380</v>
      </c>
      <c r="AT133" s="63"/>
      <c r="AU133" s="66">
        <v>833482</v>
      </c>
      <c r="AV133" s="63">
        <v>779969</v>
      </c>
      <c r="AW133" s="63">
        <v>1569787</v>
      </c>
      <c r="AX133" s="63">
        <v>1014699</v>
      </c>
      <c r="AY133" s="63">
        <v>2109192</v>
      </c>
      <c r="AZ133" s="63">
        <v>2039811</v>
      </c>
      <c r="BA133" s="63">
        <v>2842792</v>
      </c>
      <c r="BB133" s="63">
        <v>1269872</v>
      </c>
      <c r="BC133" s="63">
        <v>2706034</v>
      </c>
      <c r="BD133" s="63">
        <v>1730084</v>
      </c>
      <c r="BE133" s="63">
        <v>3039606</v>
      </c>
      <c r="BF133" s="63">
        <v>1727680</v>
      </c>
      <c r="BG133" s="63">
        <v>3185138</v>
      </c>
      <c r="BH133" s="63">
        <v>2059954</v>
      </c>
      <c r="BI133" s="63">
        <v>4452821</v>
      </c>
      <c r="BJ133" s="63">
        <v>2598837</v>
      </c>
      <c r="BK133" s="63">
        <v>3254966</v>
      </c>
      <c r="BL133" s="63">
        <v>3070560</v>
      </c>
      <c r="BM133" s="63">
        <v>3494362</v>
      </c>
      <c r="BN133" s="63">
        <v>2555471</v>
      </c>
      <c r="BO133" s="63">
        <v>3276344</v>
      </c>
      <c r="BP133" s="63">
        <v>2035423</v>
      </c>
      <c r="BQ133" s="63">
        <v>3418537</v>
      </c>
      <c r="BR133" s="63">
        <v>2472101</v>
      </c>
      <c r="BS133" s="63">
        <v>2688685</v>
      </c>
      <c r="BT133" s="63">
        <v>3321606</v>
      </c>
      <c r="BU133" s="63">
        <v>3817097</v>
      </c>
      <c r="BV133" s="63">
        <v>1760296</v>
      </c>
      <c r="BW133" s="63">
        <v>1477480</v>
      </c>
      <c r="BX133" s="63">
        <v>3379938</v>
      </c>
      <c r="BY133" s="63">
        <v>8270109</v>
      </c>
      <c r="BZ133" s="63">
        <v>5785172</v>
      </c>
      <c r="CA133" s="64">
        <v>483794</v>
      </c>
      <c r="CB133" s="63">
        <v>608191</v>
      </c>
      <c r="CC133" s="63">
        <v>1449536</v>
      </c>
      <c r="CD133" s="63">
        <v>981336</v>
      </c>
      <c r="CE133" s="63">
        <v>663039</v>
      </c>
      <c r="CF133" s="63">
        <v>726641</v>
      </c>
      <c r="CG133" s="63">
        <v>784842</v>
      </c>
      <c r="CH133" s="63">
        <v>465410</v>
      </c>
      <c r="CI133" s="63">
        <v>285964</v>
      </c>
      <c r="CJ133" s="65">
        <v>94486658</v>
      </c>
    </row>
    <row r="134" spans="2:88" x14ac:dyDescent="0.2">
      <c r="B134" s="67" t="s">
        <v>275</v>
      </c>
      <c r="C134" s="67" t="s">
        <v>276</v>
      </c>
      <c r="D134" s="63">
        <v>9</v>
      </c>
      <c r="E134" s="63">
        <v>18</v>
      </c>
      <c r="F134" s="63">
        <v>19</v>
      </c>
      <c r="G134" s="63">
        <v>22</v>
      </c>
      <c r="H134" s="63">
        <v>51</v>
      </c>
      <c r="I134" s="63">
        <v>15</v>
      </c>
      <c r="J134" s="63">
        <v>36</v>
      </c>
      <c r="K134" s="63">
        <v>43</v>
      </c>
      <c r="L134" s="63">
        <v>37</v>
      </c>
      <c r="M134" s="63">
        <v>43</v>
      </c>
      <c r="N134" s="63">
        <v>43</v>
      </c>
      <c r="O134" s="63">
        <v>27</v>
      </c>
      <c r="P134" s="63">
        <v>44</v>
      </c>
      <c r="Q134" s="63">
        <v>60</v>
      </c>
      <c r="R134" s="63">
        <v>58</v>
      </c>
      <c r="S134" s="63">
        <v>41</v>
      </c>
      <c r="T134" s="63">
        <v>88</v>
      </c>
      <c r="U134" s="63">
        <v>41</v>
      </c>
      <c r="V134" s="63">
        <v>58</v>
      </c>
      <c r="W134" s="63">
        <v>51</v>
      </c>
      <c r="X134" s="63">
        <v>78</v>
      </c>
      <c r="Y134" s="63">
        <v>68</v>
      </c>
      <c r="Z134" s="63">
        <v>86</v>
      </c>
      <c r="AA134" s="63">
        <v>62</v>
      </c>
      <c r="AB134" s="63">
        <v>58</v>
      </c>
      <c r="AC134" s="63">
        <v>59</v>
      </c>
      <c r="AD134" s="63">
        <v>62</v>
      </c>
      <c r="AE134" s="63">
        <v>27</v>
      </c>
      <c r="AF134" s="63">
        <v>22</v>
      </c>
      <c r="AG134" s="63">
        <v>52</v>
      </c>
      <c r="AH134" s="63">
        <v>74</v>
      </c>
      <c r="AI134" s="63">
        <v>47</v>
      </c>
      <c r="AJ134" s="64">
        <v>20</v>
      </c>
      <c r="AK134" s="63">
        <v>3</v>
      </c>
      <c r="AL134" s="63">
        <v>5</v>
      </c>
      <c r="AM134" s="63">
        <v>2</v>
      </c>
      <c r="AN134" s="63">
        <v>3</v>
      </c>
      <c r="AO134" s="63">
        <v>8</v>
      </c>
      <c r="AP134" s="63">
        <v>0</v>
      </c>
      <c r="AQ134" s="63">
        <v>5</v>
      </c>
      <c r="AR134" s="63">
        <v>1</v>
      </c>
      <c r="AS134" s="65">
        <v>1546</v>
      </c>
      <c r="AT134" s="63"/>
      <c r="AU134" s="66">
        <v>275658</v>
      </c>
      <c r="AV134" s="63">
        <v>683070</v>
      </c>
      <c r="AW134" s="63">
        <v>784679</v>
      </c>
      <c r="AX134" s="63">
        <v>778848</v>
      </c>
      <c r="AY134" s="63">
        <v>2014958</v>
      </c>
      <c r="AZ134" s="63">
        <v>569986</v>
      </c>
      <c r="BA134" s="63">
        <v>1614469</v>
      </c>
      <c r="BB134" s="63">
        <v>1766799</v>
      </c>
      <c r="BC134" s="63">
        <v>1516665</v>
      </c>
      <c r="BD134" s="63">
        <v>1814483</v>
      </c>
      <c r="BE134" s="63">
        <v>1824689</v>
      </c>
      <c r="BF134" s="63">
        <v>1128444</v>
      </c>
      <c r="BG134" s="63">
        <v>1723230</v>
      </c>
      <c r="BH134" s="63">
        <v>2476520</v>
      </c>
      <c r="BI134" s="63">
        <v>2585146</v>
      </c>
      <c r="BJ134" s="63">
        <v>2015238</v>
      </c>
      <c r="BK134" s="63">
        <v>4107503</v>
      </c>
      <c r="BL134" s="63">
        <v>1976164</v>
      </c>
      <c r="BM134" s="63">
        <v>2728882</v>
      </c>
      <c r="BN134" s="63">
        <v>2632582</v>
      </c>
      <c r="BO134" s="63">
        <v>3647050</v>
      </c>
      <c r="BP134" s="63">
        <v>3155289</v>
      </c>
      <c r="BQ134" s="63">
        <v>4220309</v>
      </c>
      <c r="BR134" s="63">
        <v>3134255</v>
      </c>
      <c r="BS134" s="63">
        <v>2885156</v>
      </c>
      <c r="BT134" s="63">
        <v>3342846</v>
      </c>
      <c r="BU134" s="63">
        <v>2881686</v>
      </c>
      <c r="BV134" s="63">
        <v>1492632</v>
      </c>
      <c r="BW134" s="63">
        <v>1176148</v>
      </c>
      <c r="BX134" s="63">
        <v>2761878</v>
      </c>
      <c r="BY134" s="63">
        <v>3706773</v>
      </c>
      <c r="BZ134" s="63">
        <v>2373494</v>
      </c>
      <c r="CA134" s="64">
        <v>971219</v>
      </c>
      <c r="CB134" s="63">
        <v>101397</v>
      </c>
      <c r="CC134" s="63">
        <v>152619</v>
      </c>
      <c r="CD134" s="63">
        <v>66580</v>
      </c>
      <c r="CE134" s="63">
        <v>111600</v>
      </c>
      <c r="CF134" s="63">
        <v>283720</v>
      </c>
      <c r="CG134" s="63">
        <v>0</v>
      </c>
      <c r="CH134" s="63">
        <v>169350</v>
      </c>
      <c r="CI134" s="63">
        <v>33390</v>
      </c>
      <c r="CJ134" s="65">
        <v>71685404</v>
      </c>
    </row>
    <row r="135" spans="2:88" x14ac:dyDescent="0.2">
      <c r="B135" s="67" t="s">
        <v>277</v>
      </c>
      <c r="C135" s="67" t="s">
        <v>278</v>
      </c>
      <c r="D135" s="63">
        <v>0</v>
      </c>
      <c r="E135" s="63">
        <v>10</v>
      </c>
      <c r="F135" s="63">
        <v>16</v>
      </c>
      <c r="G135" s="63">
        <v>37</v>
      </c>
      <c r="H135" s="63">
        <v>36</v>
      </c>
      <c r="I135" s="63">
        <v>47</v>
      </c>
      <c r="J135" s="63">
        <v>51</v>
      </c>
      <c r="K135" s="63">
        <v>39</v>
      </c>
      <c r="L135" s="63">
        <v>68</v>
      </c>
      <c r="M135" s="63">
        <v>45</v>
      </c>
      <c r="N135" s="63">
        <v>59</v>
      </c>
      <c r="O135" s="63">
        <v>28</v>
      </c>
      <c r="P135" s="63">
        <v>49</v>
      </c>
      <c r="Q135" s="63">
        <v>42</v>
      </c>
      <c r="R135" s="63">
        <v>61</v>
      </c>
      <c r="S135" s="63">
        <v>37</v>
      </c>
      <c r="T135" s="63">
        <v>66</v>
      </c>
      <c r="U135" s="63">
        <v>24</v>
      </c>
      <c r="V135" s="63">
        <v>59</v>
      </c>
      <c r="W135" s="63">
        <v>37</v>
      </c>
      <c r="X135" s="63">
        <v>32</v>
      </c>
      <c r="Y135" s="63">
        <v>12</v>
      </c>
      <c r="Z135" s="63">
        <v>36</v>
      </c>
      <c r="AA135" s="63">
        <v>23</v>
      </c>
      <c r="AB135" s="63">
        <v>30</v>
      </c>
      <c r="AC135" s="63">
        <v>12</v>
      </c>
      <c r="AD135" s="63">
        <v>23</v>
      </c>
      <c r="AE135" s="63">
        <v>15</v>
      </c>
      <c r="AF135" s="63">
        <v>3</v>
      </c>
      <c r="AG135" s="63">
        <v>19</v>
      </c>
      <c r="AH135" s="63">
        <v>25</v>
      </c>
      <c r="AI135" s="63">
        <v>19</v>
      </c>
      <c r="AJ135" s="64">
        <v>0</v>
      </c>
      <c r="AK135" s="63">
        <v>9</v>
      </c>
      <c r="AL135" s="63">
        <v>23</v>
      </c>
      <c r="AM135" s="63">
        <v>13</v>
      </c>
      <c r="AN135" s="63">
        <v>11</v>
      </c>
      <c r="AO135" s="63">
        <v>5</v>
      </c>
      <c r="AP135" s="63">
        <v>8</v>
      </c>
      <c r="AQ135" s="63">
        <v>13</v>
      </c>
      <c r="AR135" s="63">
        <v>1</v>
      </c>
      <c r="AS135" s="65">
        <v>1143</v>
      </c>
      <c r="AT135" s="63"/>
      <c r="AU135" s="66">
        <v>0</v>
      </c>
      <c r="AV135" s="63">
        <v>232018</v>
      </c>
      <c r="AW135" s="63">
        <v>416848</v>
      </c>
      <c r="AX135" s="63">
        <v>1005284</v>
      </c>
      <c r="AY135" s="63">
        <v>1069406</v>
      </c>
      <c r="AZ135" s="63">
        <v>1427388</v>
      </c>
      <c r="BA135" s="63">
        <v>1581983</v>
      </c>
      <c r="BB135" s="63">
        <v>1317195</v>
      </c>
      <c r="BC135" s="63">
        <v>2234194</v>
      </c>
      <c r="BD135" s="63">
        <v>1449042</v>
      </c>
      <c r="BE135" s="63">
        <v>1949145</v>
      </c>
      <c r="BF135" s="63">
        <v>981184</v>
      </c>
      <c r="BG135" s="63">
        <v>1546773</v>
      </c>
      <c r="BH135" s="63">
        <v>1281597</v>
      </c>
      <c r="BI135" s="63">
        <v>1925271</v>
      </c>
      <c r="BJ135" s="63">
        <v>1253928</v>
      </c>
      <c r="BK135" s="63">
        <v>2365350</v>
      </c>
      <c r="BL135" s="63">
        <v>856712</v>
      </c>
      <c r="BM135" s="63">
        <v>1951370</v>
      </c>
      <c r="BN135" s="63">
        <v>1317425</v>
      </c>
      <c r="BO135" s="63">
        <v>1242766</v>
      </c>
      <c r="BP135" s="63">
        <v>532344</v>
      </c>
      <c r="BQ135" s="63">
        <v>1448280</v>
      </c>
      <c r="BR135" s="63">
        <v>760711</v>
      </c>
      <c r="BS135" s="63">
        <v>1157066</v>
      </c>
      <c r="BT135" s="63">
        <v>595716</v>
      </c>
      <c r="BU135" s="63">
        <v>969672</v>
      </c>
      <c r="BV135" s="63">
        <v>550031</v>
      </c>
      <c r="BW135" s="63">
        <v>115179</v>
      </c>
      <c r="BX135" s="63">
        <v>807170</v>
      </c>
      <c r="BY135" s="63">
        <v>1030938</v>
      </c>
      <c r="BZ135" s="63">
        <v>929108</v>
      </c>
      <c r="CA135" s="64">
        <v>0</v>
      </c>
      <c r="CB135" s="63">
        <v>314460</v>
      </c>
      <c r="CC135" s="63">
        <v>749569</v>
      </c>
      <c r="CD135" s="63">
        <v>427987</v>
      </c>
      <c r="CE135" s="63">
        <v>341195</v>
      </c>
      <c r="CF135" s="63">
        <v>166995</v>
      </c>
      <c r="CG135" s="63">
        <v>273466</v>
      </c>
      <c r="CH135" s="63">
        <v>457587</v>
      </c>
      <c r="CI135" s="63">
        <v>34399</v>
      </c>
      <c r="CJ135" s="65">
        <v>39066752</v>
      </c>
    </row>
    <row r="136" spans="2:88" x14ac:dyDescent="0.2">
      <c r="B136" s="67" t="s">
        <v>279</v>
      </c>
      <c r="C136" s="67" t="s">
        <v>280</v>
      </c>
      <c r="D136" s="63">
        <v>10</v>
      </c>
      <c r="E136" s="63">
        <v>18</v>
      </c>
      <c r="F136" s="63">
        <v>58</v>
      </c>
      <c r="G136" s="63">
        <v>38</v>
      </c>
      <c r="H136" s="63">
        <v>62</v>
      </c>
      <c r="I136" s="63">
        <v>43</v>
      </c>
      <c r="J136" s="63">
        <v>50</v>
      </c>
      <c r="K136" s="63">
        <v>23</v>
      </c>
      <c r="L136" s="63">
        <v>63</v>
      </c>
      <c r="M136" s="63">
        <v>43</v>
      </c>
      <c r="N136" s="63">
        <v>57</v>
      </c>
      <c r="O136" s="63">
        <v>41</v>
      </c>
      <c r="P136" s="63">
        <v>75</v>
      </c>
      <c r="Q136" s="63">
        <v>67</v>
      </c>
      <c r="R136" s="63">
        <v>101</v>
      </c>
      <c r="S136" s="63">
        <v>66</v>
      </c>
      <c r="T136" s="63">
        <v>105</v>
      </c>
      <c r="U136" s="63">
        <v>46</v>
      </c>
      <c r="V136" s="63">
        <v>103</v>
      </c>
      <c r="W136" s="63">
        <v>32</v>
      </c>
      <c r="X136" s="63">
        <v>103</v>
      </c>
      <c r="Y136" s="63">
        <v>46</v>
      </c>
      <c r="Z136" s="63">
        <v>108</v>
      </c>
      <c r="AA136" s="63">
        <v>43</v>
      </c>
      <c r="AB136" s="63">
        <v>84</v>
      </c>
      <c r="AC136" s="63">
        <v>54</v>
      </c>
      <c r="AD136" s="63">
        <v>64</v>
      </c>
      <c r="AE136" s="63">
        <v>29</v>
      </c>
      <c r="AF136" s="63">
        <v>17</v>
      </c>
      <c r="AG136" s="63">
        <v>54</v>
      </c>
      <c r="AH136" s="63">
        <v>100</v>
      </c>
      <c r="AI136" s="63">
        <v>76</v>
      </c>
      <c r="AJ136" s="64">
        <v>2</v>
      </c>
      <c r="AK136" s="63">
        <v>57</v>
      </c>
      <c r="AL136" s="63">
        <v>26</v>
      </c>
      <c r="AM136" s="63">
        <v>28</v>
      </c>
      <c r="AN136" s="63">
        <v>13</v>
      </c>
      <c r="AO136" s="63">
        <v>28</v>
      </c>
      <c r="AP136" s="63">
        <v>19</v>
      </c>
      <c r="AQ136" s="63">
        <v>28</v>
      </c>
      <c r="AR136" s="63">
        <v>6</v>
      </c>
      <c r="AS136" s="65">
        <v>2086</v>
      </c>
      <c r="AT136" s="63"/>
      <c r="AU136" s="66">
        <v>282145</v>
      </c>
      <c r="AV136" s="63">
        <v>445148</v>
      </c>
      <c r="AW136" s="63">
        <v>1615696</v>
      </c>
      <c r="AX136" s="63">
        <v>1287521</v>
      </c>
      <c r="AY136" s="63">
        <v>1924932</v>
      </c>
      <c r="AZ136" s="63">
        <v>1466205</v>
      </c>
      <c r="BA136" s="63">
        <v>1717484</v>
      </c>
      <c r="BB136" s="63">
        <v>724411</v>
      </c>
      <c r="BC136" s="63">
        <v>2157188</v>
      </c>
      <c r="BD136" s="63">
        <v>1524978</v>
      </c>
      <c r="BE136" s="63">
        <v>1976319</v>
      </c>
      <c r="BF136" s="63">
        <v>1406237</v>
      </c>
      <c r="BG136" s="63">
        <v>2566368</v>
      </c>
      <c r="BH136" s="63">
        <v>2195709</v>
      </c>
      <c r="BI136" s="63">
        <v>3390394</v>
      </c>
      <c r="BJ136" s="63">
        <v>2175015</v>
      </c>
      <c r="BK136" s="63">
        <v>3549521</v>
      </c>
      <c r="BL136" s="63">
        <v>1707315</v>
      </c>
      <c r="BM136" s="63">
        <v>3741756</v>
      </c>
      <c r="BN136" s="63">
        <v>1169499</v>
      </c>
      <c r="BO136" s="63">
        <v>3726517</v>
      </c>
      <c r="BP136" s="63">
        <v>1747721</v>
      </c>
      <c r="BQ136" s="63">
        <v>3743832</v>
      </c>
      <c r="BR136" s="63">
        <v>1549927</v>
      </c>
      <c r="BS136" s="63">
        <v>2930815</v>
      </c>
      <c r="BT136" s="63">
        <v>2067109</v>
      </c>
      <c r="BU136" s="63">
        <v>2447425</v>
      </c>
      <c r="BV136" s="63">
        <v>1190738</v>
      </c>
      <c r="BW136" s="63">
        <v>607912</v>
      </c>
      <c r="BX136" s="63">
        <v>2333353</v>
      </c>
      <c r="BY136" s="63">
        <v>4424094</v>
      </c>
      <c r="BZ136" s="63">
        <v>3078690</v>
      </c>
      <c r="CA136" s="64">
        <v>72999</v>
      </c>
      <c r="CB136" s="63">
        <v>1779780</v>
      </c>
      <c r="CC136" s="63">
        <v>824458</v>
      </c>
      <c r="CD136" s="63">
        <v>907239</v>
      </c>
      <c r="CE136" s="63">
        <v>438029</v>
      </c>
      <c r="CF136" s="63">
        <v>905892</v>
      </c>
      <c r="CG136" s="63">
        <v>622175</v>
      </c>
      <c r="CH136" s="63">
        <v>938675</v>
      </c>
      <c r="CI136" s="63">
        <v>199036</v>
      </c>
      <c r="CJ136" s="65">
        <v>73560257</v>
      </c>
    </row>
    <row r="137" spans="2:88" x14ac:dyDescent="0.2">
      <c r="B137" s="62" t="s">
        <v>281</v>
      </c>
      <c r="C137" s="62" t="s">
        <v>282</v>
      </c>
      <c r="D137" s="63">
        <v>32</v>
      </c>
      <c r="E137" s="63">
        <v>36</v>
      </c>
      <c r="F137" s="63">
        <v>105</v>
      </c>
      <c r="G137" s="63">
        <v>43</v>
      </c>
      <c r="H137" s="63">
        <v>111</v>
      </c>
      <c r="I137" s="63">
        <v>96</v>
      </c>
      <c r="J137" s="63">
        <v>107</v>
      </c>
      <c r="K137" s="63">
        <v>65</v>
      </c>
      <c r="L137" s="63">
        <v>115</v>
      </c>
      <c r="M137" s="63">
        <v>62</v>
      </c>
      <c r="N137" s="63">
        <v>97</v>
      </c>
      <c r="O137" s="63">
        <v>69</v>
      </c>
      <c r="P137" s="63">
        <v>66</v>
      </c>
      <c r="Q137" s="63">
        <v>64</v>
      </c>
      <c r="R137" s="63">
        <v>91</v>
      </c>
      <c r="S137" s="63">
        <v>51</v>
      </c>
      <c r="T137" s="63">
        <v>89</v>
      </c>
      <c r="U137" s="63">
        <v>80</v>
      </c>
      <c r="V137" s="63">
        <v>87</v>
      </c>
      <c r="W137" s="63">
        <v>66</v>
      </c>
      <c r="X137" s="63">
        <v>77</v>
      </c>
      <c r="Y137" s="63">
        <v>72</v>
      </c>
      <c r="Z137" s="63">
        <v>139</v>
      </c>
      <c r="AA137" s="63">
        <v>83</v>
      </c>
      <c r="AB137" s="63">
        <v>131</v>
      </c>
      <c r="AC137" s="63">
        <v>78</v>
      </c>
      <c r="AD137" s="63">
        <v>127</v>
      </c>
      <c r="AE137" s="63">
        <v>47</v>
      </c>
      <c r="AF137" s="63">
        <v>37</v>
      </c>
      <c r="AG137" s="63">
        <v>105</v>
      </c>
      <c r="AH137" s="63">
        <v>163</v>
      </c>
      <c r="AI137" s="63">
        <v>112</v>
      </c>
      <c r="AJ137" s="64">
        <v>21</v>
      </c>
      <c r="AK137" s="63">
        <v>44</v>
      </c>
      <c r="AL137" s="63">
        <v>33</v>
      </c>
      <c r="AM137" s="63">
        <v>43</v>
      </c>
      <c r="AN137" s="63">
        <v>16</v>
      </c>
      <c r="AO137" s="63">
        <v>37</v>
      </c>
      <c r="AP137" s="63">
        <v>27</v>
      </c>
      <c r="AQ137" s="63">
        <v>32</v>
      </c>
      <c r="AR137" s="63">
        <v>18</v>
      </c>
      <c r="AS137" s="65">
        <v>2974</v>
      </c>
      <c r="AT137" s="63"/>
      <c r="AU137" s="66">
        <v>1074148</v>
      </c>
      <c r="AV137" s="63">
        <v>1134403</v>
      </c>
      <c r="AW137" s="63">
        <v>3569596</v>
      </c>
      <c r="AX137" s="63">
        <v>1481535</v>
      </c>
      <c r="AY137" s="63">
        <v>3991595</v>
      </c>
      <c r="AZ137" s="63">
        <v>3384926</v>
      </c>
      <c r="BA137" s="63">
        <v>4045723</v>
      </c>
      <c r="BB137" s="63">
        <v>2500204</v>
      </c>
      <c r="BC137" s="63">
        <v>4781383</v>
      </c>
      <c r="BD137" s="63">
        <v>2320291</v>
      </c>
      <c r="BE137" s="63">
        <v>4070836</v>
      </c>
      <c r="BF137" s="63">
        <v>2856124</v>
      </c>
      <c r="BG137" s="63">
        <v>3142736</v>
      </c>
      <c r="BH137" s="63">
        <v>3157398</v>
      </c>
      <c r="BI137" s="63">
        <v>4529252</v>
      </c>
      <c r="BJ137" s="63">
        <v>2267547</v>
      </c>
      <c r="BK137" s="63">
        <v>4524582</v>
      </c>
      <c r="BL137" s="63">
        <v>3779260</v>
      </c>
      <c r="BM137" s="63">
        <v>4259460</v>
      </c>
      <c r="BN137" s="63">
        <v>3043175</v>
      </c>
      <c r="BO137" s="63">
        <v>3564183</v>
      </c>
      <c r="BP137" s="63">
        <v>3715070</v>
      </c>
      <c r="BQ137" s="63">
        <v>6716857</v>
      </c>
      <c r="BR137" s="63">
        <v>3922494</v>
      </c>
      <c r="BS137" s="63">
        <v>5790592</v>
      </c>
      <c r="BT137" s="63">
        <v>3785680</v>
      </c>
      <c r="BU137" s="63">
        <v>6352771</v>
      </c>
      <c r="BV137" s="63">
        <v>2494939</v>
      </c>
      <c r="BW137" s="63">
        <v>1789476</v>
      </c>
      <c r="BX137" s="63">
        <v>5124705</v>
      </c>
      <c r="BY137" s="63">
        <v>8068177</v>
      </c>
      <c r="BZ137" s="63">
        <v>6559513</v>
      </c>
      <c r="CA137" s="64">
        <v>1300400</v>
      </c>
      <c r="CB137" s="63">
        <v>1999785</v>
      </c>
      <c r="CC137" s="63">
        <v>1341277</v>
      </c>
      <c r="CD137" s="63">
        <v>1727265</v>
      </c>
      <c r="CE137" s="63">
        <v>682590</v>
      </c>
      <c r="CF137" s="63">
        <v>1487563</v>
      </c>
      <c r="CG137" s="63">
        <v>1104326</v>
      </c>
      <c r="CH137" s="63">
        <v>1347372</v>
      </c>
      <c r="CI137" s="63">
        <v>772749</v>
      </c>
      <c r="CJ137" s="65">
        <v>133561958</v>
      </c>
    </row>
    <row r="138" spans="2:88" x14ac:dyDescent="0.2">
      <c r="B138" s="62" t="s">
        <v>283</v>
      </c>
      <c r="C138" s="62" t="s">
        <v>284</v>
      </c>
      <c r="D138" s="63">
        <v>18</v>
      </c>
      <c r="E138" s="63">
        <v>32</v>
      </c>
      <c r="F138" s="63">
        <v>64</v>
      </c>
      <c r="G138" s="63">
        <v>64</v>
      </c>
      <c r="H138" s="63">
        <v>66</v>
      </c>
      <c r="I138" s="63">
        <v>48</v>
      </c>
      <c r="J138" s="63">
        <v>56</v>
      </c>
      <c r="K138" s="63">
        <v>65</v>
      </c>
      <c r="L138" s="63">
        <v>87</v>
      </c>
      <c r="M138" s="63">
        <v>63</v>
      </c>
      <c r="N138" s="63">
        <v>88</v>
      </c>
      <c r="O138" s="63">
        <v>58</v>
      </c>
      <c r="P138" s="63">
        <v>52</v>
      </c>
      <c r="Q138" s="63">
        <v>73</v>
      </c>
      <c r="R138" s="63">
        <v>75</v>
      </c>
      <c r="S138" s="63">
        <v>64</v>
      </c>
      <c r="T138" s="63">
        <v>90</v>
      </c>
      <c r="U138" s="63">
        <v>83</v>
      </c>
      <c r="V138" s="63">
        <v>89</v>
      </c>
      <c r="W138" s="63">
        <v>78</v>
      </c>
      <c r="X138" s="63">
        <v>78</v>
      </c>
      <c r="Y138" s="63">
        <v>60</v>
      </c>
      <c r="Z138" s="63">
        <v>106</v>
      </c>
      <c r="AA138" s="63">
        <v>66</v>
      </c>
      <c r="AB138" s="63">
        <v>85</v>
      </c>
      <c r="AC138" s="63">
        <v>66</v>
      </c>
      <c r="AD138" s="63">
        <v>96</v>
      </c>
      <c r="AE138" s="63">
        <v>62</v>
      </c>
      <c r="AF138" s="63">
        <v>40</v>
      </c>
      <c r="AG138" s="63">
        <v>61</v>
      </c>
      <c r="AH138" s="63">
        <v>87</v>
      </c>
      <c r="AI138" s="63">
        <v>51</v>
      </c>
      <c r="AJ138" s="64">
        <v>4</v>
      </c>
      <c r="AK138" s="63">
        <v>54</v>
      </c>
      <c r="AL138" s="63">
        <v>48</v>
      </c>
      <c r="AM138" s="63">
        <v>59</v>
      </c>
      <c r="AN138" s="63">
        <v>7</v>
      </c>
      <c r="AO138" s="63">
        <v>37</v>
      </c>
      <c r="AP138" s="63">
        <v>22</v>
      </c>
      <c r="AQ138" s="63">
        <v>51</v>
      </c>
      <c r="AR138" s="63">
        <v>1</v>
      </c>
      <c r="AS138" s="65">
        <v>2454</v>
      </c>
      <c r="AT138" s="63"/>
      <c r="AU138" s="66">
        <v>575073</v>
      </c>
      <c r="AV138" s="63">
        <v>1078111</v>
      </c>
      <c r="AW138" s="63">
        <v>2210892</v>
      </c>
      <c r="AX138" s="63">
        <v>2310322</v>
      </c>
      <c r="AY138" s="63">
        <v>2427275</v>
      </c>
      <c r="AZ138" s="63">
        <v>1786261</v>
      </c>
      <c r="BA138" s="63">
        <v>2213364</v>
      </c>
      <c r="BB138" s="63">
        <v>2616418</v>
      </c>
      <c r="BC138" s="63">
        <v>3462134</v>
      </c>
      <c r="BD138" s="63">
        <v>2467365</v>
      </c>
      <c r="BE138" s="63">
        <v>3361846</v>
      </c>
      <c r="BF138" s="63">
        <v>2224422</v>
      </c>
      <c r="BG138" s="63">
        <v>2226005</v>
      </c>
      <c r="BH138" s="63">
        <v>2791385</v>
      </c>
      <c r="BI138" s="63">
        <v>2903935</v>
      </c>
      <c r="BJ138" s="63">
        <v>2342111</v>
      </c>
      <c r="BK138" s="63">
        <v>3376977</v>
      </c>
      <c r="BL138" s="63">
        <v>3522435</v>
      </c>
      <c r="BM138" s="63">
        <v>3628808</v>
      </c>
      <c r="BN138" s="63">
        <v>3160343</v>
      </c>
      <c r="BO138" s="63">
        <v>3205699</v>
      </c>
      <c r="BP138" s="63">
        <v>2708105</v>
      </c>
      <c r="BQ138" s="63">
        <v>4531257</v>
      </c>
      <c r="BR138" s="63">
        <v>3002148</v>
      </c>
      <c r="BS138" s="63">
        <v>3781178</v>
      </c>
      <c r="BT138" s="63">
        <v>2951024</v>
      </c>
      <c r="BU138" s="63">
        <v>4063603</v>
      </c>
      <c r="BV138" s="63">
        <v>2635304</v>
      </c>
      <c r="BW138" s="63">
        <v>1605777</v>
      </c>
      <c r="BX138" s="63">
        <v>2406780</v>
      </c>
      <c r="BY138" s="63">
        <v>3840747</v>
      </c>
      <c r="BZ138" s="63">
        <v>2351398</v>
      </c>
      <c r="CA138" s="64">
        <v>218200</v>
      </c>
      <c r="CB138" s="63">
        <v>2192180</v>
      </c>
      <c r="CC138" s="63">
        <v>2027948</v>
      </c>
      <c r="CD138" s="63">
        <v>2317333</v>
      </c>
      <c r="CE138" s="63">
        <v>255380</v>
      </c>
      <c r="CF138" s="63">
        <v>1483640</v>
      </c>
      <c r="CG138" s="63">
        <v>918360</v>
      </c>
      <c r="CH138" s="63">
        <v>2089635</v>
      </c>
      <c r="CI138" s="63">
        <v>49000</v>
      </c>
      <c r="CJ138" s="65">
        <v>99320178</v>
      </c>
    </row>
    <row r="139" spans="2:88" x14ac:dyDescent="0.2">
      <c r="B139" s="62" t="s">
        <v>285</v>
      </c>
      <c r="C139" s="62" t="s">
        <v>286</v>
      </c>
      <c r="D139" s="63">
        <v>11</v>
      </c>
      <c r="E139" s="63">
        <v>33</v>
      </c>
      <c r="F139" s="63">
        <v>41</v>
      </c>
      <c r="G139" s="63">
        <v>38</v>
      </c>
      <c r="H139" s="63">
        <v>40</v>
      </c>
      <c r="I139" s="63">
        <v>39</v>
      </c>
      <c r="J139" s="63">
        <v>40</v>
      </c>
      <c r="K139" s="63">
        <v>62</v>
      </c>
      <c r="L139" s="63">
        <v>31</v>
      </c>
      <c r="M139" s="63">
        <v>36</v>
      </c>
      <c r="N139" s="63">
        <v>34</v>
      </c>
      <c r="O139" s="63">
        <v>35</v>
      </c>
      <c r="P139" s="63">
        <v>32</v>
      </c>
      <c r="Q139" s="63">
        <v>37</v>
      </c>
      <c r="R139" s="63">
        <v>54</v>
      </c>
      <c r="S139" s="63">
        <v>43</v>
      </c>
      <c r="T139" s="63">
        <v>46</v>
      </c>
      <c r="U139" s="63">
        <v>25</v>
      </c>
      <c r="V139" s="63">
        <v>41</v>
      </c>
      <c r="W139" s="63">
        <v>35</v>
      </c>
      <c r="X139" s="63">
        <v>27</v>
      </c>
      <c r="Y139" s="63">
        <v>37</v>
      </c>
      <c r="Z139" s="63">
        <v>32</v>
      </c>
      <c r="AA139" s="63">
        <v>21</v>
      </c>
      <c r="AB139" s="63">
        <v>14</v>
      </c>
      <c r="AC139" s="63">
        <v>45</v>
      </c>
      <c r="AD139" s="63">
        <v>56</v>
      </c>
      <c r="AE139" s="63">
        <v>22</v>
      </c>
      <c r="AF139" s="63">
        <v>19</v>
      </c>
      <c r="AG139" s="63">
        <v>63</v>
      </c>
      <c r="AH139" s="63">
        <v>56</v>
      </c>
      <c r="AI139" s="63">
        <v>43</v>
      </c>
      <c r="AJ139" s="64">
        <v>6</v>
      </c>
      <c r="AK139" s="63">
        <v>21</v>
      </c>
      <c r="AL139" s="63">
        <v>10</v>
      </c>
      <c r="AM139" s="63">
        <v>26</v>
      </c>
      <c r="AN139" s="63">
        <v>4</v>
      </c>
      <c r="AO139" s="63">
        <v>12</v>
      </c>
      <c r="AP139" s="63">
        <v>3</v>
      </c>
      <c r="AQ139" s="63">
        <v>3</v>
      </c>
      <c r="AR139" s="63">
        <v>8</v>
      </c>
      <c r="AS139" s="65">
        <v>1281</v>
      </c>
      <c r="AT139" s="63"/>
      <c r="AU139" s="66">
        <v>337534</v>
      </c>
      <c r="AV139" s="63">
        <v>819756</v>
      </c>
      <c r="AW139" s="63">
        <v>1171557</v>
      </c>
      <c r="AX139" s="63">
        <v>1066640</v>
      </c>
      <c r="AY139" s="63">
        <v>1356709</v>
      </c>
      <c r="AZ139" s="63">
        <v>1350473</v>
      </c>
      <c r="BA139" s="63">
        <v>1311201</v>
      </c>
      <c r="BB139" s="63">
        <v>2119079</v>
      </c>
      <c r="BC139" s="63">
        <v>1190451</v>
      </c>
      <c r="BD139" s="63">
        <v>1349006</v>
      </c>
      <c r="BE139" s="63">
        <v>1247461</v>
      </c>
      <c r="BF139" s="63">
        <v>1314141</v>
      </c>
      <c r="BG139" s="63">
        <v>1366277</v>
      </c>
      <c r="BH139" s="63">
        <v>1356713</v>
      </c>
      <c r="BI139" s="63">
        <v>2032802</v>
      </c>
      <c r="BJ139" s="63">
        <v>1482264</v>
      </c>
      <c r="BK139" s="63">
        <v>1760181</v>
      </c>
      <c r="BL139" s="63">
        <v>1084820</v>
      </c>
      <c r="BM139" s="63">
        <v>1698982</v>
      </c>
      <c r="BN139" s="63">
        <v>1481882</v>
      </c>
      <c r="BO139" s="63">
        <v>1116058</v>
      </c>
      <c r="BP139" s="63">
        <v>1368054</v>
      </c>
      <c r="BQ139" s="63">
        <v>1128633</v>
      </c>
      <c r="BR139" s="63">
        <v>810492</v>
      </c>
      <c r="BS139" s="63">
        <v>663414</v>
      </c>
      <c r="BT139" s="63">
        <v>2152061</v>
      </c>
      <c r="BU139" s="63">
        <v>2459195</v>
      </c>
      <c r="BV139" s="63">
        <v>1004623</v>
      </c>
      <c r="BW139" s="63">
        <v>906333</v>
      </c>
      <c r="BX139" s="63">
        <v>2853118</v>
      </c>
      <c r="BY139" s="63">
        <v>2704122</v>
      </c>
      <c r="BZ139" s="63">
        <v>2218848</v>
      </c>
      <c r="CA139" s="64">
        <v>230790</v>
      </c>
      <c r="CB139" s="63">
        <v>875404</v>
      </c>
      <c r="CC139" s="63">
        <v>392990</v>
      </c>
      <c r="CD139" s="63">
        <v>1081900</v>
      </c>
      <c r="CE139" s="63">
        <v>127000</v>
      </c>
      <c r="CF139" s="63">
        <v>542200</v>
      </c>
      <c r="CG139" s="63">
        <v>136794</v>
      </c>
      <c r="CH139" s="63">
        <v>138000</v>
      </c>
      <c r="CI139" s="63">
        <v>299000</v>
      </c>
      <c r="CJ139" s="65">
        <v>50106958</v>
      </c>
    </row>
    <row r="140" spans="2:88" x14ac:dyDescent="0.2">
      <c r="B140" s="62" t="s">
        <v>287</v>
      </c>
      <c r="C140" s="62" t="s">
        <v>288</v>
      </c>
      <c r="D140" s="63">
        <v>17</v>
      </c>
      <c r="E140" s="63">
        <v>31</v>
      </c>
      <c r="F140" s="63">
        <v>45</v>
      </c>
      <c r="G140" s="63">
        <v>33</v>
      </c>
      <c r="H140" s="63">
        <v>49</v>
      </c>
      <c r="I140" s="63">
        <v>29</v>
      </c>
      <c r="J140" s="63">
        <v>51</v>
      </c>
      <c r="K140" s="63">
        <v>38</v>
      </c>
      <c r="L140" s="63">
        <v>57</v>
      </c>
      <c r="M140" s="63">
        <v>35</v>
      </c>
      <c r="N140" s="63">
        <v>51</v>
      </c>
      <c r="O140" s="63">
        <v>40</v>
      </c>
      <c r="P140" s="63">
        <v>48</v>
      </c>
      <c r="Q140" s="63">
        <v>46</v>
      </c>
      <c r="R140" s="63">
        <v>63</v>
      </c>
      <c r="S140" s="63">
        <v>55</v>
      </c>
      <c r="T140" s="63">
        <v>79</v>
      </c>
      <c r="U140" s="63">
        <v>83</v>
      </c>
      <c r="V140" s="63">
        <v>81</v>
      </c>
      <c r="W140" s="63">
        <v>60</v>
      </c>
      <c r="X140" s="63">
        <v>80</v>
      </c>
      <c r="Y140" s="63">
        <v>56</v>
      </c>
      <c r="Z140" s="63">
        <v>71</v>
      </c>
      <c r="AA140" s="63">
        <v>41</v>
      </c>
      <c r="AB140" s="63">
        <v>38</v>
      </c>
      <c r="AC140" s="63">
        <v>26</v>
      </c>
      <c r="AD140" s="63">
        <v>24</v>
      </c>
      <c r="AE140" s="63">
        <v>9</v>
      </c>
      <c r="AF140" s="63">
        <v>14</v>
      </c>
      <c r="AG140" s="63">
        <v>20</v>
      </c>
      <c r="AH140" s="63">
        <v>29</v>
      </c>
      <c r="AI140" s="63">
        <v>32</v>
      </c>
      <c r="AJ140" s="64">
        <v>12</v>
      </c>
      <c r="AK140" s="63">
        <v>12</v>
      </c>
      <c r="AL140" s="63">
        <v>31</v>
      </c>
      <c r="AM140" s="63">
        <v>34</v>
      </c>
      <c r="AN140" s="63">
        <v>13</v>
      </c>
      <c r="AO140" s="63">
        <v>10</v>
      </c>
      <c r="AP140" s="63">
        <v>5</v>
      </c>
      <c r="AQ140" s="63">
        <v>9</v>
      </c>
      <c r="AR140" s="63">
        <v>1</v>
      </c>
      <c r="AS140" s="65">
        <v>1558</v>
      </c>
      <c r="AT140" s="63"/>
      <c r="AU140" s="66">
        <v>518235</v>
      </c>
      <c r="AV140" s="63">
        <v>968112</v>
      </c>
      <c r="AW140" s="63">
        <v>1312804</v>
      </c>
      <c r="AX140" s="63">
        <v>1137413</v>
      </c>
      <c r="AY140" s="63">
        <v>1663358</v>
      </c>
      <c r="AZ140" s="63">
        <v>938384</v>
      </c>
      <c r="BA140" s="63">
        <v>1575251</v>
      </c>
      <c r="BB140" s="63">
        <v>1224169</v>
      </c>
      <c r="BC140" s="63">
        <v>2012876</v>
      </c>
      <c r="BD140" s="63">
        <v>1266496</v>
      </c>
      <c r="BE140" s="63">
        <v>1771613</v>
      </c>
      <c r="BF140" s="63">
        <v>1353140</v>
      </c>
      <c r="BG140" s="63">
        <v>1690873</v>
      </c>
      <c r="BH140" s="63">
        <v>1592357</v>
      </c>
      <c r="BI140" s="63">
        <v>2221151</v>
      </c>
      <c r="BJ140" s="63">
        <v>2074818</v>
      </c>
      <c r="BK140" s="63">
        <v>2933008</v>
      </c>
      <c r="BL140" s="63">
        <v>3131710</v>
      </c>
      <c r="BM140" s="63">
        <v>3147811</v>
      </c>
      <c r="BN140" s="63">
        <v>2233656</v>
      </c>
      <c r="BO140" s="63">
        <v>3277795</v>
      </c>
      <c r="BP140" s="63">
        <v>2413803</v>
      </c>
      <c r="BQ140" s="63">
        <v>2922914</v>
      </c>
      <c r="BR140" s="63">
        <v>1832306</v>
      </c>
      <c r="BS140" s="63">
        <v>1576958</v>
      </c>
      <c r="BT140" s="63">
        <v>1205353</v>
      </c>
      <c r="BU140" s="63">
        <v>907929</v>
      </c>
      <c r="BV140" s="63">
        <v>345998</v>
      </c>
      <c r="BW140" s="63">
        <v>540200</v>
      </c>
      <c r="BX140" s="63">
        <v>797300</v>
      </c>
      <c r="BY140" s="63">
        <v>1185583</v>
      </c>
      <c r="BZ140" s="63">
        <v>1575300</v>
      </c>
      <c r="CA140" s="64">
        <v>617700</v>
      </c>
      <c r="CB140" s="63">
        <v>481400</v>
      </c>
      <c r="CC140" s="63">
        <v>1246700</v>
      </c>
      <c r="CD140" s="63">
        <v>1265618</v>
      </c>
      <c r="CE140" s="63">
        <v>431800</v>
      </c>
      <c r="CF140" s="63">
        <v>292600</v>
      </c>
      <c r="CG140" s="63">
        <v>182470</v>
      </c>
      <c r="CH140" s="63">
        <v>385910</v>
      </c>
      <c r="CI140" s="63">
        <v>19500</v>
      </c>
      <c r="CJ140" s="65">
        <v>58272372</v>
      </c>
    </row>
    <row r="141" spans="2:88" x14ac:dyDescent="0.2">
      <c r="B141" s="62" t="s">
        <v>289</v>
      </c>
      <c r="C141" s="62" t="s">
        <v>290</v>
      </c>
      <c r="D141" s="63">
        <v>4</v>
      </c>
      <c r="E141" s="63">
        <v>13</v>
      </c>
      <c r="F141" s="63">
        <v>31</v>
      </c>
      <c r="G141" s="63">
        <v>21</v>
      </c>
      <c r="H141" s="63">
        <v>42</v>
      </c>
      <c r="I141" s="63">
        <v>24</v>
      </c>
      <c r="J141" s="63">
        <v>18</v>
      </c>
      <c r="K141" s="63">
        <v>12</v>
      </c>
      <c r="L141" s="63">
        <v>19</v>
      </c>
      <c r="M141" s="63">
        <v>21</v>
      </c>
      <c r="N141" s="63">
        <v>35</v>
      </c>
      <c r="O141" s="63">
        <v>35</v>
      </c>
      <c r="P141" s="63">
        <v>58</v>
      </c>
      <c r="Q141" s="63">
        <v>37</v>
      </c>
      <c r="R141" s="63">
        <v>46</v>
      </c>
      <c r="S141" s="63">
        <v>36</v>
      </c>
      <c r="T141" s="63">
        <v>28</v>
      </c>
      <c r="U141" s="63">
        <v>34</v>
      </c>
      <c r="V141" s="63">
        <v>39</v>
      </c>
      <c r="W141" s="63">
        <v>61</v>
      </c>
      <c r="X141" s="63">
        <v>47</v>
      </c>
      <c r="Y141" s="63">
        <v>62</v>
      </c>
      <c r="Z141" s="63">
        <v>47</v>
      </c>
      <c r="AA141" s="63">
        <v>49</v>
      </c>
      <c r="AB141" s="63">
        <v>52</v>
      </c>
      <c r="AC141" s="63">
        <v>34</v>
      </c>
      <c r="AD141" s="63">
        <v>29</v>
      </c>
      <c r="AE141" s="63">
        <v>23</v>
      </c>
      <c r="AF141" s="63">
        <v>10</v>
      </c>
      <c r="AG141" s="63">
        <v>31</v>
      </c>
      <c r="AH141" s="63">
        <v>35</v>
      </c>
      <c r="AI141" s="63">
        <v>43</v>
      </c>
      <c r="AJ141" s="64">
        <v>6</v>
      </c>
      <c r="AK141" s="63">
        <v>11</v>
      </c>
      <c r="AL141" s="63">
        <v>10</v>
      </c>
      <c r="AM141" s="63">
        <v>9</v>
      </c>
      <c r="AN141" s="63">
        <v>2</v>
      </c>
      <c r="AO141" s="63">
        <v>4</v>
      </c>
      <c r="AP141" s="63">
        <v>5</v>
      </c>
      <c r="AQ141" s="63">
        <v>12</v>
      </c>
      <c r="AR141" s="63">
        <v>2</v>
      </c>
      <c r="AS141" s="65">
        <v>1137</v>
      </c>
      <c r="AT141" s="63"/>
      <c r="AU141" s="66">
        <v>153150</v>
      </c>
      <c r="AV141" s="63">
        <v>549225</v>
      </c>
      <c r="AW141" s="63">
        <v>1274873</v>
      </c>
      <c r="AX141" s="63">
        <v>1033174</v>
      </c>
      <c r="AY141" s="63">
        <v>1703885</v>
      </c>
      <c r="AZ141" s="63">
        <v>916939</v>
      </c>
      <c r="BA141" s="63">
        <v>1141520</v>
      </c>
      <c r="BB141" s="63">
        <v>575019</v>
      </c>
      <c r="BC141" s="63">
        <v>986118</v>
      </c>
      <c r="BD141" s="63">
        <v>986364</v>
      </c>
      <c r="BE141" s="63">
        <v>1956660</v>
      </c>
      <c r="BF141" s="63">
        <v>1423110</v>
      </c>
      <c r="BG141" s="63">
        <v>3049735</v>
      </c>
      <c r="BH141" s="63">
        <v>1773089</v>
      </c>
      <c r="BI141" s="63">
        <v>2113606</v>
      </c>
      <c r="BJ141" s="63">
        <v>1647033</v>
      </c>
      <c r="BK141" s="63">
        <v>1495517</v>
      </c>
      <c r="BL141" s="63">
        <v>1785660</v>
      </c>
      <c r="BM141" s="63">
        <v>2177190</v>
      </c>
      <c r="BN141" s="63">
        <v>3170847</v>
      </c>
      <c r="BO141" s="63">
        <v>2320235</v>
      </c>
      <c r="BP141" s="63">
        <v>3025510</v>
      </c>
      <c r="BQ141" s="63">
        <v>2813656</v>
      </c>
      <c r="BR141" s="63">
        <v>2753479</v>
      </c>
      <c r="BS141" s="63">
        <v>2877201</v>
      </c>
      <c r="BT141" s="63">
        <v>2390666</v>
      </c>
      <c r="BU141" s="63">
        <v>1740546</v>
      </c>
      <c r="BV141" s="63">
        <v>1424940</v>
      </c>
      <c r="BW141" s="63">
        <v>706950</v>
      </c>
      <c r="BX141" s="63">
        <v>2452201</v>
      </c>
      <c r="BY141" s="63">
        <v>2426890</v>
      </c>
      <c r="BZ141" s="63">
        <v>2942092</v>
      </c>
      <c r="CA141" s="64">
        <v>534290</v>
      </c>
      <c r="CB141" s="63">
        <v>404505</v>
      </c>
      <c r="CC141" s="63">
        <v>425070</v>
      </c>
      <c r="CD141" s="63">
        <v>332250</v>
      </c>
      <c r="CE141" s="63">
        <v>68985</v>
      </c>
      <c r="CF141" s="63">
        <v>193700</v>
      </c>
      <c r="CG141" s="63">
        <v>251200</v>
      </c>
      <c r="CH141" s="63">
        <v>493440</v>
      </c>
      <c r="CI141" s="63">
        <v>93120</v>
      </c>
      <c r="CJ141" s="65">
        <v>60583640</v>
      </c>
    </row>
    <row r="142" spans="2:88" x14ac:dyDescent="0.2">
      <c r="B142" s="62" t="s">
        <v>291</v>
      </c>
      <c r="C142" s="62" t="s">
        <v>292</v>
      </c>
      <c r="D142" s="63">
        <v>16</v>
      </c>
      <c r="E142" s="63">
        <v>24</v>
      </c>
      <c r="F142" s="63">
        <v>37</v>
      </c>
      <c r="G142" s="63">
        <v>25</v>
      </c>
      <c r="H142" s="63">
        <v>42</v>
      </c>
      <c r="I142" s="63">
        <v>28</v>
      </c>
      <c r="J142" s="63">
        <v>36</v>
      </c>
      <c r="K142" s="63">
        <v>36</v>
      </c>
      <c r="L142" s="63">
        <v>68</v>
      </c>
      <c r="M142" s="63">
        <v>57</v>
      </c>
      <c r="N142" s="63">
        <v>80</v>
      </c>
      <c r="O142" s="63">
        <v>57</v>
      </c>
      <c r="P142" s="63">
        <v>65</v>
      </c>
      <c r="Q142" s="63">
        <v>55</v>
      </c>
      <c r="R142" s="63">
        <v>40</v>
      </c>
      <c r="S142" s="63">
        <v>57</v>
      </c>
      <c r="T142" s="63">
        <v>58</v>
      </c>
      <c r="U142" s="63">
        <v>51</v>
      </c>
      <c r="V142" s="63">
        <v>41</v>
      </c>
      <c r="W142" s="63">
        <v>49</v>
      </c>
      <c r="X142" s="63">
        <v>47</v>
      </c>
      <c r="Y142" s="63">
        <v>31</v>
      </c>
      <c r="Z142" s="63">
        <v>48</v>
      </c>
      <c r="AA142" s="63">
        <v>16</v>
      </c>
      <c r="AB142" s="63">
        <v>19</v>
      </c>
      <c r="AC142" s="63">
        <v>15</v>
      </c>
      <c r="AD142" s="63">
        <v>13</v>
      </c>
      <c r="AE142" s="63">
        <v>6</v>
      </c>
      <c r="AF142" s="63">
        <v>3</v>
      </c>
      <c r="AG142" s="63">
        <v>21</v>
      </c>
      <c r="AH142" s="63">
        <v>29</v>
      </c>
      <c r="AI142" s="63">
        <v>36</v>
      </c>
      <c r="AJ142" s="64">
        <v>8</v>
      </c>
      <c r="AK142" s="63">
        <v>21</v>
      </c>
      <c r="AL142" s="63">
        <v>26</v>
      </c>
      <c r="AM142" s="63">
        <v>19</v>
      </c>
      <c r="AN142" s="63">
        <v>17</v>
      </c>
      <c r="AO142" s="63">
        <v>35</v>
      </c>
      <c r="AP142" s="63">
        <v>28</v>
      </c>
      <c r="AQ142" s="63">
        <v>22</v>
      </c>
      <c r="AR142" s="63">
        <v>3</v>
      </c>
      <c r="AS142" s="65">
        <v>1385</v>
      </c>
      <c r="AT142" s="63"/>
      <c r="AU142" s="66">
        <v>523956</v>
      </c>
      <c r="AV142" s="63">
        <v>774149</v>
      </c>
      <c r="AW142" s="63">
        <v>1418232</v>
      </c>
      <c r="AX142" s="63">
        <v>851064</v>
      </c>
      <c r="AY142" s="63">
        <v>1431119</v>
      </c>
      <c r="AZ142" s="63">
        <v>1004264</v>
      </c>
      <c r="BA142" s="63">
        <v>1110312</v>
      </c>
      <c r="BB142" s="63">
        <v>1101176</v>
      </c>
      <c r="BC142" s="63">
        <v>2128704</v>
      </c>
      <c r="BD142" s="63">
        <v>1759652</v>
      </c>
      <c r="BE142" s="63">
        <v>2821414</v>
      </c>
      <c r="BF142" s="63">
        <v>1707251</v>
      </c>
      <c r="BG142" s="63">
        <v>2016040</v>
      </c>
      <c r="BH142" s="63">
        <v>1681761</v>
      </c>
      <c r="BI142" s="63">
        <v>1315467</v>
      </c>
      <c r="BJ142" s="63">
        <v>1703234</v>
      </c>
      <c r="BK142" s="63">
        <v>1882565</v>
      </c>
      <c r="BL142" s="63">
        <v>1582692</v>
      </c>
      <c r="BM142" s="63">
        <v>1302842</v>
      </c>
      <c r="BN142" s="63">
        <v>1673956</v>
      </c>
      <c r="BO142" s="63">
        <v>1689025</v>
      </c>
      <c r="BP142" s="63">
        <v>1184587</v>
      </c>
      <c r="BQ142" s="63">
        <v>1914506</v>
      </c>
      <c r="BR142" s="63">
        <v>650586</v>
      </c>
      <c r="BS142" s="63">
        <v>865970</v>
      </c>
      <c r="BT142" s="63">
        <v>695986</v>
      </c>
      <c r="BU142" s="63">
        <v>552692</v>
      </c>
      <c r="BV142" s="63">
        <v>229787</v>
      </c>
      <c r="BW142" s="63">
        <v>96300</v>
      </c>
      <c r="BX142" s="63">
        <v>951379</v>
      </c>
      <c r="BY142" s="63">
        <v>1510165</v>
      </c>
      <c r="BZ142" s="63">
        <v>1683512</v>
      </c>
      <c r="CA142" s="64">
        <v>392093</v>
      </c>
      <c r="CB142" s="63">
        <v>857940</v>
      </c>
      <c r="CC142" s="63">
        <v>1090031</v>
      </c>
      <c r="CD142" s="63">
        <v>805260</v>
      </c>
      <c r="CE142" s="63">
        <v>679790</v>
      </c>
      <c r="CF142" s="63">
        <v>1510065</v>
      </c>
      <c r="CG142" s="63">
        <v>1230355</v>
      </c>
      <c r="CH142" s="63">
        <v>995910</v>
      </c>
      <c r="CI142" s="63">
        <v>142390</v>
      </c>
      <c r="CJ142" s="65">
        <v>49518179</v>
      </c>
    </row>
    <row r="143" spans="2:88" x14ac:dyDescent="0.2">
      <c r="B143" s="62" t="s">
        <v>293</v>
      </c>
      <c r="C143" s="62" t="s">
        <v>294</v>
      </c>
      <c r="D143" s="63">
        <v>13</v>
      </c>
      <c r="E143" s="63">
        <v>30</v>
      </c>
      <c r="F143" s="63">
        <v>56</v>
      </c>
      <c r="G143" s="63">
        <v>50</v>
      </c>
      <c r="H143" s="63">
        <v>38</v>
      </c>
      <c r="I143" s="63">
        <v>49</v>
      </c>
      <c r="J143" s="63">
        <v>59</v>
      </c>
      <c r="K143" s="63">
        <v>43</v>
      </c>
      <c r="L143" s="63">
        <v>46</v>
      </c>
      <c r="M143" s="63">
        <v>51</v>
      </c>
      <c r="N143" s="63">
        <v>48</v>
      </c>
      <c r="O143" s="63">
        <v>47</v>
      </c>
      <c r="P143" s="63">
        <v>53</v>
      </c>
      <c r="Q143" s="63">
        <v>51</v>
      </c>
      <c r="R143" s="63">
        <v>67</v>
      </c>
      <c r="S143" s="63">
        <v>39</v>
      </c>
      <c r="T143" s="63">
        <v>74</v>
      </c>
      <c r="U143" s="63">
        <v>33</v>
      </c>
      <c r="V143" s="63">
        <v>57</v>
      </c>
      <c r="W143" s="63">
        <v>44</v>
      </c>
      <c r="X143" s="63">
        <v>63</v>
      </c>
      <c r="Y143" s="63">
        <v>29</v>
      </c>
      <c r="Z143" s="63">
        <v>76</v>
      </c>
      <c r="AA143" s="63">
        <v>34</v>
      </c>
      <c r="AB143" s="63">
        <v>74</v>
      </c>
      <c r="AC143" s="63">
        <v>26</v>
      </c>
      <c r="AD143" s="63">
        <v>67</v>
      </c>
      <c r="AE143" s="63">
        <v>30</v>
      </c>
      <c r="AF143" s="63">
        <v>41</v>
      </c>
      <c r="AG143" s="63">
        <v>56</v>
      </c>
      <c r="AH143" s="63">
        <v>89</v>
      </c>
      <c r="AI143" s="63">
        <v>68</v>
      </c>
      <c r="AJ143" s="64">
        <v>18</v>
      </c>
      <c r="AK143" s="63">
        <v>48</v>
      </c>
      <c r="AL143" s="63">
        <v>44</v>
      </c>
      <c r="AM143" s="63">
        <v>56</v>
      </c>
      <c r="AN143" s="63">
        <v>27</v>
      </c>
      <c r="AO143" s="63">
        <v>6</v>
      </c>
      <c r="AP143" s="63">
        <v>0</v>
      </c>
      <c r="AQ143" s="63">
        <v>1</v>
      </c>
      <c r="AR143" s="63">
        <v>2</v>
      </c>
      <c r="AS143" s="65">
        <v>1803</v>
      </c>
      <c r="AT143" s="63"/>
      <c r="AU143" s="66">
        <v>351696</v>
      </c>
      <c r="AV143" s="63">
        <v>897574</v>
      </c>
      <c r="AW143" s="63">
        <v>1635252</v>
      </c>
      <c r="AX143" s="63">
        <v>1358270</v>
      </c>
      <c r="AY143" s="63">
        <v>1067870</v>
      </c>
      <c r="AZ143" s="63">
        <v>1534213</v>
      </c>
      <c r="BA143" s="63">
        <v>1759940</v>
      </c>
      <c r="BB143" s="63">
        <v>1163728</v>
      </c>
      <c r="BC143" s="63">
        <v>1428792</v>
      </c>
      <c r="BD143" s="63">
        <v>1676328</v>
      </c>
      <c r="BE143" s="63">
        <v>1680235</v>
      </c>
      <c r="BF143" s="63">
        <v>1562701</v>
      </c>
      <c r="BG143" s="63">
        <v>1721987</v>
      </c>
      <c r="BH143" s="63">
        <v>1852501</v>
      </c>
      <c r="BI143" s="63">
        <v>2402032</v>
      </c>
      <c r="BJ143" s="63">
        <v>1422884</v>
      </c>
      <c r="BK143" s="63">
        <v>2748869</v>
      </c>
      <c r="BL143" s="63">
        <v>1189818</v>
      </c>
      <c r="BM143" s="63">
        <v>2223227</v>
      </c>
      <c r="BN143" s="63">
        <v>1677361</v>
      </c>
      <c r="BO143" s="63">
        <v>2352195</v>
      </c>
      <c r="BP143" s="63">
        <v>1135742</v>
      </c>
      <c r="BQ143" s="63">
        <v>2796872</v>
      </c>
      <c r="BR143" s="63">
        <v>1296896</v>
      </c>
      <c r="BS143" s="63">
        <v>2762648</v>
      </c>
      <c r="BT143" s="63">
        <v>911719</v>
      </c>
      <c r="BU143" s="63">
        <v>2493314</v>
      </c>
      <c r="BV143" s="63">
        <v>1234162</v>
      </c>
      <c r="BW143" s="63">
        <v>1555364</v>
      </c>
      <c r="BX143" s="63">
        <v>2335387</v>
      </c>
      <c r="BY143" s="63">
        <v>3730720</v>
      </c>
      <c r="BZ143" s="63">
        <v>3106450</v>
      </c>
      <c r="CA143" s="64">
        <v>740777</v>
      </c>
      <c r="CB143" s="63">
        <v>2098135</v>
      </c>
      <c r="CC143" s="63">
        <v>1874018</v>
      </c>
      <c r="CD143" s="63">
        <v>2405231</v>
      </c>
      <c r="CE143" s="63">
        <v>1229991</v>
      </c>
      <c r="CF143" s="63">
        <v>273215</v>
      </c>
      <c r="CG143" s="63">
        <v>0</v>
      </c>
      <c r="CH143" s="63">
        <v>42000</v>
      </c>
      <c r="CI143" s="63">
        <v>86000</v>
      </c>
      <c r="CJ143" s="65">
        <v>65816114</v>
      </c>
    </row>
    <row r="144" spans="2:88" x14ac:dyDescent="0.2">
      <c r="B144" s="67" t="s">
        <v>295</v>
      </c>
      <c r="C144" s="67" t="s">
        <v>296</v>
      </c>
      <c r="D144" s="63">
        <v>24</v>
      </c>
      <c r="E144" s="63">
        <v>53</v>
      </c>
      <c r="F144" s="63">
        <v>87</v>
      </c>
      <c r="G144" s="63">
        <v>82</v>
      </c>
      <c r="H144" s="63">
        <v>84</v>
      </c>
      <c r="I144" s="63">
        <v>65</v>
      </c>
      <c r="J144" s="63">
        <v>52</v>
      </c>
      <c r="K144" s="63">
        <v>50</v>
      </c>
      <c r="L144" s="63">
        <v>106</v>
      </c>
      <c r="M144" s="63">
        <v>60</v>
      </c>
      <c r="N144" s="63">
        <v>67</v>
      </c>
      <c r="O144" s="63">
        <v>45</v>
      </c>
      <c r="P144" s="63">
        <v>60</v>
      </c>
      <c r="Q144" s="63">
        <v>52</v>
      </c>
      <c r="R144" s="63">
        <v>55</v>
      </c>
      <c r="S144" s="63">
        <v>67</v>
      </c>
      <c r="T144" s="63">
        <v>68</v>
      </c>
      <c r="U144" s="63">
        <v>75</v>
      </c>
      <c r="V144" s="63">
        <v>70</v>
      </c>
      <c r="W144" s="63">
        <v>78</v>
      </c>
      <c r="X144" s="63">
        <v>74</v>
      </c>
      <c r="Y144" s="63">
        <v>65</v>
      </c>
      <c r="Z144" s="63">
        <v>119</v>
      </c>
      <c r="AA144" s="63">
        <v>81</v>
      </c>
      <c r="AB144" s="63">
        <v>104</v>
      </c>
      <c r="AC144" s="63">
        <v>72</v>
      </c>
      <c r="AD144" s="63">
        <v>79</v>
      </c>
      <c r="AE144" s="63">
        <v>53</v>
      </c>
      <c r="AF144" s="63">
        <v>26</v>
      </c>
      <c r="AG144" s="63">
        <v>66</v>
      </c>
      <c r="AH144" s="63">
        <v>92</v>
      </c>
      <c r="AI144" s="63">
        <v>46</v>
      </c>
      <c r="AJ144" s="64">
        <v>10</v>
      </c>
      <c r="AK144" s="63">
        <v>26</v>
      </c>
      <c r="AL144" s="63">
        <v>21</v>
      </c>
      <c r="AM144" s="63">
        <v>38</v>
      </c>
      <c r="AN144" s="63">
        <v>20</v>
      </c>
      <c r="AO144" s="63">
        <v>34</v>
      </c>
      <c r="AP144" s="63">
        <v>27</v>
      </c>
      <c r="AQ144" s="63">
        <v>29</v>
      </c>
      <c r="AR144" s="63">
        <v>4</v>
      </c>
      <c r="AS144" s="65">
        <v>2386</v>
      </c>
      <c r="AT144" s="63"/>
      <c r="AU144" s="66">
        <v>633525</v>
      </c>
      <c r="AV144" s="63">
        <v>1462452</v>
      </c>
      <c r="AW144" s="63">
        <v>2182329</v>
      </c>
      <c r="AX144" s="63">
        <v>2091488</v>
      </c>
      <c r="AY144" s="63">
        <v>2452411</v>
      </c>
      <c r="AZ144" s="63">
        <v>1771742</v>
      </c>
      <c r="BA144" s="63">
        <v>1437568</v>
      </c>
      <c r="BB144" s="63">
        <v>1405235</v>
      </c>
      <c r="BC144" s="63">
        <v>3251724</v>
      </c>
      <c r="BD144" s="63">
        <v>1856726</v>
      </c>
      <c r="BE144" s="63">
        <v>2382127</v>
      </c>
      <c r="BF144" s="63">
        <v>1721363</v>
      </c>
      <c r="BG144" s="63">
        <v>2441462</v>
      </c>
      <c r="BH144" s="63">
        <v>2247246</v>
      </c>
      <c r="BI144" s="63">
        <v>2104496</v>
      </c>
      <c r="BJ144" s="63">
        <v>2437394</v>
      </c>
      <c r="BK144" s="63">
        <v>2587766</v>
      </c>
      <c r="BL144" s="63">
        <v>2796279</v>
      </c>
      <c r="BM144" s="63">
        <v>2710726</v>
      </c>
      <c r="BN144" s="63">
        <v>3101604</v>
      </c>
      <c r="BO144" s="63">
        <v>3164461</v>
      </c>
      <c r="BP144" s="63">
        <v>2744970</v>
      </c>
      <c r="BQ144" s="63">
        <v>4932579</v>
      </c>
      <c r="BR144" s="63">
        <v>3175426</v>
      </c>
      <c r="BS144" s="63">
        <v>4127028</v>
      </c>
      <c r="BT144" s="63">
        <v>2904663</v>
      </c>
      <c r="BU144" s="63">
        <v>3295025</v>
      </c>
      <c r="BV144" s="63">
        <v>2061331</v>
      </c>
      <c r="BW144" s="63">
        <v>1243490</v>
      </c>
      <c r="BX144" s="63">
        <v>2942620</v>
      </c>
      <c r="BY144" s="63">
        <v>4223960</v>
      </c>
      <c r="BZ144" s="63">
        <v>1970967</v>
      </c>
      <c r="CA144" s="64">
        <v>433877</v>
      </c>
      <c r="CB144" s="63">
        <v>983210</v>
      </c>
      <c r="CC144" s="63">
        <v>814959</v>
      </c>
      <c r="CD144" s="63">
        <v>1440412</v>
      </c>
      <c r="CE144" s="63">
        <v>856180</v>
      </c>
      <c r="CF144" s="63">
        <v>1358471</v>
      </c>
      <c r="CG144" s="63">
        <v>1101678</v>
      </c>
      <c r="CH144" s="63">
        <v>1166209</v>
      </c>
      <c r="CI144" s="63">
        <v>178619</v>
      </c>
      <c r="CJ144" s="65">
        <v>88195798</v>
      </c>
    </row>
    <row r="145" spans="1:88" x14ac:dyDescent="0.2">
      <c r="B145" s="67" t="s">
        <v>297</v>
      </c>
      <c r="C145" s="67" t="s">
        <v>298</v>
      </c>
      <c r="D145" s="63">
        <v>2</v>
      </c>
      <c r="E145" s="63">
        <v>1</v>
      </c>
      <c r="F145" s="63">
        <v>24</v>
      </c>
      <c r="G145" s="63">
        <v>6</v>
      </c>
      <c r="H145" s="63">
        <v>26</v>
      </c>
      <c r="I145" s="63">
        <v>7</v>
      </c>
      <c r="J145" s="63">
        <v>23</v>
      </c>
      <c r="K145" s="63">
        <v>5</v>
      </c>
      <c r="L145" s="63">
        <v>13</v>
      </c>
      <c r="M145" s="63">
        <v>5</v>
      </c>
      <c r="N145" s="63">
        <v>15</v>
      </c>
      <c r="O145" s="63">
        <v>7</v>
      </c>
      <c r="P145" s="63">
        <v>12</v>
      </c>
      <c r="Q145" s="63">
        <v>4</v>
      </c>
      <c r="R145" s="63">
        <v>15</v>
      </c>
      <c r="S145" s="63">
        <v>7</v>
      </c>
      <c r="T145" s="63">
        <v>9</v>
      </c>
      <c r="U145" s="63">
        <v>10</v>
      </c>
      <c r="V145" s="63">
        <v>13</v>
      </c>
      <c r="W145" s="63">
        <v>7</v>
      </c>
      <c r="X145" s="63">
        <v>13</v>
      </c>
      <c r="Y145" s="63">
        <v>14</v>
      </c>
      <c r="Z145" s="63">
        <v>14</v>
      </c>
      <c r="AA145" s="63">
        <v>7</v>
      </c>
      <c r="AB145" s="63">
        <v>14</v>
      </c>
      <c r="AC145" s="63">
        <v>11</v>
      </c>
      <c r="AD145" s="63">
        <v>9</v>
      </c>
      <c r="AE145" s="63">
        <v>4</v>
      </c>
      <c r="AF145" s="63">
        <v>0</v>
      </c>
      <c r="AG145" s="63">
        <v>7</v>
      </c>
      <c r="AH145" s="63">
        <v>10</v>
      </c>
      <c r="AI145" s="63">
        <v>6</v>
      </c>
      <c r="AJ145" s="64">
        <v>2</v>
      </c>
      <c r="AK145" s="63">
        <v>3</v>
      </c>
      <c r="AL145" s="63">
        <v>2</v>
      </c>
      <c r="AM145" s="63">
        <v>3</v>
      </c>
      <c r="AN145" s="63">
        <v>12</v>
      </c>
      <c r="AO145" s="63">
        <v>11</v>
      </c>
      <c r="AP145" s="63">
        <v>6</v>
      </c>
      <c r="AQ145" s="63">
        <v>4</v>
      </c>
      <c r="AR145" s="63">
        <v>2</v>
      </c>
      <c r="AS145" s="65">
        <v>365</v>
      </c>
      <c r="AT145" s="63"/>
      <c r="AU145" s="66">
        <v>57990</v>
      </c>
      <c r="AV145" s="63">
        <v>31390</v>
      </c>
      <c r="AW145" s="63">
        <v>914261</v>
      </c>
      <c r="AX145" s="63">
        <v>279660</v>
      </c>
      <c r="AY145" s="63">
        <v>969856</v>
      </c>
      <c r="AZ145" s="63">
        <v>282976</v>
      </c>
      <c r="BA145" s="63">
        <v>827640</v>
      </c>
      <c r="BB145" s="63">
        <v>196359</v>
      </c>
      <c r="BC145" s="63">
        <v>591778</v>
      </c>
      <c r="BD145" s="63">
        <v>286596</v>
      </c>
      <c r="BE145" s="63">
        <v>647988</v>
      </c>
      <c r="BF145" s="63">
        <v>345994</v>
      </c>
      <c r="BG145" s="63">
        <v>484188</v>
      </c>
      <c r="BH145" s="63">
        <v>201539</v>
      </c>
      <c r="BI145" s="63">
        <v>759998</v>
      </c>
      <c r="BJ145" s="63">
        <v>396976</v>
      </c>
      <c r="BK145" s="63">
        <v>474677</v>
      </c>
      <c r="BL145" s="63">
        <v>616383</v>
      </c>
      <c r="BM145" s="63">
        <v>576905</v>
      </c>
      <c r="BN145" s="63">
        <v>263275</v>
      </c>
      <c r="BO145" s="63">
        <v>477570</v>
      </c>
      <c r="BP145" s="63">
        <v>678994</v>
      </c>
      <c r="BQ145" s="63">
        <v>562289</v>
      </c>
      <c r="BR145" s="63">
        <v>269395</v>
      </c>
      <c r="BS145" s="63">
        <v>653238</v>
      </c>
      <c r="BT145" s="63">
        <v>580984</v>
      </c>
      <c r="BU145" s="63">
        <v>348885</v>
      </c>
      <c r="BV145" s="63">
        <v>151996</v>
      </c>
      <c r="BW145" s="63">
        <v>0</v>
      </c>
      <c r="BX145" s="63">
        <v>243398</v>
      </c>
      <c r="BY145" s="63">
        <v>259793</v>
      </c>
      <c r="BZ145" s="63">
        <v>181398</v>
      </c>
      <c r="CA145" s="64">
        <v>96000</v>
      </c>
      <c r="CB145" s="63">
        <v>98000</v>
      </c>
      <c r="CC145" s="63">
        <v>60798</v>
      </c>
      <c r="CD145" s="63">
        <v>101197</v>
      </c>
      <c r="CE145" s="63">
        <v>452188</v>
      </c>
      <c r="CF145" s="63">
        <v>381689</v>
      </c>
      <c r="CG145" s="63">
        <v>241196</v>
      </c>
      <c r="CH145" s="63">
        <v>156000</v>
      </c>
      <c r="CI145" s="63">
        <v>90599</v>
      </c>
      <c r="CJ145" s="65">
        <v>15292036</v>
      </c>
    </row>
    <row r="146" spans="1:88" x14ac:dyDescent="0.2">
      <c r="B146" s="67" t="s">
        <v>299</v>
      </c>
      <c r="C146" s="67" t="s">
        <v>300</v>
      </c>
      <c r="D146" s="63">
        <v>2</v>
      </c>
      <c r="E146" s="63">
        <v>15</v>
      </c>
      <c r="F146" s="63">
        <v>25</v>
      </c>
      <c r="G146" s="63">
        <v>17</v>
      </c>
      <c r="H146" s="63">
        <v>23</v>
      </c>
      <c r="I146" s="63">
        <v>16</v>
      </c>
      <c r="J146" s="63">
        <v>14</v>
      </c>
      <c r="K146" s="63">
        <v>10</v>
      </c>
      <c r="L146" s="63">
        <v>19</v>
      </c>
      <c r="M146" s="63">
        <v>18</v>
      </c>
      <c r="N146" s="63">
        <v>22</v>
      </c>
      <c r="O146" s="63">
        <v>16</v>
      </c>
      <c r="P146" s="63">
        <v>30</v>
      </c>
      <c r="Q146" s="63">
        <v>14</v>
      </c>
      <c r="R146" s="63">
        <v>38</v>
      </c>
      <c r="S146" s="63">
        <v>30</v>
      </c>
      <c r="T146" s="63">
        <v>54</v>
      </c>
      <c r="U146" s="63">
        <v>26</v>
      </c>
      <c r="V146" s="63">
        <v>42</v>
      </c>
      <c r="W146" s="63">
        <v>33</v>
      </c>
      <c r="X146" s="63">
        <v>50</v>
      </c>
      <c r="Y146" s="63">
        <v>48</v>
      </c>
      <c r="Z146" s="63">
        <v>69</v>
      </c>
      <c r="AA146" s="63">
        <v>32</v>
      </c>
      <c r="AB146" s="63">
        <v>72</v>
      </c>
      <c r="AC146" s="63">
        <v>50</v>
      </c>
      <c r="AD146" s="63">
        <v>79</v>
      </c>
      <c r="AE146" s="63">
        <v>49</v>
      </c>
      <c r="AF146" s="63">
        <v>43</v>
      </c>
      <c r="AG146" s="63">
        <v>70</v>
      </c>
      <c r="AH146" s="63">
        <v>103</v>
      </c>
      <c r="AI146" s="63">
        <v>66</v>
      </c>
      <c r="AJ146" s="64">
        <v>10</v>
      </c>
      <c r="AK146" s="63">
        <v>34</v>
      </c>
      <c r="AL146" s="63">
        <v>28</v>
      </c>
      <c r="AM146" s="63">
        <v>21</v>
      </c>
      <c r="AN146" s="63">
        <v>12</v>
      </c>
      <c r="AO146" s="63">
        <v>22</v>
      </c>
      <c r="AP146" s="63">
        <v>8</v>
      </c>
      <c r="AQ146" s="63">
        <v>7</v>
      </c>
      <c r="AR146" s="63">
        <v>4</v>
      </c>
      <c r="AS146" s="65">
        <v>1341</v>
      </c>
      <c r="AT146" s="63"/>
      <c r="AU146" s="66">
        <v>65998</v>
      </c>
      <c r="AV146" s="63">
        <v>554752</v>
      </c>
      <c r="AW146" s="63">
        <v>855056</v>
      </c>
      <c r="AX146" s="63">
        <v>668852</v>
      </c>
      <c r="AY146" s="63">
        <v>1027685</v>
      </c>
      <c r="AZ146" s="63">
        <v>705566</v>
      </c>
      <c r="BA146" s="63">
        <v>534988</v>
      </c>
      <c r="BB146" s="63">
        <v>392825</v>
      </c>
      <c r="BC146" s="63">
        <v>803786</v>
      </c>
      <c r="BD146" s="63">
        <v>735367</v>
      </c>
      <c r="BE146" s="63">
        <v>983131</v>
      </c>
      <c r="BF146" s="63">
        <v>779577</v>
      </c>
      <c r="BG146" s="63">
        <v>1370882</v>
      </c>
      <c r="BH146" s="63">
        <v>641623</v>
      </c>
      <c r="BI146" s="63">
        <v>1932432</v>
      </c>
      <c r="BJ146" s="63">
        <v>1512963</v>
      </c>
      <c r="BK146" s="63">
        <v>2486913</v>
      </c>
      <c r="BL146" s="63">
        <v>1225207</v>
      </c>
      <c r="BM146" s="63">
        <v>1970926</v>
      </c>
      <c r="BN146" s="63">
        <v>1577857</v>
      </c>
      <c r="BO146" s="63">
        <v>2631421</v>
      </c>
      <c r="BP146" s="63">
        <v>2409714</v>
      </c>
      <c r="BQ146" s="63">
        <v>3378366</v>
      </c>
      <c r="BR146" s="63">
        <v>1477413</v>
      </c>
      <c r="BS146" s="63">
        <v>3442115</v>
      </c>
      <c r="BT146" s="63">
        <v>2488352</v>
      </c>
      <c r="BU146" s="63">
        <v>4024772</v>
      </c>
      <c r="BV146" s="63">
        <v>2440697</v>
      </c>
      <c r="BW146" s="63">
        <v>1931358</v>
      </c>
      <c r="BX146" s="63">
        <v>3603103</v>
      </c>
      <c r="BY146" s="63">
        <v>5523380</v>
      </c>
      <c r="BZ146" s="63">
        <v>3740780</v>
      </c>
      <c r="CA146" s="64">
        <v>655196</v>
      </c>
      <c r="CB146" s="63">
        <v>1388982</v>
      </c>
      <c r="CC146" s="63">
        <v>1151503</v>
      </c>
      <c r="CD146" s="63">
        <v>888676</v>
      </c>
      <c r="CE146" s="63">
        <v>496868</v>
      </c>
      <c r="CF146" s="63">
        <v>928626</v>
      </c>
      <c r="CG146" s="63">
        <v>338563</v>
      </c>
      <c r="CH146" s="63">
        <v>308468</v>
      </c>
      <c r="CI146" s="63">
        <v>162617</v>
      </c>
      <c r="CJ146" s="65">
        <v>64237356</v>
      </c>
    </row>
    <row r="147" spans="1:88" x14ac:dyDescent="0.2">
      <c r="B147" s="67" t="s">
        <v>301</v>
      </c>
      <c r="C147" s="67" t="s">
        <v>302</v>
      </c>
      <c r="D147" s="63">
        <v>36</v>
      </c>
      <c r="E147" s="63">
        <v>75</v>
      </c>
      <c r="F147" s="63">
        <v>140</v>
      </c>
      <c r="G147" s="63">
        <v>82</v>
      </c>
      <c r="H147" s="63">
        <v>157</v>
      </c>
      <c r="I147" s="63">
        <v>72</v>
      </c>
      <c r="J147" s="63">
        <v>129</v>
      </c>
      <c r="K147" s="63">
        <v>71</v>
      </c>
      <c r="L147" s="63">
        <v>150</v>
      </c>
      <c r="M147" s="63">
        <v>87</v>
      </c>
      <c r="N147" s="63">
        <v>147</v>
      </c>
      <c r="O147" s="63">
        <v>89</v>
      </c>
      <c r="P147" s="63">
        <v>167</v>
      </c>
      <c r="Q147" s="63">
        <v>94</v>
      </c>
      <c r="R147" s="63">
        <v>120</v>
      </c>
      <c r="S147" s="63">
        <v>100</v>
      </c>
      <c r="T147" s="63">
        <v>144</v>
      </c>
      <c r="U147" s="63">
        <v>84</v>
      </c>
      <c r="V147" s="63">
        <v>173</v>
      </c>
      <c r="W147" s="63">
        <v>115</v>
      </c>
      <c r="X147" s="63">
        <v>159</v>
      </c>
      <c r="Y147" s="63">
        <v>126</v>
      </c>
      <c r="Z147" s="63">
        <v>163</v>
      </c>
      <c r="AA147" s="63">
        <v>131</v>
      </c>
      <c r="AB147" s="63">
        <v>155</v>
      </c>
      <c r="AC147" s="63">
        <v>112</v>
      </c>
      <c r="AD147" s="63">
        <v>169</v>
      </c>
      <c r="AE147" s="63">
        <v>100</v>
      </c>
      <c r="AF147" s="63">
        <v>75</v>
      </c>
      <c r="AG147" s="63">
        <v>179</v>
      </c>
      <c r="AH147" s="63">
        <v>248</v>
      </c>
      <c r="AI147" s="63">
        <v>113</v>
      </c>
      <c r="AJ147" s="64">
        <v>24</v>
      </c>
      <c r="AK147" s="63">
        <v>47</v>
      </c>
      <c r="AL147" s="63">
        <v>60</v>
      </c>
      <c r="AM147" s="63">
        <v>62</v>
      </c>
      <c r="AN147" s="63">
        <v>27</v>
      </c>
      <c r="AO147" s="63">
        <v>41</v>
      </c>
      <c r="AP147" s="63">
        <v>35</v>
      </c>
      <c r="AQ147" s="63">
        <v>23</v>
      </c>
      <c r="AR147" s="63">
        <v>8</v>
      </c>
      <c r="AS147" s="65">
        <v>4289</v>
      </c>
      <c r="AT147" s="63"/>
      <c r="AU147" s="66">
        <v>1238693</v>
      </c>
      <c r="AV147" s="63">
        <v>2662002</v>
      </c>
      <c r="AW147" s="63">
        <v>5670612</v>
      </c>
      <c r="AX147" s="63">
        <v>3311082</v>
      </c>
      <c r="AY147" s="63">
        <v>5971013</v>
      </c>
      <c r="AZ147" s="63">
        <v>2977044</v>
      </c>
      <c r="BA147" s="63">
        <v>5370100</v>
      </c>
      <c r="BB147" s="63">
        <v>3021855</v>
      </c>
      <c r="BC147" s="63">
        <v>5868944</v>
      </c>
      <c r="BD147" s="63">
        <v>3680976</v>
      </c>
      <c r="BE147" s="63">
        <v>6711287</v>
      </c>
      <c r="BF147" s="63">
        <v>4241945</v>
      </c>
      <c r="BG147" s="63">
        <v>7317655</v>
      </c>
      <c r="BH147" s="63">
        <v>4063220</v>
      </c>
      <c r="BI147" s="63">
        <v>5880886</v>
      </c>
      <c r="BJ147" s="63">
        <v>4520763</v>
      </c>
      <c r="BK147" s="63">
        <v>6967583</v>
      </c>
      <c r="BL147" s="63">
        <v>3999596</v>
      </c>
      <c r="BM147" s="63">
        <v>8644325</v>
      </c>
      <c r="BN147" s="63">
        <v>5401188</v>
      </c>
      <c r="BO147" s="63">
        <v>8596681</v>
      </c>
      <c r="BP147" s="63">
        <v>6214544</v>
      </c>
      <c r="BQ147" s="63">
        <v>7998971</v>
      </c>
      <c r="BR147" s="63">
        <v>6188552</v>
      </c>
      <c r="BS147" s="63">
        <v>8307567</v>
      </c>
      <c r="BT147" s="63">
        <v>6218352</v>
      </c>
      <c r="BU147" s="63">
        <v>9463425</v>
      </c>
      <c r="BV147" s="63">
        <v>5578917</v>
      </c>
      <c r="BW147" s="63">
        <v>3997530</v>
      </c>
      <c r="BX147" s="63">
        <v>9785009</v>
      </c>
      <c r="BY147" s="63">
        <v>13583216</v>
      </c>
      <c r="BZ147" s="63">
        <v>6096324</v>
      </c>
      <c r="CA147" s="64">
        <v>1243812</v>
      </c>
      <c r="CB147" s="63">
        <v>1874673</v>
      </c>
      <c r="CC147" s="63">
        <v>2313061</v>
      </c>
      <c r="CD147" s="63">
        <v>2423267</v>
      </c>
      <c r="CE147" s="63">
        <v>1128925</v>
      </c>
      <c r="CF147" s="63">
        <v>1582521</v>
      </c>
      <c r="CG147" s="63">
        <v>1420534</v>
      </c>
      <c r="CH147" s="63">
        <v>989416</v>
      </c>
      <c r="CI147" s="63">
        <v>350596</v>
      </c>
      <c r="CJ147" s="65">
        <v>202876662</v>
      </c>
    </row>
    <row r="148" spans="1:88" x14ac:dyDescent="0.2">
      <c r="B148" s="67" t="s">
        <v>303</v>
      </c>
      <c r="C148" s="67" t="s">
        <v>304</v>
      </c>
      <c r="D148" s="63">
        <v>15</v>
      </c>
      <c r="E148" s="63">
        <v>27</v>
      </c>
      <c r="F148" s="63">
        <v>77</v>
      </c>
      <c r="G148" s="63">
        <v>56</v>
      </c>
      <c r="H148" s="63">
        <v>81</v>
      </c>
      <c r="I148" s="63">
        <v>61</v>
      </c>
      <c r="J148" s="63">
        <v>80</v>
      </c>
      <c r="K148" s="63">
        <v>75</v>
      </c>
      <c r="L148" s="63">
        <v>125</v>
      </c>
      <c r="M148" s="63">
        <v>132</v>
      </c>
      <c r="N148" s="63">
        <v>139</v>
      </c>
      <c r="O148" s="63">
        <v>133</v>
      </c>
      <c r="P148" s="63">
        <v>188</v>
      </c>
      <c r="Q148" s="63">
        <v>122</v>
      </c>
      <c r="R148" s="63">
        <v>172</v>
      </c>
      <c r="S148" s="63">
        <v>127</v>
      </c>
      <c r="T148" s="63">
        <v>208</v>
      </c>
      <c r="U148" s="63">
        <v>178</v>
      </c>
      <c r="V148" s="63">
        <v>197</v>
      </c>
      <c r="W148" s="63">
        <v>129</v>
      </c>
      <c r="X148" s="63">
        <v>248</v>
      </c>
      <c r="Y148" s="63">
        <v>150</v>
      </c>
      <c r="Z148" s="63">
        <v>213</v>
      </c>
      <c r="AA148" s="63">
        <v>131</v>
      </c>
      <c r="AB148" s="63">
        <v>188</v>
      </c>
      <c r="AC148" s="63">
        <v>134</v>
      </c>
      <c r="AD148" s="63">
        <v>174</v>
      </c>
      <c r="AE148" s="63">
        <v>89</v>
      </c>
      <c r="AF148" s="63">
        <v>51</v>
      </c>
      <c r="AG148" s="63">
        <v>115</v>
      </c>
      <c r="AH148" s="63">
        <v>206</v>
      </c>
      <c r="AI148" s="63">
        <v>171</v>
      </c>
      <c r="AJ148" s="64">
        <v>19</v>
      </c>
      <c r="AK148" s="63">
        <v>119</v>
      </c>
      <c r="AL148" s="63">
        <v>85</v>
      </c>
      <c r="AM148" s="63">
        <v>107</v>
      </c>
      <c r="AN148" s="63">
        <v>38</v>
      </c>
      <c r="AO148" s="63">
        <v>85</v>
      </c>
      <c r="AP148" s="63">
        <v>50</v>
      </c>
      <c r="AQ148" s="63">
        <v>38</v>
      </c>
      <c r="AR148" s="63">
        <v>10</v>
      </c>
      <c r="AS148" s="65">
        <v>4743</v>
      </c>
      <c r="AT148" s="63"/>
      <c r="AU148" s="66">
        <v>391340</v>
      </c>
      <c r="AV148" s="63">
        <v>805166</v>
      </c>
      <c r="AW148" s="63">
        <v>2367224</v>
      </c>
      <c r="AX148" s="63">
        <v>1819036</v>
      </c>
      <c r="AY148" s="63">
        <v>2929192</v>
      </c>
      <c r="AZ148" s="63">
        <v>2036031</v>
      </c>
      <c r="BA148" s="63">
        <v>2768747</v>
      </c>
      <c r="BB148" s="63">
        <v>2317451</v>
      </c>
      <c r="BC148" s="63">
        <v>4239569</v>
      </c>
      <c r="BD148" s="63">
        <v>4702734</v>
      </c>
      <c r="BE148" s="63">
        <v>5022476</v>
      </c>
      <c r="BF148" s="63">
        <v>4522466</v>
      </c>
      <c r="BG148" s="63">
        <v>6799259</v>
      </c>
      <c r="BH148" s="63">
        <v>4397380</v>
      </c>
      <c r="BI148" s="63">
        <v>6010067</v>
      </c>
      <c r="BJ148" s="63">
        <v>4494269</v>
      </c>
      <c r="BK148" s="63">
        <v>7826227</v>
      </c>
      <c r="BL148" s="63">
        <v>6673329</v>
      </c>
      <c r="BM148" s="63">
        <v>7674736</v>
      </c>
      <c r="BN148" s="63">
        <v>5047388</v>
      </c>
      <c r="BO148" s="63">
        <v>9786267</v>
      </c>
      <c r="BP148" s="63">
        <v>5770084</v>
      </c>
      <c r="BQ148" s="63">
        <v>8737083</v>
      </c>
      <c r="BR148" s="63">
        <v>5157680</v>
      </c>
      <c r="BS148" s="63">
        <v>7888317</v>
      </c>
      <c r="BT148" s="63">
        <v>5956895</v>
      </c>
      <c r="BU148" s="63">
        <v>7211017</v>
      </c>
      <c r="BV148" s="63">
        <v>3685468</v>
      </c>
      <c r="BW148" s="63">
        <v>2121653</v>
      </c>
      <c r="BX148" s="63">
        <v>5064162</v>
      </c>
      <c r="BY148" s="63">
        <v>9374188</v>
      </c>
      <c r="BZ148" s="63">
        <v>8208082</v>
      </c>
      <c r="CA148" s="64">
        <v>812975</v>
      </c>
      <c r="CB148" s="63">
        <v>4609470</v>
      </c>
      <c r="CC148" s="63">
        <v>3274523</v>
      </c>
      <c r="CD148" s="63">
        <v>4139323</v>
      </c>
      <c r="CE148" s="63">
        <v>1491300</v>
      </c>
      <c r="CF148" s="63">
        <v>3250464</v>
      </c>
      <c r="CG148" s="63">
        <v>1955687</v>
      </c>
      <c r="CH148" s="63">
        <v>1610600</v>
      </c>
      <c r="CI148" s="63">
        <v>419793</v>
      </c>
      <c r="CJ148" s="65">
        <v>183369118</v>
      </c>
    </row>
    <row r="149" spans="1:88" x14ac:dyDescent="0.2">
      <c r="B149" s="62"/>
      <c r="C149" s="62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4"/>
      <c r="AK149" s="63"/>
      <c r="AL149" s="63"/>
      <c r="AM149" s="63"/>
      <c r="AN149" s="63"/>
      <c r="AO149" s="63"/>
      <c r="AP149" s="63"/>
      <c r="AQ149" s="63"/>
      <c r="AR149" s="63"/>
      <c r="AS149" s="65"/>
      <c r="AT149" s="63"/>
      <c r="AU149" s="66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3"/>
      <c r="BM149" s="63"/>
      <c r="BN149" s="63"/>
      <c r="BO149" s="63"/>
      <c r="BP149" s="63"/>
      <c r="BQ149" s="63"/>
      <c r="BR149" s="63"/>
      <c r="BS149" s="63"/>
      <c r="BT149" s="63"/>
      <c r="BU149" s="63"/>
      <c r="BV149" s="63"/>
      <c r="BW149" s="63"/>
      <c r="BX149" s="63"/>
      <c r="BY149" s="63"/>
      <c r="BZ149" s="63"/>
      <c r="CA149" s="64"/>
      <c r="CB149" s="63"/>
      <c r="CC149" s="63"/>
      <c r="CD149" s="63"/>
      <c r="CE149" s="63"/>
      <c r="CF149" s="63"/>
      <c r="CG149" s="63"/>
      <c r="CH149" s="63"/>
      <c r="CI149" s="63"/>
      <c r="CJ149" s="65"/>
    </row>
    <row r="150" spans="1:88" x14ac:dyDescent="0.2">
      <c r="A150" s="46" t="s">
        <v>305</v>
      </c>
      <c r="B150" s="74"/>
      <c r="C150" s="74"/>
      <c r="D150" s="75">
        <v>898</v>
      </c>
      <c r="E150" s="75">
        <v>1686</v>
      </c>
      <c r="F150" s="75">
        <v>3577</v>
      </c>
      <c r="G150" s="75">
        <v>2435</v>
      </c>
      <c r="H150" s="75">
        <v>4135</v>
      </c>
      <c r="I150" s="75">
        <v>2666</v>
      </c>
      <c r="J150" s="75">
        <v>3780</v>
      </c>
      <c r="K150" s="75">
        <v>2118</v>
      </c>
      <c r="L150" s="75">
        <v>4288</v>
      </c>
      <c r="M150" s="75">
        <v>3056</v>
      </c>
      <c r="N150" s="75">
        <v>5011</v>
      </c>
      <c r="O150" s="75">
        <v>3153</v>
      </c>
      <c r="P150" s="75">
        <v>4941</v>
      </c>
      <c r="Q150" s="75">
        <v>3977</v>
      </c>
      <c r="R150" s="75">
        <v>5835</v>
      </c>
      <c r="S150" s="75">
        <v>3650</v>
      </c>
      <c r="T150" s="75">
        <v>6382</v>
      </c>
      <c r="U150" s="75">
        <v>4703</v>
      </c>
      <c r="V150" s="75">
        <v>6642</v>
      </c>
      <c r="W150" s="75">
        <v>4607</v>
      </c>
      <c r="X150" s="75">
        <v>6876</v>
      </c>
      <c r="Y150" s="75">
        <v>5248</v>
      </c>
      <c r="Z150" s="75">
        <v>7406</v>
      </c>
      <c r="AA150" s="75">
        <v>4623</v>
      </c>
      <c r="AB150" s="75">
        <v>6900</v>
      </c>
      <c r="AC150" s="75">
        <v>5405</v>
      </c>
      <c r="AD150" s="75">
        <v>7241</v>
      </c>
      <c r="AE150" s="75">
        <v>4346</v>
      </c>
      <c r="AF150" s="75">
        <v>2745</v>
      </c>
      <c r="AG150" s="75">
        <v>6032</v>
      </c>
      <c r="AH150" s="75">
        <v>10408</v>
      </c>
      <c r="AI150" s="75">
        <v>7415</v>
      </c>
      <c r="AJ150" s="76">
        <v>864</v>
      </c>
      <c r="AK150" s="75">
        <v>3802</v>
      </c>
      <c r="AL150" s="75">
        <v>3176</v>
      </c>
      <c r="AM150" s="75">
        <v>3954</v>
      </c>
      <c r="AN150" s="75">
        <v>2278</v>
      </c>
      <c r="AO150" s="75">
        <v>3512</v>
      </c>
      <c r="AP150" s="75">
        <v>2765</v>
      </c>
      <c r="AQ150" s="75">
        <v>3545</v>
      </c>
      <c r="AR150" s="75">
        <v>979</v>
      </c>
      <c r="AS150" s="77">
        <v>177060</v>
      </c>
      <c r="AT150" s="78"/>
      <c r="AU150" s="79">
        <v>36969848</v>
      </c>
      <c r="AV150" s="75">
        <v>73047068</v>
      </c>
      <c r="AW150" s="75">
        <v>160398447</v>
      </c>
      <c r="AX150" s="75">
        <v>111436698</v>
      </c>
      <c r="AY150" s="75">
        <v>193015829</v>
      </c>
      <c r="AZ150" s="75">
        <v>125377417</v>
      </c>
      <c r="BA150" s="75">
        <v>177589412</v>
      </c>
      <c r="BB150" s="75">
        <v>102887964</v>
      </c>
      <c r="BC150" s="75">
        <v>210571445</v>
      </c>
      <c r="BD150" s="75">
        <v>152265146</v>
      </c>
      <c r="BE150" s="75">
        <v>253020056</v>
      </c>
      <c r="BF150" s="75">
        <v>162630271</v>
      </c>
      <c r="BG150" s="75">
        <v>265306829</v>
      </c>
      <c r="BH150" s="75">
        <v>214218268</v>
      </c>
      <c r="BI150" s="75">
        <v>317069395</v>
      </c>
      <c r="BJ150" s="75">
        <v>200274604</v>
      </c>
      <c r="BK150" s="75">
        <v>361714860</v>
      </c>
      <c r="BL150" s="75">
        <v>273066626</v>
      </c>
      <c r="BM150" s="75">
        <v>384468099</v>
      </c>
      <c r="BN150" s="75">
        <v>270170267</v>
      </c>
      <c r="BO150" s="75">
        <v>407255743</v>
      </c>
      <c r="BP150" s="75">
        <v>312378800</v>
      </c>
      <c r="BQ150" s="75">
        <v>434788218</v>
      </c>
      <c r="BR150" s="75">
        <v>271038101</v>
      </c>
      <c r="BS150" s="75">
        <v>409300021</v>
      </c>
      <c r="BT150" s="75">
        <v>331194210</v>
      </c>
      <c r="BU150" s="75">
        <v>434274167</v>
      </c>
      <c r="BV150" s="75">
        <v>265898011</v>
      </c>
      <c r="BW150" s="75">
        <v>164569995</v>
      </c>
      <c r="BX150" s="75">
        <v>373251686</v>
      </c>
      <c r="BY150" s="75">
        <v>660978164</v>
      </c>
      <c r="BZ150" s="75">
        <v>483170174</v>
      </c>
      <c r="CA150" s="76">
        <v>57593640</v>
      </c>
      <c r="CB150" s="75">
        <v>210578611</v>
      </c>
      <c r="CC150" s="75">
        <v>172801338</v>
      </c>
      <c r="CD150" s="75">
        <v>218008729</v>
      </c>
      <c r="CE150" s="75">
        <v>131231880</v>
      </c>
      <c r="CF150" s="75">
        <v>197964340</v>
      </c>
      <c r="CG150" s="75">
        <v>160941897</v>
      </c>
      <c r="CH150" s="75">
        <v>210557780</v>
      </c>
      <c r="CI150" s="75">
        <v>57236804</v>
      </c>
      <c r="CJ150" s="77">
        <v>10010510858</v>
      </c>
    </row>
    <row r="151" spans="1:88" x14ac:dyDescent="0.2">
      <c r="B151" s="62"/>
      <c r="C151" s="62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4"/>
      <c r="AK151" s="63"/>
      <c r="AL151" s="63"/>
      <c r="AM151" s="63"/>
      <c r="AN151" s="63"/>
      <c r="AO151" s="63"/>
      <c r="AP151" s="63"/>
      <c r="AQ151" s="63"/>
      <c r="AR151" s="63"/>
      <c r="AS151" s="65"/>
      <c r="AT151" s="63"/>
      <c r="AU151" s="66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3"/>
      <c r="BY151" s="63"/>
      <c r="BZ151" s="63"/>
      <c r="CA151" s="64"/>
      <c r="CB151" s="63"/>
      <c r="CC151" s="63"/>
      <c r="CD151" s="63"/>
      <c r="CE151" s="63"/>
      <c r="CF151" s="63"/>
      <c r="CG151" s="63"/>
      <c r="CH151" s="63"/>
      <c r="CI151" s="63"/>
      <c r="CJ151" s="65"/>
    </row>
    <row r="152" spans="1:88" x14ac:dyDescent="0.2">
      <c r="B152" s="67" t="s">
        <v>306</v>
      </c>
      <c r="C152" s="67" t="s">
        <v>307</v>
      </c>
      <c r="D152" s="63">
        <v>22</v>
      </c>
      <c r="E152" s="63">
        <v>62</v>
      </c>
      <c r="F152" s="63">
        <v>83</v>
      </c>
      <c r="G152" s="63">
        <v>48</v>
      </c>
      <c r="H152" s="63">
        <v>91</v>
      </c>
      <c r="I152" s="63">
        <v>59</v>
      </c>
      <c r="J152" s="63">
        <v>114</v>
      </c>
      <c r="K152" s="63">
        <v>70</v>
      </c>
      <c r="L152" s="63">
        <v>123</v>
      </c>
      <c r="M152" s="63">
        <v>80</v>
      </c>
      <c r="N152" s="63">
        <v>114</v>
      </c>
      <c r="O152" s="63">
        <v>75</v>
      </c>
      <c r="P152" s="63">
        <v>96</v>
      </c>
      <c r="Q152" s="63">
        <v>104</v>
      </c>
      <c r="R152" s="63">
        <v>151</v>
      </c>
      <c r="S152" s="63">
        <v>61</v>
      </c>
      <c r="T152" s="63">
        <v>97</v>
      </c>
      <c r="U152" s="63">
        <v>74</v>
      </c>
      <c r="V152" s="63">
        <v>142</v>
      </c>
      <c r="W152" s="63">
        <v>94</v>
      </c>
      <c r="X152" s="63">
        <v>189</v>
      </c>
      <c r="Y152" s="63">
        <v>119</v>
      </c>
      <c r="Z152" s="63">
        <v>124</v>
      </c>
      <c r="AA152" s="63">
        <v>74</v>
      </c>
      <c r="AB152" s="63">
        <v>174</v>
      </c>
      <c r="AC152" s="63">
        <v>109</v>
      </c>
      <c r="AD152" s="63">
        <v>155</v>
      </c>
      <c r="AE152" s="63">
        <v>95</v>
      </c>
      <c r="AF152" s="68">
        <v>0</v>
      </c>
      <c r="AG152" s="68">
        <v>0</v>
      </c>
      <c r="AH152" s="68">
        <v>0</v>
      </c>
      <c r="AI152" s="68">
        <v>0</v>
      </c>
      <c r="AJ152" s="69">
        <v>0</v>
      </c>
      <c r="AK152" s="68">
        <v>0</v>
      </c>
      <c r="AL152" s="68">
        <v>0</v>
      </c>
      <c r="AM152" s="68">
        <v>0</v>
      </c>
      <c r="AN152" s="68">
        <v>0</v>
      </c>
      <c r="AO152" s="68">
        <v>0</v>
      </c>
      <c r="AP152" s="68">
        <v>0</v>
      </c>
      <c r="AQ152" s="68">
        <v>0</v>
      </c>
      <c r="AR152" s="68">
        <v>0</v>
      </c>
      <c r="AS152" s="65">
        <v>2799</v>
      </c>
      <c r="AT152" s="63"/>
      <c r="AU152" s="66">
        <v>956836</v>
      </c>
      <c r="AV152" s="63">
        <v>2719265</v>
      </c>
      <c r="AW152" s="63">
        <v>4143036</v>
      </c>
      <c r="AX152" s="63">
        <v>2484270</v>
      </c>
      <c r="AY152" s="63">
        <v>4849367</v>
      </c>
      <c r="AZ152" s="63">
        <v>3437097</v>
      </c>
      <c r="BA152" s="63">
        <v>6138591</v>
      </c>
      <c r="BB152" s="63">
        <v>3976850</v>
      </c>
      <c r="BC152" s="63">
        <v>6640712</v>
      </c>
      <c r="BD152" s="63">
        <v>4694746</v>
      </c>
      <c r="BE152" s="63">
        <v>6846396</v>
      </c>
      <c r="BF152" s="63">
        <v>4529095</v>
      </c>
      <c r="BG152" s="63">
        <v>6420322</v>
      </c>
      <c r="BH152" s="63">
        <v>6329601</v>
      </c>
      <c r="BI152" s="63">
        <v>9327045</v>
      </c>
      <c r="BJ152" s="63">
        <v>4221025</v>
      </c>
      <c r="BK152" s="63">
        <v>6497993</v>
      </c>
      <c r="BL152" s="63">
        <v>5138449</v>
      </c>
      <c r="BM152" s="63">
        <v>10001266</v>
      </c>
      <c r="BN152" s="63">
        <v>6316137</v>
      </c>
      <c r="BO152" s="63">
        <v>13375353</v>
      </c>
      <c r="BP152" s="63">
        <v>8225324</v>
      </c>
      <c r="BQ152" s="63">
        <v>9205712</v>
      </c>
      <c r="BR152" s="63">
        <v>5656713</v>
      </c>
      <c r="BS152" s="63">
        <v>12123316</v>
      </c>
      <c r="BT152" s="63">
        <v>7901896</v>
      </c>
      <c r="BU152" s="63">
        <v>11163947</v>
      </c>
      <c r="BV152" s="63">
        <v>6661958</v>
      </c>
      <c r="BW152" s="68">
        <v>0</v>
      </c>
      <c r="BX152" s="68">
        <v>0</v>
      </c>
      <c r="BY152" s="68">
        <v>0</v>
      </c>
      <c r="BZ152" s="68">
        <v>0</v>
      </c>
      <c r="CA152" s="69">
        <v>0</v>
      </c>
      <c r="CB152" s="68">
        <v>0</v>
      </c>
      <c r="CC152" s="68">
        <v>0</v>
      </c>
      <c r="CD152" s="68">
        <v>0</v>
      </c>
      <c r="CE152" s="68">
        <v>0</v>
      </c>
      <c r="CF152" s="68">
        <v>0</v>
      </c>
      <c r="CG152" s="68">
        <v>0</v>
      </c>
      <c r="CH152" s="68">
        <v>0</v>
      </c>
      <c r="CI152" s="68">
        <v>0</v>
      </c>
      <c r="CJ152" s="65">
        <v>179982318</v>
      </c>
    </row>
    <row r="153" spans="1:88" x14ac:dyDescent="0.2">
      <c r="B153" s="67" t="s">
        <v>308</v>
      </c>
      <c r="C153" s="67" t="s">
        <v>309</v>
      </c>
      <c r="D153" s="63">
        <v>7</v>
      </c>
      <c r="E153" s="63">
        <v>1</v>
      </c>
      <c r="F153" s="63">
        <v>8</v>
      </c>
      <c r="G153" s="63">
        <v>0</v>
      </c>
      <c r="H153" s="63">
        <v>0</v>
      </c>
      <c r="I153" s="63">
        <v>0</v>
      </c>
      <c r="J153" s="63">
        <v>0</v>
      </c>
      <c r="K153" s="63">
        <v>0</v>
      </c>
      <c r="L153" s="63">
        <v>2</v>
      </c>
      <c r="M153" s="63">
        <v>4</v>
      </c>
      <c r="N153" s="63">
        <v>5</v>
      </c>
      <c r="O153" s="63">
        <v>0</v>
      </c>
      <c r="P153" s="63">
        <v>1</v>
      </c>
      <c r="Q153" s="63">
        <v>0</v>
      </c>
      <c r="R153" s="63">
        <v>1</v>
      </c>
      <c r="S153" s="63">
        <v>1</v>
      </c>
      <c r="T153" s="63">
        <v>4</v>
      </c>
      <c r="U153" s="63">
        <v>0</v>
      </c>
      <c r="V153" s="63">
        <v>8</v>
      </c>
      <c r="W153" s="63">
        <v>4</v>
      </c>
      <c r="X153" s="63">
        <v>6</v>
      </c>
      <c r="Y153" s="63">
        <v>2</v>
      </c>
      <c r="Z153" s="63">
        <v>7</v>
      </c>
      <c r="AA153" s="63">
        <v>11</v>
      </c>
      <c r="AB153" s="63">
        <v>4</v>
      </c>
      <c r="AC153" s="63">
        <v>7</v>
      </c>
      <c r="AD153" s="63">
        <v>10</v>
      </c>
      <c r="AE153" s="63">
        <v>2</v>
      </c>
      <c r="AF153" s="68">
        <v>0</v>
      </c>
      <c r="AG153" s="68">
        <v>0</v>
      </c>
      <c r="AH153" s="68">
        <v>0</v>
      </c>
      <c r="AI153" s="68">
        <v>0</v>
      </c>
      <c r="AJ153" s="69">
        <v>0</v>
      </c>
      <c r="AK153" s="68">
        <v>0</v>
      </c>
      <c r="AL153" s="68">
        <v>0</v>
      </c>
      <c r="AM153" s="68">
        <v>0</v>
      </c>
      <c r="AN153" s="68">
        <v>0</v>
      </c>
      <c r="AO153" s="68">
        <v>0</v>
      </c>
      <c r="AP153" s="68">
        <v>0</v>
      </c>
      <c r="AQ153" s="68">
        <v>0</v>
      </c>
      <c r="AR153" s="68">
        <v>0</v>
      </c>
      <c r="AS153" s="65">
        <v>95</v>
      </c>
      <c r="AT153" s="63"/>
      <c r="AU153" s="66">
        <v>471560</v>
      </c>
      <c r="AV153" s="63">
        <v>47990</v>
      </c>
      <c r="AW153" s="63">
        <v>628920</v>
      </c>
      <c r="AX153" s="63">
        <v>0</v>
      </c>
      <c r="AY153" s="63">
        <v>0</v>
      </c>
      <c r="AZ153" s="63">
        <v>0</v>
      </c>
      <c r="BA153" s="63">
        <v>0</v>
      </c>
      <c r="BB153" s="63">
        <v>0</v>
      </c>
      <c r="BC153" s="63">
        <v>210000</v>
      </c>
      <c r="BD153" s="63">
        <v>303000</v>
      </c>
      <c r="BE153" s="63">
        <v>520990</v>
      </c>
      <c r="BF153" s="63">
        <v>0</v>
      </c>
      <c r="BG153" s="63">
        <v>117000</v>
      </c>
      <c r="BH153" s="63">
        <v>0</v>
      </c>
      <c r="BI153" s="63">
        <v>115000</v>
      </c>
      <c r="BJ153" s="63">
        <v>83000</v>
      </c>
      <c r="BK153" s="63">
        <v>354800</v>
      </c>
      <c r="BL153" s="63">
        <v>0</v>
      </c>
      <c r="BM153" s="63">
        <v>668150</v>
      </c>
      <c r="BN153" s="63">
        <v>315990</v>
      </c>
      <c r="BO153" s="63">
        <v>442990</v>
      </c>
      <c r="BP153" s="63">
        <v>110000</v>
      </c>
      <c r="BQ153" s="63">
        <v>461800</v>
      </c>
      <c r="BR153" s="63">
        <v>808000</v>
      </c>
      <c r="BS153" s="63">
        <v>272990</v>
      </c>
      <c r="BT153" s="63">
        <v>524500</v>
      </c>
      <c r="BU153" s="63">
        <v>681700</v>
      </c>
      <c r="BV153" s="63">
        <v>206000</v>
      </c>
      <c r="BW153" s="68">
        <v>0</v>
      </c>
      <c r="BX153" s="68">
        <v>0</v>
      </c>
      <c r="BY153" s="68">
        <v>0</v>
      </c>
      <c r="BZ153" s="68">
        <v>0</v>
      </c>
      <c r="CA153" s="69">
        <v>0</v>
      </c>
      <c r="CB153" s="68">
        <v>0</v>
      </c>
      <c r="CC153" s="68">
        <v>0</v>
      </c>
      <c r="CD153" s="68">
        <v>0</v>
      </c>
      <c r="CE153" s="68">
        <v>0</v>
      </c>
      <c r="CF153" s="68">
        <v>0</v>
      </c>
      <c r="CG153" s="68">
        <v>0</v>
      </c>
      <c r="CH153" s="68">
        <v>0</v>
      </c>
      <c r="CI153" s="68">
        <v>0</v>
      </c>
      <c r="CJ153" s="65">
        <v>7344380</v>
      </c>
    </row>
    <row r="154" spans="1:88" x14ac:dyDescent="0.2">
      <c r="B154" s="67" t="s">
        <v>310</v>
      </c>
      <c r="C154" s="67" t="s">
        <v>311</v>
      </c>
      <c r="D154" s="63">
        <v>0</v>
      </c>
      <c r="E154" s="63">
        <v>6</v>
      </c>
      <c r="F154" s="63">
        <v>3</v>
      </c>
      <c r="G154" s="63">
        <v>6</v>
      </c>
      <c r="H154" s="63">
        <v>2</v>
      </c>
      <c r="I154" s="63">
        <v>0</v>
      </c>
      <c r="J154" s="63">
        <v>0</v>
      </c>
      <c r="K154" s="63">
        <v>0</v>
      </c>
      <c r="L154" s="63">
        <v>0</v>
      </c>
      <c r="M154" s="63">
        <v>0</v>
      </c>
      <c r="N154" s="63">
        <v>0</v>
      </c>
      <c r="O154" s="63">
        <v>0</v>
      </c>
      <c r="P154" s="63">
        <v>2</v>
      </c>
      <c r="Q154" s="63">
        <v>2</v>
      </c>
      <c r="R154" s="63">
        <v>10</v>
      </c>
      <c r="S154" s="63">
        <v>5</v>
      </c>
      <c r="T154" s="63">
        <v>3</v>
      </c>
      <c r="U154" s="63">
        <v>7</v>
      </c>
      <c r="V154" s="63">
        <v>2</v>
      </c>
      <c r="W154" s="63">
        <v>9</v>
      </c>
      <c r="X154" s="63">
        <v>7</v>
      </c>
      <c r="Y154" s="63">
        <v>11</v>
      </c>
      <c r="Z154" s="63">
        <v>6</v>
      </c>
      <c r="AA154" s="63">
        <v>3</v>
      </c>
      <c r="AB154" s="63">
        <v>7</v>
      </c>
      <c r="AC154" s="63">
        <v>4</v>
      </c>
      <c r="AD154" s="63">
        <v>5</v>
      </c>
      <c r="AE154" s="63">
        <v>4</v>
      </c>
      <c r="AF154" s="68">
        <v>0</v>
      </c>
      <c r="AG154" s="68">
        <v>0</v>
      </c>
      <c r="AH154" s="68">
        <v>0</v>
      </c>
      <c r="AI154" s="68">
        <v>0</v>
      </c>
      <c r="AJ154" s="69">
        <v>0</v>
      </c>
      <c r="AK154" s="68">
        <v>0</v>
      </c>
      <c r="AL154" s="68">
        <v>0</v>
      </c>
      <c r="AM154" s="68">
        <v>0</v>
      </c>
      <c r="AN154" s="68">
        <v>0</v>
      </c>
      <c r="AO154" s="68">
        <v>0</v>
      </c>
      <c r="AP154" s="68">
        <v>0</v>
      </c>
      <c r="AQ154" s="68">
        <v>0</v>
      </c>
      <c r="AR154" s="68">
        <v>0</v>
      </c>
      <c r="AS154" s="65">
        <v>104</v>
      </c>
      <c r="AT154" s="63"/>
      <c r="AU154" s="66">
        <v>0</v>
      </c>
      <c r="AV154" s="63">
        <v>441195</v>
      </c>
      <c r="AW154" s="63">
        <v>228540</v>
      </c>
      <c r="AX154" s="63">
        <v>463000</v>
      </c>
      <c r="AY154" s="63">
        <v>224000</v>
      </c>
      <c r="AZ154" s="63">
        <v>0</v>
      </c>
      <c r="BA154" s="63">
        <v>0</v>
      </c>
      <c r="BB154" s="63">
        <v>0</v>
      </c>
      <c r="BC154" s="63">
        <v>0</v>
      </c>
      <c r="BD154" s="63">
        <v>0</v>
      </c>
      <c r="BE154" s="63">
        <v>0</v>
      </c>
      <c r="BF154" s="63">
        <v>0</v>
      </c>
      <c r="BG154" s="63">
        <v>178980</v>
      </c>
      <c r="BH154" s="63">
        <v>206000</v>
      </c>
      <c r="BI154" s="63">
        <v>971190</v>
      </c>
      <c r="BJ154" s="63">
        <v>374500</v>
      </c>
      <c r="BK154" s="63">
        <v>234000</v>
      </c>
      <c r="BL154" s="63">
        <v>549400</v>
      </c>
      <c r="BM154" s="63">
        <v>131990</v>
      </c>
      <c r="BN154" s="63">
        <v>845960</v>
      </c>
      <c r="BO154" s="63">
        <v>565400</v>
      </c>
      <c r="BP154" s="63">
        <v>846325</v>
      </c>
      <c r="BQ154" s="63">
        <v>366400</v>
      </c>
      <c r="BR154" s="63">
        <v>240000</v>
      </c>
      <c r="BS154" s="63">
        <v>579974</v>
      </c>
      <c r="BT154" s="63">
        <v>356750</v>
      </c>
      <c r="BU154" s="63">
        <v>479600</v>
      </c>
      <c r="BV154" s="63">
        <v>256500</v>
      </c>
      <c r="BW154" s="68">
        <v>0</v>
      </c>
      <c r="BX154" s="68">
        <v>0</v>
      </c>
      <c r="BY154" s="68">
        <v>0</v>
      </c>
      <c r="BZ154" s="68">
        <v>0</v>
      </c>
      <c r="CA154" s="69">
        <v>0</v>
      </c>
      <c r="CB154" s="68">
        <v>0</v>
      </c>
      <c r="CC154" s="68">
        <v>0</v>
      </c>
      <c r="CD154" s="68">
        <v>0</v>
      </c>
      <c r="CE154" s="68">
        <v>0</v>
      </c>
      <c r="CF154" s="68">
        <v>0</v>
      </c>
      <c r="CG154" s="68">
        <v>0</v>
      </c>
      <c r="CH154" s="68">
        <v>0</v>
      </c>
      <c r="CI154" s="68">
        <v>0</v>
      </c>
      <c r="CJ154" s="65">
        <v>8539704</v>
      </c>
    </row>
    <row r="155" spans="1:88" x14ac:dyDescent="0.2">
      <c r="B155" s="67" t="s">
        <v>312</v>
      </c>
      <c r="C155" s="67" t="s">
        <v>313</v>
      </c>
      <c r="D155" s="63">
        <v>1</v>
      </c>
      <c r="E155" s="63">
        <v>8</v>
      </c>
      <c r="F155" s="63">
        <v>27</v>
      </c>
      <c r="G155" s="63">
        <v>16</v>
      </c>
      <c r="H155" s="63">
        <v>27</v>
      </c>
      <c r="I155" s="63">
        <v>23</v>
      </c>
      <c r="J155" s="63">
        <v>13</v>
      </c>
      <c r="K155" s="63">
        <v>7</v>
      </c>
      <c r="L155" s="63">
        <v>3</v>
      </c>
      <c r="M155" s="63">
        <v>4</v>
      </c>
      <c r="N155" s="63">
        <v>27</v>
      </c>
      <c r="O155" s="63">
        <v>18</v>
      </c>
      <c r="P155" s="63">
        <v>24</v>
      </c>
      <c r="Q155" s="63">
        <v>15</v>
      </c>
      <c r="R155" s="63">
        <v>42</v>
      </c>
      <c r="S155" s="63">
        <v>25</v>
      </c>
      <c r="T155" s="63">
        <v>25</v>
      </c>
      <c r="U155" s="63">
        <v>29</v>
      </c>
      <c r="V155" s="63">
        <v>28</v>
      </c>
      <c r="W155" s="63">
        <v>18</v>
      </c>
      <c r="X155" s="63">
        <v>20</v>
      </c>
      <c r="Y155" s="63">
        <v>21</v>
      </c>
      <c r="Z155" s="63">
        <v>21</v>
      </c>
      <c r="AA155" s="63">
        <v>18</v>
      </c>
      <c r="AB155" s="63">
        <v>27</v>
      </c>
      <c r="AC155" s="63">
        <v>25</v>
      </c>
      <c r="AD155" s="63">
        <v>41</v>
      </c>
      <c r="AE155" s="63">
        <v>22</v>
      </c>
      <c r="AF155" s="68">
        <v>0</v>
      </c>
      <c r="AG155" s="68">
        <v>0</v>
      </c>
      <c r="AH155" s="68">
        <v>0</v>
      </c>
      <c r="AI155" s="68">
        <v>0</v>
      </c>
      <c r="AJ155" s="69">
        <v>0</v>
      </c>
      <c r="AK155" s="68">
        <v>0</v>
      </c>
      <c r="AL155" s="68">
        <v>0</v>
      </c>
      <c r="AM155" s="68">
        <v>0</v>
      </c>
      <c r="AN155" s="68">
        <v>0</v>
      </c>
      <c r="AO155" s="68">
        <v>0</v>
      </c>
      <c r="AP155" s="68">
        <v>0</v>
      </c>
      <c r="AQ155" s="68">
        <v>0</v>
      </c>
      <c r="AR155" s="68">
        <v>0</v>
      </c>
      <c r="AS155" s="65">
        <v>575</v>
      </c>
      <c r="AT155" s="63"/>
      <c r="AU155" s="66">
        <v>83000</v>
      </c>
      <c r="AV155" s="63">
        <v>544690</v>
      </c>
      <c r="AW155" s="63">
        <v>1760972</v>
      </c>
      <c r="AX155" s="63">
        <v>1108650</v>
      </c>
      <c r="AY155" s="63">
        <v>1795360</v>
      </c>
      <c r="AZ155" s="63">
        <v>1218750</v>
      </c>
      <c r="BA155" s="63">
        <v>1030270</v>
      </c>
      <c r="BB155" s="63">
        <v>547370</v>
      </c>
      <c r="BC155" s="63">
        <v>209800</v>
      </c>
      <c r="BD155" s="63">
        <v>311098</v>
      </c>
      <c r="BE155" s="63">
        <v>1727840</v>
      </c>
      <c r="BF155" s="63">
        <v>1188943</v>
      </c>
      <c r="BG155" s="63">
        <v>1715219</v>
      </c>
      <c r="BH155" s="63">
        <v>1134641</v>
      </c>
      <c r="BI155" s="63">
        <v>3201797</v>
      </c>
      <c r="BJ155" s="63">
        <v>1932097</v>
      </c>
      <c r="BK155" s="63">
        <v>1880177</v>
      </c>
      <c r="BL155" s="63">
        <v>1962270</v>
      </c>
      <c r="BM155" s="63">
        <v>2303200</v>
      </c>
      <c r="BN155" s="63">
        <v>1440800</v>
      </c>
      <c r="BO155" s="63">
        <v>1618170</v>
      </c>
      <c r="BP155" s="63">
        <v>1416050</v>
      </c>
      <c r="BQ155" s="63">
        <v>1545580</v>
      </c>
      <c r="BR155" s="63">
        <v>1376078</v>
      </c>
      <c r="BS155" s="63">
        <v>1854049</v>
      </c>
      <c r="BT155" s="63">
        <v>1637265</v>
      </c>
      <c r="BU155" s="63">
        <v>3405450</v>
      </c>
      <c r="BV155" s="63">
        <v>1488089</v>
      </c>
      <c r="BW155" s="68">
        <v>0</v>
      </c>
      <c r="BX155" s="68">
        <v>0</v>
      </c>
      <c r="BY155" s="68">
        <v>0</v>
      </c>
      <c r="BZ155" s="68">
        <v>0</v>
      </c>
      <c r="CA155" s="69">
        <v>0</v>
      </c>
      <c r="CB155" s="68">
        <v>0</v>
      </c>
      <c r="CC155" s="68">
        <v>0</v>
      </c>
      <c r="CD155" s="68">
        <v>0</v>
      </c>
      <c r="CE155" s="68">
        <v>0</v>
      </c>
      <c r="CF155" s="68">
        <v>0</v>
      </c>
      <c r="CG155" s="68">
        <v>0</v>
      </c>
      <c r="CH155" s="68">
        <v>0</v>
      </c>
      <c r="CI155" s="68">
        <v>0</v>
      </c>
      <c r="CJ155" s="65">
        <v>41437675</v>
      </c>
    </row>
    <row r="156" spans="1:88" x14ac:dyDescent="0.2">
      <c r="B156" s="67" t="s">
        <v>314</v>
      </c>
      <c r="C156" s="67" t="s">
        <v>315</v>
      </c>
      <c r="D156" s="63">
        <v>3</v>
      </c>
      <c r="E156" s="63">
        <v>26</v>
      </c>
      <c r="F156" s="63">
        <v>24</v>
      </c>
      <c r="G156" s="63">
        <v>11</v>
      </c>
      <c r="H156" s="63">
        <v>14</v>
      </c>
      <c r="I156" s="63">
        <v>16</v>
      </c>
      <c r="J156" s="63">
        <v>18</v>
      </c>
      <c r="K156" s="63">
        <v>4</v>
      </c>
      <c r="L156" s="63">
        <v>11</v>
      </c>
      <c r="M156" s="63">
        <v>11</v>
      </c>
      <c r="N156" s="63">
        <v>4</v>
      </c>
      <c r="O156" s="63">
        <v>10</v>
      </c>
      <c r="P156" s="63">
        <v>8</v>
      </c>
      <c r="Q156" s="63">
        <v>8</v>
      </c>
      <c r="R156" s="63">
        <v>18</v>
      </c>
      <c r="S156" s="63">
        <v>5</v>
      </c>
      <c r="T156" s="63">
        <v>19</v>
      </c>
      <c r="U156" s="63">
        <v>30</v>
      </c>
      <c r="V156" s="63">
        <v>12</v>
      </c>
      <c r="W156" s="63">
        <v>3</v>
      </c>
      <c r="X156" s="63">
        <v>11</v>
      </c>
      <c r="Y156" s="63">
        <v>10</v>
      </c>
      <c r="Z156" s="63">
        <v>8</v>
      </c>
      <c r="AA156" s="63">
        <v>4</v>
      </c>
      <c r="AB156" s="63">
        <v>9</v>
      </c>
      <c r="AC156" s="63">
        <v>18</v>
      </c>
      <c r="AD156" s="63">
        <v>15</v>
      </c>
      <c r="AE156" s="63">
        <v>10</v>
      </c>
      <c r="AF156" s="63">
        <v>10</v>
      </c>
      <c r="AG156" s="63">
        <v>14</v>
      </c>
      <c r="AH156" s="63">
        <v>21</v>
      </c>
      <c r="AI156" s="63">
        <v>28</v>
      </c>
      <c r="AJ156" s="64">
        <v>1</v>
      </c>
      <c r="AK156" s="63">
        <v>8</v>
      </c>
      <c r="AL156" s="63">
        <v>2</v>
      </c>
      <c r="AM156" s="63">
        <v>8</v>
      </c>
      <c r="AN156" s="63">
        <v>12</v>
      </c>
      <c r="AO156" s="63">
        <v>5</v>
      </c>
      <c r="AP156" s="63">
        <v>7</v>
      </c>
      <c r="AQ156" s="63">
        <v>1</v>
      </c>
      <c r="AR156" s="63">
        <v>11</v>
      </c>
      <c r="AS156" s="65">
        <v>468</v>
      </c>
      <c r="AT156" s="63"/>
      <c r="AU156" s="66">
        <v>208990</v>
      </c>
      <c r="AV156" s="63">
        <v>1841399</v>
      </c>
      <c r="AW156" s="63">
        <v>1781837</v>
      </c>
      <c r="AX156" s="63">
        <v>894549</v>
      </c>
      <c r="AY156" s="63">
        <v>1041937</v>
      </c>
      <c r="AZ156" s="63">
        <v>1095180</v>
      </c>
      <c r="BA156" s="63">
        <v>1321550</v>
      </c>
      <c r="BB156" s="63">
        <v>301000</v>
      </c>
      <c r="BC156" s="63">
        <v>915658</v>
      </c>
      <c r="BD156" s="63">
        <v>830067</v>
      </c>
      <c r="BE156" s="63">
        <v>391978</v>
      </c>
      <c r="BF156" s="63">
        <v>859895</v>
      </c>
      <c r="BG156" s="63">
        <v>766996</v>
      </c>
      <c r="BH156" s="63">
        <v>606530</v>
      </c>
      <c r="BI156" s="63">
        <v>1659174</v>
      </c>
      <c r="BJ156" s="63">
        <v>414000</v>
      </c>
      <c r="BK156" s="63">
        <v>1885962</v>
      </c>
      <c r="BL156" s="63">
        <v>2402985</v>
      </c>
      <c r="BM156" s="63">
        <v>970073</v>
      </c>
      <c r="BN156" s="63">
        <v>199500</v>
      </c>
      <c r="BO156" s="63">
        <v>868233</v>
      </c>
      <c r="BP156" s="63">
        <v>759599</v>
      </c>
      <c r="BQ156" s="63">
        <v>729596</v>
      </c>
      <c r="BR156" s="63">
        <v>386088</v>
      </c>
      <c r="BS156" s="63">
        <v>823674</v>
      </c>
      <c r="BT156" s="63">
        <v>1500288</v>
      </c>
      <c r="BU156" s="63">
        <v>1234842</v>
      </c>
      <c r="BV156" s="63">
        <v>790076</v>
      </c>
      <c r="BW156" s="63">
        <v>868988</v>
      </c>
      <c r="BX156" s="63">
        <v>1184011</v>
      </c>
      <c r="BY156" s="63">
        <v>1814297</v>
      </c>
      <c r="BZ156" s="63">
        <v>2536171</v>
      </c>
      <c r="CA156" s="64">
        <v>85999</v>
      </c>
      <c r="CB156" s="63">
        <v>533358</v>
      </c>
      <c r="CC156" s="63">
        <v>133799</v>
      </c>
      <c r="CD156" s="63">
        <v>499840</v>
      </c>
      <c r="CE156" s="63">
        <v>728523</v>
      </c>
      <c r="CF156" s="63">
        <v>359960</v>
      </c>
      <c r="CG156" s="63">
        <v>466469</v>
      </c>
      <c r="CH156" s="63">
        <v>50000</v>
      </c>
      <c r="CI156" s="63">
        <v>806890</v>
      </c>
      <c r="CJ156" s="65">
        <v>37549961</v>
      </c>
    </row>
    <row r="157" spans="1:88" x14ac:dyDescent="0.2">
      <c r="B157" s="67" t="s">
        <v>316</v>
      </c>
      <c r="C157" s="67" t="s">
        <v>317</v>
      </c>
      <c r="D157" s="63">
        <v>5</v>
      </c>
      <c r="E157" s="63">
        <v>7</v>
      </c>
      <c r="F157" s="63">
        <v>10</v>
      </c>
      <c r="G157" s="63">
        <v>14</v>
      </c>
      <c r="H157" s="63">
        <v>13</v>
      </c>
      <c r="I157" s="63">
        <v>12</v>
      </c>
      <c r="J157" s="63">
        <v>12</v>
      </c>
      <c r="K157" s="63">
        <v>4</v>
      </c>
      <c r="L157" s="63">
        <v>12</v>
      </c>
      <c r="M157" s="63">
        <v>7</v>
      </c>
      <c r="N157" s="63">
        <v>4</v>
      </c>
      <c r="O157" s="63">
        <v>5</v>
      </c>
      <c r="P157" s="63">
        <v>2</v>
      </c>
      <c r="Q157" s="63">
        <v>1</v>
      </c>
      <c r="R157" s="63">
        <v>4</v>
      </c>
      <c r="S157" s="63">
        <v>2</v>
      </c>
      <c r="T157" s="63">
        <v>16</v>
      </c>
      <c r="U157" s="63">
        <v>6</v>
      </c>
      <c r="V157" s="63">
        <v>11</v>
      </c>
      <c r="W157" s="63">
        <v>14</v>
      </c>
      <c r="X157" s="63">
        <v>10</v>
      </c>
      <c r="Y157" s="63">
        <v>16</v>
      </c>
      <c r="Z157" s="63">
        <v>15</v>
      </c>
      <c r="AA157" s="63">
        <v>24</v>
      </c>
      <c r="AB157" s="63">
        <v>21</v>
      </c>
      <c r="AC157" s="63">
        <v>18</v>
      </c>
      <c r="AD157" s="63">
        <v>21</v>
      </c>
      <c r="AE157" s="63">
        <v>15</v>
      </c>
      <c r="AF157" s="63">
        <v>10</v>
      </c>
      <c r="AG157" s="63">
        <v>27</v>
      </c>
      <c r="AH157" s="63">
        <v>56</v>
      </c>
      <c r="AI157" s="63">
        <v>46</v>
      </c>
      <c r="AJ157" s="64">
        <v>3</v>
      </c>
      <c r="AK157" s="63">
        <v>40</v>
      </c>
      <c r="AL157" s="63">
        <v>22</v>
      </c>
      <c r="AM157" s="63">
        <v>34</v>
      </c>
      <c r="AN157" s="63">
        <v>22</v>
      </c>
      <c r="AO157" s="63">
        <v>36</v>
      </c>
      <c r="AP157" s="63">
        <v>25</v>
      </c>
      <c r="AQ157" s="63">
        <v>46</v>
      </c>
      <c r="AR157" s="63">
        <v>11</v>
      </c>
      <c r="AS157" s="65">
        <v>679</v>
      </c>
      <c r="AT157" s="63"/>
      <c r="AU157" s="66">
        <v>144537</v>
      </c>
      <c r="AV157" s="63">
        <v>223939</v>
      </c>
      <c r="AW157" s="63">
        <v>383994</v>
      </c>
      <c r="AX157" s="63">
        <v>551096</v>
      </c>
      <c r="AY157" s="63">
        <v>577992</v>
      </c>
      <c r="AZ157" s="63">
        <v>485595</v>
      </c>
      <c r="BA157" s="63">
        <v>479492</v>
      </c>
      <c r="BB157" s="63">
        <v>185198</v>
      </c>
      <c r="BC157" s="63">
        <v>515184</v>
      </c>
      <c r="BD157" s="63">
        <v>304899</v>
      </c>
      <c r="BE157" s="63">
        <v>164899</v>
      </c>
      <c r="BF157" s="63">
        <v>292997</v>
      </c>
      <c r="BG157" s="63">
        <v>117000</v>
      </c>
      <c r="BH157" s="63">
        <v>53000</v>
      </c>
      <c r="BI157" s="63">
        <v>259998</v>
      </c>
      <c r="BJ157" s="63">
        <v>148999</v>
      </c>
      <c r="BK157" s="63">
        <v>841870</v>
      </c>
      <c r="BL157" s="63">
        <v>419197</v>
      </c>
      <c r="BM157" s="63">
        <v>724193</v>
      </c>
      <c r="BN157" s="63">
        <v>716592</v>
      </c>
      <c r="BO157" s="63">
        <v>596693</v>
      </c>
      <c r="BP157" s="63">
        <v>803469</v>
      </c>
      <c r="BQ157" s="63">
        <v>815489</v>
      </c>
      <c r="BR157" s="63">
        <v>1322482</v>
      </c>
      <c r="BS157" s="63">
        <v>1153833</v>
      </c>
      <c r="BT157" s="63">
        <v>1007087</v>
      </c>
      <c r="BU157" s="63">
        <v>1445670</v>
      </c>
      <c r="BV157" s="63">
        <v>1147355</v>
      </c>
      <c r="BW157" s="63">
        <v>711677</v>
      </c>
      <c r="BX157" s="63">
        <v>1875509</v>
      </c>
      <c r="BY157" s="63">
        <v>3784246</v>
      </c>
      <c r="BZ157" s="63">
        <v>2893213</v>
      </c>
      <c r="CA157" s="64">
        <v>221000</v>
      </c>
      <c r="CB157" s="63">
        <v>2438250</v>
      </c>
      <c r="CC157" s="63">
        <v>1400924</v>
      </c>
      <c r="CD157" s="63">
        <v>2071448</v>
      </c>
      <c r="CE157" s="63">
        <v>1422966</v>
      </c>
      <c r="CF157" s="63">
        <v>2285547</v>
      </c>
      <c r="CG157" s="63">
        <v>1585293</v>
      </c>
      <c r="CH157" s="63">
        <v>3047515</v>
      </c>
      <c r="CI157" s="63">
        <v>730976</v>
      </c>
      <c r="CJ157" s="65">
        <v>40351313</v>
      </c>
    </row>
    <row r="158" spans="1:88" x14ac:dyDescent="0.2">
      <c r="B158" s="67" t="s">
        <v>318</v>
      </c>
      <c r="C158" s="67" t="s">
        <v>319</v>
      </c>
      <c r="D158" s="63">
        <v>0</v>
      </c>
      <c r="E158" s="63">
        <v>0</v>
      </c>
      <c r="F158" s="63">
        <v>3</v>
      </c>
      <c r="G158" s="63">
        <v>3</v>
      </c>
      <c r="H158" s="63">
        <v>10</v>
      </c>
      <c r="I158" s="63">
        <v>8</v>
      </c>
      <c r="J158" s="63">
        <v>6</v>
      </c>
      <c r="K158" s="63">
        <v>1</v>
      </c>
      <c r="L158" s="63">
        <v>3</v>
      </c>
      <c r="M158" s="63">
        <v>6</v>
      </c>
      <c r="N158" s="63">
        <v>9</v>
      </c>
      <c r="O158" s="63">
        <v>13</v>
      </c>
      <c r="P158" s="63">
        <v>5</v>
      </c>
      <c r="Q158" s="63">
        <v>13</v>
      </c>
      <c r="R158" s="63">
        <v>13</v>
      </c>
      <c r="S158" s="63">
        <v>11</v>
      </c>
      <c r="T158" s="63">
        <v>32</v>
      </c>
      <c r="U158" s="63">
        <v>31</v>
      </c>
      <c r="V158" s="63">
        <v>33</v>
      </c>
      <c r="W158" s="63">
        <v>20</v>
      </c>
      <c r="X158" s="63">
        <v>16</v>
      </c>
      <c r="Y158" s="63">
        <v>25</v>
      </c>
      <c r="Z158" s="63">
        <v>28</v>
      </c>
      <c r="AA158" s="63">
        <v>19</v>
      </c>
      <c r="AB158" s="63">
        <v>26</v>
      </c>
      <c r="AC158" s="63">
        <v>18</v>
      </c>
      <c r="AD158" s="63">
        <v>37</v>
      </c>
      <c r="AE158" s="63">
        <v>19</v>
      </c>
      <c r="AF158" s="63">
        <v>17</v>
      </c>
      <c r="AG158" s="63">
        <v>17</v>
      </c>
      <c r="AH158" s="63">
        <v>38</v>
      </c>
      <c r="AI158" s="63">
        <v>19</v>
      </c>
      <c r="AJ158" s="64">
        <v>4</v>
      </c>
      <c r="AK158" s="63">
        <v>15</v>
      </c>
      <c r="AL158" s="63">
        <v>20</v>
      </c>
      <c r="AM158" s="63">
        <v>23</v>
      </c>
      <c r="AN158" s="63">
        <v>19</v>
      </c>
      <c r="AO158" s="63">
        <v>31</v>
      </c>
      <c r="AP158" s="63">
        <v>37</v>
      </c>
      <c r="AQ158" s="63">
        <v>39</v>
      </c>
      <c r="AR158" s="63">
        <v>16</v>
      </c>
      <c r="AS158" s="65">
        <v>703</v>
      </c>
      <c r="AT158" s="63"/>
      <c r="AU158" s="66">
        <v>0</v>
      </c>
      <c r="AV158" s="63">
        <v>0</v>
      </c>
      <c r="AW158" s="63">
        <v>116399</v>
      </c>
      <c r="AX158" s="63">
        <v>102000</v>
      </c>
      <c r="AY158" s="63">
        <v>298385</v>
      </c>
      <c r="AZ158" s="63">
        <v>240698</v>
      </c>
      <c r="BA158" s="63">
        <v>230595</v>
      </c>
      <c r="BB158" s="63">
        <v>33000</v>
      </c>
      <c r="BC158" s="63">
        <v>85398</v>
      </c>
      <c r="BD158" s="63">
        <v>188297</v>
      </c>
      <c r="BE158" s="63">
        <v>318193</v>
      </c>
      <c r="BF158" s="63">
        <v>425192</v>
      </c>
      <c r="BG158" s="63">
        <v>217699</v>
      </c>
      <c r="BH158" s="63">
        <v>445989</v>
      </c>
      <c r="BI158" s="63">
        <v>438493</v>
      </c>
      <c r="BJ158" s="63">
        <v>401991</v>
      </c>
      <c r="BK158" s="63">
        <v>1460935</v>
      </c>
      <c r="BL158" s="63">
        <v>1248388</v>
      </c>
      <c r="BM158" s="63">
        <v>1361834</v>
      </c>
      <c r="BN158" s="63">
        <v>790585</v>
      </c>
      <c r="BO158" s="63">
        <v>811290</v>
      </c>
      <c r="BP158" s="63">
        <v>1076989</v>
      </c>
      <c r="BQ158" s="63">
        <v>1163056</v>
      </c>
      <c r="BR158" s="63">
        <v>920287</v>
      </c>
      <c r="BS158" s="63">
        <v>1281581</v>
      </c>
      <c r="BT158" s="63">
        <v>818195</v>
      </c>
      <c r="BU158" s="63">
        <v>1738183</v>
      </c>
      <c r="BV158" s="63">
        <v>886744</v>
      </c>
      <c r="BW158" s="63">
        <v>817699</v>
      </c>
      <c r="BX158" s="63">
        <v>666233</v>
      </c>
      <c r="BY158" s="63">
        <v>1729486</v>
      </c>
      <c r="BZ158" s="63">
        <v>808886</v>
      </c>
      <c r="CA158" s="64">
        <v>93000</v>
      </c>
      <c r="CB158" s="63">
        <v>758397</v>
      </c>
      <c r="CC158" s="63">
        <v>890900</v>
      </c>
      <c r="CD158" s="63">
        <v>1022480</v>
      </c>
      <c r="CE158" s="63">
        <v>912888</v>
      </c>
      <c r="CF158" s="63">
        <v>1522986</v>
      </c>
      <c r="CG158" s="63">
        <v>2073693</v>
      </c>
      <c r="CH158" s="63">
        <v>2040796</v>
      </c>
      <c r="CI158" s="63">
        <v>889849</v>
      </c>
      <c r="CJ158" s="65">
        <v>31327689</v>
      </c>
    </row>
    <row r="159" spans="1:88" x14ac:dyDescent="0.2">
      <c r="B159" s="67" t="s">
        <v>320</v>
      </c>
      <c r="C159" s="67" t="s">
        <v>321</v>
      </c>
      <c r="D159" s="63">
        <v>7</v>
      </c>
      <c r="E159" s="63">
        <v>34</v>
      </c>
      <c r="F159" s="63">
        <v>63</v>
      </c>
      <c r="G159" s="63">
        <v>24</v>
      </c>
      <c r="H159" s="63">
        <v>44</v>
      </c>
      <c r="I159" s="63">
        <v>31</v>
      </c>
      <c r="J159" s="63">
        <v>43</v>
      </c>
      <c r="K159" s="63">
        <v>14</v>
      </c>
      <c r="L159" s="63">
        <v>34</v>
      </c>
      <c r="M159" s="63">
        <v>22</v>
      </c>
      <c r="N159" s="63">
        <v>43</v>
      </c>
      <c r="O159" s="63">
        <v>28</v>
      </c>
      <c r="P159" s="63">
        <v>37</v>
      </c>
      <c r="Q159" s="63">
        <v>31</v>
      </c>
      <c r="R159" s="63">
        <v>46</v>
      </c>
      <c r="S159" s="63">
        <v>39</v>
      </c>
      <c r="T159" s="63">
        <v>69</v>
      </c>
      <c r="U159" s="63">
        <v>39</v>
      </c>
      <c r="V159" s="63">
        <v>43</v>
      </c>
      <c r="W159" s="63">
        <v>26</v>
      </c>
      <c r="X159" s="63">
        <v>66</v>
      </c>
      <c r="Y159" s="63">
        <v>51</v>
      </c>
      <c r="Z159" s="63">
        <v>60</v>
      </c>
      <c r="AA159" s="63">
        <v>56</v>
      </c>
      <c r="AB159" s="63">
        <v>63</v>
      </c>
      <c r="AC159" s="63">
        <v>49</v>
      </c>
      <c r="AD159" s="63">
        <v>58</v>
      </c>
      <c r="AE159" s="63">
        <v>36</v>
      </c>
      <c r="AF159" s="63">
        <v>21</v>
      </c>
      <c r="AG159" s="63">
        <v>90</v>
      </c>
      <c r="AH159" s="63">
        <v>129</v>
      </c>
      <c r="AI159" s="63">
        <v>109</v>
      </c>
      <c r="AJ159" s="64">
        <v>10</v>
      </c>
      <c r="AK159" s="63">
        <v>49</v>
      </c>
      <c r="AL159" s="63">
        <v>40</v>
      </c>
      <c r="AM159" s="63">
        <v>50</v>
      </c>
      <c r="AN159" s="63">
        <v>42</v>
      </c>
      <c r="AO159" s="63">
        <v>54</v>
      </c>
      <c r="AP159" s="63">
        <v>30</v>
      </c>
      <c r="AQ159" s="63">
        <v>50</v>
      </c>
      <c r="AR159" s="63">
        <v>13</v>
      </c>
      <c r="AS159" s="65">
        <v>1843</v>
      </c>
      <c r="AT159" s="63"/>
      <c r="AU159" s="66">
        <v>309596</v>
      </c>
      <c r="AV159" s="63">
        <v>1509032</v>
      </c>
      <c r="AW159" s="63">
        <v>2549323</v>
      </c>
      <c r="AX159" s="63">
        <v>1101408</v>
      </c>
      <c r="AY159" s="63">
        <v>1913706</v>
      </c>
      <c r="AZ159" s="63">
        <v>1300289</v>
      </c>
      <c r="BA159" s="63">
        <v>1841158</v>
      </c>
      <c r="BB159" s="63">
        <v>539863</v>
      </c>
      <c r="BC159" s="63">
        <v>1229383</v>
      </c>
      <c r="BD159" s="63">
        <v>1146307</v>
      </c>
      <c r="BE159" s="63">
        <v>1770968</v>
      </c>
      <c r="BF159" s="63">
        <v>1261723</v>
      </c>
      <c r="BG159" s="63">
        <v>1863975</v>
      </c>
      <c r="BH159" s="63">
        <v>1513213</v>
      </c>
      <c r="BI159" s="63">
        <v>2192749</v>
      </c>
      <c r="BJ159" s="63">
        <v>2029410</v>
      </c>
      <c r="BK159" s="63">
        <v>4174805</v>
      </c>
      <c r="BL159" s="63">
        <v>2154196</v>
      </c>
      <c r="BM159" s="63">
        <v>2562290</v>
      </c>
      <c r="BN159" s="63">
        <v>1852696</v>
      </c>
      <c r="BO159" s="63">
        <v>4385322</v>
      </c>
      <c r="BP159" s="63">
        <v>3527407</v>
      </c>
      <c r="BQ159" s="63">
        <v>4081405</v>
      </c>
      <c r="BR159" s="63">
        <v>3701911</v>
      </c>
      <c r="BS159" s="63">
        <v>4649787</v>
      </c>
      <c r="BT159" s="63">
        <v>3553483</v>
      </c>
      <c r="BU159" s="63">
        <v>4082333</v>
      </c>
      <c r="BV159" s="63">
        <v>2565461</v>
      </c>
      <c r="BW159" s="63">
        <v>1470598</v>
      </c>
      <c r="BX159" s="63">
        <v>6589946</v>
      </c>
      <c r="BY159" s="63">
        <v>9000529</v>
      </c>
      <c r="BZ159" s="63">
        <v>7739664</v>
      </c>
      <c r="CA159" s="64">
        <v>822750</v>
      </c>
      <c r="CB159" s="63">
        <v>3181258</v>
      </c>
      <c r="CC159" s="63">
        <v>2635049</v>
      </c>
      <c r="CD159" s="63">
        <v>3304707</v>
      </c>
      <c r="CE159" s="63">
        <v>2565966</v>
      </c>
      <c r="CF159" s="63">
        <v>3670587</v>
      </c>
      <c r="CG159" s="63">
        <v>1890002</v>
      </c>
      <c r="CH159" s="63">
        <v>3464020</v>
      </c>
      <c r="CI159" s="63">
        <v>915851</v>
      </c>
      <c r="CJ159" s="65">
        <v>112614126</v>
      </c>
    </row>
    <row r="160" spans="1:88" x14ac:dyDescent="0.2">
      <c r="B160" s="67" t="s">
        <v>322</v>
      </c>
      <c r="C160" s="67" t="s">
        <v>323</v>
      </c>
      <c r="D160" s="63">
        <v>14</v>
      </c>
      <c r="E160" s="63">
        <v>25</v>
      </c>
      <c r="F160" s="63">
        <v>50</v>
      </c>
      <c r="G160" s="63">
        <v>22</v>
      </c>
      <c r="H160" s="63">
        <v>58</v>
      </c>
      <c r="I160" s="63">
        <v>25</v>
      </c>
      <c r="J160" s="63">
        <v>54</v>
      </c>
      <c r="K160" s="63">
        <v>15</v>
      </c>
      <c r="L160" s="63">
        <v>56</v>
      </c>
      <c r="M160" s="63">
        <v>15</v>
      </c>
      <c r="N160" s="63">
        <v>43</v>
      </c>
      <c r="O160" s="63">
        <v>8</v>
      </c>
      <c r="P160" s="63">
        <v>29</v>
      </c>
      <c r="Q160" s="63">
        <v>15</v>
      </c>
      <c r="R160" s="63">
        <v>34</v>
      </c>
      <c r="S160" s="63">
        <v>24</v>
      </c>
      <c r="T160" s="63">
        <v>36</v>
      </c>
      <c r="U160" s="63">
        <v>23</v>
      </c>
      <c r="V160" s="63">
        <v>46</v>
      </c>
      <c r="W160" s="63">
        <v>34</v>
      </c>
      <c r="X160" s="63">
        <v>61</v>
      </c>
      <c r="Y160" s="63">
        <v>47</v>
      </c>
      <c r="Z160" s="63">
        <v>78</v>
      </c>
      <c r="AA160" s="63">
        <v>26</v>
      </c>
      <c r="AB160" s="63">
        <v>52</v>
      </c>
      <c r="AC160" s="63">
        <v>43</v>
      </c>
      <c r="AD160" s="63">
        <v>64</v>
      </c>
      <c r="AE160" s="63">
        <v>23</v>
      </c>
      <c r="AF160" s="63">
        <v>15</v>
      </c>
      <c r="AG160" s="63">
        <v>68</v>
      </c>
      <c r="AH160" s="63">
        <v>108</v>
      </c>
      <c r="AI160" s="63">
        <v>68</v>
      </c>
      <c r="AJ160" s="64">
        <v>4</v>
      </c>
      <c r="AK160" s="63">
        <v>48</v>
      </c>
      <c r="AL160" s="63">
        <v>36</v>
      </c>
      <c r="AM160" s="63">
        <v>34</v>
      </c>
      <c r="AN160" s="63">
        <v>29</v>
      </c>
      <c r="AO160" s="63">
        <v>31</v>
      </c>
      <c r="AP160" s="63">
        <v>34</v>
      </c>
      <c r="AQ160" s="63">
        <v>75</v>
      </c>
      <c r="AR160" s="63">
        <v>4</v>
      </c>
      <c r="AS160" s="65">
        <v>1574</v>
      </c>
      <c r="AT160" s="63"/>
      <c r="AU160" s="66">
        <v>663925</v>
      </c>
      <c r="AV160" s="63">
        <v>1262465</v>
      </c>
      <c r="AW160" s="63">
        <v>2576944</v>
      </c>
      <c r="AX160" s="63">
        <v>1247266</v>
      </c>
      <c r="AY160" s="63">
        <v>3014252</v>
      </c>
      <c r="AZ160" s="63">
        <v>1322671</v>
      </c>
      <c r="BA160" s="63">
        <v>3001789</v>
      </c>
      <c r="BB160" s="63">
        <v>841000</v>
      </c>
      <c r="BC160" s="63">
        <v>3290483</v>
      </c>
      <c r="BD160" s="63">
        <v>1017761</v>
      </c>
      <c r="BE160" s="63">
        <v>2773388</v>
      </c>
      <c r="BF160" s="63">
        <v>506774</v>
      </c>
      <c r="BG160" s="63">
        <v>2099444</v>
      </c>
      <c r="BH160" s="63">
        <v>1200401</v>
      </c>
      <c r="BI160" s="63">
        <v>2352601</v>
      </c>
      <c r="BJ160" s="63">
        <v>1745480</v>
      </c>
      <c r="BK160" s="63">
        <v>2718336</v>
      </c>
      <c r="BL160" s="63">
        <v>1851534</v>
      </c>
      <c r="BM160" s="63">
        <v>3393334</v>
      </c>
      <c r="BN160" s="63">
        <v>2392449</v>
      </c>
      <c r="BO160" s="63">
        <v>4425717</v>
      </c>
      <c r="BP160" s="63">
        <v>3420356</v>
      </c>
      <c r="BQ160" s="63">
        <v>5779771</v>
      </c>
      <c r="BR160" s="63">
        <v>1831866</v>
      </c>
      <c r="BS160" s="63">
        <v>4027412</v>
      </c>
      <c r="BT160" s="63">
        <v>3514436</v>
      </c>
      <c r="BU160" s="63">
        <v>4976860</v>
      </c>
      <c r="BV160" s="63">
        <v>1941005</v>
      </c>
      <c r="BW160" s="63">
        <v>1260598</v>
      </c>
      <c r="BX160" s="63">
        <v>5409958</v>
      </c>
      <c r="BY160" s="63">
        <v>8876188</v>
      </c>
      <c r="BZ160" s="63">
        <v>5541439</v>
      </c>
      <c r="CA160" s="64">
        <v>329190</v>
      </c>
      <c r="CB160" s="63">
        <v>3216576</v>
      </c>
      <c r="CC160" s="63">
        <v>2536217</v>
      </c>
      <c r="CD160" s="63">
        <v>2475168</v>
      </c>
      <c r="CE160" s="63">
        <v>1950618</v>
      </c>
      <c r="CF160" s="63">
        <v>2140947</v>
      </c>
      <c r="CG160" s="63">
        <v>2407125</v>
      </c>
      <c r="CH160" s="63">
        <v>5156037</v>
      </c>
      <c r="CI160" s="63">
        <v>285880</v>
      </c>
      <c r="CJ160" s="65">
        <v>110775661</v>
      </c>
    </row>
    <row r="161" spans="2:88" x14ac:dyDescent="0.2">
      <c r="B161" s="67" t="s">
        <v>324</v>
      </c>
      <c r="C161" s="67" t="s">
        <v>325</v>
      </c>
      <c r="D161" s="63">
        <v>2</v>
      </c>
      <c r="E161" s="63">
        <v>8</v>
      </c>
      <c r="F161" s="63">
        <v>13</v>
      </c>
      <c r="G161" s="63">
        <v>6</v>
      </c>
      <c r="H161" s="63">
        <v>11</v>
      </c>
      <c r="I161" s="63">
        <v>12</v>
      </c>
      <c r="J161" s="63">
        <v>15</v>
      </c>
      <c r="K161" s="63">
        <v>15</v>
      </c>
      <c r="L161" s="63">
        <v>18</v>
      </c>
      <c r="M161" s="63">
        <v>17</v>
      </c>
      <c r="N161" s="63">
        <v>19</v>
      </c>
      <c r="O161" s="63">
        <v>12</v>
      </c>
      <c r="P161" s="63">
        <v>21</v>
      </c>
      <c r="Q161" s="63">
        <v>19</v>
      </c>
      <c r="R161" s="63">
        <v>15</v>
      </c>
      <c r="S161" s="63">
        <v>8</v>
      </c>
      <c r="T161" s="63">
        <v>12</v>
      </c>
      <c r="U161" s="63">
        <v>9</v>
      </c>
      <c r="V161" s="63">
        <v>9</v>
      </c>
      <c r="W161" s="63">
        <v>14</v>
      </c>
      <c r="X161" s="63">
        <v>19</v>
      </c>
      <c r="Y161" s="63">
        <v>10</v>
      </c>
      <c r="Z161" s="63">
        <v>22</v>
      </c>
      <c r="AA161" s="63">
        <v>14</v>
      </c>
      <c r="AB161" s="63">
        <v>14</v>
      </c>
      <c r="AC161" s="63">
        <v>15</v>
      </c>
      <c r="AD161" s="63">
        <v>21</v>
      </c>
      <c r="AE161" s="63">
        <v>18</v>
      </c>
      <c r="AF161" s="63">
        <v>11</v>
      </c>
      <c r="AG161" s="63">
        <v>11</v>
      </c>
      <c r="AH161" s="63">
        <v>10</v>
      </c>
      <c r="AI161" s="63">
        <v>6</v>
      </c>
      <c r="AJ161" s="64">
        <v>1</v>
      </c>
      <c r="AK161" s="63">
        <v>4</v>
      </c>
      <c r="AL161" s="63">
        <v>3</v>
      </c>
      <c r="AM161" s="63">
        <v>8</v>
      </c>
      <c r="AN161" s="63">
        <v>4</v>
      </c>
      <c r="AO161" s="63">
        <v>7</v>
      </c>
      <c r="AP161" s="63">
        <v>5</v>
      </c>
      <c r="AQ161" s="63">
        <v>8</v>
      </c>
      <c r="AR161" s="63">
        <v>2</v>
      </c>
      <c r="AS161" s="65">
        <v>468</v>
      </c>
      <c r="AT161" s="63"/>
      <c r="AU161" s="66">
        <v>60198</v>
      </c>
      <c r="AV161" s="63">
        <v>209992</v>
      </c>
      <c r="AW161" s="63">
        <v>444578</v>
      </c>
      <c r="AX161" s="63">
        <v>189976</v>
      </c>
      <c r="AY161" s="63">
        <v>398816</v>
      </c>
      <c r="AZ161" s="63">
        <v>465498</v>
      </c>
      <c r="BA161" s="63">
        <v>541743</v>
      </c>
      <c r="BB161" s="63">
        <v>521821</v>
      </c>
      <c r="BC161" s="63">
        <v>551529</v>
      </c>
      <c r="BD161" s="63">
        <v>620811</v>
      </c>
      <c r="BE161" s="63">
        <v>637888</v>
      </c>
      <c r="BF161" s="63">
        <v>472537</v>
      </c>
      <c r="BG161" s="63">
        <v>860690</v>
      </c>
      <c r="BH161" s="63">
        <v>758895</v>
      </c>
      <c r="BI161" s="63">
        <v>584732</v>
      </c>
      <c r="BJ161" s="63">
        <v>351347</v>
      </c>
      <c r="BK161" s="63">
        <v>464763</v>
      </c>
      <c r="BL161" s="63">
        <v>427549</v>
      </c>
      <c r="BM161" s="63">
        <v>453059</v>
      </c>
      <c r="BN161" s="63">
        <v>668018</v>
      </c>
      <c r="BO161" s="63">
        <v>778933</v>
      </c>
      <c r="BP161" s="63">
        <v>556510</v>
      </c>
      <c r="BQ161" s="63">
        <v>979400</v>
      </c>
      <c r="BR161" s="63">
        <v>664273</v>
      </c>
      <c r="BS161" s="63">
        <v>680026</v>
      </c>
      <c r="BT161" s="63">
        <v>754198</v>
      </c>
      <c r="BU161" s="63">
        <v>825456</v>
      </c>
      <c r="BV161" s="63">
        <v>819979</v>
      </c>
      <c r="BW161" s="63">
        <v>401764</v>
      </c>
      <c r="BX161" s="63">
        <v>496329</v>
      </c>
      <c r="BY161" s="63">
        <v>467487</v>
      </c>
      <c r="BZ161" s="63">
        <v>265980</v>
      </c>
      <c r="CA161" s="64">
        <v>44800</v>
      </c>
      <c r="CB161" s="63">
        <v>137200</v>
      </c>
      <c r="CC161" s="63">
        <v>95400</v>
      </c>
      <c r="CD161" s="63">
        <v>265190</v>
      </c>
      <c r="CE161" s="63">
        <v>152179</v>
      </c>
      <c r="CF161" s="63">
        <v>283439</v>
      </c>
      <c r="CG161" s="63">
        <v>167278</v>
      </c>
      <c r="CH161" s="63">
        <v>298570</v>
      </c>
      <c r="CI161" s="63">
        <v>71398</v>
      </c>
      <c r="CJ161" s="65">
        <v>18890229</v>
      </c>
    </row>
    <row r="162" spans="2:88" x14ac:dyDescent="0.2">
      <c r="B162" s="67" t="s">
        <v>326</v>
      </c>
      <c r="C162" s="67" t="s">
        <v>327</v>
      </c>
      <c r="D162" s="63">
        <v>0</v>
      </c>
      <c r="E162" s="63">
        <v>1</v>
      </c>
      <c r="F162" s="63">
        <v>4</v>
      </c>
      <c r="G162" s="63">
        <v>3</v>
      </c>
      <c r="H162" s="63">
        <v>2</v>
      </c>
      <c r="I162" s="63">
        <v>1</v>
      </c>
      <c r="J162" s="63">
        <v>2</v>
      </c>
      <c r="K162" s="63">
        <v>0</v>
      </c>
      <c r="L162" s="63">
        <v>3</v>
      </c>
      <c r="M162" s="63">
        <v>6</v>
      </c>
      <c r="N162" s="63">
        <v>7</v>
      </c>
      <c r="O162" s="63">
        <v>3</v>
      </c>
      <c r="P162" s="63">
        <v>4</v>
      </c>
      <c r="Q162" s="63">
        <v>7</v>
      </c>
      <c r="R162" s="63">
        <v>9</v>
      </c>
      <c r="S162" s="63">
        <v>0</v>
      </c>
      <c r="T162" s="63">
        <v>2</v>
      </c>
      <c r="U162" s="63">
        <v>1</v>
      </c>
      <c r="V162" s="63">
        <v>2</v>
      </c>
      <c r="W162" s="63">
        <v>0</v>
      </c>
      <c r="X162" s="63">
        <v>7</v>
      </c>
      <c r="Y162" s="63">
        <v>4</v>
      </c>
      <c r="Z162" s="63">
        <v>2</v>
      </c>
      <c r="AA162" s="63">
        <v>4</v>
      </c>
      <c r="AB162" s="63">
        <v>5</v>
      </c>
      <c r="AC162" s="63">
        <v>3</v>
      </c>
      <c r="AD162" s="63">
        <v>7</v>
      </c>
      <c r="AE162" s="63">
        <v>4</v>
      </c>
      <c r="AF162" s="63">
        <v>3</v>
      </c>
      <c r="AG162" s="63">
        <v>5</v>
      </c>
      <c r="AH162" s="63">
        <v>10</v>
      </c>
      <c r="AI162" s="63">
        <v>10</v>
      </c>
      <c r="AJ162" s="64">
        <v>3</v>
      </c>
      <c r="AK162" s="63">
        <v>2</v>
      </c>
      <c r="AL162" s="63">
        <v>5</v>
      </c>
      <c r="AM162" s="63">
        <v>3</v>
      </c>
      <c r="AN162" s="63">
        <v>2</v>
      </c>
      <c r="AO162" s="63">
        <v>3</v>
      </c>
      <c r="AP162" s="63">
        <v>1</v>
      </c>
      <c r="AQ162" s="63">
        <v>3</v>
      </c>
      <c r="AR162" s="63">
        <v>0</v>
      </c>
      <c r="AS162" s="65">
        <v>143</v>
      </c>
      <c r="AT162" s="63"/>
      <c r="AU162" s="66">
        <v>0</v>
      </c>
      <c r="AV162" s="63">
        <v>29000</v>
      </c>
      <c r="AW162" s="63">
        <v>130200</v>
      </c>
      <c r="AX162" s="63">
        <v>80480</v>
      </c>
      <c r="AY162" s="63">
        <v>78999</v>
      </c>
      <c r="AZ162" s="63">
        <v>49000</v>
      </c>
      <c r="BA162" s="63">
        <v>57999</v>
      </c>
      <c r="BB162" s="63">
        <v>0</v>
      </c>
      <c r="BC162" s="63">
        <v>131970</v>
      </c>
      <c r="BD162" s="63">
        <v>219124</v>
      </c>
      <c r="BE162" s="63">
        <v>217470</v>
      </c>
      <c r="BF162" s="63">
        <v>95980</v>
      </c>
      <c r="BG162" s="63">
        <v>136989</v>
      </c>
      <c r="BH162" s="63">
        <v>242950</v>
      </c>
      <c r="BI162" s="63">
        <v>344849</v>
      </c>
      <c r="BJ162" s="63">
        <v>0</v>
      </c>
      <c r="BK162" s="63">
        <v>71980</v>
      </c>
      <c r="BL162" s="63">
        <v>35990</v>
      </c>
      <c r="BM162" s="63">
        <v>91998</v>
      </c>
      <c r="BN162" s="63">
        <v>0</v>
      </c>
      <c r="BO162" s="63">
        <v>349198</v>
      </c>
      <c r="BP162" s="63">
        <v>240998</v>
      </c>
      <c r="BQ162" s="63">
        <v>84000</v>
      </c>
      <c r="BR162" s="63">
        <v>162000</v>
      </c>
      <c r="BS162" s="63">
        <v>251698</v>
      </c>
      <c r="BT162" s="63">
        <v>103798</v>
      </c>
      <c r="BU162" s="63">
        <v>199384</v>
      </c>
      <c r="BV162" s="63">
        <v>163498</v>
      </c>
      <c r="BW162" s="63">
        <v>124998</v>
      </c>
      <c r="BX162" s="63">
        <v>135796</v>
      </c>
      <c r="BY162" s="63">
        <v>314990</v>
      </c>
      <c r="BZ162" s="63">
        <v>594283</v>
      </c>
      <c r="CA162" s="64">
        <v>88597</v>
      </c>
      <c r="CB162" s="63">
        <v>52798</v>
      </c>
      <c r="CC162" s="63">
        <v>145595</v>
      </c>
      <c r="CD162" s="63">
        <v>99597</v>
      </c>
      <c r="CE162" s="63">
        <v>62000</v>
      </c>
      <c r="CF162" s="63">
        <v>106597</v>
      </c>
      <c r="CG162" s="63">
        <v>29399</v>
      </c>
      <c r="CH162" s="63">
        <v>88238</v>
      </c>
      <c r="CI162" s="63">
        <v>0</v>
      </c>
      <c r="CJ162" s="65">
        <v>5412440</v>
      </c>
    </row>
    <row r="163" spans="2:88" x14ac:dyDescent="0.2">
      <c r="B163" s="67" t="s">
        <v>328</v>
      </c>
      <c r="C163" s="67" t="s">
        <v>329</v>
      </c>
      <c r="D163" s="63">
        <v>2</v>
      </c>
      <c r="E163" s="63">
        <v>5</v>
      </c>
      <c r="F163" s="63">
        <v>10</v>
      </c>
      <c r="G163" s="63">
        <v>5</v>
      </c>
      <c r="H163" s="63">
        <v>7</v>
      </c>
      <c r="I163" s="63">
        <v>13</v>
      </c>
      <c r="J163" s="63">
        <v>23</v>
      </c>
      <c r="K163" s="63">
        <v>12</v>
      </c>
      <c r="L163" s="63">
        <v>23</v>
      </c>
      <c r="M163" s="63">
        <v>16</v>
      </c>
      <c r="N163" s="63">
        <v>30</v>
      </c>
      <c r="O163" s="63">
        <v>15</v>
      </c>
      <c r="P163" s="63">
        <v>27</v>
      </c>
      <c r="Q163" s="63">
        <v>32</v>
      </c>
      <c r="R163" s="63">
        <v>32</v>
      </c>
      <c r="S163" s="63">
        <v>17</v>
      </c>
      <c r="T163" s="63">
        <v>37</v>
      </c>
      <c r="U163" s="63">
        <v>27</v>
      </c>
      <c r="V163" s="63">
        <v>46</v>
      </c>
      <c r="W163" s="63">
        <v>23</v>
      </c>
      <c r="X163" s="63">
        <v>37</v>
      </c>
      <c r="Y163" s="63">
        <v>20</v>
      </c>
      <c r="Z163" s="63">
        <v>30</v>
      </c>
      <c r="AA163" s="63">
        <v>17</v>
      </c>
      <c r="AB163" s="63">
        <v>42</v>
      </c>
      <c r="AC163" s="63">
        <v>26</v>
      </c>
      <c r="AD163" s="63">
        <v>29</v>
      </c>
      <c r="AE163" s="63">
        <v>25</v>
      </c>
      <c r="AF163" s="63">
        <v>10</v>
      </c>
      <c r="AG163" s="63">
        <v>25</v>
      </c>
      <c r="AH163" s="63">
        <v>61</v>
      </c>
      <c r="AI163" s="63">
        <v>31</v>
      </c>
      <c r="AJ163" s="64">
        <v>1</v>
      </c>
      <c r="AK163" s="63">
        <v>32</v>
      </c>
      <c r="AL163" s="63">
        <v>24</v>
      </c>
      <c r="AM163" s="63">
        <v>24</v>
      </c>
      <c r="AN163" s="63">
        <v>12</v>
      </c>
      <c r="AO163" s="63">
        <v>28</v>
      </c>
      <c r="AP163" s="63">
        <v>12</v>
      </c>
      <c r="AQ163" s="63">
        <v>16</v>
      </c>
      <c r="AR163" s="63">
        <v>4</v>
      </c>
      <c r="AS163" s="65">
        <v>908</v>
      </c>
      <c r="AT163" s="63"/>
      <c r="AU163" s="66">
        <v>54398</v>
      </c>
      <c r="AV163" s="63">
        <v>158986</v>
      </c>
      <c r="AW163" s="63">
        <v>329181</v>
      </c>
      <c r="AX163" s="63">
        <v>159777</v>
      </c>
      <c r="AY163" s="63">
        <v>265777</v>
      </c>
      <c r="AZ163" s="63">
        <v>543506</v>
      </c>
      <c r="BA163" s="63">
        <v>880822</v>
      </c>
      <c r="BB163" s="63">
        <v>494508</v>
      </c>
      <c r="BC163" s="63">
        <v>744114</v>
      </c>
      <c r="BD163" s="63">
        <v>582531</v>
      </c>
      <c r="BE163" s="63">
        <v>1077154</v>
      </c>
      <c r="BF163" s="63">
        <v>644783</v>
      </c>
      <c r="BG163" s="63">
        <v>1009250</v>
      </c>
      <c r="BH163" s="63">
        <v>1287067</v>
      </c>
      <c r="BI163" s="63">
        <v>1166237</v>
      </c>
      <c r="BJ163" s="63">
        <v>702233</v>
      </c>
      <c r="BK163" s="63">
        <v>1464125</v>
      </c>
      <c r="BL163" s="63">
        <v>971375</v>
      </c>
      <c r="BM163" s="63">
        <v>1743799</v>
      </c>
      <c r="BN163" s="63">
        <v>950248</v>
      </c>
      <c r="BO163" s="63">
        <v>1372590</v>
      </c>
      <c r="BP163" s="63">
        <v>858536</v>
      </c>
      <c r="BQ163" s="63">
        <v>1149522</v>
      </c>
      <c r="BR163" s="63">
        <v>671224</v>
      </c>
      <c r="BS163" s="63">
        <v>1585290</v>
      </c>
      <c r="BT163" s="63">
        <v>1016998</v>
      </c>
      <c r="BU163" s="63">
        <v>1167704</v>
      </c>
      <c r="BV163" s="63">
        <v>992581</v>
      </c>
      <c r="BW163" s="63">
        <v>438895</v>
      </c>
      <c r="BX163" s="63">
        <v>1105550</v>
      </c>
      <c r="BY163" s="63">
        <v>2615382</v>
      </c>
      <c r="BZ163" s="63">
        <v>1283303</v>
      </c>
      <c r="CA163" s="64">
        <v>33799</v>
      </c>
      <c r="CB163" s="63">
        <v>995314</v>
      </c>
      <c r="CC163" s="63">
        <v>821626</v>
      </c>
      <c r="CD163" s="63">
        <v>843294</v>
      </c>
      <c r="CE163" s="63">
        <v>414120</v>
      </c>
      <c r="CF163" s="63">
        <v>982010</v>
      </c>
      <c r="CG163" s="63">
        <v>449482</v>
      </c>
      <c r="CH163" s="63">
        <v>591681</v>
      </c>
      <c r="CI163" s="63">
        <v>164000</v>
      </c>
      <c r="CJ163" s="65">
        <v>34782772</v>
      </c>
    </row>
    <row r="164" spans="2:88" x14ac:dyDescent="0.2">
      <c r="B164" s="67" t="s">
        <v>330</v>
      </c>
      <c r="C164" s="67" t="s">
        <v>331</v>
      </c>
      <c r="D164" s="63">
        <v>2</v>
      </c>
      <c r="E164" s="63">
        <v>4</v>
      </c>
      <c r="F164" s="63">
        <v>7</v>
      </c>
      <c r="G164" s="63">
        <v>2</v>
      </c>
      <c r="H164" s="63">
        <v>0</v>
      </c>
      <c r="I164" s="63">
        <v>1</v>
      </c>
      <c r="J164" s="63">
        <v>0</v>
      </c>
      <c r="K164" s="63">
        <v>2</v>
      </c>
      <c r="L164" s="63">
        <v>2</v>
      </c>
      <c r="M164" s="63">
        <v>2</v>
      </c>
      <c r="N164" s="63">
        <v>9</v>
      </c>
      <c r="O164" s="63">
        <v>7</v>
      </c>
      <c r="P164" s="63">
        <v>5</v>
      </c>
      <c r="Q164" s="63">
        <v>8</v>
      </c>
      <c r="R164" s="63">
        <v>9</v>
      </c>
      <c r="S164" s="63">
        <v>16</v>
      </c>
      <c r="T164" s="63">
        <v>8</v>
      </c>
      <c r="U164" s="63">
        <v>1</v>
      </c>
      <c r="V164" s="63">
        <v>1</v>
      </c>
      <c r="W164" s="63">
        <v>2</v>
      </c>
      <c r="X164" s="63">
        <v>4</v>
      </c>
      <c r="Y164" s="63">
        <v>4</v>
      </c>
      <c r="Z164" s="63">
        <v>7</v>
      </c>
      <c r="AA164" s="63">
        <v>3</v>
      </c>
      <c r="AB164" s="63">
        <v>4</v>
      </c>
      <c r="AC164" s="63">
        <v>2</v>
      </c>
      <c r="AD164" s="63">
        <v>4</v>
      </c>
      <c r="AE164" s="63">
        <v>6</v>
      </c>
      <c r="AF164" s="63">
        <v>2</v>
      </c>
      <c r="AG164" s="63">
        <v>10</v>
      </c>
      <c r="AH164" s="63">
        <v>7</v>
      </c>
      <c r="AI164" s="63">
        <v>3</v>
      </c>
      <c r="AJ164" s="64">
        <v>1</v>
      </c>
      <c r="AK164" s="63">
        <v>2</v>
      </c>
      <c r="AL164" s="63">
        <v>10</v>
      </c>
      <c r="AM164" s="63">
        <v>7</v>
      </c>
      <c r="AN164" s="63">
        <v>2</v>
      </c>
      <c r="AO164" s="63">
        <v>4</v>
      </c>
      <c r="AP164" s="63">
        <v>0</v>
      </c>
      <c r="AQ164" s="63">
        <v>4</v>
      </c>
      <c r="AR164" s="63">
        <v>1</v>
      </c>
      <c r="AS164" s="65">
        <v>175</v>
      </c>
      <c r="AT164" s="63"/>
      <c r="AU164" s="66">
        <v>47398</v>
      </c>
      <c r="AV164" s="63">
        <v>130388</v>
      </c>
      <c r="AW164" s="63">
        <v>158494</v>
      </c>
      <c r="AX164" s="63">
        <v>113500</v>
      </c>
      <c r="AY164" s="63">
        <v>0</v>
      </c>
      <c r="AZ164" s="63">
        <v>48000</v>
      </c>
      <c r="BA164" s="63">
        <v>0</v>
      </c>
      <c r="BB164" s="63">
        <v>83990</v>
      </c>
      <c r="BC164" s="63">
        <v>84180</v>
      </c>
      <c r="BD164" s="63">
        <v>55582</v>
      </c>
      <c r="BE164" s="63">
        <v>352346</v>
      </c>
      <c r="BF164" s="63">
        <v>331359</v>
      </c>
      <c r="BG164" s="63">
        <v>180597</v>
      </c>
      <c r="BH164" s="63">
        <v>297681</v>
      </c>
      <c r="BI164" s="63">
        <v>419719</v>
      </c>
      <c r="BJ164" s="63">
        <v>642868</v>
      </c>
      <c r="BK164" s="63">
        <v>360990</v>
      </c>
      <c r="BL164" s="63">
        <v>36190</v>
      </c>
      <c r="BM164" s="63">
        <v>52790</v>
      </c>
      <c r="BN164" s="63">
        <v>69711</v>
      </c>
      <c r="BO164" s="63">
        <v>172821</v>
      </c>
      <c r="BP164" s="63">
        <v>205980</v>
      </c>
      <c r="BQ164" s="63">
        <v>300949</v>
      </c>
      <c r="BR164" s="63">
        <v>142390</v>
      </c>
      <c r="BS164" s="63">
        <v>195570</v>
      </c>
      <c r="BT164" s="63">
        <v>109580</v>
      </c>
      <c r="BU164" s="63">
        <v>174370</v>
      </c>
      <c r="BV164" s="63">
        <v>253340</v>
      </c>
      <c r="BW164" s="63">
        <v>79980</v>
      </c>
      <c r="BX164" s="63">
        <v>427860</v>
      </c>
      <c r="BY164" s="63">
        <v>347140</v>
      </c>
      <c r="BZ164" s="63">
        <v>148970</v>
      </c>
      <c r="CA164" s="64">
        <v>75400</v>
      </c>
      <c r="CB164" s="63">
        <v>79879</v>
      </c>
      <c r="CC164" s="63">
        <v>358955</v>
      </c>
      <c r="CD164" s="63">
        <v>265966</v>
      </c>
      <c r="CE164" s="63">
        <v>83980</v>
      </c>
      <c r="CF164" s="63">
        <v>150969</v>
      </c>
      <c r="CG164" s="63">
        <v>0</v>
      </c>
      <c r="CH164" s="63">
        <v>122760</v>
      </c>
      <c r="CI164" s="63">
        <v>39990</v>
      </c>
      <c r="CJ164" s="65">
        <v>7202632</v>
      </c>
    </row>
    <row r="165" spans="2:88" x14ac:dyDescent="0.2">
      <c r="B165" s="67" t="s">
        <v>332</v>
      </c>
      <c r="C165" s="67" t="s">
        <v>333</v>
      </c>
      <c r="D165" s="63">
        <v>0</v>
      </c>
      <c r="E165" s="63">
        <v>2</v>
      </c>
      <c r="F165" s="63">
        <v>2</v>
      </c>
      <c r="G165" s="63">
        <v>6</v>
      </c>
      <c r="H165" s="63">
        <v>4</v>
      </c>
      <c r="I165" s="63">
        <v>1</v>
      </c>
      <c r="J165" s="63">
        <v>1</v>
      </c>
      <c r="K165" s="63">
        <v>4</v>
      </c>
      <c r="L165" s="63">
        <v>1</v>
      </c>
      <c r="M165" s="63">
        <v>2</v>
      </c>
      <c r="N165" s="63">
        <v>4</v>
      </c>
      <c r="O165" s="63">
        <v>3</v>
      </c>
      <c r="P165" s="63">
        <v>7</v>
      </c>
      <c r="Q165" s="63">
        <v>8</v>
      </c>
      <c r="R165" s="63">
        <v>10</v>
      </c>
      <c r="S165" s="63">
        <v>4</v>
      </c>
      <c r="T165" s="63">
        <v>2</v>
      </c>
      <c r="U165" s="63">
        <v>6</v>
      </c>
      <c r="V165" s="63">
        <v>12</v>
      </c>
      <c r="W165" s="63">
        <v>9</v>
      </c>
      <c r="X165" s="63">
        <v>8</v>
      </c>
      <c r="Y165" s="63">
        <v>12</v>
      </c>
      <c r="Z165" s="63">
        <v>16</v>
      </c>
      <c r="AA165" s="63">
        <v>11</v>
      </c>
      <c r="AB165" s="63">
        <v>18</v>
      </c>
      <c r="AC165" s="63">
        <v>10</v>
      </c>
      <c r="AD165" s="63">
        <v>16</v>
      </c>
      <c r="AE165" s="63">
        <v>10</v>
      </c>
      <c r="AF165" s="63">
        <v>4</v>
      </c>
      <c r="AG165" s="63">
        <v>7</v>
      </c>
      <c r="AH165" s="63">
        <v>8</v>
      </c>
      <c r="AI165" s="63">
        <v>1</v>
      </c>
      <c r="AJ165" s="64">
        <v>0</v>
      </c>
      <c r="AK165" s="63">
        <v>4</v>
      </c>
      <c r="AL165" s="63">
        <v>4</v>
      </c>
      <c r="AM165" s="63">
        <v>4</v>
      </c>
      <c r="AN165" s="63">
        <v>0</v>
      </c>
      <c r="AO165" s="63">
        <v>1</v>
      </c>
      <c r="AP165" s="63">
        <v>2</v>
      </c>
      <c r="AQ165" s="63">
        <v>3</v>
      </c>
      <c r="AR165" s="63">
        <v>0</v>
      </c>
      <c r="AS165" s="65">
        <v>227</v>
      </c>
      <c r="AT165" s="63"/>
      <c r="AU165" s="66">
        <v>0</v>
      </c>
      <c r="AV165" s="63">
        <v>60980</v>
      </c>
      <c r="AW165" s="63">
        <v>51990</v>
      </c>
      <c r="AX165" s="63">
        <v>218312</v>
      </c>
      <c r="AY165" s="63">
        <v>122360</v>
      </c>
      <c r="AZ165" s="63">
        <v>25990</v>
      </c>
      <c r="BA165" s="63">
        <v>33990</v>
      </c>
      <c r="BB165" s="63">
        <v>171770</v>
      </c>
      <c r="BC165" s="63">
        <v>51990</v>
      </c>
      <c r="BD165" s="63">
        <v>81180</v>
      </c>
      <c r="BE165" s="63">
        <v>136597</v>
      </c>
      <c r="BF165" s="63">
        <v>136979</v>
      </c>
      <c r="BG165" s="63">
        <v>297795</v>
      </c>
      <c r="BH165" s="63">
        <v>421748</v>
      </c>
      <c r="BI165" s="63">
        <v>421163</v>
      </c>
      <c r="BJ165" s="63">
        <v>180169</v>
      </c>
      <c r="BK165" s="63">
        <v>100980</v>
      </c>
      <c r="BL165" s="63">
        <v>317716</v>
      </c>
      <c r="BM165" s="63">
        <v>512563</v>
      </c>
      <c r="BN165" s="63">
        <v>463574</v>
      </c>
      <c r="BO165" s="63">
        <v>321765</v>
      </c>
      <c r="BP165" s="63">
        <v>571064</v>
      </c>
      <c r="BQ165" s="63">
        <v>764218</v>
      </c>
      <c r="BR165" s="63">
        <v>624127</v>
      </c>
      <c r="BS165" s="63">
        <v>822537</v>
      </c>
      <c r="BT165" s="63">
        <v>540346</v>
      </c>
      <c r="BU165" s="63">
        <v>699095</v>
      </c>
      <c r="BV165" s="63">
        <v>462947</v>
      </c>
      <c r="BW165" s="63">
        <v>213328</v>
      </c>
      <c r="BX165" s="63">
        <v>363767</v>
      </c>
      <c r="BY165" s="63">
        <v>392594</v>
      </c>
      <c r="BZ165" s="63">
        <v>53400</v>
      </c>
      <c r="CA165" s="64">
        <v>0</v>
      </c>
      <c r="CB165" s="63">
        <v>135200</v>
      </c>
      <c r="CC165" s="63">
        <v>179520</v>
      </c>
      <c r="CD165" s="63">
        <v>170380</v>
      </c>
      <c r="CE165" s="63">
        <v>0</v>
      </c>
      <c r="CF165" s="63">
        <v>44880</v>
      </c>
      <c r="CG165" s="63">
        <v>86000</v>
      </c>
      <c r="CH165" s="63">
        <v>110000</v>
      </c>
      <c r="CI165" s="63">
        <v>0</v>
      </c>
      <c r="CJ165" s="65">
        <v>10363014</v>
      </c>
    </row>
    <row r="166" spans="2:88" x14ac:dyDescent="0.2">
      <c r="B166" s="67" t="s">
        <v>334</v>
      </c>
      <c r="C166" s="67" t="s">
        <v>335</v>
      </c>
      <c r="D166" s="63">
        <v>0</v>
      </c>
      <c r="E166" s="63">
        <v>0</v>
      </c>
      <c r="F166" s="63">
        <v>0</v>
      </c>
      <c r="G166" s="63">
        <v>1</v>
      </c>
      <c r="H166" s="63">
        <v>6</v>
      </c>
      <c r="I166" s="63">
        <v>4</v>
      </c>
      <c r="J166" s="63">
        <v>3</v>
      </c>
      <c r="K166" s="63">
        <v>12</v>
      </c>
      <c r="L166" s="63">
        <v>6</v>
      </c>
      <c r="M166" s="63">
        <v>2</v>
      </c>
      <c r="N166" s="63">
        <v>7</v>
      </c>
      <c r="O166" s="63">
        <v>4</v>
      </c>
      <c r="P166" s="63">
        <v>5</v>
      </c>
      <c r="Q166" s="63">
        <v>3</v>
      </c>
      <c r="R166" s="63">
        <v>0</v>
      </c>
      <c r="S166" s="63">
        <v>10</v>
      </c>
      <c r="T166" s="63">
        <v>3</v>
      </c>
      <c r="U166" s="63">
        <v>7</v>
      </c>
      <c r="V166" s="63">
        <v>5</v>
      </c>
      <c r="W166" s="63">
        <v>4</v>
      </c>
      <c r="X166" s="63">
        <v>7</v>
      </c>
      <c r="Y166" s="63">
        <v>2</v>
      </c>
      <c r="Z166" s="63">
        <v>1</v>
      </c>
      <c r="AA166" s="63">
        <v>3</v>
      </c>
      <c r="AB166" s="63">
        <v>6</v>
      </c>
      <c r="AC166" s="63">
        <v>3</v>
      </c>
      <c r="AD166" s="63">
        <v>3</v>
      </c>
      <c r="AE166" s="63">
        <v>5</v>
      </c>
      <c r="AF166" s="63">
        <v>1</v>
      </c>
      <c r="AG166" s="63">
        <v>10</v>
      </c>
      <c r="AH166" s="63">
        <v>10</v>
      </c>
      <c r="AI166" s="63">
        <v>5</v>
      </c>
      <c r="AJ166" s="64">
        <v>0</v>
      </c>
      <c r="AK166" s="63">
        <v>0</v>
      </c>
      <c r="AL166" s="63">
        <v>2</v>
      </c>
      <c r="AM166" s="63">
        <v>0</v>
      </c>
      <c r="AN166" s="63">
        <v>0</v>
      </c>
      <c r="AO166" s="63">
        <v>0</v>
      </c>
      <c r="AP166" s="63">
        <v>0</v>
      </c>
      <c r="AQ166" s="63">
        <v>0</v>
      </c>
      <c r="AR166" s="63">
        <v>2</v>
      </c>
      <c r="AS166" s="65">
        <v>142</v>
      </c>
      <c r="AT166" s="63"/>
      <c r="AU166" s="66">
        <v>0</v>
      </c>
      <c r="AV166" s="63">
        <v>0</v>
      </c>
      <c r="AW166" s="63">
        <v>0</v>
      </c>
      <c r="AX166" s="63">
        <v>34599</v>
      </c>
      <c r="AY166" s="63">
        <v>220378</v>
      </c>
      <c r="AZ166" s="63">
        <v>194905</v>
      </c>
      <c r="BA166" s="63">
        <v>162789</v>
      </c>
      <c r="BB166" s="63">
        <v>524590</v>
      </c>
      <c r="BC166" s="63">
        <v>227950</v>
      </c>
      <c r="BD166" s="63">
        <v>95980</v>
      </c>
      <c r="BE166" s="63">
        <v>410930</v>
      </c>
      <c r="BF166" s="63">
        <v>235560</v>
      </c>
      <c r="BG166" s="63">
        <v>237370</v>
      </c>
      <c r="BH166" s="63">
        <v>125980</v>
      </c>
      <c r="BI166" s="63">
        <v>0</v>
      </c>
      <c r="BJ166" s="63">
        <v>531994</v>
      </c>
      <c r="BK166" s="63">
        <v>194998</v>
      </c>
      <c r="BL166" s="63">
        <v>371067</v>
      </c>
      <c r="BM166" s="63">
        <v>330087</v>
      </c>
      <c r="BN166" s="63">
        <v>234529</v>
      </c>
      <c r="BO166" s="63">
        <v>407148</v>
      </c>
      <c r="BP166" s="63">
        <v>135798</v>
      </c>
      <c r="BQ166" s="63">
        <v>91999</v>
      </c>
      <c r="BR166" s="63">
        <v>190989</v>
      </c>
      <c r="BS166" s="63">
        <v>475795</v>
      </c>
      <c r="BT166" s="63">
        <v>214999</v>
      </c>
      <c r="BU166" s="63">
        <v>204998</v>
      </c>
      <c r="BV166" s="63">
        <v>314240</v>
      </c>
      <c r="BW166" s="63">
        <v>65000</v>
      </c>
      <c r="BX166" s="63">
        <v>713987</v>
      </c>
      <c r="BY166" s="63">
        <v>752595</v>
      </c>
      <c r="BZ166" s="63">
        <v>388999</v>
      </c>
      <c r="CA166" s="64">
        <v>0</v>
      </c>
      <c r="CB166" s="63">
        <v>0</v>
      </c>
      <c r="CC166" s="63">
        <v>88798</v>
      </c>
      <c r="CD166" s="63">
        <v>0</v>
      </c>
      <c r="CE166" s="63">
        <v>0</v>
      </c>
      <c r="CF166" s="63">
        <v>0</v>
      </c>
      <c r="CG166" s="63">
        <v>0</v>
      </c>
      <c r="CH166" s="63">
        <v>0</v>
      </c>
      <c r="CI166" s="63">
        <v>77998</v>
      </c>
      <c r="CJ166" s="65">
        <v>8257049</v>
      </c>
    </row>
    <row r="167" spans="2:88" x14ac:dyDescent="0.2">
      <c r="B167" s="67" t="s">
        <v>336</v>
      </c>
      <c r="C167" s="67" t="s">
        <v>337</v>
      </c>
      <c r="D167" s="63">
        <v>3</v>
      </c>
      <c r="E167" s="63">
        <v>10</v>
      </c>
      <c r="F167" s="63">
        <v>16</v>
      </c>
      <c r="G167" s="63">
        <v>11</v>
      </c>
      <c r="H167" s="63">
        <v>4</v>
      </c>
      <c r="I167" s="63">
        <v>10</v>
      </c>
      <c r="J167" s="63">
        <v>8</v>
      </c>
      <c r="K167" s="63">
        <v>7</v>
      </c>
      <c r="L167" s="63">
        <v>20</v>
      </c>
      <c r="M167" s="63">
        <v>22</v>
      </c>
      <c r="N167" s="63">
        <v>36</v>
      </c>
      <c r="O167" s="63">
        <v>15</v>
      </c>
      <c r="P167" s="63">
        <v>30</v>
      </c>
      <c r="Q167" s="63">
        <v>33</v>
      </c>
      <c r="R167" s="63">
        <v>48</v>
      </c>
      <c r="S167" s="63">
        <v>32</v>
      </c>
      <c r="T167" s="63">
        <v>34</v>
      </c>
      <c r="U167" s="63">
        <v>37</v>
      </c>
      <c r="V167" s="63">
        <v>39</v>
      </c>
      <c r="W167" s="63">
        <v>27</v>
      </c>
      <c r="X167" s="63">
        <v>22</v>
      </c>
      <c r="Y167" s="63">
        <v>30</v>
      </c>
      <c r="Z167" s="63">
        <v>39</v>
      </c>
      <c r="AA167" s="63">
        <v>32</v>
      </c>
      <c r="AB167" s="63">
        <v>35</v>
      </c>
      <c r="AC167" s="63">
        <v>36</v>
      </c>
      <c r="AD167" s="63">
        <v>27</v>
      </c>
      <c r="AE167" s="63">
        <v>23</v>
      </c>
      <c r="AF167" s="63">
        <v>14</v>
      </c>
      <c r="AG167" s="63">
        <v>37</v>
      </c>
      <c r="AH167" s="63">
        <v>19</v>
      </c>
      <c r="AI167" s="63">
        <v>17</v>
      </c>
      <c r="AJ167" s="64">
        <v>1</v>
      </c>
      <c r="AK167" s="63">
        <v>14</v>
      </c>
      <c r="AL167" s="63">
        <v>5</v>
      </c>
      <c r="AM167" s="63">
        <v>11</v>
      </c>
      <c r="AN167" s="63">
        <v>17</v>
      </c>
      <c r="AO167" s="63">
        <v>20</v>
      </c>
      <c r="AP167" s="63">
        <v>25</v>
      </c>
      <c r="AQ167" s="63">
        <v>16</v>
      </c>
      <c r="AR167" s="63">
        <v>4</v>
      </c>
      <c r="AS167" s="65">
        <v>886</v>
      </c>
      <c r="AT167" s="63"/>
      <c r="AU167" s="66">
        <v>84980</v>
      </c>
      <c r="AV167" s="63">
        <v>334920</v>
      </c>
      <c r="AW167" s="63">
        <v>512060</v>
      </c>
      <c r="AX167" s="63">
        <v>282810</v>
      </c>
      <c r="AY167" s="63">
        <v>107960</v>
      </c>
      <c r="AZ167" s="63">
        <v>345520</v>
      </c>
      <c r="BA167" s="63">
        <v>269960</v>
      </c>
      <c r="BB167" s="63">
        <v>227960</v>
      </c>
      <c r="BC167" s="63">
        <v>852100</v>
      </c>
      <c r="BD167" s="63">
        <v>870820</v>
      </c>
      <c r="BE167" s="63">
        <v>1577375</v>
      </c>
      <c r="BF167" s="63">
        <v>764272</v>
      </c>
      <c r="BG167" s="63">
        <v>1460825</v>
      </c>
      <c r="BH167" s="63">
        <v>1596472</v>
      </c>
      <c r="BI167" s="63">
        <v>2164059</v>
      </c>
      <c r="BJ167" s="63">
        <v>1536005</v>
      </c>
      <c r="BK167" s="63">
        <v>1574441</v>
      </c>
      <c r="BL167" s="63">
        <v>1831295</v>
      </c>
      <c r="BM167" s="63">
        <v>2083113</v>
      </c>
      <c r="BN167" s="63">
        <v>1389792</v>
      </c>
      <c r="BO167" s="63">
        <v>1214640</v>
      </c>
      <c r="BP167" s="63">
        <v>1440104</v>
      </c>
      <c r="BQ167" s="63">
        <v>1812253</v>
      </c>
      <c r="BR167" s="63">
        <v>1375757</v>
      </c>
      <c r="BS167" s="63">
        <v>1750495</v>
      </c>
      <c r="BT167" s="63">
        <v>1840410</v>
      </c>
      <c r="BU167" s="63">
        <v>1277023</v>
      </c>
      <c r="BV167" s="63">
        <v>1201035</v>
      </c>
      <c r="BW167" s="63">
        <v>629464</v>
      </c>
      <c r="BX167" s="63">
        <v>1625888</v>
      </c>
      <c r="BY167" s="63">
        <v>713826</v>
      </c>
      <c r="BZ167" s="63">
        <v>899402</v>
      </c>
      <c r="CA167" s="64">
        <v>41599</v>
      </c>
      <c r="CB167" s="63">
        <v>561292</v>
      </c>
      <c r="CC167" s="63">
        <v>252049</v>
      </c>
      <c r="CD167" s="63">
        <v>559019</v>
      </c>
      <c r="CE167" s="63">
        <v>740326</v>
      </c>
      <c r="CF167" s="63">
        <v>879390</v>
      </c>
      <c r="CG167" s="63">
        <v>1035659</v>
      </c>
      <c r="CH167" s="63">
        <v>658498</v>
      </c>
      <c r="CI167" s="63">
        <v>177350</v>
      </c>
      <c r="CJ167" s="65">
        <v>40552218</v>
      </c>
    </row>
    <row r="168" spans="2:88" x14ac:dyDescent="0.2">
      <c r="B168" s="67" t="s">
        <v>338</v>
      </c>
      <c r="C168" s="67" t="s">
        <v>339</v>
      </c>
      <c r="D168" s="63">
        <v>2</v>
      </c>
      <c r="E168" s="63">
        <v>7</v>
      </c>
      <c r="F168" s="63">
        <v>15</v>
      </c>
      <c r="G168" s="63">
        <v>12</v>
      </c>
      <c r="H168" s="63">
        <v>25</v>
      </c>
      <c r="I168" s="63">
        <v>18</v>
      </c>
      <c r="J168" s="63">
        <v>23</v>
      </c>
      <c r="K168" s="63">
        <v>13</v>
      </c>
      <c r="L168" s="63">
        <v>31</v>
      </c>
      <c r="M168" s="63">
        <v>24</v>
      </c>
      <c r="N168" s="63">
        <v>33</v>
      </c>
      <c r="O168" s="63">
        <v>18</v>
      </c>
      <c r="P168" s="63">
        <v>25</v>
      </c>
      <c r="Q168" s="63">
        <v>26</v>
      </c>
      <c r="R168" s="63">
        <v>28</v>
      </c>
      <c r="S168" s="63">
        <v>31</v>
      </c>
      <c r="T168" s="63">
        <v>32</v>
      </c>
      <c r="U168" s="63">
        <v>30</v>
      </c>
      <c r="V168" s="63">
        <v>20</v>
      </c>
      <c r="W168" s="63">
        <v>22</v>
      </c>
      <c r="X168" s="63">
        <v>12</v>
      </c>
      <c r="Y168" s="63">
        <v>22</v>
      </c>
      <c r="Z168" s="63">
        <v>24</v>
      </c>
      <c r="AA168" s="63">
        <v>20</v>
      </c>
      <c r="AB168" s="63">
        <v>43</v>
      </c>
      <c r="AC168" s="63">
        <v>42</v>
      </c>
      <c r="AD168" s="63">
        <v>49</v>
      </c>
      <c r="AE168" s="63">
        <v>46</v>
      </c>
      <c r="AF168" s="63">
        <v>17</v>
      </c>
      <c r="AG168" s="63">
        <v>63</v>
      </c>
      <c r="AH168" s="63">
        <v>74</v>
      </c>
      <c r="AI168" s="63">
        <v>49</v>
      </c>
      <c r="AJ168" s="64">
        <v>6</v>
      </c>
      <c r="AK168" s="63">
        <v>70</v>
      </c>
      <c r="AL168" s="63">
        <v>42</v>
      </c>
      <c r="AM168" s="63">
        <v>40</v>
      </c>
      <c r="AN168" s="63">
        <v>19</v>
      </c>
      <c r="AO168" s="63">
        <v>61</v>
      </c>
      <c r="AP168" s="63">
        <v>33</v>
      </c>
      <c r="AQ168" s="63">
        <v>31</v>
      </c>
      <c r="AR168" s="63">
        <v>7</v>
      </c>
      <c r="AS168" s="65">
        <v>1205</v>
      </c>
      <c r="AT168" s="63"/>
      <c r="AU168" s="66">
        <v>46998</v>
      </c>
      <c r="AV168" s="63">
        <v>182293</v>
      </c>
      <c r="AW168" s="63">
        <v>411876</v>
      </c>
      <c r="AX168" s="63">
        <v>374081</v>
      </c>
      <c r="AY168" s="63">
        <v>743780</v>
      </c>
      <c r="AZ168" s="63">
        <v>518285</v>
      </c>
      <c r="BA168" s="63">
        <v>768704</v>
      </c>
      <c r="BB168" s="63">
        <v>405843</v>
      </c>
      <c r="BC168" s="63">
        <v>901027</v>
      </c>
      <c r="BD168" s="63">
        <v>823560</v>
      </c>
      <c r="BE168" s="63">
        <v>1131033</v>
      </c>
      <c r="BF168" s="63">
        <v>602879</v>
      </c>
      <c r="BG168" s="63">
        <v>770177</v>
      </c>
      <c r="BH168" s="63">
        <v>809558</v>
      </c>
      <c r="BI168" s="63">
        <v>885867</v>
      </c>
      <c r="BJ168" s="63">
        <v>932331</v>
      </c>
      <c r="BK168" s="63">
        <v>987226</v>
      </c>
      <c r="BL168" s="63">
        <v>969149</v>
      </c>
      <c r="BM168" s="63">
        <v>621632</v>
      </c>
      <c r="BN168" s="63">
        <v>715316</v>
      </c>
      <c r="BO168" s="63">
        <v>371492</v>
      </c>
      <c r="BP168" s="63">
        <v>819218</v>
      </c>
      <c r="BQ168" s="63">
        <v>939370</v>
      </c>
      <c r="BR168" s="63">
        <v>743660</v>
      </c>
      <c r="BS168" s="63">
        <v>1455342</v>
      </c>
      <c r="BT168" s="63">
        <v>1638574</v>
      </c>
      <c r="BU168" s="63">
        <v>1735178</v>
      </c>
      <c r="BV168" s="63">
        <v>1662478</v>
      </c>
      <c r="BW168" s="63">
        <v>690302</v>
      </c>
      <c r="BX168" s="63">
        <v>2151176</v>
      </c>
      <c r="BY168" s="63">
        <v>2986134</v>
      </c>
      <c r="BZ168" s="63">
        <v>1867192</v>
      </c>
      <c r="CA168" s="64">
        <v>240199</v>
      </c>
      <c r="CB168" s="63">
        <v>2497061</v>
      </c>
      <c r="CC168" s="63">
        <v>1625045</v>
      </c>
      <c r="CD168" s="63">
        <v>1546465</v>
      </c>
      <c r="CE168" s="63">
        <v>781372</v>
      </c>
      <c r="CF168" s="63">
        <v>2428270</v>
      </c>
      <c r="CG168" s="63">
        <v>1376510</v>
      </c>
      <c r="CH168" s="63">
        <v>1411739</v>
      </c>
      <c r="CI168" s="63">
        <v>348380</v>
      </c>
      <c r="CJ168" s="65">
        <v>42916772</v>
      </c>
    </row>
    <row r="169" spans="2:88" x14ac:dyDescent="0.2">
      <c r="B169" s="67" t="s">
        <v>340</v>
      </c>
      <c r="C169" s="67" t="s">
        <v>341</v>
      </c>
      <c r="D169" s="63">
        <v>4</v>
      </c>
      <c r="E169" s="63">
        <v>5</v>
      </c>
      <c r="F169" s="63">
        <v>13</v>
      </c>
      <c r="G169" s="63">
        <v>11</v>
      </c>
      <c r="H169" s="63">
        <v>10</v>
      </c>
      <c r="I169" s="63">
        <v>3</v>
      </c>
      <c r="J169" s="63">
        <v>5</v>
      </c>
      <c r="K169" s="63">
        <v>2</v>
      </c>
      <c r="L169" s="63">
        <v>13</v>
      </c>
      <c r="M169" s="63">
        <v>7</v>
      </c>
      <c r="N169" s="63">
        <v>12</v>
      </c>
      <c r="O169" s="63">
        <v>3</v>
      </c>
      <c r="P169" s="63">
        <v>8</v>
      </c>
      <c r="Q169" s="63">
        <v>3</v>
      </c>
      <c r="R169" s="63">
        <v>1</v>
      </c>
      <c r="S169" s="63">
        <v>0</v>
      </c>
      <c r="T169" s="63">
        <v>11</v>
      </c>
      <c r="U169" s="63">
        <v>1</v>
      </c>
      <c r="V169" s="63">
        <v>12</v>
      </c>
      <c r="W169" s="63">
        <v>3</v>
      </c>
      <c r="X169" s="63">
        <v>4</v>
      </c>
      <c r="Y169" s="63">
        <v>4</v>
      </c>
      <c r="Z169" s="63">
        <v>10</v>
      </c>
      <c r="AA169" s="63">
        <v>16</v>
      </c>
      <c r="AB169" s="63">
        <v>10</v>
      </c>
      <c r="AC169" s="63">
        <v>16</v>
      </c>
      <c r="AD169" s="63">
        <v>18</v>
      </c>
      <c r="AE169" s="63">
        <v>19</v>
      </c>
      <c r="AF169" s="63">
        <v>7</v>
      </c>
      <c r="AG169" s="63">
        <v>17</v>
      </c>
      <c r="AH169" s="63">
        <v>21</v>
      </c>
      <c r="AI169" s="63">
        <v>24</v>
      </c>
      <c r="AJ169" s="64">
        <v>7</v>
      </c>
      <c r="AK169" s="63">
        <v>12</v>
      </c>
      <c r="AL169" s="63">
        <v>15</v>
      </c>
      <c r="AM169" s="63">
        <v>21</v>
      </c>
      <c r="AN169" s="63">
        <v>8</v>
      </c>
      <c r="AO169" s="63">
        <v>22</v>
      </c>
      <c r="AP169" s="63">
        <v>7</v>
      </c>
      <c r="AQ169" s="63">
        <v>11</v>
      </c>
      <c r="AR169" s="63">
        <v>2</v>
      </c>
      <c r="AS169" s="65">
        <v>398</v>
      </c>
      <c r="AT169" s="63"/>
      <c r="AU169" s="66">
        <v>140596</v>
      </c>
      <c r="AV169" s="63">
        <v>177995</v>
      </c>
      <c r="AW169" s="63">
        <v>414544</v>
      </c>
      <c r="AX169" s="63">
        <v>373427</v>
      </c>
      <c r="AY169" s="63">
        <v>360327</v>
      </c>
      <c r="AZ169" s="63">
        <v>156780</v>
      </c>
      <c r="BA169" s="63">
        <v>205809</v>
      </c>
      <c r="BB169" s="63">
        <v>92380</v>
      </c>
      <c r="BC169" s="63">
        <v>449535</v>
      </c>
      <c r="BD169" s="63">
        <v>210885</v>
      </c>
      <c r="BE169" s="63">
        <v>359717</v>
      </c>
      <c r="BF169" s="63">
        <v>101380</v>
      </c>
      <c r="BG169" s="63">
        <v>317020</v>
      </c>
      <c r="BH169" s="63">
        <v>123281</v>
      </c>
      <c r="BI169" s="63">
        <v>52400</v>
      </c>
      <c r="BJ169" s="63">
        <v>0</v>
      </c>
      <c r="BK169" s="63">
        <v>367874</v>
      </c>
      <c r="BL169" s="63">
        <v>43500</v>
      </c>
      <c r="BM169" s="63">
        <v>492499</v>
      </c>
      <c r="BN169" s="63">
        <v>192499</v>
      </c>
      <c r="BO169" s="63">
        <v>164299</v>
      </c>
      <c r="BP169" s="63">
        <v>245997</v>
      </c>
      <c r="BQ169" s="63">
        <v>517499</v>
      </c>
      <c r="BR169" s="63">
        <v>727853</v>
      </c>
      <c r="BS169" s="63">
        <v>491828</v>
      </c>
      <c r="BT169" s="63">
        <v>836195</v>
      </c>
      <c r="BU169" s="63">
        <v>869244</v>
      </c>
      <c r="BV169" s="63">
        <v>982790</v>
      </c>
      <c r="BW169" s="63">
        <v>361996</v>
      </c>
      <c r="BX169" s="63">
        <v>797394</v>
      </c>
      <c r="BY169" s="63">
        <v>1254089</v>
      </c>
      <c r="BZ169" s="63">
        <v>1281072</v>
      </c>
      <c r="CA169" s="64">
        <v>273000</v>
      </c>
      <c r="CB169" s="63">
        <v>463791</v>
      </c>
      <c r="CC169" s="63">
        <v>573788</v>
      </c>
      <c r="CD169" s="63">
        <v>902461</v>
      </c>
      <c r="CE169" s="63">
        <v>340995</v>
      </c>
      <c r="CF169" s="63">
        <v>981845</v>
      </c>
      <c r="CG169" s="63">
        <v>304558</v>
      </c>
      <c r="CH169" s="63">
        <v>466090</v>
      </c>
      <c r="CI169" s="63">
        <v>61598</v>
      </c>
      <c r="CJ169" s="65">
        <v>17530830</v>
      </c>
    </row>
    <row r="170" spans="2:88" x14ac:dyDescent="0.2">
      <c r="B170" s="67" t="s">
        <v>342</v>
      </c>
      <c r="C170" s="67" t="s">
        <v>343</v>
      </c>
      <c r="D170" s="63">
        <v>0</v>
      </c>
      <c r="E170" s="63">
        <v>3</v>
      </c>
      <c r="F170" s="63">
        <v>2</v>
      </c>
      <c r="G170" s="63">
        <v>2</v>
      </c>
      <c r="H170" s="63">
        <v>0</v>
      </c>
      <c r="I170" s="63">
        <v>0</v>
      </c>
      <c r="J170" s="63">
        <v>0</v>
      </c>
      <c r="K170" s="63">
        <v>1</v>
      </c>
      <c r="L170" s="63">
        <v>3</v>
      </c>
      <c r="M170" s="63">
        <v>5</v>
      </c>
      <c r="N170" s="63">
        <v>19</v>
      </c>
      <c r="O170" s="63">
        <v>5</v>
      </c>
      <c r="P170" s="63">
        <v>10</v>
      </c>
      <c r="Q170" s="63">
        <v>11</v>
      </c>
      <c r="R170" s="63">
        <v>10</v>
      </c>
      <c r="S170" s="63">
        <v>7</v>
      </c>
      <c r="T170" s="63">
        <v>7</v>
      </c>
      <c r="U170" s="63">
        <v>12</v>
      </c>
      <c r="V170" s="63">
        <v>2</v>
      </c>
      <c r="W170" s="63">
        <v>6</v>
      </c>
      <c r="X170" s="63">
        <v>16</v>
      </c>
      <c r="Y170" s="63">
        <v>9</v>
      </c>
      <c r="Z170" s="63">
        <v>15</v>
      </c>
      <c r="AA170" s="63">
        <v>7</v>
      </c>
      <c r="AB170" s="63">
        <v>18</v>
      </c>
      <c r="AC170" s="63">
        <v>9</v>
      </c>
      <c r="AD170" s="63">
        <v>10</v>
      </c>
      <c r="AE170" s="63">
        <v>10</v>
      </c>
      <c r="AF170" s="63">
        <v>2</v>
      </c>
      <c r="AG170" s="63">
        <v>28</v>
      </c>
      <c r="AH170" s="63">
        <v>33</v>
      </c>
      <c r="AI170" s="63">
        <v>17</v>
      </c>
      <c r="AJ170" s="64">
        <v>1</v>
      </c>
      <c r="AK170" s="63">
        <v>9</v>
      </c>
      <c r="AL170" s="63">
        <v>6</v>
      </c>
      <c r="AM170" s="63">
        <v>3</v>
      </c>
      <c r="AN170" s="63">
        <v>3</v>
      </c>
      <c r="AO170" s="63">
        <v>0</v>
      </c>
      <c r="AP170" s="63">
        <v>0</v>
      </c>
      <c r="AQ170" s="63">
        <v>3</v>
      </c>
      <c r="AR170" s="63">
        <v>0</v>
      </c>
      <c r="AS170" s="65">
        <v>304</v>
      </c>
      <c r="AT170" s="63"/>
      <c r="AU170" s="66">
        <v>0</v>
      </c>
      <c r="AV170" s="63">
        <v>109600</v>
      </c>
      <c r="AW170" s="63">
        <v>59600</v>
      </c>
      <c r="AX170" s="63">
        <v>112380</v>
      </c>
      <c r="AY170" s="63">
        <v>0</v>
      </c>
      <c r="AZ170" s="63">
        <v>0</v>
      </c>
      <c r="BA170" s="63">
        <v>0</v>
      </c>
      <c r="BB170" s="63">
        <v>44400</v>
      </c>
      <c r="BC170" s="63">
        <v>117000</v>
      </c>
      <c r="BD170" s="63">
        <v>197580</v>
      </c>
      <c r="BE170" s="63">
        <v>925907</v>
      </c>
      <c r="BF170" s="63">
        <v>293790</v>
      </c>
      <c r="BG170" s="63">
        <v>602290</v>
      </c>
      <c r="BH170" s="63">
        <v>683300</v>
      </c>
      <c r="BI170" s="63">
        <v>578800</v>
      </c>
      <c r="BJ170" s="63">
        <v>427099</v>
      </c>
      <c r="BK170" s="63">
        <v>428098</v>
      </c>
      <c r="BL170" s="63">
        <v>672738</v>
      </c>
      <c r="BM170" s="63">
        <v>115499</v>
      </c>
      <c r="BN170" s="63">
        <v>373508</v>
      </c>
      <c r="BO170" s="63">
        <v>817484</v>
      </c>
      <c r="BP170" s="63">
        <v>485338</v>
      </c>
      <c r="BQ170" s="63">
        <v>858790</v>
      </c>
      <c r="BR170" s="63">
        <v>380795</v>
      </c>
      <c r="BS170" s="63">
        <v>1084783</v>
      </c>
      <c r="BT170" s="63">
        <v>538395</v>
      </c>
      <c r="BU170" s="63">
        <v>617465</v>
      </c>
      <c r="BV170" s="63">
        <v>617170</v>
      </c>
      <c r="BW170" s="63">
        <v>164499</v>
      </c>
      <c r="BX170" s="63">
        <v>1604199</v>
      </c>
      <c r="BY170" s="63">
        <v>1865787</v>
      </c>
      <c r="BZ170" s="63">
        <v>1065491</v>
      </c>
      <c r="CA170" s="64">
        <v>67000</v>
      </c>
      <c r="CB170" s="63">
        <v>408696</v>
      </c>
      <c r="CC170" s="63">
        <v>260578</v>
      </c>
      <c r="CD170" s="63">
        <v>126379</v>
      </c>
      <c r="CE170" s="63">
        <v>120084</v>
      </c>
      <c r="CF170" s="63">
        <v>0</v>
      </c>
      <c r="CG170" s="63">
        <v>0</v>
      </c>
      <c r="CH170" s="63">
        <v>141999</v>
      </c>
      <c r="CI170" s="63">
        <v>0</v>
      </c>
      <c r="CJ170" s="65">
        <v>16966521</v>
      </c>
    </row>
    <row r="171" spans="2:88" x14ac:dyDescent="0.2">
      <c r="B171" s="67" t="s">
        <v>344</v>
      </c>
      <c r="C171" s="67" t="s">
        <v>345</v>
      </c>
      <c r="D171" s="63">
        <v>0</v>
      </c>
      <c r="E171" s="63">
        <v>8</v>
      </c>
      <c r="F171" s="63">
        <v>7</v>
      </c>
      <c r="G171" s="63">
        <v>5</v>
      </c>
      <c r="H171" s="63">
        <v>12</v>
      </c>
      <c r="I171" s="63">
        <v>4</v>
      </c>
      <c r="J171" s="63">
        <v>4</v>
      </c>
      <c r="K171" s="63">
        <v>2</v>
      </c>
      <c r="L171" s="63">
        <v>11</v>
      </c>
      <c r="M171" s="63">
        <v>6</v>
      </c>
      <c r="N171" s="63">
        <v>3</v>
      </c>
      <c r="O171" s="63">
        <v>1</v>
      </c>
      <c r="P171" s="63">
        <v>0</v>
      </c>
      <c r="Q171" s="63">
        <v>0</v>
      </c>
      <c r="R171" s="63">
        <v>2</v>
      </c>
      <c r="S171" s="63">
        <v>6</v>
      </c>
      <c r="T171" s="63">
        <v>7</v>
      </c>
      <c r="U171" s="63">
        <v>1</v>
      </c>
      <c r="V171" s="63">
        <v>1</v>
      </c>
      <c r="W171" s="63">
        <v>3</v>
      </c>
      <c r="X171" s="63">
        <v>23</v>
      </c>
      <c r="Y171" s="63">
        <v>15</v>
      </c>
      <c r="Z171" s="63">
        <v>23</v>
      </c>
      <c r="AA171" s="63">
        <v>9</v>
      </c>
      <c r="AB171" s="63">
        <v>24</v>
      </c>
      <c r="AC171" s="63">
        <v>14</v>
      </c>
      <c r="AD171" s="63">
        <v>19</v>
      </c>
      <c r="AE171" s="63">
        <v>5</v>
      </c>
      <c r="AF171" s="63">
        <v>3</v>
      </c>
      <c r="AG171" s="63">
        <v>11</v>
      </c>
      <c r="AH171" s="63">
        <v>21</v>
      </c>
      <c r="AI171" s="63">
        <v>6</v>
      </c>
      <c r="AJ171" s="64">
        <v>1</v>
      </c>
      <c r="AK171" s="63">
        <v>9</v>
      </c>
      <c r="AL171" s="63">
        <v>6</v>
      </c>
      <c r="AM171" s="63">
        <v>10</v>
      </c>
      <c r="AN171" s="63">
        <v>4</v>
      </c>
      <c r="AO171" s="63">
        <v>5</v>
      </c>
      <c r="AP171" s="63">
        <v>2</v>
      </c>
      <c r="AQ171" s="63">
        <v>1</v>
      </c>
      <c r="AR171" s="63">
        <v>0</v>
      </c>
      <c r="AS171" s="65">
        <v>294</v>
      </c>
      <c r="AT171" s="63"/>
      <c r="AU171" s="66">
        <v>0</v>
      </c>
      <c r="AV171" s="63">
        <v>194547</v>
      </c>
      <c r="AW171" s="63">
        <v>198288</v>
      </c>
      <c r="AX171" s="63">
        <v>189300</v>
      </c>
      <c r="AY171" s="63">
        <v>433575</v>
      </c>
      <c r="AZ171" s="63">
        <v>123788</v>
      </c>
      <c r="BA171" s="63">
        <v>94797</v>
      </c>
      <c r="BB171" s="63">
        <v>49032</v>
      </c>
      <c r="BC171" s="63">
        <v>334257</v>
      </c>
      <c r="BD171" s="63">
        <v>202540</v>
      </c>
      <c r="BE171" s="63">
        <v>102397</v>
      </c>
      <c r="BF171" s="63">
        <v>52995</v>
      </c>
      <c r="BG171" s="63">
        <v>0</v>
      </c>
      <c r="BH171" s="63">
        <v>0</v>
      </c>
      <c r="BI171" s="63">
        <v>64000</v>
      </c>
      <c r="BJ171" s="63">
        <v>244072</v>
      </c>
      <c r="BK171" s="63">
        <v>206000</v>
      </c>
      <c r="BL171" s="63">
        <v>73000</v>
      </c>
      <c r="BM171" s="63">
        <v>55000</v>
      </c>
      <c r="BN171" s="63">
        <v>161000</v>
      </c>
      <c r="BO171" s="63">
        <v>931374</v>
      </c>
      <c r="BP171" s="63">
        <v>582590</v>
      </c>
      <c r="BQ171" s="63">
        <v>976081</v>
      </c>
      <c r="BR171" s="63">
        <v>338795</v>
      </c>
      <c r="BS171" s="63">
        <v>935530</v>
      </c>
      <c r="BT171" s="63">
        <v>477993</v>
      </c>
      <c r="BU171" s="63">
        <v>770381</v>
      </c>
      <c r="BV171" s="63">
        <v>175996</v>
      </c>
      <c r="BW171" s="63">
        <v>128997</v>
      </c>
      <c r="BX171" s="63">
        <v>418189</v>
      </c>
      <c r="BY171" s="63">
        <v>767280</v>
      </c>
      <c r="BZ171" s="63">
        <v>272794</v>
      </c>
      <c r="CA171" s="64">
        <v>77800</v>
      </c>
      <c r="CB171" s="63">
        <v>355191</v>
      </c>
      <c r="CC171" s="63">
        <v>231994</v>
      </c>
      <c r="CD171" s="63">
        <v>371670</v>
      </c>
      <c r="CE171" s="63">
        <v>150997</v>
      </c>
      <c r="CF171" s="63">
        <v>202278</v>
      </c>
      <c r="CG171" s="63">
        <v>99369</v>
      </c>
      <c r="CH171" s="63">
        <v>31400</v>
      </c>
      <c r="CI171" s="63">
        <v>0</v>
      </c>
      <c r="CJ171" s="65">
        <v>11075287</v>
      </c>
    </row>
    <row r="172" spans="2:88" x14ac:dyDescent="0.2">
      <c r="B172" s="67" t="s">
        <v>346</v>
      </c>
      <c r="C172" s="67" t="s">
        <v>347</v>
      </c>
      <c r="D172" s="63">
        <v>3</v>
      </c>
      <c r="E172" s="63">
        <v>2</v>
      </c>
      <c r="F172" s="63">
        <v>0</v>
      </c>
      <c r="G172" s="63">
        <v>0</v>
      </c>
      <c r="H172" s="63">
        <v>3</v>
      </c>
      <c r="I172" s="63">
        <v>2</v>
      </c>
      <c r="J172" s="63">
        <v>2</v>
      </c>
      <c r="K172" s="63">
        <v>6</v>
      </c>
      <c r="L172" s="63">
        <v>12</v>
      </c>
      <c r="M172" s="63">
        <v>9</v>
      </c>
      <c r="N172" s="63">
        <v>12</v>
      </c>
      <c r="O172" s="63">
        <v>1</v>
      </c>
      <c r="P172" s="63">
        <v>22</v>
      </c>
      <c r="Q172" s="63">
        <v>6</v>
      </c>
      <c r="R172" s="63">
        <v>18</v>
      </c>
      <c r="S172" s="63">
        <v>12</v>
      </c>
      <c r="T172" s="63">
        <v>21</v>
      </c>
      <c r="U172" s="63">
        <v>12</v>
      </c>
      <c r="V172" s="63">
        <v>30</v>
      </c>
      <c r="W172" s="63">
        <v>10</v>
      </c>
      <c r="X172" s="63">
        <v>23</v>
      </c>
      <c r="Y172" s="63">
        <v>15</v>
      </c>
      <c r="Z172" s="63">
        <v>28</v>
      </c>
      <c r="AA172" s="63">
        <v>15</v>
      </c>
      <c r="AB172" s="63">
        <v>12</v>
      </c>
      <c r="AC172" s="63">
        <v>17</v>
      </c>
      <c r="AD172" s="63">
        <v>15</v>
      </c>
      <c r="AE172" s="63">
        <v>12</v>
      </c>
      <c r="AF172" s="63">
        <v>8</v>
      </c>
      <c r="AG172" s="63">
        <v>11</v>
      </c>
      <c r="AH172" s="63">
        <v>23</v>
      </c>
      <c r="AI172" s="63">
        <v>21</v>
      </c>
      <c r="AJ172" s="64">
        <v>0</v>
      </c>
      <c r="AK172" s="63">
        <v>23</v>
      </c>
      <c r="AL172" s="63">
        <v>14</v>
      </c>
      <c r="AM172" s="63">
        <v>22</v>
      </c>
      <c r="AN172" s="63">
        <v>5</v>
      </c>
      <c r="AO172" s="63">
        <v>23</v>
      </c>
      <c r="AP172" s="63">
        <v>4</v>
      </c>
      <c r="AQ172" s="63">
        <v>3</v>
      </c>
      <c r="AR172" s="63">
        <v>0</v>
      </c>
      <c r="AS172" s="65">
        <v>477</v>
      </c>
      <c r="AT172" s="63"/>
      <c r="AU172" s="66">
        <v>105197</v>
      </c>
      <c r="AV172" s="63">
        <v>130000</v>
      </c>
      <c r="AW172" s="63">
        <v>0</v>
      </c>
      <c r="AX172" s="63">
        <v>0</v>
      </c>
      <c r="AY172" s="63">
        <v>158390</v>
      </c>
      <c r="AZ172" s="63">
        <v>129598</v>
      </c>
      <c r="BA172" s="63">
        <v>112999</v>
      </c>
      <c r="BB172" s="63">
        <v>208598</v>
      </c>
      <c r="BC172" s="63">
        <v>495792</v>
      </c>
      <c r="BD172" s="63">
        <v>412384</v>
      </c>
      <c r="BE172" s="63">
        <v>482335</v>
      </c>
      <c r="BF172" s="63">
        <v>37999</v>
      </c>
      <c r="BG172" s="63">
        <v>839146</v>
      </c>
      <c r="BH172" s="63">
        <v>232276</v>
      </c>
      <c r="BI172" s="63">
        <v>774442</v>
      </c>
      <c r="BJ172" s="63">
        <v>558389</v>
      </c>
      <c r="BK172" s="63">
        <v>1002314</v>
      </c>
      <c r="BL172" s="63">
        <v>483163</v>
      </c>
      <c r="BM172" s="63">
        <v>1214654</v>
      </c>
      <c r="BN172" s="63">
        <v>380649</v>
      </c>
      <c r="BO172" s="63">
        <v>1117006</v>
      </c>
      <c r="BP172" s="63">
        <v>832487</v>
      </c>
      <c r="BQ172" s="63">
        <v>1490029</v>
      </c>
      <c r="BR172" s="63">
        <v>799565</v>
      </c>
      <c r="BS172" s="63">
        <v>539667</v>
      </c>
      <c r="BT172" s="63">
        <v>839766</v>
      </c>
      <c r="BU172" s="63">
        <v>827033</v>
      </c>
      <c r="BV172" s="63">
        <v>639768</v>
      </c>
      <c r="BW172" s="63">
        <v>335473</v>
      </c>
      <c r="BX172" s="63">
        <v>458973</v>
      </c>
      <c r="BY172" s="63">
        <v>1126460</v>
      </c>
      <c r="BZ172" s="63">
        <v>1055297</v>
      </c>
      <c r="CA172" s="64">
        <v>0</v>
      </c>
      <c r="CB172" s="63">
        <v>950166</v>
      </c>
      <c r="CC172" s="63">
        <v>630789</v>
      </c>
      <c r="CD172" s="63">
        <v>997181</v>
      </c>
      <c r="CE172" s="63">
        <v>227596</v>
      </c>
      <c r="CF172" s="63">
        <v>1078800</v>
      </c>
      <c r="CG172" s="63">
        <v>191370</v>
      </c>
      <c r="CH172" s="63">
        <v>139999</v>
      </c>
      <c r="CI172" s="63">
        <v>0</v>
      </c>
      <c r="CJ172" s="65">
        <v>22035750</v>
      </c>
    </row>
    <row r="173" spans="2:88" x14ac:dyDescent="0.2">
      <c r="B173" s="67" t="s">
        <v>348</v>
      </c>
      <c r="C173" s="67" t="s">
        <v>349</v>
      </c>
      <c r="D173" s="63">
        <v>0</v>
      </c>
      <c r="E173" s="63">
        <v>2</v>
      </c>
      <c r="F173" s="63">
        <v>0</v>
      </c>
      <c r="G173" s="63">
        <v>0</v>
      </c>
      <c r="H173" s="63">
        <v>2</v>
      </c>
      <c r="I173" s="63">
        <v>2</v>
      </c>
      <c r="J173" s="63">
        <v>8</v>
      </c>
      <c r="K173" s="63">
        <v>2</v>
      </c>
      <c r="L173" s="63">
        <v>5</v>
      </c>
      <c r="M173" s="63">
        <v>6</v>
      </c>
      <c r="N173" s="63">
        <v>13</v>
      </c>
      <c r="O173" s="63">
        <v>6</v>
      </c>
      <c r="P173" s="63">
        <v>9</v>
      </c>
      <c r="Q173" s="63">
        <v>20</v>
      </c>
      <c r="R173" s="63">
        <v>15</v>
      </c>
      <c r="S173" s="63">
        <v>12</v>
      </c>
      <c r="T173" s="63">
        <v>24</v>
      </c>
      <c r="U173" s="63">
        <v>11</v>
      </c>
      <c r="V173" s="63">
        <v>24</v>
      </c>
      <c r="W173" s="63">
        <v>18</v>
      </c>
      <c r="X173" s="63">
        <v>36</v>
      </c>
      <c r="Y173" s="63">
        <v>22</v>
      </c>
      <c r="Z173" s="63">
        <v>45</v>
      </c>
      <c r="AA173" s="63">
        <v>32</v>
      </c>
      <c r="AB173" s="63">
        <v>39</v>
      </c>
      <c r="AC173" s="63">
        <v>21</v>
      </c>
      <c r="AD173" s="63">
        <v>49</v>
      </c>
      <c r="AE173" s="63">
        <v>19</v>
      </c>
      <c r="AF173" s="63">
        <v>13</v>
      </c>
      <c r="AG173" s="63">
        <v>48</v>
      </c>
      <c r="AH173" s="63">
        <v>75</v>
      </c>
      <c r="AI173" s="63">
        <v>49</v>
      </c>
      <c r="AJ173" s="64">
        <v>11</v>
      </c>
      <c r="AK173" s="63">
        <v>16</v>
      </c>
      <c r="AL173" s="63">
        <v>24</v>
      </c>
      <c r="AM173" s="63">
        <v>34</v>
      </c>
      <c r="AN173" s="63">
        <v>17</v>
      </c>
      <c r="AO173" s="63">
        <v>25</v>
      </c>
      <c r="AP173" s="63">
        <v>23</v>
      </c>
      <c r="AQ173" s="63">
        <v>38</v>
      </c>
      <c r="AR173" s="63">
        <v>10</v>
      </c>
      <c r="AS173" s="65">
        <v>825</v>
      </c>
      <c r="AT173" s="63"/>
      <c r="AU173" s="66">
        <v>0</v>
      </c>
      <c r="AV173" s="63">
        <v>82999</v>
      </c>
      <c r="AW173" s="63">
        <v>0</v>
      </c>
      <c r="AX173" s="63">
        <v>0</v>
      </c>
      <c r="AY173" s="63">
        <v>35980</v>
      </c>
      <c r="AZ173" s="63">
        <v>52380</v>
      </c>
      <c r="BA173" s="63">
        <v>295454</v>
      </c>
      <c r="BB173" s="63">
        <v>85989</v>
      </c>
      <c r="BC173" s="63">
        <v>167988</v>
      </c>
      <c r="BD173" s="63">
        <v>186740</v>
      </c>
      <c r="BE173" s="63">
        <v>425524</v>
      </c>
      <c r="BF173" s="63">
        <v>214726</v>
      </c>
      <c r="BG173" s="63">
        <v>299191</v>
      </c>
      <c r="BH173" s="63">
        <v>651981</v>
      </c>
      <c r="BI173" s="63">
        <v>517386</v>
      </c>
      <c r="BJ173" s="63">
        <v>432689</v>
      </c>
      <c r="BK173" s="63">
        <v>803776</v>
      </c>
      <c r="BL173" s="63">
        <v>471989</v>
      </c>
      <c r="BM173" s="63">
        <v>852429</v>
      </c>
      <c r="BN173" s="63">
        <v>811111</v>
      </c>
      <c r="BO173" s="63">
        <v>1254417</v>
      </c>
      <c r="BP173" s="63">
        <v>859492</v>
      </c>
      <c r="BQ173" s="63">
        <v>1811380</v>
      </c>
      <c r="BR173" s="63">
        <v>1246386</v>
      </c>
      <c r="BS173" s="63">
        <v>1406052</v>
      </c>
      <c r="BT173" s="63">
        <v>939087</v>
      </c>
      <c r="BU173" s="63">
        <v>2058576</v>
      </c>
      <c r="BV173" s="63">
        <v>911393</v>
      </c>
      <c r="BW173" s="63">
        <v>592636</v>
      </c>
      <c r="BX173" s="63">
        <v>2092265</v>
      </c>
      <c r="BY173" s="63">
        <v>3791584</v>
      </c>
      <c r="BZ173" s="63">
        <v>2320808</v>
      </c>
      <c r="CA173" s="64">
        <v>533387</v>
      </c>
      <c r="CB173" s="63">
        <v>687777</v>
      </c>
      <c r="CC173" s="63">
        <v>1046939</v>
      </c>
      <c r="CD173" s="63">
        <v>1508329</v>
      </c>
      <c r="CE173" s="63">
        <v>731590</v>
      </c>
      <c r="CF173" s="63">
        <v>1138465</v>
      </c>
      <c r="CG173" s="63">
        <v>1066328</v>
      </c>
      <c r="CH173" s="63">
        <v>1739041</v>
      </c>
      <c r="CI173" s="63">
        <v>445362</v>
      </c>
      <c r="CJ173" s="65">
        <v>34569626</v>
      </c>
    </row>
    <row r="174" spans="2:88" x14ac:dyDescent="0.2">
      <c r="B174" s="67" t="s">
        <v>350</v>
      </c>
      <c r="C174" s="67" t="s">
        <v>351</v>
      </c>
      <c r="D174" s="63">
        <v>5</v>
      </c>
      <c r="E174" s="63">
        <v>12</v>
      </c>
      <c r="F174" s="63">
        <v>36</v>
      </c>
      <c r="G174" s="63">
        <v>25</v>
      </c>
      <c r="H174" s="63">
        <v>56</v>
      </c>
      <c r="I174" s="63">
        <v>34</v>
      </c>
      <c r="J174" s="63">
        <v>58</v>
      </c>
      <c r="K174" s="63">
        <v>35</v>
      </c>
      <c r="L174" s="63">
        <v>66</v>
      </c>
      <c r="M174" s="63">
        <v>43</v>
      </c>
      <c r="N174" s="63">
        <v>99</v>
      </c>
      <c r="O174" s="63">
        <v>69</v>
      </c>
      <c r="P174" s="63">
        <v>74</v>
      </c>
      <c r="Q174" s="63">
        <v>61</v>
      </c>
      <c r="R174" s="63">
        <v>98</v>
      </c>
      <c r="S174" s="63">
        <v>51</v>
      </c>
      <c r="T174" s="63">
        <v>71</v>
      </c>
      <c r="U174" s="63">
        <v>56</v>
      </c>
      <c r="V174" s="63">
        <v>86</v>
      </c>
      <c r="W174" s="63">
        <v>68</v>
      </c>
      <c r="X174" s="63">
        <v>90</v>
      </c>
      <c r="Y174" s="63">
        <v>74</v>
      </c>
      <c r="Z174" s="63">
        <v>128</v>
      </c>
      <c r="AA174" s="63">
        <v>59</v>
      </c>
      <c r="AB174" s="63">
        <v>115</v>
      </c>
      <c r="AC174" s="63">
        <v>83</v>
      </c>
      <c r="AD174" s="63">
        <v>107</v>
      </c>
      <c r="AE174" s="63">
        <v>65</v>
      </c>
      <c r="AF174" s="63">
        <v>48</v>
      </c>
      <c r="AG174" s="63">
        <v>87</v>
      </c>
      <c r="AH174" s="63">
        <v>152</v>
      </c>
      <c r="AI174" s="63">
        <v>104</v>
      </c>
      <c r="AJ174" s="64">
        <v>13</v>
      </c>
      <c r="AK174" s="63">
        <v>74</v>
      </c>
      <c r="AL174" s="63">
        <v>51</v>
      </c>
      <c r="AM174" s="63">
        <v>60</v>
      </c>
      <c r="AN174" s="63">
        <v>43</v>
      </c>
      <c r="AO174" s="63">
        <v>34</v>
      </c>
      <c r="AP174" s="63">
        <v>45</v>
      </c>
      <c r="AQ174" s="63">
        <v>36</v>
      </c>
      <c r="AR174" s="63">
        <v>25</v>
      </c>
      <c r="AS174" s="65">
        <v>2596</v>
      </c>
      <c r="AT174" s="63"/>
      <c r="AU174" s="66">
        <v>158198</v>
      </c>
      <c r="AV174" s="63">
        <v>367583</v>
      </c>
      <c r="AW174" s="63">
        <v>1207785</v>
      </c>
      <c r="AX174" s="63">
        <v>930575</v>
      </c>
      <c r="AY174" s="63">
        <v>2097202</v>
      </c>
      <c r="AZ174" s="63">
        <v>1148146</v>
      </c>
      <c r="BA174" s="63">
        <v>2119343</v>
      </c>
      <c r="BB174" s="63">
        <v>1351741</v>
      </c>
      <c r="BC174" s="63">
        <v>2678574</v>
      </c>
      <c r="BD174" s="63">
        <v>1802369</v>
      </c>
      <c r="BE174" s="63">
        <v>3772002</v>
      </c>
      <c r="BF174" s="63">
        <v>2691558</v>
      </c>
      <c r="BG174" s="63">
        <v>3198023</v>
      </c>
      <c r="BH174" s="63">
        <v>2607546</v>
      </c>
      <c r="BI174" s="63">
        <v>4340912</v>
      </c>
      <c r="BJ174" s="63">
        <v>2288245</v>
      </c>
      <c r="BK174" s="63">
        <v>3337823</v>
      </c>
      <c r="BL174" s="63">
        <v>2491457</v>
      </c>
      <c r="BM174" s="63">
        <v>3965428</v>
      </c>
      <c r="BN174" s="63">
        <v>3038138</v>
      </c>
      <c r="BO174" s="63">
        <v>4380956</v>
      </c>
      <c r="BP174" s="63">
        <v>3668650</v>
      </c>
      <c r="BQ174" s="63">
        <v>6231923</v>
      </c>
      <c r="BR174" s="63">
        <v>2934616</v>
      </c>
      <c r="BS174" s="63">
        <v>5989462</v>
      </c>
      <c r="BT174" s="63">
        <v>4100458</v>
      </c>
      <c r="BU174" s="63">
        <v>5432959</v>
      </c>
      <c r="BV174" s="63">
        <v>3548053</v>
      </c>
      <c r="BW174" s="63">
        <v>2618328</v>
      </c>
      <c r="BX174" s="63">
        <v>4530955</v>
      </c>
      <c r="BY174" s="63">
        <v>7838419</v>
      </c>
      <c r="BZ174" s="63">
        <v>5566581</v>
      </c>
      <c r="CA174" s="64">
        <v>697175</v>
      </c>
      <c r="CB174" s="63">
        <v>3445051</v>
      </c>
      <c r="CC174" s="63">
        <v>2292808</v>
      </c>
      <c r="CD174" s="63">
        <v>2798046</v>
      </c>
      <c r="CE174" s="63">
        <v>1979653</v>
      </c>
      <c r="CF174" s="63">
        <v>1587959</v>
      </c>
      <c r="CG174" s="63">
        <v>2145141</v>
      </c>
      <c r="CH174" s="63">
        <v>1712904</v>
      </c>
      <c r="CI174" s="63">
        <v>1188729</v>
      </c>
      <c r="CJ174" s="65">
        <v>120281474</v>
      </c>
    </row>
    <row r="175" spans="2:88" x14ac:dyDescent="0.2">
      <c r="B175" s="67" t="s">
        <v>352</v>
      </c>
      <c r="C175" s="67" t="s">
        <v>353</v>
      </c>
      <c r="D175" s="63">
        <v>11</v>
      </c>
      <c r="E175" s="63">
        <v>17</v>
      </c>
      <c r="F175" s="63">
        <v>49</v>
      </c>
      <c r="G175" s="63">
        <v>31</v>
      </c>
      <c r="H175" s="63">
        <v>52</v>
      </c>
      <c r="I175" s="63">
        <v>37</v>
      </c>
      <c r="J175" s="63">
        <v>55</v>
      </c>
      <c r="K175" s="63">
        <v>29</v>
      </c>
      <c r="L175" s="63">
        <v>56</v>
      </c>
      <c r="M175" s="63">
        <v>37</v>
      </c>
      <c r="N175" s="63">
        <v>77</v>
      </c>
      <c r="O175" s="63">
        <v>37</v>
      </c>
      <c r="P175" s="63">
        <v>53</v>
      </c>
      <c r="Q175" s="63">
        <v>29</v>
      </c>
      <c r="R175" s="63">
        <v>47</v>
      </c>
      <c r="S175" s="63">
        <v>31</v>
      </c>
      <c r="T175" s="63">
        <v>74</v>
      </c>
      <c r="U175" s="63">
        <v>40</v>
      </c>
      <c r="V175" s="63">
        <v>77</v>
      </c>
      <c r="W175" s="63">
        <v>22</v>
      </c>
      <c r="X175" s="63">
        <v>29</v>
      </c>
      <c r="Y175" s="63">
        <v>32</v>
      </c>
      <c r="Z175" s="63">
        <v>96</v>
      </c>
      <c r="AA175" s="63">
        <v>48</v>
      </c>
      <c r="AB175" s="63">
        <v>97</v>
      </c>
      <c r="AC175" s="63">
        <v>48</v>
      </c>
      <c r="AD175" s="63">
        <v>88</v>
      </c>
      <c r="AE175" s="63">
        <v>30</v>
      </c>
      <c r="AF175" s="63">
        <v>24</v>
      </c>
      <c r="AG175" s="63">
        <v>49</v>
      </c>
      <c r="AH175" s="63">
        <v>111</v>
      </c>
      <c r="AI175" s="63">
        <v>82</v>
      </c>
      <c r="AJ175" s="64">
        <v>11</v>
      </c>
      <c r="AK175" s="63">
        <v>89</v>
      </c>
      <c r="AL175" s="63">
        <v>53</v>
      </c>
      <c r="AM175" s="63">
        <v>78</v>
      </c>
      <c r="AN175" s="63">
        <v>22</v>
      </c>
      <c r="AO175" s="63">
        <v>60</v>
      </c>
      <c r="AP175" s="63">
        <v>30</v>
      </c>
      <c r="AQ175" s="63">
        <v>101</v>
      </c>
      <c r="AR175" s="63">
        <v>5</v>
      </c>
      <c r="AS175" s="65">
        <v>2044</v>
      </c>
      <c r="AT175" s="63"/>
      <c r="AU175" s="66">
        <v>324782</v>
      </c>
      <c r="AV175" s="63">
        <v>657940</v>
      </c>
      <c r="AW175" s="63">
        <v>1949835</v>
      </c>
      <c r="AX175" s="63">
        <v>1220781</v>
      </c>
      <c r="AY175" s="63">
        <v>2367150</v>
      </c>
      <c r="AZ175" s="63">
        <v>1487713</v>
      </c>
      <c r="BA175" s="63">
        <v>2253888</v>
      </c>
      <c r="BB175" s="63">
        <v>1199580</v>
      </c>
      <c r="BC175" s="63">
        <v>2708486</v>
      </c>
      <c r="BD175" s="63">
        <v>1669593</v>
      </c>
      <c r="BE175" s="63">
        <v>3349446</v>
      </c>
      <c r="BF175" s="63">
        <v>1939404</v>
      </c>
      <c r="BG175" s="63">
        <v>2653425</v>
      </c>
      <c r="BH175" s="63">
        <v>1345651</v>
      </c>
      <c r="BI175" s="63">
        <v>2431669</v>
      </c>
      <c r="BJ175" s="63">
        <v>1717996</v>
      </c>
      <c r="BK175" s="63">
        <v>3653648</v>
      </c>
      <c r="BL175" s="63">
        <v>2143985</v>
      </c>
      <c r="BM175" s="63">
        <v>3931097</v>
      </c>
      <c r="BN175" s="63">
        <v>1358937</v>
      </c>
      <c r="BO175" s="63">
        <v>1533276</v>
      </c>
      <c r="BP175" s="63">
        <v>1835855</v>
      </c>
      <c r="BQ175" s="63">
        <v>5295439</v>
      </c>
      <c r="BR175" s="63">
        <v>2625994</v>
      </c>
      <c r="BS175" s="63">
        <v>5563210</v>
      </c>
      <c r="BT175" s="63">
        <v>2744604</v>
      </c>
      <c r="BU175" s="63">
        <v>4425123</v>
      </c>
      <c r="BV175" s="63">
        <v>1766694</v>
      </c>
      <c r="BW175" s="63">
        <v>1304487</v>
      </c>
      <c r="BX175" s="63">
        <v>2738254</v>
      </c>
      <c r="BY175" s="63">
        <v>6340153</v>
      </c>
      <c r="BZ175" s="63">
        <v>4559677</v>
      </c>
      <c r="CA175" s="64">
        <v>476159</v>
      </c>
      <c r="CB175" s="63">
        <v>4654848</v>
      </c>
      <c r="CC175" s="63">
        <v>2672818</v>
      </c>
      <c r="CD175" s="63">
        <v>4087484</v>
      </c>
      <c r="CE175" s="63">
        <v>1197249</v>
      </c>
      <c r="CF175" s="63">
        <v>3171159</v>
      </c>
      <c r="CG175" s="63">
        <v>1640899</v>
      </c>
      <c r="CH175" s="63">
        <v>5745487</v>
      </c>
      <c r="CI175" s="63">
        <v>279400</v>
      </c>
      <c r="CJ175" s="65">
        <v>105023275</v>
      </c>
    </row>
    <row r="176" spans="2:88" x14ac:dyDescent="0.2">
      <c r="B176" s="67" t="s">
        <v>354</v>
      </c>
      <c r="C176" s="67" t="s">
        <v>355</v>
      </c>
      <c r="D176" s="63">
        <v>11</v>
      </c>
      <c r="E176" s="63">
        <v>14</v>
      </c>
      <c r="F176" s="63">
        <v>41</v>
      </c>
      <c r="G176" s="63">
        <v>14</v>
      </c>
      <c r="H176" s="63">
        <v>45</v>
      </c>
      <c r="I176" s="63">
        <v>14</v>
      </c>
      <c r="J176" s="63">
        <v>47</v>
      </c>
      <c r="K176" s="63">
        <v>20</v>
      </c>
      <c r="L176" s="63">
        <v>70</v>
      </c>
      <c r="M176" s="63">
        <v>15</v>
      </c>
      <c r="N176" s="63">
        <v>33</v>
      </c>
      <c r="O176" s="63">
        <v>13</v>
      </c>
      <c r="P176" s="63">
        <v>46</v>
      </c>
      <c r="Q176" s="63">
        <v>34</v>
      </c>
      <c r="R176" s="63">
        <v>59</v>
      </c>
      <c r="S176" s="63">
        <v>28</v>
      </c>
      <c r="T176" s="63">
        <v>58</v>
      </c>
      <c r="U176" s="63">
        <v>33</v>
      </c>
      <c r="V176" s="63">
        <v>22</v>
      </c>
      <c r="W176" s="63">
        <v>31</v>
      </c>
      <c r="X176" s="63">
        <v>74</v>
      </c>
      <c r="Y176" s="63">
        <v>55</v>
      </c>
      <c r="Z176" s="63">
        <v>39</v>
      </c>
      <c r="AA176" s="63">
        <v>31</v>
      </c>
      <c r="AB176" s="63">
        <v>40</v>
      </c>
      <c r="AC176" s="63">
        <v>23</v>
      </c>
      <c r="AD176" s="63">
        <v>37</v>
      </c>
      <c r="AE176" s="63">
        <v>21</v>
      </c>
      <c r="AF176" s="63">
        <v>14</v>
      </c>
      <c r="AG176" s="63">
        <v>30</v>
      </c>
      <c r="AH176" s="63">
        <v>71</v>
      </c>
      <c r="AI176" s="63">
        <v>35</v>
      </c>
      <c r="AJ176" s="64">
        <v>8</v>
      </c>
      <c r="AK176" s="63">
        <v>25</v>
      </c>
      <c r="AL176" s="63">
        <v>12</v>
      </c>
      <c r="AM176" s="63">
        <v>26</v>
      </c>
      <c r="AN176" s="63">
        <v>12</v>
      </c>
      <c r="AO176" s="63">
        <v>25</v>
      </c>
      <c r="AP176" s="63">
        <v>10</v>
      </c>
      <c r="AQ176" s="63">
        <v>19</v>
      </c>
      <c r="AR176" s="63">
        <v>1</v>
      </c>
      <c r="AS176" s="65">
        <v>1256</v>
      </c>
      <c r="AT176" s="63"/>
      <c r="AU176" s="66">
        <v>506220</v>
      </c>
      <c r="AV176" s="63">
        <v>783397</v>
      </c>
      <c r="AW176" s="63">
        <v>1937936</v>
      </c>
      <c r="AX176" s="63">
        <v>659075</v>
      </c>
      <c r="AY176" s="63">
        <v>2291321</v>
      </c>
      <c r="AZ176" s="63">
        <v>808554</v>
      </c>
      <c r="BA176" s="63">
        <v>2516629</v>
      </c>
      <c r="BB176" s="63">
        <v>1131539</v>
      </c>
      <c r="BC176" s="63">
        <v>4006865</v>
      </c>
      <c r="BD176" s="63">
        <v>888892</v>
      </c>
      <c r="BE176" s="63">
        <v>1975112</v>
      </c>
      <c r="BF176" s="63">
        <v>800982</v>
      </c>
      <c r="BG176" s="63">
        <v>2735695</v>
      </c>
      <c r="BH176" s="63">
        <v>1943540</v>
      </c>
      <c r="BI176" s="63">
        <v>3147684</v>
      </c>
      <c r="BJ176" s="63">
        <v>1557615</v>
      </c>
      <c r="BK176" s="63">
        <v>3330232</v>
      </c>
      <c r="BL176" s="63">
        <v>1988756</v>
      </c>
      <c r="BM176" s="63">
        <v>1317922</v>
      </c>
      <c r="BN176" s="63">
        <v>1752375</v>
      </c>
      <c r="BO176" s="63">
        <v>4236468</v>
      </c>
      <c r="BP176" s="63">
        <v>3036930</v>
      </c>
      <c r="BQ176" s="63">
        <v>2279447</v>
      </c>
      <c r="BR176" s="63">
        <v>1621824</v>
      </c>
      <c r="BS176" s="63">
        <v>2458650</v>
      </c>
      <c r="BT176" s="63">
        <v>1240744</v>
      </c>
      <c r="BU176" s="63">
        <v>2309998</v>
      </c>
      <c r="BV176" s="63">
        <v>1274108</v>
      </c>
      <c r="BW176" s="63">
        <v>812183</v>
      </c>
      <c r="BX176" s="63">
        <v>1680708</v>
      </c>
      <c r="BY176" s="63">
        <v>4339157</v>
      </c>
      <c r="BZ176" s="63">
        <v>2138759</v>
      </c>
      <c r="CA176" s="64">
        <v>540183</v>
      </c>
      <c r="CB176" s="63">
        <v>1407782</v>
      </c>
      <c r="CC176" s="63">
        <v>623670</v>
      </c>
      <c r="CD176" s="63">
        <v>1371592</v>
      </c>
      <c r="CE176" s="63">
        <v>761100</v>
      </c>
      <c r="CF176" s="63">
        <v>1433965</v>
      </c>
      <c r="CG176" s="63">
        <v>618980</v>
      </c>
      <c r="CH176" s="63">
        <v>1148489</v>
      </c>
      <c r="CI176" s="63">
        <v>69800</v>
      </c>
      <c r="CJ176" s="65">
        <v>71484878</v>
      </c>
    </row>
    <row r="177" spans="2:88" x14ac:dyDescent="0.2">
      <c r="B177" s="67" t="s">
        <v>356</v>
      </c>
      <c r="C177" s="67" t="s">
        <v>357</v>
      </c>
      <c r="D177" s="63">
        <v>6</v>
      </c>
      <c r="E177" s="63">
        <v>6</v>
      </c>
      <c r="F177" s="63">
        <v>16</v>
      </c>
      <c r="G177" s="63">
        <v>5</v>
      </c>
      <c r="H177" s="63">
        <v>10</v>
      </c>
      <c r="I177" s="63">
        <v>11</v>
      </c>
      <c r="J177" s="63">
        <v>21</v>
      </c>
      <c r="K177" s="63">
        <v>8</v>
      </c>
      <c r="L177" s="63">
        <v>13</v>
      </c>
      <c r="M177" s="63">
        <v>8</v>
      </c>
      <c r="N177" s="63">
        <v>24</v>
      </c>
      <c r="O177" s="63">
        <v>10</v>
      </c>
      <c r="P177" s="63">
        <v>12</v>
      </c>
      <c r="Q177" s="63">
        <v>9</v>
      </c>
      <c r="R177" s="63">
        <v>30</v>
      </c>
      <c r="S177" s="63">
        <v>8</v>
      </c>
      <c r="T177" s="63">
        <v>46</v>
      </c>
      <c r="U177" s="63">
        <v>23</v>
      </c>
      <c r="V177" s="63">
        <v>43</v>
      </c>
      <c r="W177" s="63">
        <v>15</v>
      </c>
      <c r="X177" s="63">
        <v>23</v>
      </c>
      <c r="Y177" s="63">
        <v>14</v>
      </c>
      <c r="Z177" s="63">
        <v>34</v>
      </c>
      <c r="AA177" s="63">
        <v>20</v>
      </c>
      <c r="AB177" s="63">
        <v>24</v>
      </c>
      <c r="AC177" s="63">
        <v>8</v>
      </c>
      <c r="AD177" s="63">
        <v>26</v>
      </c>
      <c r="AE177" s="63">
        <v>16</v>
      </c>
      <c r="AF177" s="63">
        <v>10</v>
      </c>
      <c r="AG177" s="63">
        <v>23</v>
      </c>
      <c r="AH177" s="63">
        <v>46</v>
      </c>
      <c r="AI177" s="63">
        <v>24</v>
      </c>
      <c r="AJ177" s="64">
        <v>3</v>
      </c>
      <c r="AK177" s="63">
        <v>21</v>
      </c>
      <c r="AL177" s="63">
        <v>4</v>
      </c>
      <c r="AM177" s="63">
        <v>2</v>
      </c>
      <c r="AN177" s="63">
        <v>1</v>
      </c>
      <c r="AO177" s="63">
        <v>8</v>
      </c>
      <c r="AP177" s="63">
        <v>2</v>
      </c>
      <c r="AQ177" s="63">
        <v>8</v>
      </c>
      <c r="AR177" s="63">
        <v>2</v>
      </c>
      <c r="AS177" s="65">
        <v>643</v>
      </c>
      <c r="AT177" s="63"/>
      <c r="AU177" s="66">
        <v>252280</v>
      </c>
      <c r="AV177" s="63">
        <v>235380</v>
      </c>
      <c r="AW177" s="63">
        <v>661770</v>
      </c>
      <c r="AX177" s="63">
        <v>173720</v>
      </c>
      <c r="AY177" s="63">
        <v>370040</v>
      </c>
      <c r="AZ177" s="63">
        <v>402460</v>
      </c>
      <c r="BA177" s="63">
        <v>832084</v>
      </c>
      <c r="BB177" s="63">
        <v>249750</v>
      </c>
      <c r="BC177" s="63">
        <v>535920</v>
      </c>
      <c r="BD177" s="63">
        <v>327770</v>
      </c>
      <c r="BE177" s="63">
        <v>1006028</v>
      </c>
      <c r="BF177" s="63">
        <v>452990</v>
      </c>
      <c r="BG177" s="63">
        <v>554200</v>
      </c>
      <c r="BH177" s="63">
        <v>512400</v>
      </c>
      <c r="BI177" s="63">
        <v>1410975</v>
      </c>
      <c r="BJ177" s="63">
        <v>351759</v>
      </c>
      <c r="BK177" s="63">
        <v>2136813</v>
      </c>
      <c r="BL177" s="63">
        <v>1123117</v>
      </c>
      <c r="BM177" s="63">
        <v>2148346</v>
      </c>
      <c r="BN177" s="63">
        <v>771645</v>
      </c>
      <c r="BO177" s="63">
        <v>1158444</v>
      </c>
      <c r="BP177" s="63">
        <v>778304</v>
      </c>
      <c r="BQ177" s="63">
        <v>1678159</v>
      </c>
      <c r="BR177" s="63">
        <v>1056261</v>
      </c>
      <c r="BS177" s="63">
        <v>1296405</v>
      </c>
      <c r="BT177" s="63">
        <v>390630</v>
      </c>
      <c r="BU177" s="63">
        <v>1303791</v>
      </c>
      <c r="BV177" s="63">
        <v>956382</v>
      </c>
      <c r="BW177" s="63">
        <v>530099</v>
      </c>
      <c r="BX177" s="63">
        <v>1310501</v>
      </c>
      <c r="BY177" s="63">
        <v>2652588</v>
      </c>
      <c r="BZ177" s="63">
        <v>1504442</v>
      </c>
      <c r="CA177" s="64">
        <v>167990</v>
      </c>
      <c r="CB177" s="63">
        <v>1171972</v>
      </c>
      <c r="CC177" s="63">
        <v>210479</v>
      </c>
      <c r="CD177" s="63">
        <v>107598</v>
      </c>
      <c r="CE177" s="63">
        <v>67999</v>
      </c>
      <c r="CF177" s="63">
        <v>508983</v>
      </c>
      <c r="CG177" s="63">
        <v>130399</v>
      </c>
      <c r="CH177" s="63">
        <v>465600</v>
      </c>
      <c r="CI177" s="63">
        <v>120000</v>
      </c>
      <c r="CJ177" s="65">
        <v>32076473</v>
      </c>
    </row>
    <row r="178" spans="2:88" x14ac:dyDescent="0.2">
      <c r="B178" s="67" t="s">
        <v>358</v>
      </c>
      <c r="C178" s="67" t="s">
        <v>359</v>
      </c>
      <c r="D178" s="63">
        <v>1</v>
      </c>
      <c r="E178" s="63">
        <v>3</v>
      </c>
      <c r="F178" s="63">
        <v>3</v>
      </c>
      <c r="G178" s="63">
        <v>0</v>
      </c>
      <c r="H178" s="63">
        <v>3</v>
      </c>
      <c r="I178" s="63">
        <v>3</v>
      </c>
      <c r="J178" s="63">
        <v>4</v>
      </c>
      <c r="K178" s="63">
        <v>0</v>
      </c>
      <c r="L178" s="63">
        <v>8</v>
      </c>
      <c r="M178" s="63">
        <v>10</v>
      </c>
      <c r="N178" s="63">
        <v>20</v>
      </c>
      <c r="O178" s="63">
        <v>7</v>
      </c>
      <c r="P178" s="63">
        <v>19</v>
      </c>
      <c r="Q178" s="63">
        <v>14</v>
      </c>
      <c r="R178" s="63">
        <v>28</v>
      </c>
      <c r="S178" s="63">
        <v>9</v>
      </c>
      <c r="T178" s="63">
        <v>46</v>
      </c>
      <c r="U178" s="63">
        <v>29</v>
      </c>
      <c r="V178" s="63">
        <v>22</v>
      </c>
      <c r="W178" s="63">
        <v>14</v>
      </c>
      <c r="X178" s="63">
        <v>32</v>
      </c>
      <c r="Y178" s="63">
        <v>23</v>
      </c>
      <c r="Z178" s="63">
        <v>23</v>
      </c>
      <c r="AA178" s="63">
        <v>21</v>
      </c>
      <c r="AB178" s="63">
        <v>46</v>
      </c>
      <c r="AC178" s="63">
        <v>26</v>
      </c>
      <c r="AD178" s="63">
        <v>45</v>
      </c>
      <c r="AE178" s="63">
        <v>22</v>
      </c>
      <c r="AF178" s="63">
        <v>19</v>
      </c>
      <c r="AG178" s="63">
        <v>34</v>
      </c>
      <c r="AH178" s="63">
        <v>56</v>
      </c>
      <c r="AI178" s="63">
        <v>26</v>
      </c>
      <c r="AJ178" s="64">
        <v>2</v>
      </c>
      <c r="AK178" s="63">
        <v>15</v>
      </c>
      <c r="AL178" s="63">
        <v>14</v>
      </c>
      <c r="AM178" s="63">
        <v>37</v>
      </c>
      <c r="AN178" s="63">
        <v>8</v>
      </c>
      <c r="AO178" s="63">
        <v>13</v>
      </c>
      <c r="AP178" s="63">
        <v>15</v>
      </c>
      <c r="AQ178" s="63">
        <v>24</v>
      </c>
      <c r="AR178" s="63">
        <v>3</v>
      </c>
      <c r="AS178" s="65">
        <v>747</v>
      </c>
      <c r="AT178" s="63"/>
      <c r="AU178" s="66">
        <v>29990</v>
      </c>
      <c r="AV178" s="63">
        <v>160200</v>
      </c>
      <c r="AW178" s="63">
        <v>162000</v>
      </c>
      <c r="AX178" s="63">
        <v>0</v>
      </c>
      <c r="AY178" s="63">
        <v>107980</v>
      </c>
      <c r="AZ178" s="63">
        <v>124930</v>
      </c>
      <c r="BA178" s="63">
        <v>161779</v>
      </c>
      <c r="BB178" s="63">
        <v>0</v>
      </c>
      <c r="BC178" s="63">
        <v>385886</v>
      </c>
      <c r="BD178" s="63">
        <v>403370</v>
      </c>
      <c r="BE178" s="63">
        <v>993059</v>
      </c>
      <c r="BF178" s="63">
        <v>333057</v>
      </c>
      <c r="BG178" s="63">
        <v>855601</v>
      </c>
      <c r="BH178" s="63">
        <v>679403</v>
      </c>
      <c r="BI178" s="63">
        <v>1359465</v>
      </c>
      <c r="BJ178" s="63">
        <v>494397</v>
      </c>
      <c r="BK178" s="63">
        <v>2329441</v>
      </c>
      <c r="BL178" s="63">
        <v>1429101</v>
      </c>
      <c r="BM178" s="63">
        <v>1164397</v>
      </c>
      <c r="BN178" s="63">
        <v>742580</v>
      </c>
      <c r="BO178" s="63">
        <v>1696613</v>
      </c>
      <c r="BP178" s="63">
        <v>1136659</v>
      </c>
      <c r="BQ178" s="63">
        <v>1117379</v>
      </c>
      <c r="BR178" s="63">
        <v>1136922</v>
      </c>
      <c r="BS178" s="63">
        <v>2364140</v>
      </c>
      <c r="BT178" s="63">
        <v>1346958</v>
      </c>
      <c r="BU178" s="63">
        <v>2357664</v>
      </c>
      <c r="BV178" s="63">
        <v>1266788</v>
      </c>
      <c r="BW178" s="63">
        <v>1076079</v>
      </c>
      <c r="BX178" s="63">
        <v>1812033</v>
      </c>
      <c r="BY178" s="63">
        <v>2996981</v>
      </c>
      <c r="BZ178" s="63">
        <v>1485376</v>
      </c>
      <c r="CA178" s="64">
        <v>93999</v>
      </c>
      <c r="CB178" s="63">
        <v>777803</v>
      </c>
      <c r="CC178" s="63">
        <v>776537</v>
      </c>
      <c r="CD178" s="63">
        <v>1763081</v>
      </c>
      <c r="CE178" s="63">
        <v>354695</v>
      </c>
      <c r="CF178" s="63">
        <v>720349</v>
      </c>
      <c r="CG178" s="63">
        <v>799400</v>
      </c>
      <c r="CH178" s="63">
        <v>1415200</v>
      </c>
      <c r="CI178" s="63">
        <v>162000</v>
      </c>
      <c r="CJ178" s="65">
        <v>38573292</v>
      </c>
    </row>
    <row r="179" spans="2:88" x14ac:dyDescent="0.2">
      <c r="B179" s="67" t="s">
        <v>360</v>
      </c>
      <c r="C179" s="67" t="s">
        <v>361</v>
      </c>
      <c r="D179" s="63">
        <v>1</v>
      </c>
      <c r="E179" s="63">
        <v>0</v>
      </c>
      <c r="F179" s="63">
        <v>4</v>
      </c>
      <c r="G179" s="63">
        <v>1</v>
      </c>
      <c r="H179" s="63">
        <v>9</v>
      </c>
      <c r="I179" s="63">
        <v>3</v>
      </c>
      <c r="J179" s="63">
        <v>12</v>
      </c>
      <c r="K179" s="63">
        <v>3</v>
      </c>
      <c r="L179" s="63">
        <v>7</v>
      </c>
      <c r="M179" s="63">
        <v>5</v>
      </c>
      <c r="N179" s="63">
        <v>10</v>
      </c>
      <c r="O179" s="63">
        <v>0</v>
      </c>
      <c r="P179" s="63">
        <v>3</v>
      </c>
      <c r="Q179" s="63">
        <v>3</v>
      </c>
      <c r="R179" s="63">
        <v>9</v>
      </c>
      <c r="S179" s="63">
        <v>7</v>
      </c>
      <c r="T179" s="63">
        <v>17</v>
      </c>
      <c r="U179" s="63">
        <v>15</v>
      </c>
      <c r="V179" s="63">
        <v>23</v>
      </c>
      <c r="W179" s="63">
        <v>19</v>
      </c>
      <c r="X179" s="63">
        <v>34</v>
      </c>
      <c r="Y179" s="63">
        <v>15</v>
      </c>
      <c r="Z179" s="63">
        <v>17</v>
      </c>
      <c r="AA179" s="63">
        <v>18</v>
      </c>
      <c r="AB179" s="63">
        <v>20</v>
      </c>
      <c r="AC179" s="63">
        <v>14</v>
      </c>
      <c r="AD179" s="63">
        <v>29</v>
      </c>
      <c r="AE179" s="63">
        <v>27</v>
      </c>
      <c r="AF179" s="63">
        <v>16</v>
      </c>
      <c r="AG179" s="63">
        <v>31</v>
      </c>
      <c r="AH179" s="63">
        <v>48</v>
      </c>
      <c r="AI179" s="63">
        <v>29</v>
      </c>
      <c r="AJ179" s="64">
        <v>8</v>
      </c>
      <c r="AK179" s="63">
        <v>22</v>
      </c>
      <c r="AL179" s="63">
        <v>10</v>
      </c>
      <c r="AM179" s="63">
        <v>18</v>
      </c>
      <c r="AN179" s="63">
        <v>7</v>
      </c>
      <c r="AO179" s="63">
        <v>14</v>
      </c>
      <c r="AP179" s="63">
        <v>14</v>
      </c>
      <c r="AQ179" s="63">
        <v>8</v>
      </c>
      <c r="AR179" s="63">
        <v>3</v>
      </c>
      <c r="AS179" s="65">
        <v>553</v>
      </c>
      <c r="AT179" s="63"/>
      <c r="AU179" s="66">
        <v>49000</v>
      </c>
      <c r="AV179" s="63">
        <v>0</v>
      </c>
      <c r="AW179" s="63">
        <v>166988</v>
      </c>
      <c r="AX179" s="63">
        <v>60999</v>
      </c>
      <c r="AY179" s="63">
        <v>565150</v>
      </c>
      <c r="AZ179" s="63">
        <v>184180</v>
      </c>
      <c r="BA179" s="63">
        <v>643246</v>
      </c>
      <c r="BB179" s="63">
        <v>185790</v>
      </c>
      <c r="BC179" s="63">
        <v>456449</v>
      </c>
      <c r="BD179" s="63">
        <v>279540</v>
      </c>
      <c r="BE179" s="63">
        <v>622980</v>
      </c>
      <c r="BF179" s="63">
        <v>0</v>
      </c>
      <c r="BG179" s="63">
        <v>195780</v>
      </c>
      <c r="BH179" s="63">
        <v>230000</v>
      </c>
      <c r="BI179" s="63">
        <v>490770</v>
      </c>
      <c r="BJ179" s="63">
        <v>440490</v>
      </c>
      <c r="BK179" s="63">
        <v>973455</v>
      </c>
      <c r="BL179" s="63">
        <v>737772</v>
      </c>
      <c r="BM179" s="63">
        <v>1260207</v>
      </c>
      <c r="BN179" s="63">
        <v>966477</v>
      </c>
      <c r="BO179" s="63">
        <v>1889696</v>
      </c>
      <c r="BP179" s="63">
        <v>1031974</v>
      </c>
      <c r="BQ179" s="63">
        <v>865228</v>
      </c>
      <c r="BR179" s="63">
        <v>1025975</v>
      </c>
      <c r="BS179" s="63">
        <v>1156335</v>
      </c>
      <c r="BT179" s="63">
        <v>723186</v>
      </c>
      <c r="BU179" s="63">
        <v>1553163</v>
      </c>
      <c r="BV179" s="63">
        <v>1516064</v>
      </c>
      <c r="BW179" s="63">
        <v>1035802</v>
      </c>
      <c r="BX179" s="63">
        <v>1753300</v>
      </c>
      <c r="BY179" s="63">
        <v>3078091</v>
      </c>
      <c r="BZ179" s="63">
        <v>1958039</v>
      </c>
      <c r="CA179" s="64">
        <v>516775</v>
      </c>
      <c r="CB179" s="63">
        <v>1046608</v>
      </c>
      <c r="CC179" s="63">
        <v>488939</v>
      </c>
      <c r="CD179" s="63">
        <v>915393</v>
      </c>
      <c r="CE179" s="63">
        <v>349189</v>
      </c>
      <c r="CF179" s="63">
        <v>637302</v>
      </c>
      <c r="CG179" s="63">
        <v>866560</v>
      </c>
      <c r="CH179" s="63">
        <v>481179</v>
      </c>
      <c r="CI179" s="63">
        <v>183200</v>
      </c>
      <c r="CJ179" s="65">
        <v>31581271</v>
      </c>
    </row>
    <row r="180" spans="2:88" x14ac:dyDescent="0.2">
      <c r="B180" s="67" t="s">
        <v>362</v>
      </c>
      <c r="C180" s="67" t="s">
        <v>363</v>
      </c>
      <c r="D180" s="63">
        <v>16</v>
      </c>
      <c r="E180" s="63">
        <v>15</v>
      </c>
      <c r="F180" s="63">
        <v>46</v>
      </c>
      <c r="G180" s="63">
        <v>32</v>
      </c>
      <c r="H180" s="63">
        <v>51</v>
      </c>
      <c r="I180" s="63">
        <v>20</v>
      </c>
      <c r="J180" s="63">
        <v>34</v>
      </c>
      <c r="K180" s="63">
        <v>20</v>
      </c>
      <c r="L180" s="63">
        <v>26</v>
      </c>
      <c r="M180" s="63">
        <v>29</v>
      </c>
      <c r="N180" s="63">
        <v>43</v>
      </c>
      <c r="O180" s="63">
        <v>19</v>
      </c>
      <c r="P180" s="63">
        <v>42</v>
      </c>
      <c r="Q180" s="63">
        <v>29</v>
      </c>
      <c r="R180" s="63">
        <v>50</v>
      </c>
      <c r="S180" s="63">
        <v>24</v>
      </c>
      <c r="T180" s="63">
        <v>54</v>
      </c>
      <c r="U180" s="63">
        <v>24</v>
      </c>
      <c r="V180" s="63">
        <v>57</v>
      </c>
      <c r="W180" s="63">
        <v>32</v>
      </c>
      <c r="X180" s="63">
        <v>35</v>
      </c>
      <c r="Y180" s="63">
        <v>23</v>
      </c>
      <c r="Z180" s="63">
        <v>38</v>
      </c>
      <c r="AA180" s="63">
        <v>16</v>
      </c>
      <c r="AB180" s="63">
        <v>47</v>
      </c>
      <c r="AC180" s="63">
        <v>18</v>
      </c>
      <c r="AD180" s="63">
        <v>42</v>
      </c>
      <c r="AE180" s="63">
        <v>16</v>
      </c>
      <c r="AF180" s="63">
        <v>7</v>
      </c>
      <c r="AG180" s="63">
        <v>20</v>
      </c>
      <c r="AH180" s="63">
        <v>63</v>
      </c>
      <c r="AI180" s="63">
        <v>33</v>
      </c>
      <c r="AJ180" s="64">
        <v>2</v>
      </c>
      <c r="AK180" s="63">
        <v>32</v>
      </c>
      <c r="AL180" s="63">
        <v>14</v>
      </c>
      <c r="AM180" s="63">
        <v>23</v>
      </c>
      <c r="AN180" s="63">
        <v>13</v>
      </c>
      <c r="AO180" s="63">
        <v>52</v>
      </c>
      <c r="AP180" s="63">
        <v>30</v>
      </c>
      <c r="AQ180" s="63">
        <v>52</v>
      </c>
      <c r="AR180" s="63">
        <v>5</v>
      </c>
      <c r="AS180" s="65">
        <v>1244</v>
      </c>
      <c r="AT180" s="63"/>
      <c r="AU180" s="66">
        <v>658209</v>
      </c>
      <c r="AV180" s="63">
        <v>637262</v>
      </c>
      <c r="AW180" s="63">
        <v>2105920</v>
      </c>
      <c r="AX180" s="63">
        <v>1429818</v>
      </c>
      <c r="AY180" s="63">
        <v>2657955</v>
      </c>
      <c r="AZ180" s="63">
        <v>957385</v>
      </c>
      <c r="BA180" s="63">
        <v>1623646</v>
      </c>
      <c r="BB180" s="63">
        <v>984205</v>
      </c>
      <c r="BC180" s="63">
        <v>1365657</v>
      </c>
      <c r="BD180" s="63">
        <v>1359439</v>
      </c>
      <c r="BE180" s="63">
        <v>2176530</v>
      </c>
      <c r="BF180" s="63">
        <v>930569</v>
      </c>
      <c r="BG180" s="63">
        <v>2079580</v>
      </c>
      <c r="BH180" s="63">
        <v>1523147</v>
      </c>
      <c r="BI180" s="63">
        <v>2484777</v>
      </c>
      <c r="BJ180" s="63">
        <v>1248865</v>
      </c>
      <c r="BK180" s="63">
        <v>3035459</v>
      </c>
      <c r="BL180" s="63">
        <v>1344371</v>
      </c>
      <c r="BM180" s="63">
        <v>3016539</v>
      </c>
      <c r="BN180" s="63">
        <v>1871868</v>
      </c>
      <c r="BO180" s="63">
        <v>1929131</v>
      </c>
      <c r="BP180" s="63">
        <v>1373284</v>
      </c>
      <c r="BQ180" s="63">
        <v>2158406</v>
      </c>
      <c r="BR180" s="63">
        <v>874694</v>
      </c>
      <c r="BS180" s="63">
        <v>2316815</v>
      </c>
      <c r="BT180" s="63">
        <v>790787</v>
      </c>
      <c r="BU180" s="63">
        <v>2058242</v>
      </c>
      <c r="BV180" s="63">
        <v>854768</v>
      </c>
      <c r="BW180" s="63">
        <v>390346</v>
      </c>
      <c r="BX180" s="63">
        <v>1164885</v>
      </c>
      <c r="BY180" s="63">
        <v>3361936</v>
      </c>
      <c r="BZ180" s="63">
        <v>1820339</v>
      </c>
      <c r="CA180" s="64">
        <v>122200</v>
      </c>
      <c r="CB180" s="63">
        <v>1732800</v>
      </c>
      <c r="CC180" s="63">
        <v>821576</v>
      </c>
      <c r="CD180" s="63">
        <v>1243540</v>
      </c>
      <c r="CE180" s="63">
        <v>774167</v>
      </c>
      <c r="CF180" s="63">
        <v>2870613</v>
      </c>
      <c r="CG180" s="63">
        <v>1737112</v>
      </c>
      <c r="CH180" s="63">
        <v>3052488</v>
      </c>
      <c r="CI180" s="63">
        <v>319997</v>
      </c>
      <c r="CJ180" s="65">
        <v>65259327</v>
      </c>
    </row>
    <row r="181" spans="2:88" x14ac:dyDescent="0.2">
      <c r="B181" s="67" t="s">
        <v>364</v>
      </c>
      <c r="C181" s="67" t="s">
        <v>365</v>
      </c>
      <c r="D181" s="63">
        <v>0</v>
      </c>
      <c r="E181" s="63">
        <v>1</v>
      </c>
      <c r="F181" s="63">
        <v>1</v>
      </c>
      <c r="G181" s="63">
        <v>4</v>
      </c>
      <c r="H181" s="63">
        <v>15</v>
      </c>
      <c r="I181" s="63">
        <v>9</v>
      </c>
      <c r="J181" s="63">
        <v>12</v>
      </c>
      <c r="K181" s="63">
        <v>10</v>
      </c>
      <c r="L181" s="63">
        <v>15</v>
      </c>
      <c r="M181" s="63">
        <v>13</v>
      </c>
      <c r="N181" s="63">
        <v>17</v>
      </c>
      <c r="O181" s="63">
        <v>5</v>
      </c>
      <c r="P181" s="63">
        <v>30</v>
      </c>
      <c r="Q181" s="63">
        <v>7</v>
      </c>
      <c r="R181" s="63">
        <v>17</v>
      </c>
      <c r="S181" s="63">
        <v>5</v>
      </c>
      <c r="T181" s="63">
        <v>16</v>
      </c>
      <c r="U181" s="63">
        <v>2</v>
      </c>
      <c r="V181" s="63">
        <v>3</v>
      </c>
      <c r="W181" s="63">
        <v>6</v>
      </c>
      <c r="X181" s="63">
        <v>6</v>
      </c>
      <c r="Y181" s="63">
        <v>7</v>
      </c>
      <c r="Z181" s="63">
        <v>3</v>
      </c>
      <c r="AA181" s="63">
        <v>10</v>
      </c>
      <c r="AB181" s="63">
        <v>16</v>
      </c>
      <c r="AC181" s="63">
        <v>11</v>
      </c>
      <c r="AD181" s="63">
        <v>17</v>
      </c>
      <c r="AE181" s="63">
        <v>7</v>
      </c>
      <c r="AF181" s="63">
        <v>15</v>
      </c>
      <c r="AG181" s="63">
        <v>10</v>
      </c>
      <c r="AH181" s="63">
        <v>20</v>
      </c>
      <c r="AI181" s="63">
        <v>7</v>
      </c>
      <c r="AJ181" s="64">
        <v>0</v>
      </c>
      <c r="AK181" s="63">
        <v>1</v>
      </c>
      <c r="AL181" s="63">
        <v>2</v>
      </c>
      <c r="AM181" s="63">
        <v>1</v>
      </c>
      <c r="AN181" s="63">
        <v>1</v>
      </c>
      <c r="AO181" s="63">
        <v>9</v>
      </c>
      <c r="AP181" s="63">
        <v>5</v>
      </c>
      <c r="AQ181" s="63">
        <v>4</v>
      </c>
      <c r="AR181" s="63">
        <v>3</v>
      </c>
      <c r="AS181" s="65">
        <v>343</v>
      </c>
      <c r="AT181" s="63"/>
      <c r="AU181" s="66">
        <v>0</v>
      </c>
      <c r="AV181" s="63">
        <v>24400</v>
      </c>
      <c r="AW181" s="63">
        <v>28000</v>
      </c>
      <c r="AX181" s="63">
        <v>188970</v>
      </c>
      <c r="AY181" s="63">
        <v>591457</v>
      </c>
      <c r="AZ181" s="63">
        <v>359949</v>
      </c>
      <c r="BA181" s="63">
        <v>549626</v>
      </c>
      <c r="BB181" s="63">
        <v>410448</v>
      </c>
      <c r="BC181" s="63">
        <v>582464</v>
      </c>
      <c r="BD181" s="63">
        <v>529157</v>
      </c>
      <c r="BE181" s="63">
        <v>804243</v>
      </c>
      <c r="BF181" s="63">
        <v>213121</v>
      </c>
      <c r="BG181" s="63">
        <v>1190047</v>
      </c>
      <c r="BH181" s="63">
        <v>247259</v>
      </c>
      <c r="BI181" s="63">
        <v>728233</v>
      </c>
      <c r="BJ181" s="63">
        <v>218270</v>
      </c>
      <c r="BK181" s="63">
        <v>750564</v>
      </c>
      <c r="BL181" s="63">
        <v>67100</v>
      </c>
      <c r="BM181" s="63">
        <v>130989</v>
      </c>
      <c r="BN181" s="63">
        <v>236500</v>
      </c>
      <c r="BO181" s="63">
        <v>292198</v>
      </c>
      <c r="BP181" s="63">
        <v>290690</v>
      </c>
      <c r="BQ181" s="63">
        <v>110000</v>
      </c>
      <c r="BR181" s="63">
        <v>419976</v>
      </c>
      <c r="BS181" s="63">
        <v>693656</v>
      </c>
      <c r="BT181" s="63">
        <v>425793</v>
      </c>
      <c r="BU181" s="63">
        <v>715789</v>
      </c>
      <c r="BV181" s="63">
        <v>280094</v>
      </c>
      <c r="BW181" s="63">
        <v>736194</v>
      </c>
      <c r="BX181" s="63">
        <v>424972</v>
      </c>
      <c r="BY181" s="63">
        <v>964460</v>
      </c>
      <c r="BZ181" s="63">
        <v>280596</v>
      </c>
      <c r="CA181" s="64">
        <v>0</v>
      </c>
      <c r="CB181" s="63">
        <v>53800</v>
      </c>
      <c r="CC181" s="63">
        <v>97990</v>
      </c>
      <c r="CD181" s="63">
        <v>18100</v>
      </c>
      <c r="CE181" s="63">
        <v>46000</v>
      </c>
      <c r="CF181" s="63">
        <v>429000</v>
      </c>
      <c r="CG181" s="63">
        <v>305800</v>
      </c>
      <c r="CH181" s="63">
        <v>212615</v>
      </c>
      <c r="CI181" s="63">
        <v>173999</v>
      </c>
      <c r="CJ181" s="65">
        <v>14822519</v>
      </c>
    </row>
    <row r="182" spans="2:88" x14ac:dyDescent="0.2">
      <c r="B182" s="67" t="s">
        <v>366</v>
      </c>
      <c r="C182" s="67" t="s">
        <v>367</v>
      </c>
      <c r="D182" s="63">
        <v>2</v>
      </c>
      <c r="E182" s="63">
        <v>0</v>
      </c>
      <c r="F182" s="63">
        <v>11</v>
      </c>
      <c r="G182" s="63">
        <v>1</v>
      </c>
      <c r="H182" s="63">
        <v>11</v>
      </c>
      <c r="I182" s="63">
        <v>3</v>
      </c>
      <c r="J182" s="63">
        <v>3</v>
      </c>
      <c r="K182" s="63">
        <v>2</v>
      </c>
      <c r="L182" s="63">
        <v>3</v>
      </c>
      <c r="M182" s="63">
        <v>5</v>
      </c>
      <c r="N182" s="63">
        <v>11</v>
      </c>
      <c r="O182" s="63">
        <v>6</v>
      </c>
      <c r="P182" s="63">
        <v>10</v>
      </c>
      <c r="Q182" s="63">
        <v>6</v>
      </c>
      <c r="R182" s="63">
        <v>10</v>
      </c>
      <c r="S182" s="63">
        <v>3</v>
      </c>
      <c r="T182" s="63">
        <v>11</v>
      </c>
      <c r="U182" s="63">
        <v>2</v>
      </c>
      <c r="V182" s="63">
        <v>7</v>
      </c>
      <c r="W182" s="63">
        <v>7</v>
      </c>
      <c r="X182" s="63">
        <v>4</v>
      </c>
      <c r="Y182" s="63">
        <v>2</v>
      </c>
      <c r="Z182" s="63">
        <v>1</v>
      </c>
      <c r="AA182" s="63">
        <v>1</v>
      </c>
      <c r="AB182" s="63">
        <v>5</v>
      </c>
      <c r="AC182" s="63">
        <v>7</v>
      </c>
      <c r="AD182" s="63">
        <v>9</v>
      </c>
      <c r="AE182" s="63">
        <v>9</v>
      </c>
      <c r="AF182" s="63">
        <v>5</v>
      </c>
      <c r="AG182" s="63">
        <v>4</v>
      </c>
      <c r="AH182" s="63">
        <v>21</v>
      </c>
      <c r="AI182" s="63">
        <v>9</v>
      </c>
      <c r="AJ182" s="64">
        <v>0</v>
      </c>
      <c r="AK182" s="63">
        <v>7</v>
      </c>
      <c r="AL182" s="63">
        <v>3</v>
      </c>
      <c r="AM182" s="63">
        <v>5</v>
      </c>
      <c r="AN182" s="63">
        <v>4</v>
      </c>
      <c r="AO182" s="63">
        <v>13</v>
      </c>
      <c r="AP182" s="63">
        <v>7</v>
      </c>
      <c r="AQ182" s="63">
        <v>17</v>
      </c>
      <c r="AR182" s="63">
        <v>2</v>
      </c>
      <c r="AS182" s="65">
        <v>249</v>
      </c>
      <c r="AT182" s="63"/>
      <c r="AU182" s="66">
        <v>64599</v>
      </c>
      <c r="AV182" s="63">
        <v>0</v>
      </c>
      <c r="AW182" s="63">
        <v>394007</v>
      </c>
      <c r="AX182" s="63">
        <v>35500</v>
      </c>
      <c r="AY182" s="63">
        <v>378240</v>
      </c>
      <c r="AZ182" s="63">
        <v>98190</v>
      </c>
      <c r="BA182" s="63">
        <v>95180</v>
      </c>
      <c r="BB182" s="63">
        <v>75290</v>
      </c>
      <c r="BC182" s="63">
        <v>108790</v>
      </c>
      <c r="BD182" s="63">
        <v>214600</v>
      </c>
      <c r="BE182" s="63">
        <v>407760</v>
      </c>
      <c r="BF182" s="63">
        <v>248780</v>
      </c>
      <c r="BG182" s="63">
        <v>406610</v>
      </c>
      <c r="BH182" s="63">
        <v>252770</v>
      </c>
      <c r="BI182" s="63">
        <v>417220</v>
      </c>
      <c r="BJ182" s="63">
        <v>68500</v>
      </c>
      <c r="BK182" s="63">
        <v>434700</v>
      </c>
      <c r="BL182" s="63">
        <v>104980</v>
      </c>
      <c r="BM182" s="63">
        <v>260930</v>
      </c>
      <c r="BN182" s="63">
        <v>236990</v>
      </c>
      <c r="BO182" s="63">
        <v>170960</v>
      </c>
      <c r="BP182" s="63">
        <v>98800</v>
      </c>
      <c r="BQ182" s="63">
        <v>39200</v>
      </c>
      <c r="BR182" s="63">
        <v>34492</v>
      </c>
      <c r="BS182" s="63">
        <v>257696</v>
      </c>
      <c r="BT182" s="63">
        <v>344399</v>
      </c>
      <c r="BU182" s="63">
        <v>538897</v>
      </c>
      <c r="BV182" s="63">
        <v>565994</v>
      </c>
      <c r="BW182" s="63">
        <v>223900</v>
      </c>
      <c r="BX182" s="63">
        <v>207400</v>
      </c>
      <c r="BY182" s="63">
        <v>1182866</v>
      </c>
      <c r="BZ182" s="63">
        <v>587704</v>
      </c>
      <c r="CA182" s="64">
        <v>0</v>
      </c>
      <c r="CB182" s="63">
        <v>344069</v>
      </c>
      <c r="CC182" s="63">
        <v>123588</v>
      </c>
      <c r="CD182" s="63">
        <v>201179</v>
      </c>
      <c r="CE182" s="63">
        <v>184199</v>
      </c>
      <c r="CF182" s="63">
        <v>753612</v>
      </c>
      <c r="CG182" s="63">
        <v>344897</v>
      </c>
      <c r="CH182" s="63">
        <v>868877</v>
      </c>
      <c r="CI182" s="63">
        <v>118998</v>
      </c>
      <c r="CJ182" s="65">
        <v>11495363</v>
      </c>
    </row>
    <row r="183" spans="2:88" x14ac:dyDescent="0.2">
      <c r="B183" s="67" t="s">
        <v>368</v>
      </c>
      <c r="C183" s="67" t="s">
        <v>369</v>
      </c>
      <c r="D183" s="63">
        <v>0</v>
      </c>
      <c r="E183" s="63">
        <v>5</v>
      </c>
      <c r="F183" s="63">
        <v>12</v>
      </c>
      <c r="G183" s="63">
        <v>3</v>
      </c>
      <c r="H183" s="63">
        <v>0</v>
      </c>
      <c r="I183" s="63">
        <v>0</v>
      </c>
      <c r="J183" s="63">
        <v>1</v>
      </c>
      <c r="K183" s="63">
        <v>0</v>
      </c>
      <c r="L183" s="63">
        <v>0</v>
      </c>
      <c r="M183" s="63">
        <v>1</v>
      </c>
      <c r="N183" s="63">
        <v>0</v>
      </c>
      <c r="O183" s="63">
        <v>0</v>
      </c>
      <c r="P183" s="63">
        <v>0</v>
      </c>
      <c r="Q183" s="63">
        <v>1</v>
      </c>
      <c r="R183" s="63">
        <v>0</v>
      </c>
      <c r="S183" s="63">
        <v>0</v>
      </c>
      <c r="T183" s="63">
        <v>0</v>
      </c>
      <c r="U183" s="63">
        <v>10</v>
      </c>
      <c r="V183" s="63">
        <v>3</v>
      </c>
      <c r="W183" s="63">
        <v>11</v>
      </c>
      <c r="X183" s="63">
        <v>9</v>
      </c>
      <c r="Y183" s="63">
        <v>13</v>
      </c>
      <c r="Z183" s="63">
        <v>9</v>
      </c>
      <c r="AA183" s="63">
        <v>10</v>
      </c>
      <c r="AB183" s="68">
        <v>0</v>
      </c>
      <c r="AC183" s="68">
        <v>0</v>
      </c>
      <c r="AD183" s="68">
        <v>0</v>
      </c>
      <c r="AE183" s="68">
        <v>0</v>
      </c>
      <c r="AF183" s="68">
        <v>0</v>
      </c>
      <c r="AG183" s="68">
        <v>0</v>
      </c>
      <c r="AH183" s="68">
        <v>0</v>
      </c>
      <c r="AI183" s="68">
        <v>0</v>
      </c>
      <c r="AJ183" s="69">
        <v>0</v>
      </c>
      <c r="AK183" s="68">
        <v>0</v>
      </c>
      <c r="AL183" s="68">
        <v>0</v>
      </c>
      <c r="AM183" s="68">
        <v>0</v>
      </c>
      <c r="AN183" s="68">
        <v>0</v>
      </c>
      <c r="AO183" s="68">
        <v>0</v>
      </c>
      <c r="AP183" s="68">
        <v>0</v>
      </c>
      <c r="AQ183" s="68">
        <v>0</v>
      </c>
      <c r="AR183" s="68">
        <v>0</v>
      </c>
      <c r="AS183" s="65">
        <v>88</v>
      </c>
      <c r="AT183" s="63"/>
      <c r="AU183" s="66">
        <v>0</v>
      </c>
      <c r="AV183" s="63">
        <v>255700</v>
      </c>
      <c r="AW183" s="63">
        <v>453585</v>
      </c>
      <c r="AX183" s="63">
        <v>142990</v>
      </c>
      <c r="AY183" s="63">
        <v>0</v>
      </c>
      <c r="AZ183" s="63">
        <v>0</v>
      </c>
      <c r="BA183" s="63">
        <v>63000</v>
      </c>
      <c r="BB183" s="63">
        <v>0</v>
      </c>
      <c r="BC183" s="63">
        <v>0</v>
      </c>
      <c r="BD183" s="63">
        <v>65000</v>
      </c>
      <c r="BE183" s="63">
        <v>0</v>
      </c>
      <c r="BF183" s="63">
        <v>0</v>
      </c>
      <c r="BG183" s="63">
        <v>0</v>
      </c>
      <c r="BH183" s="63">
        <v>58000</v>
      </c>
      <c r="BI183" s="63">
        <v>0</v>
      </c>
      <c r="BJ183" s="63">
        <v>0</v>
      </c>
      <c r="BK183" s="63">
        <v>0</v>
      </c>
      <c r="BL183" s="63">
        <v>567000</v>
      </c>
      <c r="BM183" s="63">
        <v>180990</v>
      </c>
      <c r="BN183" s="63">
        <v>660665</v>
      </c>
      <c r="BO183" s="63">
        <v>364840</v>
      </c>
      <c r="BP183" s="63">
        <v>678430</v>
      </c>
      <c r="BQ183" s="63">
        <v>661190</v>
      </c>
      <c r="BR183" s="63">
        <v>495560</v>
      </c>
      <c r="BS183" s="68">
        <v>0</v>
      </c>
      <c r="BT183" s="68">
        <v>0</v>
      </c>
      <c r="BU183" s="68">
        <v>0</v>
      </c>
      <c r="BV183" s="68">
        <v>0</v>
      </c>
      <c r="BW183" s="68">
        <v>0</v>
      </c>
      <c r="BX183" s="68">
        <v>0</v>
      </c>
      <c r="BY183" s="68">
        <v>0</v>
      </c>
      <c r="BZ183" s="68">
        <v>0</v>
      </c>
      <c r="CA183" s="69">
        <v>0</v>
      </c>
      <c r="CB183" s="68">
        <v>0</v>
      </c>
      <c r="CC183" s="68">
        <v>0</v>
      </c>
      <c r="CD183" s="68">
        <v>0</v>
      </c>
      <c r="CE183" s="68">
        <v>0</v>
      </c>
      <c r="CF183" s="68">
        <v>0</v>
      </c>
      <c r="CG183" s="68">
        <v>0</v>
      </c>
      <c r="CH183" s="68">
        <v>0</v>
      </c>
      <c r="CI183" s="68">
        <v>0</v>
      </c>
      <c r="CJ183" s="65">
        <v>4646950</v>
      </c>
    </row>
    <row r="184" spans="2:88" x14ac:dyDescent="0.2">
      <c r="B184" s="67" t="s">
        <v>370</v>
      </c>
      <c r="C184" s="67" t="s">
        <v>371</v>
      </c>
      <c r="D184" s="63">
        <v>7</v>
      </c>
      <c r="E184" s="63">
        <v>1</v>
      </c>
      <c r="F184" s="63">
        <v>6</v>
      </c>
      <c r="G184" s="63">
        <v>3</v>
      </c>
      <c r="H184" s="63">
        <v>3</v>
      </c>
      <c r="I184" s="63">
        <v>3</v>
      </c>
      <c r="J184" s="63">
        <v>6</v>
      </c>
      <c r="K184" s="63">
        <v>3</v>
      </c>
      <c r="L184" s="63">
        <v>9</v>
      </c>
      <c r="M184" s="63">
        <v>17</v>
      </c>
      <c r="N184" s="63">
        <v>14</v>
      </c>
      <c r="O184" s="63">
        <v>14</v>
      </c>
      <c r="P184" s="63">
        <v>5</v>
      </c>
      <c r="Q184" s="63">
        <v>4</v>
      </c>
      <c r="R184" s="63">
        <v>9</v>
      </c>
      <c r="S184" s="63">
        <v>1</v>
      </c>
      <c r="T184" s="63">
        <v>0</v>
      </c>
      <c r="U184" s="63">
        <v>7</v>
      </c>
      <c r="V184" s="63">
        <v>20</v>
      </c>
      <c r="W184" s="63">
        <v>25</v>
      </c>
      <c r="X184" s="63">
        <v>3</v>
      </c>
      <c r="Y184" s="63">
        <v>17</v>
      </c>
      <c r="Z184" s="63">
        <v>28</v>
      </c>
      <c r="AA184" s="63">
        <v>12</v>
      </c>
      <c r="AB184" s="68">
        <v>0</v>
      </c>
      <c r="AC184" s="68">
        <v>0</v>
      </c>
      <c r="AD184" s="68">
        <v>0</v>
      </c>
      <c r="AE184" s="68">
        <v>0</v>
      </c>
      <c r="AF184" s="68">
        <v>0</v>
      </c>
      <c r="AG184" s="68">
        <v>0</v>
      </c>
      <c r="AH184" s="68">
        <v>0</v>
      </c>
      <c r="AI184" s="68">
        <v>0</v>
      </c>
      <c r="AJ184" s="69">
        <v>0</v>
      </c>
      <c r="AK184" s="68">
        <v>0</v>
      </c>
      <c r="AL184" s="68">
        <v>0</v>
      </c>
      <c r="AM184" s="68">
        <v>0</v>
      </c>
      <c r="AN184" s="68">
        <v>0</v>
      </c>
      <c r="AO184" s="68">
        <v>0</v>
      </c>
      <c r="AP184" s="68">
        <v>0</v>
      </c>
      <c r="AQ184" s="68">
        <v>0</v>
      </c>
      <c r="AR184" s="68">
        <v>0</v>
      </c>
      <c r="AS184" s="65">
        <v>217</v>
      </c>
      <c r="AT184" s="63"/>
      <c r="AU184" s="66">
        <v>218400</v>
      </c>
      <c r="AV184" s="63">
        <v>56700</v>
      </c>
      <c r="AW184" s="63">
        <v>358000</v>
      </c>
      <c r="AX184" s="63">
        <v>184400</v>
      </c>
      <c r="AY184" s="63">
        <v>187780</v>
      </c>
      <c r="AZ184" s="63">
        <v>191580</v>
      </c>
      <c r="BA184" s="63">
        <v>385779</v>
      </c>
      <c r="BB184" s="63">
        <v>113800</v>
      </c>
      <c r="BC184" s="63">
        <v>470079</v>
      </c>
      <c r="BD184" s="63">
        <v>911267</v>
      </c>
      <c r="BE184" s="63">
        <v>757478</v>
      </c>
      <c r="BF184" s="63">
        <v>788987</v>
      </c>
      <c r="BG184" s="63">
        <v>276988</v>
      </c>
      <c r="BH184" s="63">
        <v>260289</v>
      </c>
      <c r="BI184" s="63">
        <v>534400</v>
      </c>
      <c r="BJ184" s="63">
        <v>71600</v>
      </c>
      <c r="BK184" s="63">
        <v>0</v>
      </c>
      <c r="BL184" s="63">
        <v>569993</v>
      </c>
      <c r="BM184" s="63">
        <v>1628385</v>
      </c>
      <c r="BN184" s="63">
        <v>1567183</v>
      </c>
      <c r="BO184" s="63">
        <v>270998</v>
      </c>
      <c r="BP184" s="63">
        <v>1151384</v>
      </c>
      <c r="BQ184" s="63">
        <v>2157943</v>
      </c>
      <c r="BR184" s="63">
        <v>857498</v>
      </c>
      <c r="BS184" s="68">
        <v>0</v>
      </c>
      <c r="BT184" s="68">
        <v>0</v>
      </c>
      <c r="BU184" s="68">
        <v>0</v>
      </c>
      <c r="BV184" s="68">
        <v>0</v>
      </c>
      <c r="BW184" s="68">
        <v>0</v>
      </c>
      <c r="BX184" s="68">
        <v>0</v>
      </c>
      <c r="BY184" s="68">
        <v>0</v>
      </c>
      <c r="BZ184" s="68">
        <v>0</v>
      </c>
      <c r="CA184" s="69">
        <v>0</v>
      </c>
      <c r="CB184" s="68">
        <v>0</v>
      </c>
      <c r="CC184" s="68">
        <v>0</v>
      </c>
      <c r="CD184" s="68">
        <v>0</v>
      </c>
      <c r="CE184" s="68">
        <v>0</v>
      </c>
      <c r="CF184" s="68">
        <v>0</v>
      </c>
      <c r="CG184" s="68">
        <v>0</v>
      </c>
      <c r="CH184" s="68">
        <v>0</v>
      </c>
      <c r="CI184" s="68">
        <v>0</v>
      </c>
      <c r="CJ184" s="65">
        <v>13970911</v>
      </c>
    </row>
    <row r="185" spans="2:88" x14ac:dyDescent="0.2">
      <c r="B185" s="67" t="s">
        <v>372</v>
      </c>
      <c r="C185" s="67" t="s">
        <v>373</v>
      </c>
      <c r="D185" s="63">
        <v>5</v>
      </c>
      <c r="E185" s="63">
        <v>9</v>
      </c>
      <c r="F185" s="63">
        <v>4</v>
      </c>
      <c r="G185" s="63">
        <v>3</v>
      </c>
      <c r="H185" s="63">
        <v>6</v>
      </c>
      <c r="I185" s="63">
        <v>1</v>
      </c>
      <c r="J185" s="63">
        <v>11</v>
      </c>
      <c r="K185" s="63">
        <v>2</v>
      </c>
      <c r="L185" s="63">
        <v>6</v>
      </c>
      <c r="M185" s="63">
        <v>8</v>
      </c>
      <c r="N185" s="63">
        <v>5</v>
      </c>
      <c r="O185" s="63">
        <v>7</v>
      </c>
      <c r="P185" s="63">
        <v>14</v>
      </c>
      <c r="Q185" s="63">
        <v>10</v>
      </c>
      <c r="R185" s="63">
        <v>8</v>
      </c>
      <c r="S185" s="63">
        <v>1</v>
      </c>
      <c r="T185" s="63">
        <v>1</v>
      </c>
      <c r="U185" s="63">
        <v>1</v>
      </c>
      <c r="V185" s="63">
        <v>12</v>
      </c>
      <c r="W185" s="63">
        <v>7</v>
      </c>
      <c r="X185" s="63">
        <v>16</v>
      </c>
      <c r="Y185" s="63">
        <v>6</v>
      </c>
      <c r="Z185" s="63">
        <v>30</v>
      </c>
      <c r="AA185" s="63">
        <v>11</v>
      </c>
      <c r="AB185" s="68">
        <v>0</v>
      </c>
      <c r="AC185" s="68">
        <v>0</v>
      </c>
      <c r="AD185" s="68">
        <v>0</v>
      </c>
      <c r="AE185" s="68">
        <v>0</v>
      </c>
      <c r="AF185" s="68">
        <v>0</v>
      </c>
      <c r="AG185" s="68">
        <v>0</v>
      </c>
      <c r="AH185" s="68">
        <v>0</v>
      </c>
      <c r="AI185" s="68">
        <v>0</v>
      </c>
      <c r="AJ185" s="69">
        <v>0</v>
      </c>
      <c r="AK185" s="68">
        <v>0</v>
      </c>
      <c r="AL185" s="68">
        <v>0</v>
      </c>
      <c r="AM185" s="68">
        <v>0</v>
      </c>
      <c r="AN185" s="68">
        <v>0</v>
      </c>
      <c r="AO185" s="68">
        <v>0</v>
      </c>
      <c r="AP185" s="68">
        <v>0</v>
      </c>
      <c r="AQ185" s="68">
        <v>0</v>
      </c>
      <c r="AR185" s="68">
        <v>0</v>
      </c>
      <c r="AS185" s="65">
        <v>184</v>
      </c>
      <c r="AT185" s="63"/>
      <c r="AU185" s="66">
        <v>198769</v>
      </c>
      <c r="AV185" s="63">
        <v>364580</v>
      </c>
      <c r="AW185" s="63">
        <v>188189</v>
      </c>
      <c r="AX185" s="63">
        <v>105980</v>
      </c>
      <c r="AY185" s="63">
        <v>230490</v>
      </c>
      <c r="AZ185" s="63">
        <v>43000</v>
      </c>
      <c r="BA185" s="63">
        <v>397194</v>
      </c>
      <c r="BB185" s="63">
        <v>105799</v>
      </c>
      <c r="BC185" s="63">
        <v>188394</v>
      </c>
      <c r="BD185" s="63">
        <v>336395</v>
      </c>
      <c r="BE185" s="63">
        <v>211395</v>
      </c>
      <c r="BF185" s="63">
        <v>269935</v>
      </c>
      <c r="BG185" s="63">
        <v>581290</v>
      </c>
      <c r="BH185" s="63">
        <v>524793</v>
      </c>
      <c r="BI185" s="63">
        <v>323794</v>
      </c>
      <c r="BJ185" s="63">
        <v>55000</v>
      </c>
      <c r="BK185" s="63">
        <v>103000</v>
      </c>
      <c r="BL185" s="63">
        <v>51000</v>
      </c>
      <c r="BM185" s="63">
        <v>646895</v>
      </c>
      <c r="BN185" s="63">
        <v>368196</v>
      </c>
      <c r="BO185" s="63">
        <v>804788</v>
      </c>
      <c r="BP185" s="63">
        <v>330596</v>
      </c>
      <c r="BQ185" s="63">
        <v>1593872</v>
      </c>
      <c r="BR185" s="63">
        <v>534389</v>
      </c>
      <c r="BS185" s="68">
        <v>0</v>
      </c>
      <c r="BT185" s="68">
        <v>0</v>
      </c>
      <c r="BU185" s="68">
        <v>0</v>
      </c>
      <c r="BV185" s="68">
        <v>0</v>
      </c>
      <c r="BW185" s="68">
        <v>0</v>
      </c>
      <c r="BX185" s="68">
        <v>0</v>
      </c>
      <c r="BY185" s="68">
        <v>0</v>
      </c>
      <c r="BZ185" s="68">
        <v>0</v>
      </c>
      <c r="CA185" s="69">
        <v>0</v>
      </c>
      <c r="CB185" s="68">
        <v>0</v>
      </c>
      <c r="CC185" s="68">
        <v>0</v>
      </c>
      <c r="CD185" s="68">
        <v>0</v>
      </c>
      <c r="CE185" s="68">
        <v>0</v>
      </c>
      <c r="CF185" s="68">
        <v>0</v>
      </c>
      <c r="CG185" s="68">
        <v>0</v>
      </c>
      <c r="CH185" s="68">
        <v>0</v>
      </c>
      <c r="CI185" s="68">
        <v>0</v>
      </c>
      <c r="CJ185" s="65">
        <v>8557733</v>
      </c>
    </row>
    <row r="186" spans="2:88" x14ac:dyDescent="0.2">
      <c r="B186" s="67" t="s">
        <v>374</v>
      </c>
      <c r="C186" s="67" t="s">
        <v>375</v>
      </c>
      <c r="D186" s="63">
        <v>0</v>
      </c>
      <c r="E186" s="63">
        <v>0</v>
      </c>
      <c r="F186" s="63">
        <v>0</v>
      </c>
      <c r="G186" s="63">
        <v>1</v>
      </c>
      <c r="H186" s="63">
        <v>1</v>
      </c>
      <c r="I186" s="63">
        <v>0</v>
      </c>
      <c r="J186" s="63">
        <v>0</v>
      </c>
      <c r="K186" s="63">
        <v>2</v>
      </c>
      <c r="L186" s="63">
        <v>2</v>
      </c>
      <c r="M186" s="63">
        <v>2</v>
      </c>
      <c r="N186" s="63">
        <v>2</v>
      </c>
      <c r="O186" s="63">
        <v>2</v>
      </c>
      <c r="P186" s="63">
        <v>4</v>
      </c>
      <c r="Q186" s="63">
        <v>4</v>
      </c>
      <c r="R186" s="63">
        <v>3</v>
      </c>
      <c r="S186" s="63">
        <v>6</v>
      </c>
      <c r="T186" s="63">
        <v>1</v>
      </c>
      <c r="U186" s="63">
        <v>5</v>
      </c>
      <c r="V186" s="63">
        <v>19</v>
      </c>
      <c r="W186" s="63">
        <v>6</v>
      </c>
      <c r="X186" s="63">
        <v>3</v>
      </c>
      <c r="Y186" s="63">
        <v>1</v>
      </c>
      <c r="Z186" s="63">
        <v>5</v>
      </c>
      <c r="AA186" s="63">
        <v>3</v>
      </c>
      <c r="AB186" s="68">
        <v>0</v>
      </c>
      <c r="AC186" s="68">
        <v>0</v>
      </c>
      <c r="AD186" s="68">
        <v>0</v>
      </c>
      <c r="AE186" s="68">
        <v>0</v>
      </c>
      <c r="AF186" s="68">
        <v>0</v>
      </c>
      <c r="AG186" s="68">
        <v>0</v>
      </c>
      <c r="AH186" s="68">
        <v>0</v>
      </c>
      <c r="AI186" s="68">
        <v>0</v>
      </c>
      <c r="AJ186" s="69">
        <v>0</v>
      </c>
      <c r="AK186" s="68">
        <v>0</v>
      </c>
      <c r="AL186" s="68">
        <v>0</v>
      </c>
      <c r="AM186" s="68">
        <v>0</v>
      </c>
      <c r="AN186" s="68">
        <v>0</v>
      </c>
      <c r="AO186" s="68">
        <v>0</v>
      </c>
      <c r="AP186" s="68">
        <v>0</v>
      </c>
      <c r="AQ186" s="68">
        <v>0</v>
      </c>
      <c r="AR186" s="68">
        <v>0</v>
      </c>
      <c r="AS186" s="65">
        <v>72</v>
      </c>
      <c r="AT186" s="63"/>
      <c r="AU186" s="66">
        <v>0</v>
      </c>
      <c r="AV186" s="63">
        <v>0</v>
      </c>
      <c r="AW186" s="63">
        <v>0</v>
      </c>
      <c r="AX186" s="63">
        <v>48000</v>
      </c>
      <c r="AY186" s="63">
        <v>47990</v>
      </c>
      <c r="AZ186" s="63">
        <v>0</v>
      </c>
      <c r="BA186" s="63">
        <v>0</v>
      </c>
      <c r="BB186" s="63">
        <v>156000</v>
      </c>
      <c r="BC186" s="63">
        <v>152000</v>
      </c>
      <c r="BD186" s="63">
        <v>142000</v>
      </c>
      <c r="BE186" s="63">
        <v>140000</v>
      </c>
      <c r="BF186" s="63">
        <v>123590</v>
      </c>
      <c r="BG186" s="63">
        <v>361390</v>
      </c>
      <c r="BH186" s="63">
        <v>309990</v>
      </c>
      <c r="BI186" s="63">
        <v>198990</v>
      </c>
      <c r="BJ186" s="63">
        <v>498000</v>
      </c>
      <c r="BK186" s="63">
        <v>97000</v>
      </c>
      <c r="BL186" s="63">
        <v>398400</v>
      </c>
      <c r="BM186" s="63">
        <v>1114000</v>
      </c>
      <c r="BN186" s="63">
        <v>415000</v>
      </c>
      <c r="BO186" s="63">
        <v>237000</v>
      </c>
      <c r="BP186" s="63">
        <v>55000</v>
      </c>
      <c r="BQ186" s="63">
        <v>332999</v>
      </c>
      <c r="BR186" s="63">
        <v>138000</v>
      </c>
      <c r="BS186" s="68">
        <v>0</v>
      </c>
      <c r="BT186" s="68">
        <v>0</v>
      </c>
      <c r="BU186" s="68">
        <v>0</v>
      </c>
      <c r="BV186" s="68">
        <v>0</v>
      </c>
      <c r="BW186" s="68">
        <v>0</v>
      </c>
      <c r="BX186" s="68">
        <v>0</v>
      </c>
      <c r="BY186" s="68">
        <v>0</v>
      </c>
      <c r="BZ186" s="68">
        <v>0</v>
      </c>
      <c r="CA186" s="69">
        <v>0</v>
      </c>
      <c r="CB186" s="68">
        <v>0</v>
      </c>
      <c r="CC186" s="68">
        <v>0</v>
      </c>
      <c r="CD186" s="68">
        <v>0</v>
      </c>
      <c r="CE186" s="68">
        <v>0</v>
      </c>
      <c r="CF186" s="68">
        <v>0</v>
      </c>
      <c r="CG186" s="68">
        <v>0</v>
      </c>
      <c r="CH186" s="68">
        <v>0</v>
      </c>
      <c r="CI186" s="68">
        <v>0</v>
      </c>
      <c r="CJ186" s="65">
        <v>4965349</v>
      </c>
    </row>
    <row r="187" spans="2:88" x14ac:dyDescent="0.2">
      <c r="B187" s="67" t="s">
        <v>376</v>
      </c>
      <c r="C187" s="67" t="s">
        <v>377</v>
      </c>
      <c r="D187" s="63">
        <v>1</v>
      </c>
      <c r="E187" s="63">
        <v>5</v>
      </c>
      <c r="F187" s="63">
        <v>2</v>
      </c>
      <c r="G187" s="63">
        <v>7</v>
      </c>
      <c r="H187" s="63">
        <v>1</v>
      </c>
      <c r="I187" s="63">
        <v>1</v>
      </c>
      <c r="J187" s="63">
        <v>0</v>
      </c>
      <c r="K187" s="63">
        <v>1</v>
      </c>
      <c r="L187" s="63">
        <v>1</v>
      </c>
      <c r="M187" s="63">
        <v>3</v>
      </c>
      <c r="N187" s="63">
        <v>14</v>
      </c>
      <c r="O187" s="63">
        <v>5</v>
      </c>
      <c r="P187" s="63">
        <v>11</v>
      </c>
      <c r="Q187" s="63">
        <v>8</v>
      </c>
      <c r="R187" s="63">
        <v>10</v>
      </c>
      <c r="S187" s="63">
        <v>9</v>
      </c>
      <c r="T187" s="63">
        <v>12</v>
      </c>
      <c r="U187" s="63">
        <v>9</v>
      </c>
      <c r="V187" s="63">
        <v>16</v>
      </c>
      <c r="W187" s="63">
        <v>8</v>
      </c>
      <c r="X187" s="63">
        <v>20</v>
      </c>
      <c r="Y187" s="63">
        <v>12</v>
      </c>
      <c r="Z187" s="63">
        <v>13</v>
      </c>
      <c r="AA187" s="63">
        <v>8</v>
      </c>
      <c r="AB187" s="68">
        <v>0</v>
      </c>
      <c r="AC187" s="68">
        <v>0</v>
      </c>
      <c r="AD187" s="68">
        <v>0</v>
      </c>
      <c r="AE187" s="68">
        <v>0</v>
      </c>
      <c r="AF187" s="68">
        <v>0</v>
      </c>
      <c r="AG187" s="68">
        <v>0</v>
      </c>
      <c r="AH187" s="68">
        <v>0</v>
      </c>
      <c r="AI187" s="68">
        <v>0</v>
      </c>
      <c r="AJ187" s="69">
        <v>0</v>
      </c>
      <c r="AK187" s="68">
        <v>0</v>
      </c>
      <c r="AL187" s="68">
        <v>0</v>
      </c>
      <c r="AM187" s="68">
        <v>0</v>
      </c>
      <c r="AN187" s="68">
        <v>0</v>
      </c>
      <c r="AO187" s="68">
        <v>0</v>
      </c>
      <c r="AP187" s="68">
        <v>0</v>
      </c>
      <c r="AQ187" s="68">
        <v>0</v>
      </c>
      <c r="AR187" s="68">
        <v>0</v>
      </c>
      <c r="AS187" s="65">
        <v>177</v>
      </c>
      <c r="AT187" s="63"/>
      <c r="AU187" s="66">
        <v>37000</v>
      </c>
      <c r="AV187" s="63">
        <v>203100</v>
      </c>
      <c r="AW187" s="63">
        <v>99000</v>
      </c>
      <c r="AX187" s="63">
        <v>307300</v>
      </c>
      <c r="AY187" s="63">
        <v>50000</v>
      </c>
      <c r="AZ187" s="63">
        <v>50000</v>
      </c>
      <c r="BA187" s="63">
        <v>0</v>
      </c>
      <c r="BB187" s="63">
        <v>84000</v>
      </c>
      <c r="BC187" s="63">
        <v>35000</v>
      </c>
      <c r="BD187" s="63">
        <v>246000</v>
      </c>
      <c r="BE187" s="63">
        <v>682699</v>
      </c>
      <c r="BF187" s="63">
        <v>261990</v>
      </c>
      <c r="BG187" s="63">
        <v>567294</v>
      </c>
      <c r="BH187" s="63">
        <v>411196</v>
      </c>
      <c r="BI187" s="63">
        <v>522793</v>
      </c>
      <c r="BJ187" s="63">
        <v>480998</v>
      </c>
      <c r="BK187" s="63">
        <v>672996</v>
      </c>
      <c r="BL187" s="63">
        <v>680890</v>
      </c>
      <c r="BM187" s="63">
        <v>1030156</v>
      </c>
      <c r="BN187" s="63">
        <v>455998</v>
      </c>
      <c r="BO187" s="63">
        <v>1137384</v>
      </c>
      <c r="BP187" s="63">
        <v>693397</v>
      </c>
      <c r="BQ187" s="63">
        <v>822994</v>
      </c>
      <c r="BR187" s="63">
        <v>498796</v>
      </c>
      <c r="BS187" s="68">
        <v>0</v>
      </c>
      <c r="BT187" s="68">
        <v>0</v>
      </c>
      <c r="BU187" s="68">
        <v>0</v>
      </c>
      <c r="BV187" s="68">
        <v>0</v>
      </c>
      <c r="BW187" s="68">
        <v>0</v>
      </c>
      <c r="BX187" s="68">
        <v>0</v>
      </c>
      <c r="BY187" s="68">
        <v>0</v>
      </c>
      <c r="BZ187" s="68">
        <v>0</v>
      </c>
      <c r="CA187" s="69">
        <v>0</v>
      </c>
      <c r="CB187" s="68">
        <v>0</v>
      </c>
      <c r="CC187" s="68">
        <v>0</v>
      </c>
      <c r="CD187" s="68">
        <v>0</v>
      </c>
      <c r="CE187" s="68">
        <v>0</v>
      </c>
      <c r="CF187" s="68">
        <v>0</v>
      </c>
      <c r="CG187" s="68">
        <v>0</v>
      </c>
      <c r="CH187" s="68">
        <v>0</v>
      </c>
      <c r="CI187" s="68">
        <v>0</v>
      </c>
      <c r="CJ187" s="65">
        <v>10030981</v>
      </c>
    </row>
    <row r="188" spans="2:88" x14ac:dyDescent="0.2">
      <c r="B188" s="67" t="s">
        <v>378</v>
      </c>
      <c r="C188" s="67" t="s">
        <v>379</v>
      </c>
      <c r="D188" s="63">
        <v>1</v>
      </c>
      <c r="E188" s="63">
        <v>1</v>
      </c>
      <c r="F188" s="63">
        <v>3</v>
      </c>
      <c r="G188" s="63">
        <v>4</v>
      </c>
      <c r="H188" s="63">
        <v>2</v>
      </c>
      <c r="I188" s="63">
        <v>2</v>
      </c>
      <c r="J188" s="63">
        <v>0</v>
      </c>
      <c r="K188" s="63">
        <v>2</v>
      </c>
      <c r="L188" s="63">
        <v>1</v>
      </c>
      <c r="M188" s="63">
        <v>2</v>
      </c>
      <c r="N188" s="63">
        <v>2</v>
      </c>
      <c r="O188" s="63">
        <v>4</v>
      </c>
      <c r="P188" s="63">
        <v>0</v>
      </c>
      <c r="Q188" s="63">
        <v>3</v>
      </c>
      <c r="R188" s="63">
        <v>11</v>
      </c>
      <c r="S188" s="63">
        <v>4</v>
      </c>
      <c r="T188" s="63">
        <v>4</v>
      </c>
      <c r="U188" s="63">
        <v>2</v>
      </c>
      <c r="V188" s="63">
        <v>7</v>
      </c>
      <c r="W188" s="63">
        <v>4</v>
      </c>
      <c r="X188" s="63">
        <v>1</v>
      </c>
      <c r="Y188" s="63">
        <v>20</v>
      </c>
      <c r="Z188" s="63">
        <v>7</v>
      </c>
      <c r="AA188" s="63">
        <v>5</v>
      </c>
      <c r="AB188" s="68">
        <v>0</v>
      </c>
      <c r="AC188" s="68">
        <v>0</v>
      </c>
      <c r="AD188" s="68">
        <v>0</v>
      </c>
      <c r="AE188" s="68">
        <v>0</v>
      </c>
      <c r="AF188" s="68">
        <v>0</v>
      </c>
      <c r="AG188" s="68">
        <v>0</v>
      </c>
      <c r="AH188" s="68">
        <v>0</v>
      </c>
      <c r="AI188" s="68">
        <v>0</v>
      </c>
      <c r="AJ188" s="69">
        <v>0</v>
      </c>
      <c r="AK188" s="68">
        <v>0</v>
      </c>
      <c r="AL188" s="68">
        <v>0</v>
      </c>
      <c r="AM188" s="68">
        <v>0</v>
      </c>
      <c r="AN188" s="68">
        <v>0</v>
      </c>
      <c r="AO188" s="68">
        <v>0</v>
      </c>
      <c r="AP188" s="68">
        <v>0</v>
      </c>
      <c r="AQ188" s="68">
        <v>0</v>
      </c>
      <c r="AR188" s="68">
        <v>0</v>
      </c>
      <c r="AS188" s="65">
        <v>92</v>
      </c>
      <c r="AT188" s="63"/>
      <c r="AU188" s="66">
        <v>68000</v>
      </c>
      <c r="AV188" s="63">
        <v>50000</v>
      </c>
      <c r="AW188" s="63">
        <v>136000</v>
      </c>
      <c r="AX188" s="63">
        <v>142640</v>
      </c>
      <c r="AY188" s="63">
        <v>83000</v>
      </c>
      <c r="AZ188" s="63">
        <v>94990</v>
      </c>
      <c r="BA188" s="63">
        <v>0</v>
      </c>
      <c r="BB188" s="63">
        <v>89990</v>
      </c>
      <c r="BC188" s="63">
        <v>36500</v>
      </c>
      <c r="BD188" s="63">
        <v>83000</v>
      </c>
      <c r="BE188" s="63">
        <v>57750</v>
      </c>
      <c r="BF188" s="63">
        <v>149000</v>
      </c>
      <c r="BG188" s="63">
        <v>0</v>
      </c>
      <c r="BH188" s="63">
        <v>122990</v>
      </c>
      <c r="BI188" s="63">
        <v>455500</v>
      </c>
      <c r="BJ188" s="63">
        <v>176400</v>
      </c>
      <c r="BK188" s="63">
        <v>160500</v>
      </c>
      <c r="BL188" s="63">
        <v>90000</v>
      </c>
      <c r="BM188" s="63">
        <v>286000</v>
      </c>
      <c r="BN188" s="63">
        <v>154000</v>
      </c>
      <c r="BO188" s="63">
        <v>55000</v>
      </c>
      <c r="BP188" s="63">
        <v>967300</v>
      </c>
      <c r="BQ188" s="63">
        <v>339000</v>
      </c>
      <c r="BR188" s="63">
        <v>296200</v>
      </c>
      <c r="BS188" s="68">
        <v>0</v>
      </c>
      <c r="BT188" s="68">
        <v>0</v>
      </c>
      <c r="BU188" s="68">
        <v>0</v>
      </c>
      <c r="BV188" s="68">
        <v>0</v>
      </c>
      <c r="BW188" s="68">
        <v>0</v>
      </c>
      <c r="BX188" s="68">
        <v>0</v>
      </c>
      <c r="BY188" s="68">
        <v>0</v>
      </c>
      <c r="BZ188" s="68">
        <v>0</v>
      </c>
      <c r="CA188" s="69">
        <v>0</v>
      </c>
      <c r="CB188" s="68">
        <v>0</v>
      </c>
      <c r="CC188" s="68">
        <v>0</v>
      </c>
      <c r="CD188" s="68">
        <v>0</v>
      </c>
      <c r="CE188" s="68">
        <v>0</v>
      </c>
      <c r="CF188" s="68">
        <v>0</v>
      </c>
      <c r="CG188" s="68">
        <v>0</v>
      </c>
      <c r="CH188" s="68">
        <v>0</v>
      </c>
      <c r="CI188" s="68">
        <v>0</v>
      </c>
      <c r="CJ188" s="65">
        <v>4093760</v>
      </c>
    </row>
    <row r="189" spans="2:88" x14ac:dyDescent="0.2">
      <c r="B189" s="67" t="s">
        <v>380</v>
      </c>
      <c r="C189" s="67" t="s">
        <v>381</v>
      </c>
      <c r="D189" s="63">
        <v>0</v>
      </c>
      <c r="E189" s="63">
        <v>0</v>
      </c>
      <c r="F189" s="63">
        <v>7</v>
      </c>
      <c r="G189" s="63">
        <v>0</v>
      </c>
      <c r="H189" s="63">
        <v>0</v>
      </c>
      <c r="I189" s="63">
        <v>0</v>
      </c>
      <c r="J189" s="63">
        <v>0</v>
      </c>
      <c r="K189" s="63">
        <v>0</v>
      </c>
      <c r="L189" s="63">
        <v>0</v>
      </c>
      <c r="M189" s="63">
        <v>0</v>
      </c>
      <c r="N189" s="63">
        <v>2</v>
      </c>
      <c r="O189" s="63">
        <v>1</v>
      </c>
      <c r="P189" s="63">
        <v>3</v>
      </c>
      <c r="Q189" s="63">
        <v>0</v>
      </c>
      <c r="R189" s="63">
        <v>4</v>
      </c>
      <c r="S189" s="63">
        <v>0</v>
      </c>
      <c r="T189" s="63">
        <v>2</v>
      </c>
      <c r="U189" s="63">
        <v>0</v>
      </c>
      <c r="V189" s="63">
        <v>0</v>
      </c>
      <c r="W189" s="63">
        <v>0</v>
      </c>
      <c r="X189" s="63">
        <v>0</v>
      </c>
      <c r="Y189" s="63">
        <v>0</v>
      </c>
      <c r="Z189" s="63">
        <v>1</v>
      </c>
      <c r="AA189" s="63">
        <v>4</v>
      </c>
      <c r="AB189" s="63">
        <v>1</v>
      </c>
      <c r="AC189" s="63">
        <v>2</v>
      </c>
      <c r="AD189" s="63">
        <v>3</v>
      </c>
      <c r="AE189" s="63">
        <v>0</v>
      </c>
      <c r="AF189" s="63">
        <v>1</v>
      </c>
      <c r="AG189" s="63">
        <v>0</v>
      </c>
      <c r="AH189" s="63">
        <v>20</v>
      </c>
      <c r="AI189" s="63">
        <v>37</v>
      </c>
      <c r="AJ189" s="64">
        <v>2</v>
      </c>
      <c r="AK189" s="63">
        <v>8</v>
      </c>
      <c r="AL189" s="63">
        <v>10</v>
      </c>
      <c r="AM189" s="63">
        <v>6</v>
      </c>
      <c r="AN189" s="63">
        <v>3</v>
      </c>
      <c r="AO189" s="63">
        <v>2</v>
      </c>
      <c r="AP189" s="63">
        <v>0</v>
      </c>
      <c r="AQ189" s="63">
        <v>6</v>
      </c>
      <c r="AR189" s="63">
        <v>5</v>
      </c>
      <c r="AS189" s="65">
        <v>130</v>
      </c>
      <c r="AT189" s="63"/>
      <c r="AU189" s="66">
        <v>0</v>
      </c>
      <c r="AV189" s="63">
        <v>0</v>
      </c>
      <c r="AW189" s="63">
        <v>194593</v>
      </c>
      <c r="AX189" s="63">
        <v>0</v>
      </c>
      <c r="AY189" s="63">
        <v>0</v>
      </c>
      <c r="AZ189" s="63">
        <v>0</v>
      </c>
      <c r="BA189" s="63">
        <v>0</v>
      </c>
      <c r="BB189" s="63">
        <v>0</v>
      </c>
      <c r="BC189" s="63">
        <v>0</v>
      </c>
      <c r="BD189" s="63">
        <v>0</v>
      </c>
      <c r="BE189" s="63">
        <v>112980</v>
      </c>
      <c r="BF189" s="63">
        <v>55999</v>
      </c>
      <c r="BG189" s="63">
        <v>171997</v>
      </c>
      <c r="BH189" s="63">
        <v>0</v>
      </c>
      <c r="BI189" s="63">
        <v>190398</v>
      </c>
      <c r="BJ189" s="63">
        <v>0</v>
      </c>
      <c r="BK189" s="63">
        <v>76600</v>
      </c>
      <c r="BL189" s="63">
        <v>0</v>
      </c>
      <c r="BM189" s="63">
        <v>0</v>
      </c>
      <c r="BN189" s="63">
        <v>0</v>
      </c>
      <c r="BO189" s="63">
        <v>0</v>
      </c>
      <c r="BP189" s="63">
        <v>0</v>
      </c>
      <c r="BQ189" s="63">
        <v>71000</v>
      </c>
      <c r="BR189" s="63">
        <v>204000</v>
      </c>
      <c r="BS189" s="63">
        <v>64000</v>
      </c>
      <c r="BT189" s="63">
        <v>158100</v>
      </c>
      <c r="BU189" s="63">
        <v>191500</v>
      </c>
      <c r="BV189" s="63">
        <v>0</v>
      </c>
      <c r="BW189" s="63">
        <v>71000</v>
      </c>
      <c r="BX189" s="63">
        <v>0</v>
      </c>
      <c r="BY189" s="63">
        <v>751550</v>
      </c>
      <c r="BZ189" s="63">
        <v>2064382</v>
      </c>
      <c r="CA189" s="64">
        <v>138000</v>
      </c>
      <c r="CB189" s="63">
        <v>294000</v>
      </c>
      <c r="CC189" s="63">
        <v>482294</v>
      </c>
      <c r="CD189" s="63">
        <v>283160</v>
      </c>
      <c r="CE189" s="63">
        <v>121310</v>
      </c>
      <c r="CF189" s="63">
        <v>111200</v>
      </c>
      <c r="CG189" s="63">
        <v>0</v>
      </c>
      <c r="CH189" s="63">
        <v>313950</v>
      </c>
      <c r="CI189" s="63">
        <v>332960</v>
      </c>
      <c r="CJ189" s="65">
        <v>6454973</v>
      </c>
    </row>
    <row r="190" spans="2:88" x14ac:dyDescent="0.2">
      <c r="B190" s="67" t="s">
        <v>382</v>
      </c>
      <c r="C190" s="67" t="s">
        <v>383</v>
      </c>
      <c r="D190" s="63">
        <v>0</v>
      </c>
      <c r="E190" s="63">
        <v>3</v>
      </c>
      <c r="F190" s="63">
        <v>9</v>
      </c>
      <c r="G190" s="63">
        <v>1</v>
      </c>
      <c r="H190" s="63">
        <v>4</v>
      </c>
      <c r="I190" s="63">
        <v>1</v>
      </c>
      <c r="J190" s="63">
        <v>6</v>
      </c>
      <c r="K190" s="63">
        <v>1</v>
      </c>
      <c r="L190" s="63">
        <v>1</v>
      </c>
      <c r="M190" s="63">
        <v>4</v>
      </c>
      <c r="N190" s="63">
        <v>4</v>
      </c>
      <c r="O190" s="63">
        <v>4</v>
      </c>
      <c r="P190" s="63">
        <v>0</v>
      </c>
      <c r="Q190" s="63">
        <v>4</v>
      </c>
      <c r="R190" s="63">
        <v>12</v>
      </c>
      <c r="S190" s="63">
        <v>5</v>
      </c>
      <c r="T190" s="63">
        <v>2</v>
      </c>
      <c r="U190" s="63">
        <v>9</v>
      </c>
      <c r="V190" s="63">
        <v>9</v>
      </c>
      <c r="W190" s="63">
        <v>4</v>
      </c>
      <c r="X190" s="63">
        <v>3</v>
      </c>
      <c r="Y190" s="63">
        <v>2</v>
      </c>
      <c r="Z190" s="63">
        <v>4</v>
      </c>
      <c r="AA190" s="63">
        <v>3</v>
      </c>
      <c r="AB190" s="63">
        <v>8</v>
      </c>
      <c r="AC190" s="63">
        <v>9</v>
      </c>
      <c r="AD190" s="63">
        <v>4</v>
      </c>
      <c r="AE190" s="63">
        <v>2</v>
      </c>
      <c r="AF190" s="63">
        <v>6</v>
      </c>
      <c r="AG190" s="63">
        <v>5</v>
      </c>
      <c r="AH190" s="63">
        <v>5</v>
      </c>
      <c r="AI190" s="63">
        <v>2</v>
      </c>
      <c r="AJ190" s="64">
        <v>1</v>
      </c>
      <c r="AK190" s="63">
        <v>0</v>
      </c>
      <c r="AL190" s="63">
        <v>9</v>
      </c>
      <c r="AM190" s="63">
        <v>10</v>
      </c>
      <c r="AN190" s="63">
        <v>5</v>
      </c>
      <c r="AO190" s="63">
        <v>0</v>
      </c>
      <c r="AP190" s="63">
        <v>1</v>
      </c>
      <c r="AQ190" s="63">
        <v>1</v>
      </c>
      <c r="AR190" s="63">
        <v>0</v>
      </c>
      <c r="AS190" s="65">
        <v>163</v>
      </c>
      <c r="AT190" s="63"/>
      <c r="AU190" s="66">
        <v>0</v>
      </c>
      <c r="AV190" s="63">
        <v>136400</v>
      </c>
      <c r="AW190" s="63">
        <v>366899</v>
      </c>
      <c r="AX190" s="63">
        <v>47000</v>
      </c>
      <c r="AY190" s="63">
        <v>163600</v>
      </c>
      <c r="AZ190" s="63">
        <v>50000</v>
      </c>
      <c r="BA190" s="63">
        <v>252590</v>
      </c>
      <c r="BB190" s="63">
        <v>36990</v>
      </c>
      <c r="BC190" s="63">
        <v>30390</v>
      </c>
      <c r="BD190" s="63">
        <v>214050</v>
      </c>
      <c r="BE190" s="63">
        <v>134470</v>
      </c>
      <c r="BF190" s="63">
        <v>156180</v>
      </c>
      <c r="BG190" s="63">
        <v>0</v>
      </c>
      <c r="BH190" s="63">
        <v>147760</v>
      </c>
      <c r="BI190" s="63">
        <v>534300</v>
      </c>
      <c r="BJ190" s="63">
        <v>211350</v>
      </c>
      <c r="BK190" s="63">
        <v>86000</v>
      </c>
      <c r="BL190" s="63">
        <v>403573</v>
      </c>
      <c r="BM190" s="63">
        <v>505672</v>
      </c>
      <c r="BN190" s="63">
        <v>216960</v>
      </c>
      <c r="BO190" s="63">
        <v>173390</v>
      </c>
      <c r="BP190" s="63">
        <v>118000</v>
      </c>
      <c r="BQ190" s="63">
        <v>217960</v>
      </c>
      <c r="BR190" s="63">
        <v>177490</v>
      </c>
      <c r="BS190" s="63">
        <v>462930</v>
      </c>
      <c r="BT190" s="63">
        <v>589460</v>
      </c>
      <c r="BU190" s="63">
        <v>249980</v>
      </c>
      <c r="BV190" s="63">
        <v>118590</v>
      </c>
      <c r="BW190" s="63">
        <v>302450</v>
      </c>
      <c r="BX190" s="63">
        <v>272000</v>
      </c>
      <c r="BY190" s="63">
        <v>441960</v>
      </c>
      <c r="BZ190" s="63">
        <v>173000</v>
      </c>
      <c r="CA190" s="64">
        <v>82000</v>
      </c>
      <c r="CB190" s="63">
        <v>0</v>
      </c>
      <c r="CC190" s="63">
        <v>494000</v>
      </c>
      <c r="CD190" s="63">
        <v>619000</v>
      </c>
      <c r="CE190" s="63">
        <v>235250</v>
      </c>
      <c r="CF190" s="63">
        <v>0</v>
      </c>
      <c r="CG190" s="63">
        <v>75000</v>
      </c>
      <c r="CH190" s="63">
        <v>54000</v>
      </c>
      <c r="CI190" s="63">
        <v>0</v>
      </c>
      <c r="CJ190" s="65">
        <v>8550644</v>
      </c>
    </row>
    <row r="191" spans="2:88" x14ac:dyDescent="0.2">
      <c r="B191" s="67" t="s">
        <v>384</v>
      </c>
      <c r="C191" s="67" t="s">
        <v>385</v>
      </c>
      <c r="D191" s="63">
        <v>0</v>
      </c>
      <c r="E191" s="63">
        <v>0</v>
      </c>
      <c r="F191" s="63">
        <v>0</v>
      </c>
      <c r="G191" s="63">
        <v>0</v>
      </c>
      <c r="H191" s="63">
        <v>0</v>
      </c>
      <c r="I191" s="63">
        <v>0</v>
      </c>
      <c r="J191" s="63">
        <v>0</v>
      </c>
      <c r="K191" s="63">
        <v>0</v>
      </c>
      <c r="L191" s="63">
        <v>1</v>
      </c>
      <c r="M191" s="63">
        <v>2</v>
      </c>
      <c r="N191" s="63">
        <v>18</v>
      </c>
      <c r="O191" s="63">
        <v>12</v>
      </c>
      <c r="P191" s="63">
        <v>6</v>
      </c>
      <c r="Q191" s="63">
        <v>4</v>
      </c>
      <c r="R191" s="63">
        <v>1</v>
      </c>
      <c r="S191" s="63">
        <v>4</v>
      </c>
      <c r="T191" s="63">
        <v>12</v>
      </c>
      <c r="U191" s="63">
        <v>3</v>
      </c>
      <c r="V191" s="63">
        <v>5</v>
      </c>
      <c r="W191" s="63">
        <v>4</v>
      </c>
      <c r="X191" s="63">
        <v>9</v>
      </c>
      <c r="Y191" s="63">
        <v>5</v>
      </c>
      <c r="Z191" s="63">
        <v>13</v>
      </c>
      <c r="AA191" s="63">
        <v>3</v>
      </c>
      <c r="AB191" s="63">
        <v>7</v>
      </c>
      <c r="AC191" s="63">
        <v>12</v>
      </c>
      <c r="AD191" s="63">
        <v>23</v>
      </c>
      <c r="AE191" s="63">
        <v>23</v>
      </c>
      <c r="AF191" s="63">
        <v>5</v>
      </c>
      <c r="AG191" s="63">
        <v>12</v>
      </c>
      <c r="AH191" s="63">
        <v>36</v>
      </c>
      <c r="AI191" s="63">
        <v>10</v>
      </c>
      <c r="AJ191" s="64">
        <v>2</v>
      </c>
      <c r="AK191" s="63">
        <v>8</v>
      </c>
      <c r="AL191" s="63">
        <v>13</v>
      </c>
      <c r="AM191" s="63">
        <v>6</v>
      </c>
      <c r="AN191" s="63">
        <v>11</v>
      </c>
      <c r="AO191" s="63">
        <v>31</v>
      </c>
      <c r="AP191" s="63">
        <v>15</v>
      </c>
      <c r="AQ191" s="63">
        <v>9</v>
      </c>
      <c r="AR191" s="63">
        <v>8</v>
      </c>
      <c r="AS191" s="65">
        <v>333</v>
      </c>
      <c r="AT191" s="63"/>
      <c r="AU191" s="66">
        <v>0</v>
      </c>
      <c r="AV191" s="63">
        <v>0</v>
      </c>
      <c r="AW191" s="63">
        <v>0</v>
      </c>
      <c r="AX191" s="63">
        <v>0</v>
      </c>
      <c r="AY191" s="63">
        <v>0</v>
      </c>
      <c r="AZ191" s="63">
        <v>0</v>
      </c>
      <c r="BA191" s="63">
        <v>0</v>
      </c>
      <c r="BB191" s="63">
        <v>0</v>
      </c>
      <c r="BC191" s="63">
        <v>43000</v>
      </c>
      <c r="BD191" s="63">
        <v>108000</v>
      </c>
      <c r="BE191" s="63">
        <v>955009</v>
      </c>
      <c r="BF191" s="63">
        <v>689470</v>
      </c>
      <c r="BG191" s="63">
        <v>328746</v>
      </c>
      <c r="BH191" s="63">
        <v>229997</v>
      </c>
      <c r="BI191" s="63">
        <v>89000</v>
      </c>
      <c r="BJ191" s="63">
        <v>357000</v>
      </c>
      <c r="BK191" s="63">
        <v>890500</v>
      </c>
      <c r="BL191" s="63">
        <v>202000</v>
      </c>
      <c r="BM191" s="63">
        <v>390997</v>
      </c>
      <c r="BN191" s="63">
        <v>329874</v>
      </c>
      <c r="BO191" s="63">
        <v>855990</v>
      </c>
      <c r="BP191" s="63">
        <v>377000</v>
      </c>
      <c r="BQ191" s="63">
        <v>953390</v>
      </c>
      <c r="BR191" s="63">
        <v>228740</v>
      </c>
      <c r="BS191" s="63">
        <v>524458</v>
      </c>
      <c r="BT191" s="63">
        <v>1031196</v>
      </c>
      <c r="BU191" s="63">
        <v>1675819</v>
      </c>
      <c r="BV191" s="63">
        <v>1726068</v>
      </c>
      <c r="BW191" s="63">
        <v>428209</v>
      </c>
      <c r="BX191" s="63">
        <v>762371</v>
      </c>
      <c r="BY191" s="63">
        <v>2677595</v>
      </c>
      <c r="BZ191" s="63">
        <v>795996</v>
      </c>
      <c r="CA191" s="64">
        <v>117160</v>
      </c>
      <c r="CB191" s="63">
        <v>605386</v>
      </c>
      <c r="CC191" s="63">
        <v>841619</v>
      </c>
      <c r="CD191" s="63">
        <v>472497</v>
      </c>
      <c r="CE191" s="63">
        <v>715990</v>
      </c>
      <c r="CF191" s="63">
        <v>1977918</v>
      </c>
      <c r="CG191" s="63">
        <v>1108685</v>
      </c>
      <c r="CH191" s="63">
        <v>667448</v>
      </c>
      <c r="CI191" s="63">
        <v>442595</v>
      </c>
      <c r="CJ191" s="65">
        <v>23599723</v>
      </c>
    </row>
    <row r="192" spans="2:88" x14ac:dyDescent="0.2">
      <c r="B192" s="67" t="s">
        <v>386</v>
      </c>
      <c r="C192" s="67" t="s">
        <v>387</v>
      </c>
      <c r="D192" s="63">
        <v>2</v>
      </c>
      <c r="E192" s="63">
        <v>0</v>
      </c>
      <c r="F192" s="63">
        <v>4</v>
      </c>
      <c r="G192" s="63">
        <v>3</v>
      </c>
      <c r="H192" s="63">
        <v>4</v>
      </c>
      <c r="I192" s="63">
        <v>3</v>
      </c>
      <c r="J192" s="63">
        <v>1</v>
      </c>
      <c r="K192" s="63">
        <v>0</v>
      </c>
      <c r="L192" s="63">
        <v>2</v>
      </c>
      <c r="M192" s="63">
        <v>1</v>
      </c>
      <c r="N192" s="63">
        <v>0</v>
      </c>
      <c r="O192" s="63">
        <v>0</v>
      </c>
      <c r="P192" s="63">
        <v>5</v>
      </c>
      <c r="Q192" s="63">
        <v>12</v>
      </c>
      <c r="R192" s="63">
        <v>7</v>
      </c>
      <c r="S192" s="63">
        <v>6</v>
      </c>
      <c r="T192" s="63">
        <v>19</v>
      </c>
      <c r="U192" s="63">
        <v>4</v>
      </c>
      <c r="V192" s="63">
        <v>14</v>
      </c>
      <c r="W192" s="63">
        <v>6</v>
      </c>
      <c r="X192" s="63">
        <v>14</v>
      </c>
      <c r="Y192" s="63">
        <v>3</v>
      </c>
      <c r="Z192" s="63">
        <v>8</v>
      </c>
      <c r="AA192" s="63">
        <v>11</v>
      </c>
      <c r="AB192" s="63">
        <v>7</v>
      </c>
      <c r="AC192" s="63">
        <v>10</v>
      </c>
      <c r="AD192" s="63">
        <v>10</v>
      </c>
      <c r="AE192" s="63">
        <v>16</v>
      </c>
      <c r="AF192" s="63">
        <v>6</v>
      </c>
      <c r="AG192" s="63">
        <v>10</v>
      </c>
      <c r="AH192" s="63">
        <v>29</v>
      </c>
      <c r="AI192" s="63">
        <v>17</v>
      </c>
      <c r="AJ192" s="64">
        <v>0</v>
      </c>
      <c r="AK192" s="63">
        <v>21</v>
      </c>
      <c r="AL192" s="63">
        <v>11</v>
      </c>
      <c r="AM192" s="63">
        <v>12</v>
      </c>
      <c r="AN192" s="63">
        <v>11</v>
      </c>
      <c r="AO192" s="63">
        <v>11</v>
      </c>
      <c r="AP192" s="63">
        <v>3</v>
      </c>
      <c r="AQ192" s="63">
        <v>15</v>
      </c>
      <c r="AR192" s="63">
        <v>0</v>
      </c>
      <c r="AS192" s="65">
        <v>318</v>
      </c>
      <c r="AT192" s="63"/>
      <c r="AU192" s="66">
        <v>99998</v>
      </c>
      <c r="AV192" s="63">
        <v>0</v>
      </c>
      <c r="AW192" s="63">
        <v>157389</v>
      </c>
      <c r="AX192" s="63">
        <v>164997</v>
      </c>
      <c r="AY192" s="63">
        <v>187197</v>
      </c>
      <c r="AZ192" s="63">
        <v>103900</v>
      </c>
      <c r="BA192" s="63">
        <v>43000</v>
      </c>
      <c r="BB192" s="63">
        <v>0</v>
      </c>
      <c r="BC192" s="63">
        <v>167000</v>
      </c>
      <c r="BD192" s="63">
        <v>64000</v>
      </c>
      <c r="BE192" s="63">
        <v>0</v>
      </c>
      <c r="BF192" s="63">
        <v>0</v>
      </c>
      <c r="BG192" s="63">
        <v>290000</v>
      </c>
      <c r="BH192" s="63">
        <v>716192</v>
      </c>
      <c r="BI192" s="63">
        <v>431787</v>
      </c>
      <c r="BJ192" s="63">
        <v>376798</v>
      </c>
      <c r="BK192" s="63">
        <v>1105181</v>
      </c>
      <c r="BL192" s="63">
        <v>254489</v>
      </c>
      <c r="BM192" s="63">
        <v>995293</v>
      </c>
      <c r="BN192" s="63">
        <v>473997</v>
      </c>
      <c r="BO192" s="63">
        <v>903971</v>
      </c>
      <c r="BP192" s="63">
        <v>193993</v>
      </c>
      <c r="BQ192" s="63">
        <v>412644</v>
      </c>
      <c r="BR192" s="63">
        <v>721998</v>
      </c>
      <c r="BS192" s="63">
        <v>350799</v>
      </c>
      <c r="BT192" s="63">
        <v>749395</v>
      </c>
      <c r="BU192" s="63">
        <v>706188</v>
      </c>
      <c r="BV192" s="63">
        <v>859340</v>
      </c>
      <c r="BW192" s="63">
        <v>374358</v>
      </c>
      <c r="BX192" s="63">
        <v>701176</v>
      </c>
      <c r="BY192" s="63">
        <v>2114998</v>
      </c>
      <c r="BZ192" s="63">
        <v>1139665</v>
      </c>
      <c r="CA192" s="64">
        <v>0</v>
      </c>
      <c r="CB192" s="63">
        <v>1212770</v>
      </c>
      <c r="CC192" s="63">
        <v>670805</v>
      </c>
      <c r="CD192" s="63">
        <v>789856</v>
      </c>
      <c r="CE192" s="63">
        <v>710200</v>
      </c>
      <c r="CF192" s="63">
        <v>698032</v>
      </c>
      <c r="CG192" s="63">
        <v>175897</v>
      </c>
      <c r="CH192" s="63">
        <v>1102558</v>
      </c>
      <c r="CI192" s="63">
        <v>0</v>
      </c>
      <c r="CJ192" s="65">
        <v>20219861</v>
      </c>
    </row>
    <row r="193" spans="2:88" x14ac:dyDescent="0.2">
      <c r="B193" s="67" t="s">
        <v>388</v>
      </c>
      <c r="C193" s="67" t="s">
        <v>389</v>
      </c>
      <c r="D193" s="63">
        <v>9</v>
      </c>
      <c r="E193" s="63">
        <v>15</v>
      </c>
      <c r="F193" s="63">
        <v>51</v>
      </c>
      <c r="G193" s="63">
        <v>20</v>
      </c>
      <c r="H193" s="63">
        <v>35</v>
      </c>
      <c r="I193" s="63">
        <v>16</v>
      </c>
      <c r="J193" s="63">
        <v>19</v>
      </c>
      <c r="K193" s="63">
        <v>13</v>
      </c>
      <c r="L193" s="63">
        <v>30</v>
      </c>
      <c r="M193" s="63">
        <v>12</v>
      </c>
      <c r="N193" s="63">
        <v>26</v>
      </c>
      <c r="O193" s="63">
        <v>17</v>
      </c>
      <c r="P193" s="63">
        <v>28</v>
      </c>
      <c r="Q193" s="63">
        <v>22</v>
      </c>
      <c r="R193" s="63">
        <v>26</v>
      </c>
      <c r="S193" s="63">
        <v>8</v>
      </c>
      <c r="T193" s="63">
        <v>28</v>
      </c>
      <c r="U193" s="63">
        <v>26</v>
      </c>
      <c r="V193" s="63">
        <v>23</v>
      </c>
      <c r="W193" s="63">
        <v>23</v>
      </c>
      <c r="X193" s="63">
        <v>58</v>
      </c>
      <c r="Y193" s="63">
        <v>44</v>
      </c>
      <c r="Z193" s="63">
        <v>43</v>
      </c>
      <c r="AA193" s="63">
        <v>34</v>
      </c>
      <c r="AB193" s="63">
        <v>39</v>
      </c>
      <c r="AC193" s="63">
        <v>49</v>
      </c>
      <c r="AD193" s="63">
        <v>61</v>
      </c>
      <c r="AE193" s="63">
        <v>41</v>
      </c>
      <c r="AF193" s="63">
        <v>18</v>
      </c>
      <c r="AG193" s="63">
        <v>54</v>
      </c>
      <c r="AH193" s="63">
        <v>90</v>
      </c>
      <c r="AI193" s="63">
        <v>55</v>
      </c>
      <c r="AJ193" s="64">
        <v>9</v>
      </c>
      <c r="AK193" s="63">
        <v>64</v>
      </c>
      <c r="AL193" s="63">
        <v>34</v>
      </c>
      <c r="AM193" s="63">
        <v>60</v>
      </c>
      <c r="AN193" s="63">
        <v>23</v>
      </c>
      <c r="AO193" s="63">
        <v>20</v>
      </c>
      <c r="AP193" s="63">
        <v>20</v>
      </c>
      <c r="AQ193" s="63">
        <v>27</v>
      </c>
      <c r="AR193" s="63">
        <v>7</v>
      </c>
      <c r="AS193" s="65">
        <v>1297</v>
      </c>
      <c r="AT193" s="63"/>
      <c r="AU193" s="66">
        <v>446577</v>
      </c>
      <c r="AV193" s="63">
        <v>765376</v>
      </c>
      <c r="AW193" s="63">
        <v>2415919</v>
      </c>
      <c r="AX193" s="63">
        <v>996165</v>
      </c>
      <c r="AY193" s="63">
        <v>1856148</v>
      </c>
      <c r="AZ193" s="63">
        <v>869846</v>
      </c>
      <c r="BA193" s="63">
        <v>894127</v>
      </c>
      <c r="BB193" s="63">
        <v>760799</v>
      </c>
      <c r="BC193" s="63">
        <v>1523759</v>
      </c>
      <c r="BD193" s="63">
        <v>754040</v>
      </c>
      <c r="BE193" s="63">
        <v>1259125</v>
      </c>
      <c r="BF193" s="63">
        <v>789248</v>
      </c>
      <c r="BG193" s="63">
        <v>1400985</v>
      </c>
      <c r="BH193" s="63">
        <v>1197936</v>
      </c>
      <c r="BI193" s="63">
        <v>1525321</v>
      </c>
      <c r="BJ193" s="63">
        <v>502568</v>
      </c>
      <c r="BK193" s="63">
        <v>1639453</v>
      </c>
      <c r="BL193" s="63">
        <v>1659638</v>
      </c>
      <c r="BM193" s="63">
        <v>1494784</v>
      </c>
      <c r="BN193" s="63">
        <v>1211914</v>
      </c>
      <c r="BO193" s="63">
        <v>3472416</v>
      </c>
      <c r="BP193" s="63">
        <v>2794666</v>
      </c>
      <c r="BQ193" s="63">
        <v>2827772</v>
      </c>
      <c r="BR193" s="63">
        <v>2025469</v>
      </c>
      <c r="BS193" s="63">
        <v>2332362</v>
      </c>
      <c r="BT193" s="63">
        <v>3069789</v>
      </c>
      <c r="BU193" s="63">
        <v>4022693</v>
      </c>
      <c r="BV193" s="63">
        <v>2828455</v>
      </c>
      <c r="BW193" s="63">
        <v>1146164</v>
      </c>
      <c r="BX193" s="63">
        <v>4066165</v>
      </c>
      <c r="BY193" s="63">
        <v>6529450</v>
      </c>
      <c r="BZ193" s="63">
        <v>3921334</v>
      </c>
      <c r="CA193" s="64">
        <v>648399</v>
      </c>
      <c r="CB193" s="63">
        <v>3686115</v>
      </c>
      <c r="CC193" s="63">
        <v>2105736</v>
      </c>
      <c r="CD193" s="63">
        <v>3824924</v>
      </c>
      <c r="CE193" s="63">
        <v>1535940</v>
      </c>
      <c r="CF193" s="63">
        <v>1420979</v>
      </c>
      <c r="CG193" s="63">
        <v>1406942</v>
      </c>
      <c r="CH193" s="63">
        <v>1899422</v>
      </c>
      <c r="CI193" s="63">
        <v>477296</v>
      </c>
      <c r="CJ193" s="65">
        <v>80006216</v>
      </c>
    </row>
    <row r="194" spans="2:88" x14ac:dyDescent="0.2">
      <c r="B194" s="67" t="s">
        <v>390</v>
      </c>
      <c r="C194" s="67" t="s">
        <v>391</v>
      </c>
      <c r="D194" s="63">
        <v>7</v>
      </c>
      <c r="E194" s="63">
        <v>38</v>
      </c>
      <c r="F194" s="63">
        <v>36</v>
      </c>
      <c r="G194" s="63">
        <v>32</v>
      </c>
      <c r="H194" s="63">
        <v>37</v>
      </c>
      <c r="I194" s="63">
        <v>16</v>
      </c>
      <c r="J194" s="63">
        <v>30</v>
      </c>
      <c r="K194" s="63">
        <v>28</v>
      </c>
      <c r="L194" s="63">
        <v>62</v>
      </c>
      <c r="M194" s="63">
        <v>52</v>
      </c>
      <c r="N194" s="63">
        <v>19</v>
      </c>
      <c r="O194" s="63">
        <v>21</v>
      </c>
      <c r="P194" s="63">
        <v>27</v>
      </c>
      <c r="Q194" s="63">
        <v>10</v>
      </c>
      <c r="R194" s="63">
        <v>42</v>
      </c>
      <c r="S194" s="63">
        <v>24</v>
      </c>
      <c r="T194" s="63">
        <v>30</v>
      </c>
      <c r="U194" s="63">
        <v>13</v>
      </c>
      <c r="V194" s="63">
        <v>46</v>
      </c>
      <c r="W194" s="63">
        <v>33</v>
      </c>
      <c r="X194" s="63">
        <v>33</v>
      </c>
      <c r="Y194" s="63">
        <v>19</v>
      </c>
      <c r="Z194" s="63">
        <v>31</v>
      </c>
      <c r="AA194" s="63">
        <v>17</v>
      </c>
      <c r="AB194" s="63">
        <v>19</v>
      </c>
      <c r="AC194" s="63">
        <v>16</v>
      </c>
      <c r="AD194" s="63">
        <v>24</v>
      </c>
      <c r="AE194" s="63">
        <v>39</v>
      </c>
      <c r="AF194" s="63">
        <v>7</v>
      </c>
      <c r="AG194" s="63">
        <v>13</v>
      </c>
      <c r="AH194" s="63">
        <v>20</v>
      </c>
      <c r="AI194" s="63">
        <v>25</v>
      </c>
      <c r="AJ194" s="64">
        <v>14</v>
      </c>
      <c r="AK194" s="63">
        <v>8</v>
      </c>
      <c r="AL194" s="63">
        <v>22</v>
      </c>
      <c r="AM194" s="63">
        <v>22</v>
      </c>
      <c r="AN194" s="63">
        <v>14</v>
      </c>
      <c r="AO194" s="63">
        <v>12</v>
      </c>
      <c r="AP194" s="63">
        <v>1</v>
      </c>
      <c r="AQ194" s="63">
        <v>32</v>
      </c>
      <c r="AR194" s="63">
        <v>23</v>
      </c>
      <c r="AS194" s="65">
        <v>1014</v>
      </c>
      <c r="AT194" s="63"/>
      <c r="AU194" s="66">
        <v>306195</v>
      </c>
      <c r="AV194" s="63">
        <v>1703482</v>
      </c>
      <c r="AW194" s="63">
        <v>1343291</v>
      </c>
      <c r="AX194" s="63">
        <v>1502263</v>
      </c>
      <c r="AY194" s="63">
        <v>1650108</v>
      </c>
      <c r="AZ194" s="63">
        <v>773592</v>
      </c>
      <c r="BA194" s="63">
        <v>1506282</v>
      </c>
      <c r="BB194" s="63">
        <v>1429486</v>
      </c>
      <c r="BC194" s="63">
        <v>2904155</v>
      </c>
      <c r="BD194" s="63">
        <v>2225901</v>
      </c>
      <c r="BE194" s="63">
        <v>1099579</v>
      </c>
      <c r="BF194" s="63">
        <v>1158885</v>
      </c>
      <c r="BG194" s="63">
        <v>1323773</v>
      </c>
      <c r="BH194" s="63">
        <v>719394</v>
      </c>
      <c r="BI194" s="63">
        <v>2442838</v>
      </c>
      <c r="BJ194" s="63">
        <v>1641382</v>
      </c>
      <c r="BK194" s="63">
        <v>2272031</v>
      </c>
      <c r="BL194" s="63">
        <v>1097493</v>
      </c>
      <c r="BM194" s="63">
        <v>3280597</v>
      </c>
      <c r="BN194" s="63">
        <v>2557006</v>
      </c>
      <c r="BO194" s="63">
        <v>2522073</v>
      </c>
      <c r="BP194" s="63">
        <v>1397183</v>
      </c>
      <c r="BQ194" s="63">
        <v>2180920</v>
      </c>
      <c r="BR194" s="63">
        <v>1488583</v>
      </c>
      <c r="BS194" s="63">
        <v>1785085</v>
      </c>
      <c r="BT194" s="63">
        <v>1469689</v>
      </c>
      <c r="BU194" s="63">
        <v>1940951</v>
      </c>
      <c r="BV194" s="63">
        <v>3062884</v>
      </c>
      <c r="BW194" s="63">
        <v>511798</v>
      </c>
      <c r="BX194" s="63">
        <v>1176382</v>
      </c>
      <c r="BY194" s="63">
        <v>1750679</v>
      </c>
      <c r="BZ194" s="63">
        <v>2119084</v>
      </c>
      <c r="CA194" s="64">
        <v>949100</v>
      </c>
      <c r="CB194" s="63">
        <v>548980</v>
      </c>
      <c r="CC194" s="63">
        <v>1609840</v>
      </c>
      <c r="CD194" s="63">
        <v>1565290</v>
      </c>
      <c r="CE194" s="63">
        <v>913624</v>
      </c>
      <c r="CF194" s="63">
        <v>759798</v>
      </c>
      <c r="CG194" s="63">
        <v>59999</v>
      </c>
      <c r="CH194" s="63">
        <v>2201662</v>
      </c>
      <c r="CI194" s="63">
        <v>1629436</v>
      </c>
      <c r="CJ194" s="65">
        <v>64580773</v>
      </c>
    </row>
    <row r="195" spans="2:88" x14ac:dyDescent="0.2">
      <c r="B195" s="67" t="s">
        <v>392</v>
      </c>
      <c r="C195" s="67" t="s">
        <v>393</v>
      </c>
      <c r="D195" s="63">
        <v>1</v>
      </c>
      <c r="E195" s="63">
        <v>5</v>
      </c>
      <c r="F195" s="63">
        <v>3</v>
      </c>
      <c r="G195" s="63">
        <v>6</v>
      </c>
      <c r="H195" s="63">
        <v>15</v>
      </c>
      <c r="I195" s="63">
        <v>6</v>
      </c>
      <c r="J195" s="63">
        <v>15</v>
      </c>
      <c r="K195" s="63">
        <v>10</v>
      </c>
      <c r="L195" s="63">
        <v>30</v>
      </c>
      <c r="M195" s="63">
        <v>30</v>
      </c>
      <c r="N195" s="63">
        <v>47</v>
      </c>
      <c r="O195" s="63">
        <v>28</v>
      </c>
      <c r="P195" s="63">
        <v>27</v>
      </c>
      <c r="Q195" s="63">
        <v>19</v>
      </c>
      <c r="R195" s="63">
        <v>20</v>
      </c>
      <c r="S195" s="63">
        <v>14</v>
      </c>
      <c r="T195" s="63">
        <v>23</v>
      </c>
      <c r="U195" s="63">
        <v>13</v>
      </c>
      <c r="V195" s="63">
        <v>34</v>
      </c>
      <c r="W195" s="63">
        <v>16</v>
      </c>
      <c r="X195" s="63">
        <v>30</v>
      </c>
      <c r="Y195" s="63">
        <v>31</v>
      </c>
      <c r="Z195" s="63">
        <v>51</v>
      </c>
      <c r="AA195" s="63">
        <v>36</v>
      </c>
      <c r="AB195" s="63">
        <v>101</v>
      </c>
      <c r="AC195" s="63">
        <v>66</v>
      </c>
      <c r="AD195" s="63">
        <v>62</v>
      </c>
      <c r="AE195" s="63">
        <v>68</v>
      </c>
      <c r="AF195" s="63">
        <v>26</v>
      </c>
      <c r="AG195" s="63">
        <v>78</v>
      </c>
      <c r="AH195" s="63">
        <v>132</v>
      </c>
      <c r="AI195" s="63">
        <v>115</v>
      </c>
      <c r="AJ195" s="64">
        <v>12</v>
      </c>
      <c r="AK195" s="63">
        <v>42</v>
      </c>
      <c r="AL195" s="63">
        <v>41</v>
      </c>
      <c r="AM195" s="63">
        <v>68</v>
      </c>
      <c r="AN195" s="63">
        <v>35</v>
      </c>
      <c r="AO195" s="63">
        <v>40</v>
      </c>
      <c r="AP195" s="63">
        <v>41</v>
      </c>
      <c r="AQ195" s="63">
        <v>18</v>
      </c>
      <c r="AR195" s="63">
        <v>11</v>
      </c>
      <c r="AS195" s="65">
        <v>1466</v>
      </c>
      <c r="AT195" s="63"/>
      <c r="AU195" s="66">
        <v>28500</v>
      </c>
      <c r="AV195" s="63">
        <v>144000</v>
      </c>
      <c r="AW195" s="63">
        <v>197000</v>
      </c>
      <c r="AX195" s="63">
        <v>290995</v>
      </c>
      <c r="AY195" s="63">
        <v>743377</v>
      </c>
      <c r="AZ195" s="63">
        <v>243296</v>
      </c>
      <c r="BA195" s="63">
        <v>646681</v>
      </c>
      <c r="BB195" s="63">
        <v>651964</v>
      </c>
      <c r="BC195" s="63">
        <v>1297356</v>
      </c>
      <c r="BD195" s="63">
        <v>1506667</v>
      </c>
      <c r="BE195" s="63">
        <v>2714321</v>
      </c>
      <c r="BF195" s="63">
        <v>1525675</v>
      </c>
      <c r="BG195" s="63">
        <v>1447982</v>
      </c>
      <c r="BH195" s="63">
        <v>1144387</v>
      </c>
      <c r="BI195" s="63">
        <v>1212983</v>
      </c>
      <c r="BJ195" s="63">
        <v>732565</v>
      </c>
      <c r="BK195" s="63">
        <v>1296529</v>
      </c>
      <c r="BL195" s="63">
        <v>762780</v>
      </c>
      <c r="BM195" s="63">
        <v>2105283</v>
      </c>
      <c r="BN195" s="63">
        <v>1100690</v>
      </c>
      <c r="BO195" s="63">
        <v>1903881</v>
      </c>
      <c r="BP195" s="63">
        <v>1720124</v>
      </c>
      <c r="BQ195" s="63">
        <v>3163216</v>
      </c>
      <c r="BR195" s="63">
        <v>2525502</v>
      </c>
      <c r="BS195" s="63">
        <v>7052718</v>
      </c>
      <c r="BT195" s="63">
        <v>4414162</v>
      </c>
      <c r="BU195" s="63">
        <v>3846105</v>
      </c>
      <c r="BV195" s="63">
        <v>4171978</v>
      </c>
      <c r="BW195" s="63">
        <v>1613588</v>
      </c>
      <c r="BX195" s="63">
        <v>5185624</v>
      </c>
      <c r="BY195" s="63">
        <v>9557487</v>
      </c>
      <c r="BZ195" s="63">
        <v>8600226</v>
      </c>
      <c r="CA195" s="64">
        <v>1013786</v>
      </c>
      <c r="CB195" s="63">
        <v>2850389</v>
      </c>
      <c r="CC195" s="63">
        <v>2411864</v>
      </c>
      <c r="CD195" s="63">
        <v>4135740</v>
      </c>
      <c r="CE195" s="63">
        <v>2416978</v>
      </c>
      <c r="CF195" s="63">
        <v>2687563</v>
      </c>
      <c r="CG195" s="63">
        <v>2673332</v>
      </c>
      <c r="CH195" s="63">
        <v>1274056</v>
      </c>
      <c r="CI195" s="63">
        <v>745154</v>
      </c>
      <c r="CJ195" s="65">
        <v>93756504</v>
      </c>
    </row>
    <row r="196" spans="2:88" x14ac:dyDescent="0.2">
      <c r="B196" s="67" t="s">
        <v>394</v>
      </c>
      <c r="C196" s="67" t="s">
        <v>395</v>
      </c>
      <c r="D196" s="63">
        <v>2</v>
      </c>
      <c r="E196" s="63">
        <v>19</v>
      </c>
      <c r="F196" s="63">
        <v>7</v>
      </c>
      <c r="G196" s="63">
        <v>7</v>
      </c>
      <c r="H196" s="63">
        <v>13</v>
      </c>
      <c r="I196" s="63">
        <v>10</v>
      </c>
      <c r="J196" s="63">
        <v>7</v>
      </c>
      <c r="K196" s="63">
        <v>1</v>
      </c>
      <c r="L196" s="63">
        <v>9</v>
      </c>
      <c r="M196" s="63">
        <v>2</v>
      </c>
      <c r="N196" s="63">
        <v>0</v>
      </c>
      <c r="O196" s="63">
        <v>2</v>
      </c>
      <c r="P196" s="63">
        <v>5</v>
      </c>
      <c r="Q196" s="63">
        <v>0</v>
      </c>
      <c r="R196" s="63">
        <v>6</v>
      </c>
      <c r="S196" s="63">
        <v>0</v>
      </c>
      <c r="T196" s="63">
        <v>2</v>
      </c>
      <c r="U196" s="63">
        <v>5</v>
      </c>
      <c r="V196" s="63">
        <v>19</v>
      </c>
      <c r="W196" s="63">
        <v>13</v>
      </c>
      <c r="X196" s="63">
        <v>14</v>
      </c>
      <c r="Y196" s="63">
        <v>29</v>
      </c>
      <c r="Z196" s="63">
        <v>55</v>
      </c>
      <c r="AA196" s="63">
        <v>20</v>
      </c>
      <c r="AB196" s="63">
        <v>23</v>
      </c>
      <c r="AC196" s="63">
        <v>28</v>
      </c>
      <c r="AD196" s="63">
        <v>16</v>
      </c>
      <c r="AE196" s="63">
        <v>12</v>
      </c>
      <c r="AF196" s="63">
        <v>7</v>
      </c>
      <c r="AG196" s="63">
        <v>10</v>
      </c>
      <c r="AH196" s="63">
        <v>11</v>
      </c>
      <c r="AI196" s="63">
        <v>14</v>
      </c>
      <c r="AJ196" s="64">
        <v>2</v>
      </c>
      <c r="AK196" s="63">
        <v>4</v>
      </c>
      <c r="AL196" s="63">
        <v>13</v>
      </c>
      <c r="AM196" s="63">
        <v>17</v>
      </c>
      <c r="AN196" s="63">
        <v>13</v>
      </c>
      <c r="AO196" s="63">
        <v>25</v>
      </c>
      <c r="AP196" s="63">
        <v>21</v>
      </c>
      <c r="AQ196" s="63">
        <v>29</v>
      </c>
      <c r="AR196" s="63">
        <v>14</v>
      </c>
      <c r="AS196" s="65">
        <v>506</v>
      </c>
      <c r="AT196" s="63"/>
      <c r="AU196" s="66">
        <v>119032</v>
      </c>
      <c r="AV196" s="63">
        <v>995280</v>
      </c>
      <c r="AW196" s="63">
        <v>381400</v>
      </c>
      <c r="AX196" s="63">
        <v>454500</v>
      </c>
      <c r="AY196" s="63">
        <v>845469</v>
      </c>
      <c r="AZ196" s="63">
        <v>680386</v>
      </c>
      <c r="BA196" s="63">
        <v>369500</v>
      </c>
      <c r="BB196" s="63">
        <v>75000</v>
      </c>
      <c r="BC196" s="63">
        <v>551500</v>
      </c>
      <c r="BD196" s="63">
        <v>90000</v>
      </c>
      <c r="BE196" s="63">
        <v>0</v>
      </c>
      <c r="BF196" s="63">
        <v>209998</v>
      </c>
      <c r="BG196" s="63">
        <v>531087</v>
      </c>
      <c r="BH196" s="63">
        <v>0</v>
      </c>
      <c r="BI196" s="63">
        <v>370975</v>
      </c>
      <c r="BJ196" s="63">
        <v>0</v>
      </c>
      <c r="BK196" s="63">
        <v>169750</v>
      </c>
      <c r="BL196" s="63">
        <v>381495</v>
      </c>
      <c r="BM196" s="63">
        <v>1364342</v>
      </c>
      <c r="BN196" s="63">
        <v>1092844</v>
      </c>
      <c r="BO196" s="63">
        <v>1088241</v>
      </c>
      <c r="BP196" s="63">
        <v>1827600</v>
      </c>
      <c r="BQ196" s="63">
        <v>3332518</v>
      </c>
      <c r="BR196" s="63">
        <v>1162100</v>
      </c>
      <c r="BS196" s="63">
        <v>1142650</v>
      </c>
      <c r="BT196" s="63">
        <v>1559300</v>
      </c>
      <c r="BU196" s="63">
        <v>1121900</v>
      </c>
      <c r="BV196" s="63">
        <v>696900</v>
      </c>
      <c r="BW196" s="63">
        <v>451875</v>
      </c>
      <c r="BX196" s="63">
        <v>824400</v>
      </c>
      <c r="BY196" s="63">
        <v>797700</v>
      </c>
      <c r="BZ196" s="63">
        <v>955700</v>
      </c>
      <c r="CA196" s="64">
        <v>139600</v>
      </c>
      <c r="CB196" s="63">
        <v>263400</v>
      </c>
      <c r="CC196" s="63">
        <v>722800</v>
      </c>
      <c r="CD196" s="63">
        <v>1041630</v>
      </c>
      <c r="CE196" s="63">
        <v>832200</v>
      </c>
      <c r="CF196" s="63">
        <v>1562330</v>
      </c>
      <c r="CG196" s="63">
        <v>1180300</v>
      </c>
      <c r="CH196" s="63">
        <v>2056162</v>
      </c>
      <c r="CI196" s="63">
        <v>967440</v>
      </c>
      <c r="CJ196" s="65">
        <v>32409304</v>
      </c>
    </row>
    <row r="197" spans="2:88" x14ac:dyDescent="0.2">
      <c r="B197" s="67" t="s">
        <v>396</v>
      </c>
      <c r="C197" s="67" t="s">
        <v>397</v>
      </c>
      <c r="D197" s="63">
        <v>0</v>
      </c>
      <c r="E197" s="63">
        <v>0</v>
      </c>
      <c r="F197" s="63">
        <v>5</v>
      </c>
      <c r="G197" s="63">
        <v>4</v>
      </c>
      <c r="H197" s="63">
        <v>18</v>
      </c>
      <c r="I197" s="63">
        <v>1</v>
      </c>
      <c r="J197" s="63">
        <v>6</v>
      </c>
      <c r="K197" s="63">
        <v>7</v>
      </c>
      <c r="L197" s="63">
        <v>17</v>
      </c>
      <c r="M197" s="63">
        <v>6</v>
      </c>
      <c r="N197" s="63">
        <v>7</v>
      </c>
      <c r="O197" s="63">
        <v>7</v>
      </c>
      <c r="P197" s="63">
        <v>1</v>
      </c>
      <c r="Q197" s="63">
        <v>0</v>
      </c>
      <c r="R197" s="63">
        <v>0</v>
      </c>
      <c r="S197" s="63">
        <v>3</v>
      </c>
      <c r="T197" s="63">
        <v>8</v>
      </c>
      <c r="U197" s="63">
        <v>5</v>
      </c>
      <c r="V197" s="63">
        <v>1</v>
      </c>
      <c r="W197" s="63">
        <v>4</v>
      </c>
      <c r="X197" s="63">
        <v>6</v>
      </c>
      <c r="Y197" s="63">
        <v>7</v>
      </c>
      <c r="Z197" s="63">
        <v>3</v>
      </c>
      <c r="AA197" s="63">
        <v>1</v>
      </c>
      <c r="AB197" s="63">
        <v>3</v>
      </c>
      <c r="AC197" s="63">
        <v>5</v>
      </c>
      <c r="AD197" s="63">
        <v>1</v>
      </c>
      <c r="AE197" s="63">
        <v>4</v>
      </c>
      <c r="AF197" s="63">
        <v>4</v>
      </c>
      <c r="AG197" s="63">
        <v>3</v>
      </c>
      <c r="AH197" s="63">
        <v>4</v>
      </c>
      <c r="AI197" s="63">
        <v>8</v>
      </c>
      <c r="AJ197" s="64">
        <v>4</v>
      </c>
      <c r="AK197" s="63">
        <v>0</v>
      </c>
      <c r="AL197" s="63">
        <v>6</v>
      </c>
      <c r="AM197" s="63">
        <v>13</v>
      </c>
      <c r="AN197" s="63">
        <v>5</v>
      </c>
      <c r="AO197" s="63">
        <v>10</v>
      </c>
      <c r="AP197" s="63">
        <v>4</v>
      </c>
      <c r="AQ197" s="63">
        <v>1</v>
      </c>
      <c r="AR197" s="63">
        <v>0</v>
      </c>
      <c r="AS197" s="65">
        <v>192</v>
      </c>
      <c r="AT197" s="63"/>
      <c r="AU197" s="66">
        <v>0</v>
      </c>
      <c r="AV197" s="63">
        <v>0</v>
      </c>
      <c r="AW197" s="63">
        <v>249995</v>
      </c>
      <c r="AX197" s="63">
        <v>180997</v>
      </c>
      <c r="AY197" s="63">
        <v>971185</v>
      </c>
      <c r="AZ197" s="63">
        <v>93000</v>
      </c>
      <c r="BA197" s="63">
        <v>443595</v>
      </c>
      <c r="BB197" s="63">
        <v>431394</v>
      </c>
      <c r="BC197" s="63">
        <v>1095534</v>
      </c>
      <c r="BD197" s="63">
        <v>349797</v>
      </c>
      <c r="BE197" s="63">
        <v>517594</v>
      </c>
      <c r="BF197" s="63">
        <v>508187</v>
      </c>
      <c r="BG197" s="63">
        <v>95000</v>
      </c>
      <c r="BH197" s="63">
        <v>0</v>
      </c>
      <c r="BI197" s="63">
        <v>0</v>
      </c>
      <c r="BJ197" s="63">
        <v>287397</v>
      </c>
      <c r="BK197" s="63">
        <v>491193</v>
      </c>
      <c r="BL197" s="63">
        <v>457195</v>
      </c>
      <c r="BM197" s="63">
        <v>109999</v>
      </c>
      <c r="BN197" s="63">
        <v>222999</v>
      </c>
      <c r="BO197" s="63">
        <v>323800</v>
      </c>
      <c r="BP197" s="63">
        <v>372400</v>
      </c>
      <c r="BQ197" s="63">
        <v>120250</v>
      </c>
      <c r="BR197" s="63">
        <v>29000</v>
      </c>
      <c r="BS197" s="63">
        <v>200400</v>
      </c>
      <c r="BT197" s="63">
        <v>347499</v>
      </c>
      <c r="BU197" s="63">
        <v>120000</v>
      </c>
      <c r="BV197" s="63">
        <v>249000</v>
      </c>
      <c r="BW197" s="63">
        <v>258000</v>
      </c>
      <c r="BX197" s="63">
        <v>163000</v>
      </c>
      <c r="BY197" s="63">
        <v>323000</v>
      </c>
      <c r="BZ197" s="63">
        <v>431000</v>
      </c>
      <c r="CA197" s="64">
        <v>219000</v>
      </c>
      <c r="CB197" s="63">
        <v>0</v>
      </c>
      <c r="CC197" s="63">
        <v>345800</v>
      </c>
      <c r="CD197" s="63">
        <v>702450</v>
      </c>
      <c r="CE197" s="63">
        <v>286900</v>
      </c>
      <c r="CF197" s="63">
        <v>533250</v>
      </c>
      <c r="CG197" s="63">
        <v>208500</v>
      </c>
      <c r="CH197" s="63">
        <v>64000</v>
      </c>
      <c r="CI197" s="63">
        <v>0</v>
      </c>
      <c r="CJ197" s="65">
        <v>11802310</v>
      </c>
    </row>
    <row r="198" spans="2:88" x14ac:dyDescent="0.2">
      <c r="B198" s="67" t="s">
        <v>398</v>
      </c>
      <c r="C198" s="67" t="s">
        <v>399</v>
      </c>
      <c r="D198" s="63">
        <v>0</v>
      </c>
      <c r="E198" s="63">
        <v>4</v>
      </c>
      <c r="F198" s="63">
        <v>18</v>
      </c>
      <c r="G198" s="63">
        <v>18</v>
      </c>
      <c r="H198" s="63">
        <v>27</v>
      </c>
      <c r="I198" s="63">
        <v>12</v>
      </c>
      <c r="J198" s="63">
        <v>28</v>
      </c>
      <c r="K198" s="63">
        <v>4</v>
      </c>
      <c r="L198" s="63">
        <v>26</v>
      </c>
      <c r="M198" s="63">
        <v>25</v>
      </c>
      <c r="N198" s="63">
        <v>35</v>
      </c>
      <c r="O198" s="63">
        <v>22</v>
      </c>
      <c r="P198" s="63">
        <v>47</v>
      </c>
      <c r="Q198" s="63">
        <v>56</v>
      </c>
      <c r="R198" s="63">
        <v>36</v>
      </c>
      <c r="S198" s="63">
        <v>29</v>
      </c>
      <c r="T198" s="63">
        <v>39</v>
      </c>
      <c r="U198" s="63">
        <v>53</v>
      </c>
      <c r="V198" s="63">
        <v>26</v>
      </c>
      <c r="W198" s="63">
        <v>44</v>
      </c>
      <c r="X198" s="63">
        <v>81</v>
      </c>
      <c r="Y198" s="63">
        <v>62</v>
      </c>
      <c r="Z198" s="63">
        <v>47</v>
      </c>
      <c r="AA198" s="63">
        <v>62</v>
      </c>
      <c r="AB198" s="63">
        <v>46</v>
      </c>
      <c r="AC198" s="63">
        <v>85</v>
      </c>
      <c r="AD198" s="63">
        <v>38</v>
      </c>
      <c r="AE198" s="63">
        <v>41</v>
      </c>
      <c r="AF198" s="63">
        <v>31</v>
      </c>
      <c r="AG198" s="63">
        <v>50</v>
      </c>
      <c r="AH198" s="63">
        <v>99</v>
      </c>
      <c r="AI198" s="63">
        <v>75</v>
      </c>
      <c r="AJ198" s="64">
        <v>6</v>
      </c>
      <c r="AK198" s="63">
        <v>29</v>
      </c>
      <c r="AL198" s="63">
        <v>11</v>
      </c>
      <c r="AM198" s="63">
        <v>9</v>
      </c>
      <c r="AN198" s="63">
        <v>18</v>
      </c>
      <c r="AO198" s="63">
        <v>35</v>
      </c>
      <c r="AP198" s="63">
        <v>40</v>
      </c>
      <c r="AQ198" s="63">
        <v>21</v>
      </c>
      <c r="AR198" s="63">
        <v>2</v>
      </c>
      <c r="AS198" s="65">
        <v>1437</v>
      </c>
      <c r="AT198" s="63"/>
      <c r="AU198" s="66">
        <v>0</v>
      </c>
      <c r="AV198" s="63">
        <v>165050</v>
      </c>
      <c r="AW198" s="63">
        <v>853999</v>
      </c>
      <c r="AX198" s="63">
        <v>1068889</v>
      </c>
      <c r="AY198" s="63">
        <v>1676565</v>
      </c>
      <c r="AZ198" s="63">
        <v>872580</v>
      </c>
      <c r="BA198" s="63">
        <v>1712545</v>
      </c>
      <c r="BB198" s="63">
        <v>257998</v>
      </c>
      <c r="BC198" s="63">
        <v>1619106</v>
      </c>
      <c r="BD198" s="63">
        <v>1570707</v>
      </c>
      <c r="BE198" s="63">
        <v>2236382</v>
      </c>
      <c r="BF198" s="63">
        <v>1652411</v>
      </c>
      <c r="BG198" s="63">
        <v>3331835</v>
      </c>
      <c r="BH198" s="63">
        <v>4602856</v>
      </c>
      <c r="BI198" s="63">
        <v>2906290</v>
      </c>
      <c r="BJ198" s="63">
        <v>2364274</v>
      </c>
      <c r="BK198" s="63">
        <v>3361104</v>
      </c>
      <c r="BL198" s="63">
        <v>4496082</v>
      </c>
      <c r="BM198" s="63">
        <v>2445185</v>
      </c>
      <c r="BN198" s="63">
        <v>3377147</v>
      </c>
      <c r="BO198" s="63">
        <v>5927671</v>
      </c>
      <c r="BP198" s="63">
        <v>5015315</v>
      </c>
      <c r="BQ198" s="63">
        <v>3278646</v>
      </c>
      <c r="BR198" s="63">
        <v>4501236</v>
      </c>
      <c r="BS198" s="63">
        <v>3440030</v>
      </c>
      <c r="BT198" s="63">
        <v>7428819</v>
      </c>
      <c r="BU198" s="63">
        <v>3201075</v>
      </c>
      <c r="BV198" s="63">
        <v>3431347</v>
      </c>
      <c r="BW198" s="63">
        <v>2320116</v>
      </c>
      <c r="BX198" s="63">
        <v>4319295</v>
      </c>
      <c r="BY198" s="63">
        <v>8544627</v>
      </c>
      <c r="BZ198" s="63">
        <v>5993046</v>
      </c>
      <c r="CA198" s="64">
        <v>495860</v>
      </c>
      <c r="CB198" s="63">
        <v>1974589</v>
      </c>
      <c r="CC198" s="63">
        <v>735295</v>
      </c>
      <c r="CD198" s="63">
        <v>571297</v>
      </c>
      <c r="CE198" s="63">
        <v>1076699</v>
      </c>
      <c r="CF198" s="63">
        <v>2236433</v>
      </c>
      <c r="CG198" s="63">
        <v>2612239</v>
      </c>
      <c r="CH198" s="63">
        <v>1218580</v>
      </c>
      <c r="CI198" s="63">
        <v>105600</v>
      </c>
      <c r="CJ198" s="65">
        <v>108998820</v>
      </c>
    </row>
    <row r="199" spans="2:88" x14ac:dyDescent="0.2">
      <c r="B199" s="67" t="s">
        <v>400</v>
      </c>
      <c r="C199" s="67" t="s">
        <v>401</v>
      </c>
      <c r="D199" s="63">
        <v>14</v>
      </c>
      <c r="E199" s="63">
        <v>31</v>
      </c>
      <c r="F199" s="63">
        <v>81</v>
      </c>
      <c r="G199" s="63">
        <v>65</v>
      </c>
      <c r="H199" s="63">
        <v>75</v>
      </c>
      <c r="I199" s="63">
        <v>46</v>
      </c>
      <c r="J199" s="63">
        <v>72</v>
      </c>
      <c r="K199" s="63">
        <v>26</v>
      </c>
      <c r="L199" s="63">
        <v>75</v>
      </c>
      <c r="M199" s="63">
        <v>33</v>
      </c>
      <c r="N199" s="63">
        <v>98</v>
      </c>
      <c r="O199" s="63">
        <v>40</v>
      </c>
      <c r="P199" s="63">
        <v>46</v>
      </c>
      <c r="Q199" s="63">
        <v>43</v>
      </c>
      <c r="R199" s="63">
        <v>86</v>
      </c>
      <c r="S199" s="63">
        <v>58</v>
      </c>
      <c r="T199" s="63">
        <v>120</v>
      </c>
      <c r="U199" s="63">
        <v>71</v>
      </c>
      <c r="V199" s="63">
        <v>149</v>
      </c>
      <c r="W199" s="63">
        <v>104</v>
      </c>
      <c r="X199" s="63">
        <v>195</v>
      </c>
      <c r="Y199" s="63">
        <v>100</v>
      </c>
      <c r="Z199" s="63">
        <v>142</v>
      </c>
      <c r="AA199" s="63">
        <v>75</v>
      </c>
      <c r="AB199" s="63">
        <v>114</v>
      </c>
      <c r="AC199" s="63">
        <v>85</v>
      </c>
      <c r="AD199" s="63">
        <v>96</v>
      </c>
      <c r="AE199" s="63">
        <v>55</v>
      </c>
      <c r="AF199" s="63">
        <v>35</v>
      </c>
      <c r="AG199" s="63">
        <v>59</v>
      </c>
      <c r="AH199" s="63">
        <v>82</v>
      </c>
      <c r="AI199" s="63">
        <v>76</v>
      </c>
      <c r="AJ199" s="64">
        <v>17</v>
      </c>
      <c r="AK199" s="63">
        <v>60</v>
      </c>
      <c r="AL199" s="63">
        <v>42</v>
      </c>
      <c r="AM199" s="63">
        <v>84</v>
      </c>
      <c r="AN199" s="63">
        <v>47</v>
      </c>
      <c r="AO199" s="63">
        <v>58</v>
      </c>
      <c r="AP199" s="63">
        <v>29</v>
      </c>
      <c r="AQ199" s="63">
        <v>38</v>
      </c>
      <c r="AR199" s="63">
        <v>7</v>
      </c>
      <c r="AS199" s="65">
        <v>2829</v>
      </c>
      <c r="AT199" s="63"/>
      <c r="AU199" s="66">
        <v>512882</v>
      </c>
      <c r="AV199" s="63">
        <v>1200967</v>
      </c>
      <c r="AW199" s="63">
        <v>3277673</v>
      </c>
      <c r="AX199" s="63">
        <v>2735150</v>
      </c>
      <c r="AY199" s="63">
        <v>2932658</v>
      </c>
      <c r="AZ199" s="63">
        <v>1868559</v>
      </c>
      <c r="BA199" s="63">
        <v>3083087</v>
      </c>
      <c r="BB199" s="63">
        <v>1291085</v>
      </c>
      <c r="BC199" s="63">
        <v>3280469</v>
      </c>
      <c r="BD199" s="63">
        <v>1404476</v>
      </c>
      <c r="BE199" s="63">
        <v>4286317</v>
      </c>
      <c r="BF199" s="63">
        <v>1855251</v>
      </c>
      <c r="BG199" s="63">
        <v>2369072</v>
      </c>
      <c r="BH199" s="63">
        <v>2265579</v>
      </c>
      <c r="BI199" s="63">
        <v>4646456</v>
      </c>
      <c r="BJ199" s="63">
        <v>3303132</v>
      </c>
      <c r="BK199" s="63">
        <v>6890860</v>
      </c>
      <c r="BL199" s="63">
        <v>4223916</v>
      </c>
      <c r="BM199" s="63">
        <v>8537992</v>
      </c>
      <c r="BN199" s="63">
        <v>6341854</v>
      </c>
      <c r="BO199" s="63">
        <v>11189788</v>
      </c>
      <c r="BP199" s="63">
        <v>6186923</v>
      </c>
      <c r="BQ199" s="63">
        <v>8672319</v>
      </c>
      <c r="BR199" s="63">
        <v>4289710</v>
      </c>
      <c r="BS199" s="63">
        <v>6635286</v>
      </c>
      <c r="BT199" s="63">
        <v>5157524</v>
      </c>
      <c r="BU199" s="63">
        <v>5667197</v>
      </c>
      <c r="BV199" s="63">
        <v>3538726</v>
      </c>
      <c r="BW199" s="63">
        <v>2055189</v>
      </c>
      <c r="BX199" s="63">
        <v>4036104</v>
      </c>
      <c r="BY199" s="63">
        <v>5606073</v>
      </c>
      <c r="BZ199" s="63">
        <v>5251046</v>
      </c>
      <c r="CA199" s="64">
        <v>1094286</v>
      </c>
      <c r="CB199" s="63">
        <v>3479897</v>
      </c>
      <c r="CC199" s="63">
        <v>2499942</v>
      </c>
      <c r="CD199" s="63">
        <v>4891133</v>
      </c>
      <c r="CE199" s="63">
        <v>2746458</v>
      </c>
      <c r="CF199" s="63">
        <v>3466620</v>
      </c>
      <c r="CG199" s="63">
        <v>1989688</v>
      </c>
      <c r="CH199" s="63">
        <v>2635648</v>
      </c>
      <c r="CI199" s="63">
        <v>559198</v>
      </c>
      <c r="CJ199" s="65">
        <v>157956190</v>
      </c>
    </row>
    <row r="200" spans="2:88" x14ac:dyDescent="0.2">
      <c r="B200" s="67" t="s">
        <v>402</v>
      </c>
      <c r="C200" s="67" t="s">
        <v>403</v>
      </c>
      <c r="D200" s="63">
        <v>1</v>
      </c>
      <c r="E200" s="63">
        <v>1</v>
      </c>
      <c r="F200" s="63">
        <v>2</v>
      </c>
      <c r="G200" s="63">
        <v>0</v>
      </c>
      <c r="H200" s="63">
        <v>1</v>
      </c>
      <c r="I200" s="63">
        <v>11</v>
      </c>
      <c r="J200" s="63">
        <v>6</v>
      </c>
      <c r="K200" s="63">
        <v>7</v>
      </c>
      <c r="L200" s="63">
        <v>9</v>
      </c>
      <c r="M200" s="63">
        <v>8</v>
      </c>
      <c r="N200" s="63">
        <v>2</v>
      </c>
      <c r="O200" s="63">
        <v>9</v>
      </c>
      <c r="P200" s="63">
        <v>0</v>
      </c>
      <c r="Q200" s="63">
        <v>1</v>
      </c>
      <c r="R200" s="63">
        <v>0</v>
      </c>
      <c r="S200" s="63">
        <v>0</v>
      </c>
      <c r="T200" s="63">
        <v>0</v>
      </c>
      <c r="U200" s="63">
        <v>22</v>
      </c>
      <c r="V200" s="63">
        <v>26</v>
      </c>
      <c r="W200" s="63">
        <v>10</v>
      </c>
      <c r="X200" s="63">
        <v>5</v>
      </c>
      <c r="Y200" s="63">
        <v>9</v>
      </c>
      <c r="Z200" s="63">
        <v>22</v>
      </c>
      <c r="AA200" s="63">
        <v>10</v>
      </c>
      <c r="AB200" s="63">
        <v>8</v>
      </c>
      <c r="AC200" s="63">
        <v>8</v>
      </c>
      <c r="AD200" s="63">
        <v>5</v>
      </c>
      <c r="AE200" s="63">
        <v>4</v>
      </c>
      <c r="AF200" s="63">
        <v>1</v>
      </c>
      <c r="AG200" s="63">
        <v>8</v>
      </c>
      <c r="AH200" s="63">
        <v>11</v>
      </c>
      <c r="AI200" s="63">
        <v>11</v>
      </c>
      <c r="AJ200" s="64">
        <v>13</v>
      </c>
      <c r="AK200" s="63">
        <v>0</v>
      </c>
      <c r="AL200" s="63">
        <v>1</v>
      </c>
      <c r="AM200" s="63">
        <v>0</v>
      </c>
      <c r="AN200" s="63">
        <v>0</v>
      </c>
      <c r="AO200" s="63">
        <v>0</v>
      </c>
      <c r="AP200" s="63">
        <v>0</v>
      </c>
      <c r="AQ200" s="63">
        <v>3</v>
      </c>
      <c r="AR200" s="63">
        <v>8</v>
      </c>
      <c r="AS200" s="65">
        <v>243</v>
      </c>
      <c r="AT200" s="63"/>
      <c r="AU200" s="66">
        <v>62000</v>
      </c>
      <c r="AV200" s="63">
        <v>57600</v>
      </c>
      <c r="AW200" s="63">
        <v>184998</v>
      </c>
      <c r="AX200" s="63">
        <v>0</v>
      </c>
      <c r="AY200" s="63">
        <v>93000</v>
      </c>
      <c r="AZ200" s="63">
        <v>869509</v>
      </c>
      <c r="BA200" s="63">
        <v>546000</v>
      </c>
      <c r="BB200" s="63">
        <v>640000</v>
      </c>
      <c r="BC200" s="63">
        <v>653650</v>
      </c>
      <c r="BD200" s="63">
        <v>581000</v>
      </c>
      <c r="BE200" s="63">
        <v>146200</v>
      </c>
      <c r="BF200" s="63">
        <v>616991</v>
      </c>
      <c r="BG200" s="63">
        <v>0</v>
      </c>
      <c r="BH200" s="63">
        <v>87000</v>
      </c>
      <c r="BI200" s="63">
        <v>0</v>
      </c>
      <c r="BJ200" s="63">
        <v>0</v>
      </c>
      <c r="BK200" s="63">
        <v>0</v>
      </c>
      <c r="BL200" s="63">
        <v>1687593</v>
      </c>
      <c r="BM200" s="63">
        <v>2410199</v>
      </c>
      <c r="BN200" s="63">
        <v>827700</v>
      </c>
      <c r="BO200" s="63">
        <v>578000</v>
      </c>
      <c r="BP200" s="63">
        <v>685148</v>
      </c>
      <c r="BQ200" s="63">
        <v>1969689</v>
      </c>
      <c r="BR200" s="63">
        <v>935218</v>
      </c>
      <c r="BS200" s="63">
        <v>825599</v>
      </c>
      <c r="BT200" s="63">
        <v>729890</v>
      </c>
      <c r="BU200" s="63">
        <v>535300</v>
      </c>
      <c r="BV200" s="63">
        <v>376000</v>
      </c>
      <c r="BW200" s="63">
        <v>99999</v>
      </c>
      <c r="BX200" s="63">
        <v>833999</v>
      </c>
      <c r="BY200" s="63">
        <v>1187997</v>
      </c>
      <c r="BZ200" s="63">
        <v>975800</v>
      </c>
      <c r="CA200" s="64">
        <v>1262750</v>
      </c>
      <c r="CB200" s="63">
        <v>0</v>
      </c>
      <c r="CC200" s="63">
        <v>47000</v>
      </c>
      <c r="CD200" s="63">
        <v>0</v>
      </c>
      <c r="CE200" s="63">
        <v>0</v>
      </c>
      <c r="CF200" s="63">
        <v>0</v>
      </c>
      <c r="CG200" s="63">
        <v>0</v>
      </c>
      <c r="CH200" s="63">
        <v>228600</v>
      </c>
      <c r="CI200" s="63">
        <v>601880</v>
      </c>
      <c r="CJ200" s="65">
        <v>21336309</v>
      </c>
    </row>
    <row r="201" spans="2:88" x14ac:dyDescent="0.2">
      <c r="B201" s="67" t="s">
        <v>404</v>
      </c>
      <c r="C201" s="67" t="s">
        <v>405</v>
      </c>
      <c r="D201" s="63">
        <v>0</v>
      </c>
      <c r="E201" s="63">
        <v>6</v>
      </c>
      <c r="F201" s="63">
        <v>16</v>
      </c>
      <c r="G201" s="63">
        <v>13</v>
      </c>
      <c r="H201" s="63">
        <v>34</v>
      </c>
      <c r="I201" s="63">
        <v>21</v>
      </c>
      <c r="J201" s="63">
        <v>21</v>
      </c>
      <c r="K201" s="63">
        <v>5</v>
      </c>
      <c r="L201" s="63">
        <v>12</v>
      </c>
      <c r="M201" s="63">
        <v>4</v>
      </c>
      <c r="N201" s="63">
        <v>9</v>
      </c>
      <c r="O201" s="63">
        <v>13</v>
      </c>
      <c r="P201" s="63">
        <v>21</v>
      </c>
      <c r="Q201" s="63">
        <v>10</v>
      </c>
      <c r="R201" s="63">
        <v>27</v>
      </c>
      <c r="S201" s="63">
        <v>15</v>
      </c>
      <c r="T201" s="63">
        <v>20</v>
      </c>
      <c r="U201" s="63">
        <v>31</v>
      </c>
      <c r="V201" s="63">
        <v>35</v>
      </c>
      <c r="W201" s="63">
        <v>18</v>
      </c>
      <c r="X201" s="63">
        <v>35</v>
      </c>
      <c r="Y201" s="63">
        <v>22</v>
      </c>
      <c r="Z201" s="63">
        <v>55</v>
      </c>
      <c r="AA201" s="63">
        <v>43</v>
      </c>
      <c r="AB201" s="63">
        <v>88</v>
      </c>
      <c r="AC201" s="63">
        <v>66</v>
      </c>
      <c r="AD201" s="63">
        <v>86</v>
      </c>
      <c r="AE201" s="63">
        <v>41</v>
      </c>
      <c r="AF201" s="63">
        <v>23</v>
      </c>
      <c r="AG201" s="63">
        <v>66</v>
      </c>
      <c r="AH201" s="63">
        <v>71</v>
      </c>
      <c r="AI201" s="63">
        <v>87</v>
      </c>
      <c r="AJ201" s="64">
        <v>10</v>
      </c>
      <c r="AK201" s="63">
        <v>41</v>
      </c>
      <c r="AL201" s="63">
        <v>12</v>
      </c>
      <c r="AM201" s="63">
        <v>35</v>
      </c>
      <c r="AN201" s="63">
        <v>41</v>
      </c>
      <c r="AO201" s="63">
        <v>32</v>
      </c>
      <c r="AP201" s="63">
        <v>27</v>
      </c>
      <c r="AQ201" s="63">
        <v>49</v>
      </c>
      <c r="AR201" s="63">
        <v>17</v>
      </c>
      <c r="AS201" s="65">
        <v>1278</v>
      </c>
      <c r="AT201" s="63"/>
      <c r="AU201" s="66">
        <v>0</v>
      </c>
      <c r="AV201" s="63">
        <v>291190</v>
      </c>
      <c r="AW201" s="63">
        <v>847296</v>
      </c>
      <c r="AX201" s="63">
        <v>626861</v>
      </c>
      <c r="AY201" s="63">
        <v>1992902</v>
      </c>
      <c r="AZ201" s="63">
        <v>866119</v>
      </c>
      <c r="BA201" s="63">
        <v>1164831</v>
      </c>
      <c r="BB201" s="63">
        <v>450390</v>
      </c>
      <c r="BC201" s="63">
        <v>948138</v>
      </c>
      <c r="BD201" s="63">
        <v>329170</v>
      </c>
      <c r="BE201" s="63">
        <v>901068</v>
      </c>
      <c r="BF201" s="63">
        <v>997563</v>
      </c>
      <c r="BG201" s="63">
        <v>1554871</v>
      </c>
      <c r="BH201" s="63">
        <v>825581</v>
      </c>
      <c r="BI201" s="63">
        <v>1879953</v>
      </c>
      <c r="BJ201" s="63">
        <v>1218914</v>
      </c>
      <c r="BK201" s="63">
        <v>1680581</v>
      </c>
      <c r="BL201" s="63">
        <v>2217328</v>
      </c>
      <c r="BM201" s="63">
        <v>2658401</v>
      </c>
      <c r="BN201" s="63">
        <v>1341476</v>
      </c>
      <c r="BO201" s="63">
        <v>2654792</v>
      </c>
      <c r="BP201" s="63">
        <v>1550975</v>
      </c>
      <c r="BQ201" s="63">
        <v>3748778</v>
      </c>
      <c r="BR201" s="63">
        <v>3104239</v>
      </c>
      <c r="BS201" s="63">
        <v>6065586</v>
      </c>
      <c r="BT201" s="63">
        <v>4342977</v>
      </c>
      <c r="BU201" s="63">
        <v>5607688</v>
      </c>
      <c r="BV201" s="63">
        <v>2669890</v>
      </c>
      <c r="BW201" s="63">
        <v>1619576</v>
      </c>
      <c r="BX201" s="63">
        <v>4706641</v>
      </c>
      <c r="BY201" s="63">
        <v>5740488</v>
      </c>
      <c r="BZ201" s="63">
        <v>6443629</v>
      </c>
      <c r="CA201" s="64">
        <v>683550</v>
      </c>
      <c r="CB201" s="63">
        <v>2788920</v>
      </c>
      <c r="CC201" s="63">
        <v>972580</v>
      </c>
      <c r="CD201" s="63">
        <v>2220830</v>
      </c>
      <c r="CE201" s="63">
        <v>2662302</v>
      </c>
      <c r="CF201" s="63">
        <v>1981985</v>
      </c>
      <c r="CG201" s="63">
        <v>1673560</v>
      </c>
      <c r="CH201" s="63">
        <v>2664835</v>
      </c>
      <c r="CI201" s="63">
        <v>926130</v>
      </c>
      <c r="CJ201" s="65">
        <v>87622584</v>
      </c>
    </row>
    <row r="202" spans="2:88" x14ac:dyDescent="0.2">
      <c r="B202" s="67" t="s">
        <v>406</v>
      </c>
      <c r="C202" s="67" t="s">
        <v>407</v>
      </c>
      <c r="D202" s="63">
        <v>0</v>
      </c>
      <c r="E202" s="63">
        <v>0</v>
      </c>
      <c r="F202" s="63">
        <v>0</v>
      </c>
      <c r="G202" s="63">
        <v>0</v>
      </c>
      <c r="H202" s="63">
        <v>0</v>
      </c>
      <c r="I202" s="63">
        <v>0</v>
      </c>
      <c r="J202" s="63">
        <v>5</v>
      </c>
      <c r="K202" s="63">
        <v>0</v>
      </c>
      <c r="L202" s="63">
        <v>16</v>
      </c>
      <c r="M202" s="63">
        <v>6</v>
      </c>
      <c r="N202" s="63">
        <v>6</v>
      </c>
      <c r="O202" s="63">
        <v>5</v>
      </c>
      <c r="P202" s="63">
        <v>14</v>
      </c>
      <c r="Q202" s="63">
        <v>13</v>
      </c>
      <c r="R202" s="63">
        <v>3</v>
      </c>
      <c r="S202" s="63">
        <v>10</v>
      </c>
      <c r="T202" s="63">
        <v>7</v>
      </c>
      <c r="U202" s="63">
        <v>14</v>
      </c>
      <c r="V202" s="63">
        <v>3</v>
      </c>
      <c r="W202" s="63">
        <v>7</v>
      </c>
      <c r="X202" s="63">
        <v>20</v>
      </c>
      <c r="Y202" s="63">
        <v>9</v>
      </c>
      <c r="Z202" s="63">
        <v>22</v>
      </c>
      <c r="AA202" s="63">
        <v>18</v>
      </c>
      <c r="AB202" s="63">
        <v>31</v>
      </c>
      <c r="AC202" s="63">
        <v>20</v>
      </c>
      <c r="AD202" s="63">
        <v>52</v>
      </c>
      <c r="AE202" s="63">
        <v>20</v>
      </c>
      <c r="AF202" s="63">
        <v>13</v>
      </c>
      <c r="AG202" s="63">
        <v>27</v>
      </c>
      <c r="AH202" s="63">
        <v>51</v>
      </c>
      <c r="AI202" s="63">
        <v>16</v>
      </c>
      <c r="AJ202" s="64">
        <v>6</v>
      </c>
      <c r="AK202" s="63">
        <v>16</v>
      </c>
      <c r="AL202" s="63">
        <v>14</v>
      </c>
      <c r="AM202" s="63">
        <v>22</v>
      </c>
      <c r="AN202" s="63">
        <v>10</v>
      </c>
      <c r="AO202" s="63">
        <v>21</v>
      </c>
      <c r="AP202" s="63">
        <v>19</v>
      </c>
      <c r="AQ202" s="63">
        <v>29</v>
      </c>
      <c r="AR202" s="63">
        <v>1</v>
      </c>
      <c r="AS202" s="65">
        <v>546</v>
      </c>
      <c r="AT202" s="63"/>
      <c r="AU202" s="66">
        <v>0</v>
      </c>
      <c r="AV202" s="63">
        <v>0</v>
      </c>
      <c r="AW202" s="63">
        <v>0</v>
      </c>
      <c r="AX202" s="63">
        <v>0</v>
      </c>
      <c r="AY202" s="63">
        <v>0</v>
      </c>
      <c r="AZ202" s="63">
        <v>0</v>
      </c>
      <c r="BA202" s="63">
        <v>285195</v>
      </c>
      <c r="BB202" s="63">
        <v>0</v>
      </c>
      <c r="BC202" s="63">
        <v>774576</v>
      </c>
      <c r="BD202" s="63">
        <v>258794</v>
      </c>
      <c r="BE202" s="63">
        <v>369995</v>
      </c>
      <c r="BF202" s="63">
        <v>270199</v>
      </c>
      <c r="BG202" s="63">
        <v>765492</v>
      </c>
      <c r="BH202" s="63">
        <v>822398</v>
      </c>
      <c r="BI202" s="63">
        <v>239500</v>
      </c>
      <c r="BJ202" s="63">
        <v>840900</v>
      </c>
      <c r="BK202" s="63">
        <v>481400</v>
      </c>
      <c r="BL202" s="63">
        <v>895500</v>
      </c>
      <c r="BM202" s="63">
        <v>173700</v>
      </c>
      <c r="BN202" s="63">
        <v>479995</v>
      </c>
      <c r="BO202" s="63">
        <v>1218500</v>
      </c>
      <c r="BP202" s="63">
        <v>729500</v>
      </c>
      <c r="BQ202" s="63">
        <v>1388634</v>
      </c>
      <c r="BR202" s="63">
        <v>1165990</v>
      </c>
      <c r="BS202" s="63">
        <v>2220585</v>
      </c>
      <c r="BT202" s="63">
        <v>1317588</v>
      </c>
      <c r="BU202" s="63">
        <v>3786558</v>
      </c>
      <c r="BV202" s="63">
        <v>1401991</v>
      </c>
      <c r="BW202" s="63">
        <v>960293</v>
      </c>
      <c r="BX202" s="63">
        <v>1842925</v>
      </c>
      <c r="BY202" s="63">
        <v>3659222</v>
      </c>
      <c r="BZ202" s="63">
        <v>1228593</v>
      </c>
      <c r="CA202" s="64">
        <v>448000</v>
      </c>
      <c r="CB202" s="63">
        <v>1071543</v>
      </c>
      <c r="CC202" s="63">
        <v>939153</v>
      </c>
      <c r="CD202" s="63">
        <v>1491604</v>
      </c>
      <c r="CE202" s="63">
        <v>674998</v>
      </c>
      <c r="CF202" s="63">
        <v>1389946</v>
      </c>
      <c r="CG202" s="63">
        <v>1407298</v>
      </c>
      <c r="CH202" s="63">
        <v>1842293</v>
      </c>
      <c r="CI202" s="63">
        <v>57800</v>
      </c>
      <c r="CJ202" s="65">
        <v>36900658</v>
      </c>
    </row>
    <row r="203" spans="2:88" x14ac:dyDescent="0.2">
      <c r="B203" s="67" t="s">
        <v>408</v>
      </c>
      <c r="C203" s="67" t="s">
        <v>409</v>
      </c>
      <c r="D203" s="63">
        <v>0</v>
      </c>
      <c r="E203" s="63">
        <v>2</v>
      </c>
      <c r="F203" s="63">
        <v>6</v>
      </c>
      <c r="G203" s="63">
        <v>12</v>
      </c>
      <c r="H203" s="63">
        <v>22</v>
      </c>
      <c r="I203" s="63">
        <v>12</v>
      </c>
      <c r="J203" s="63">
        <v>12</v>
      </c>
      <c r="K203" s="63">
        <v>7</v>
      </c>
      <c r="L203" s="63">
        <v>13</v>
      </c>
      <c r="M203" s="63">
        <v>8</v>
      </c>
      <c r="N203" s="63">
        <v>10</v>
      </c>
      <c r="O203" s="63">
        <v>5</v>
      </c>
      <c r="P203" s="63">
        <v>5</v>
      </c>
      <c r="Q203" s="63">
        <v>0</v>
      </c>
      <c r="R203" s="63">
        <v>22</v>
      </c>
      <c r="S203" s="63">
        <v>10</v>
      </c>
      <c r="T203" s="63">
        <v>20</v>
      </c>
      <c r="U203" s="63">
        <v>27</v>
      </c>
      <c r="V203" s="63">
        <v>30</v>
      </c>
      <c r="W203" s="63">
        <v>15</v>
      </c>
      <c r="X203" s="63">
        <v>16</v>
      </c>
      <c r="Y203" s="63">
        <v>10</v>
      </c>
      <c r="Z203" s="63">
        <v>9</v>
      </c>
      <c r="AA203" s="63">
        <v>14</v>
      </c>
      <c r="AB203" s="63">
        <v>15</v>
      </c>
      <c r="AC203" s="63">
        <v>23</v>
      </c>
      <c r="AD203" s="63">
        <v>13</v>
      </c>
      <c r="AE203" s="63">
        <v>2</v>
      </c>
      <c r="AF203" s="63">
        <v>6</v>
      </c>
      <c r="AG203" s="63">
        <v>9</v>
      </c>
      <c r="AH203" s="63">
        <v>62</v>
      </c>
      <c r="AI203" s="63">
        <v>32</v>
      </c>
      <c r="AJ203" s="64">
        <v>7</v>
      </c>
      <c r="AK203" s="63">
        <v>27</v>
      </c>
      <c r="AL203" s="63">
        <v>16</v>
      </c>
      <c r="AM203" s="63">
        <v>17</v>
      </c>
      <c r="AN203" s="63">
        <v>8</v>
      </c>
      <c r="AO203" s="63">
        <v>17</v>
      </c>
      <c r="AP203" s="63">
        <v>16</v>
      </c>
      <c r="AQ203" s="63">
        <v>22</v>
      </c>
      <c r="AR203" s="63">
        <v>6</v>
      </c>
      <c r="AS203" s="65">
        <v>585</v>
      </c>
      <c r="AT203" s="63"/>
      <c r="AU203" s="66">
        <v>0</v>
      </c>
      <c r="AV203" s="63">
        <v>111999</v>
      </c>
      <c r="AW203" s="63">
        <v>372999</v>
      </c>
      <c r="AX203" s="63">
        <v>877591</v>
      </c>
      <c r="AY203" s="63">
        <v>1561783</v>
      </c>
      <c r="AZ203" s="63">
        <v>978990</v>
      </c>
      <c r="BA203" s="63">
        <v>830429</v>
      </c>
      <c r="BB203" s="63">
        <v>608996</v>
      </c>
      <c r="BC203" s="63">
        <v>1192889</v>
      </c>
      <c r="BD203" s="63">
        <v>604793</v>
      </c>
      <c r="BE203" s="63">
        <v>739594</v>
      </c>
      <c r="BF203" s="63">
        <v>491996</v>
      </c>
      <c r="BG203" s="63">
        <v>492995</v>
      </c>
      <c r="BH203" s="63">
        <v>0</v>
      </c>
      <c r="BI203" s="63">
        <v>1244978</v>
      </c>
      <c r="BJ203" s="63">
        <v>559990</v>
      </c>
      <c r="BK203" s="63">
        <v>1199983</v>
      </c>
      <c r="BL203" s="63">
        <v>1910784</v>
      </c>
      <c r="BM203" s="63">
        <v>2073180</v>
      </c>
      <c r="BN203" s="63">
        <v>1044590</v>
      </c>
      <c r="BO203" s="63">
        <v>1358992</v>
      </c>
      <c r="BP203" s="63">
        <v>862542</v>
      </c>
      <c r="BQ203" s="63">
        <v>802794</v>
      </c>
      <c r="BR203" s="63">
        <v>998891</v>
      </c>
      <c r="BS203" s="63">
        <v>1191188</v>
      </c>
      <c r="BT203" s="63">
        <v>1793280</v>
      </c>
      <c r="BU203" s="63">
        <v>1071389</v>
      </c>
      <c r="BV203" s="63">
        <v>209999</v>
      </c>
      <c r="BW203" s="63">
        <v>628997</v>
      </c>
      <c r="BX203" s="63">
        <v>763893</v>
      </c>
      <c r="BY203" s="63">
        <v>5369538</v>
      </c>
      <c r="BZ203" s="63">
        <v>2903194</v>
      </c>
      <c r="CA203" s="64">
        <v>511694</v>
      </c>
      <c r="CB203" s="63">
        <v>1832933</v>
      </c>
      <c r="CC203" s="63">
        <v>1112026</v>
      </c>
      <c r="CD203" s="63">
        <v>1158993</v>
      </c>
      <c r="CE203" s="63">
        <v>558425</v>
      </c>
      <c r="CF203" s="63">
        <v>1152398</v>
      </c>
      <c r="CG203" s="63">
        <v>1031260</v>
      </c>
      <c r="CH203" s="63">
        <v>1509093</v>
      </c>
      <c r="CI203" s="63">
        <v>396000</v>
      </c>
      <c r="CJ203" s="65">
        <v>44116078</v>
      </c>
    </row>
    <row r="204" spans="2:88" x14ac:dyDescent="0.2">
      <c r="B204" s="67" t="s">
        <v>410</v>
      </c>
      <c r="C204" s="67" t="s">
        <v>411</v>
      </c>
      <c r="D204" s="63">
        <v>6</v>
      </c>
      <c r="E204" s="63">
        <v>4</v>
      </c>
      <c r="F204" s="63">
        <v>20</v>
      </c>
      <c r="G204" s="63">
        <v>8</v>
      </c>
      <c r="H204" s="63">
        <v>25</v>
      </c>
      <c r="I204" s="63">
        <v>11</v>
      </c>
      <c r="J204" s="63">
        <v>12</v>
      </c>
      <c r="K204" s="63">
        <v>6</v>
      </c>
      <c r="L204" s="63">
        <v>13</v>
      </c>
      <c r="M204" s="63">
        <v>13</v>
      </c>
      <c r="N204" s="63">
        <v>14</v>
      </c>
      <c r="O204" s="63">
        <v>13</v>
      </c>
      <c r="P204" s="63">
        <v>6</v>
      </c>
      <c r="Q204" s="63">
        <v>15</v>
      </c>
      <c r="R204" s="63">
        <v>22</v>
      </c>
      <c r="S204" s="63">
        <v>17</v>
      </c>
      <c r="T204" s="63">
        <v>26</v>
      </c>
      <c r="U204" s="63">
        <v>15</v>
      </c>
      <c r="V204" s="63">
        <v>11</v>
      </c>
      <c r="W204" s="63">
        <v>13</v>
      </c>
      <c r="X204" s="63">
        <v>17</v>
      </c>
      <c r="Y204" s="63">
        <v>9</v>
      </c>
      <c r="Z204" s="63">
        <v>30</v>
      </c>
      <c r="AA204" s="63">
        <v>17</v>
      </c>
      <c r="AB204" s="63">
        <v>39</v>
      </c>
      <c r="AC204" s="63">
        <v>40</v>
      </c>
      <c r="AD204" s="63">
        <v>79</v>
      </c>
      <c r="AE204" s="63">
        <v>45</v>
      </c>
      <c r="AF204" s="63">
        <v>30</v>
      </c>
      <c r="AG204" s="63">
        <v>48</v>
      </c>
      <c r="AH204" s="63">
        <v>98</v>
      </c>
      <c r="AI204" s="63">
        <v>60</v>
      </c>
      <c r="AJ204" s="64">
        <v>18</v>
      </c>
      <c r="AK204" s="63">
        <v>40</v>
      </c>
      <c r="AL204" s="63">
        <v>38</v>
      </c>
      <c r="AM204" s="63">
        <v>65</v>
      </c>
      <c r="AN204" s="63">
        <v>31</v>
      </c>
      <c r="AO204" s="63">
        <v>52</v>
      </c>
      <c r="AP204" s="63">
        <v>39</v>
      </c>
      <c r="AQ204" s="63">
        <v>75</v>
      </c>
      <c r="AR204" s="63">
        <v>16</v>
      </c>
      <c r="AS204" s="65">
        <v>1156</v>
      </c>
      <c r="AT204" s="63"/>
      <c r="AU204" s="66">
        <v>216199</v>
      </c>
      <c r="AV204" s="63">
        <v>159334</v>
      </c>
      <c r="AW204" s="63">
        <v>557782</v>
      </c>
      <c r="AX204" s="63">
        <v>283394</v>
      </c>
      <c r="AY204" s="63">
        <v>739619</v>
      </c>
      <c r="AZ204" s="63">
        <v>425564</v>
      </c>
      <c r="BA204" s="63">
        <v>394993</v>
      </c>
      <c r="BB204" s="63">
        <v>210596</v>
      </c>
      <c r="BC204" s="63">
        <v>436788</v>
      </c>
      <c r="BD204" s="63">
        <v>568790</v>
      </c>
      <c r="BE204" s="63">
        <v>543590</v>
      </c>
      <c r="BF204" s="63">
        <v>662592</v>
      </c>
      <c r="BG204" s="63">
        <v>283900</v>
      </c>
      <c r="BH204" s="63">
        <v>829992</v>
      </c>
      <c r="BI204" s="63">
        <v>1293990</v>
      </c>
      <c r="BJ204" s="63">
        <v>914993</v>
      </c>
      <c r="BK204" s="63">
        <v>1492080</v>
      </c>
      <c r="BL204" s="63">
        <v>892093</v>
      </c>
      <c r="BM204" s="63">
        <v>696596</v>
      </c>
      <c r="BN204" s="63">
        <v>881997</v>
      </c>
      <c r="BO204" s="63">
        <v>834393</v>
      </c>
      <c r="BP204" s="63">
        <v>762099</v>
      </c>
      <c r="BQ204" s="63">
        <v>1832466</v>
      </c>
      <c r="BR204" s="63">
        <v>1063281</v>
      </c>
      <c r="BS204" s="63">
        <v>2191553</v>
      </c>
      <c r="BT204" s="63">
        <v>2279363</v>
      </c>
      <c r="BU204" s="63">
        <v>4533022</v>
      </c>
      <c r="BV204" s="63">
        <v>2318395</v>
      </c>
      <c r="BW204" s="63">
        <v>1787834</v>
      </c>
      <c r="BX204" s="63">
        <v>3032808</v>
      </c>
      <c r="BY204" s="63">
        <v>6248068</v>
      </c>
      <c r="BZ204" s="63">
        <v>3763894</v>
      </c>
      <c r="CA204" s="64">
        <v>1224175</v>
      </c>
      <c r="CB204" s="63">
        <v>2335992</v>
      </c>
      <c r="CC204" s="63">
        <v>2313108</v>
      </c>
      <c r="CD204" s="63">
        <v>3989648</v>
      </c>
      <c r="CE204" s="63">
        <v>1855574</v>
      </c>
      <c r="CF204" s="63">
        <v>3267747</v>
      </c>
      <c r="CG204" s="63">
        <v>2378135</v>
      </c>
      <c r="CH204" s="63">
        <v>4594096</v>
      </c>
      <c r="CI204" s="63">
        <v>1083073</v>
      </c>
      <c r="CJ204" s="65">
        <v>66173606</v>
      </c>
    </row>
    <row r="205" spans="2:88" x14ac:dyDescent="0.2">
      <c r="B205" s="67" t="s">
        <v>412</v>
      </c>
      <c r="C205" s="67" t="s">
        <v>413</v>
      </c>
      <c r="D205" s="63">
        <v>6</v>
      </c>
      <c r="E205" s="63">
        <v>10</v>
      </c>
      <c r="F205" s="63">
        <v>16</v>
      </c>
      <c r="G205" s="63">
        <v>10</v>
      </c>
      <c r="H205" s="63">
        <v>19</v>
      </c>
      <c r="I205" s="63">
        <v>8</v>
      </c>
      <c r="J205" s="63">
        <v>14</v>
      </c>
      <c r="K205" s="63">
        <v>15</v>
      </c>
      <c r="L205" s="63">
        <v>11</v>
      </c>
      <c r="M205" s="63">
        <v>22</v>
      </c>
      <c r="N205" s="63">
        <v>31</v>
      </c>
      <c r="O205" s="63">
        <v>16</v>
      </c>
      <c r="P205" s="63">
        <v>20</v>
      </c>
      <c r="Q205" s="63">
        <v>27</v>
      </c>
      <c r="R205" s="63">
        <v>21</v>
      </c>
      <c r="S205" s="63">
        <v>43</v>
      </c>
      <c r="T205" s="63">
        <v>38</v>
      </c>
      <c r="U205" s="63">
        <v>29</v>
      </c>
      <c r="V205" s="63">
        <v>48</v>
      </c>
      <c r="W205" s="63">
        <v>30</v>
      </c>
      <c r="X205" s="63">
        <v>58</v>
      </c>
      <c r="Y205" s="63">
        <v>33</v>
      </c>
      <c r="Z205" s="63">
        <v>47</v>
      </c>
      <c r="AA205" s="63">
        <v>23</v>
      </c>
      <c r="AB205" s="63">
        <v>29</v>
      </c>
      <c r="AC205" s="63">
        <v>28</v>
      </c>
      <c r="AD205" s="63">
        <v>17</v>
      </c>
      <c r="AE205" s="63">
        <v>16</v>
      </c>
      <c r="AF205" s="63">
        <v>3</v>
      </c>
      <c r="AG205" s="63">
        <v>10</v>
      </c>
      <c r="AH205" s="63">
        <v>31</v>
      </c>
      <c r="AI205" s="63">
        <v>16</v>
      </c>
      <c r="AJ205" s="64">
        <v>0</v>
      </c>
      <c r="AK205" s="63">
        <v>10</v>
      </c>
      <c r="AL205" s="63">
        <v>2</v>
      </c>
      <c r="AM205" s="63">
        <v>1</v>
      </c>
      <c r="AN205" s="63">
        <v>1</v>
      </c>
      <c r="AO205" s="63">
        <v>5</v>
      </c>
      <c r="AP205" s="63">
        <v>2</v>
      </c>
      <c r="AQ205" s="63">
        <v>2</v>
      </c>
      <c r="AR205" s="63">
        <v>3</v>
      </c>
      <c r="AS205" s="65">
        <v>771</v>
      </c>
      <c r="AT205" s="63"/>
      <c r="AU205" s="66">
        <v>290998</v>
      </c>
      <c r="AV205" s="63">
        <v>657396</v>
      </c>
      <c r="AW205" s="63">
        <v>1195546</v>
      </c>
      <c r="AX205" s="63">
        <v>749189</v>
      </c>
      <c r="AY205" s="63">
        <v>1396712</v>
      </c>
      <c r="AZ205" s="63">
        <v>558188</v>
      </c>
      <c r="BA205" s="63">
        <v>918729</v>
      </c>
      <c r="BB205" s="63">
        <v>989058</v>
      </c>
      <c r="BC205" s="63">
        <v>752999</v>
      </c>
      <c r="BD205" s="63">
        <v>1635513</v>
      </c>
      <c r="BE205" s="63">
        <v>2298403</v>
      </c>
      <c r="BF205" s="63">
        <v>1113186</v>
      </c>
      <c r="BG205" s="63">
        <v>1501493</v>
      </c>
      <c r="BH205" s="63">
        <v>2150797</v>
      </c>
      <c r="BI205" s="63">
        <v>1619591</v>
      </c>
      <c r="BJ205" s="63">
        <v>3502682</v>
      </c>
      <c r="BK205" s="63">
        <v>2942180</v>
      </c>
      <c r="BL205" s="63">
        <v>2442243</v>
      </c>
      <c r="BM205" s="63">
        <v>3865821</v>
      </c>
      <c r="BN205" s="63">
        <v>2542172</v>
      </c>
      <c r="BO205" s="63">
        <v>4824197</v>
      </c>
      <c r="BP205" s="63">
        <v>2765589</v>
      </c>
      <c r="BQ205" s="63">
        <v>4079930</v>
      </c>
      <c r="BR205" s="63">
        <v>1968416</v>
      </c>
      <c r="BS205" s="63">
        <v>2511480</v>
      </c>
      <c r="BT205" s="63">
        <v>2484683</v>
      </c>
      <c r="BU205" s="63">
        <v>1589539</v>
      </c>
      <c r="BV205" s="63">
        <v>1383897</v>
      </c>
      <c r="BW205" s="63">
        <v>232699</v>
      </c>
      <c r="BX205" s="63">
        <v>675680</v>
      </c>
      <c r="BY205" s="63">
        <v>2756545</v>
      </c>
      <c r="BZ205" s="63">
        <v>1587000</v>
      </c>
      <c r="CA205" s="64">
        <v>0</v>
      </c>
      <c r="CB205" s="63">
        <v>706800</v>
      </c>
      <c r="CC205" s="63">
        <v>108000</v>
      </c>
      <c r="CD205" s="63">
        <v>67000</v>
      </c>
      <c r="CE205" s="63">
        <v>73000</v>
      </c>
      <c r="CF205" s="63">
        <v>359492</v>
      </c>
      <c r="CG205" s="63">
        <v>146998</v>
      </c>
      <c r="CH205" s="63">
        <v>150000</v>
      </c>
      <c r="CI205" s="63">
        <v>231000</v>
      </c>
      <c r="CJ205" s="65">
        <v>61824841</v>
      </c>
    </row>
    <row r="206" spans="2:88" x14ac:dyDescent="0.2">
      <c r="B206" s="67" t="s">
        <v>414</v>
      </c>
      <c r="C206" s="67" t="s">
        <v>415</v>
      </c>
      <c r="D206" s="63">
        <v>6</v>
      </c>
      <c r="E206" s="63">
        <v>8</v>
      </c>
      <c r="F206" s="63">
        <v>29</v>
      </c>
      <c r="G206" s="63">
        <v>14</v>
      </c>
      <c r="H206" s="63">
        <v>10</v>
      </c>
      <c r="I206" s="63">
        <v>3</v>
      </c>
      <c r="J206" s="63">
        <v>6</v>
      </c>
      <c r="K206" s="63">
        <v>6</v>
      </c>
      <c r="L206" s="63">
        <v>18</v>
      </c>
      <c r="M206" s="63">
        <v>5</v>
      </c>
      <c r="N206" s="63">
        <v>12</v>
      </c>
      <c r="O206" s="63">
        <v>14</v>
      </c>
      <c r="P206" s="63">
        <v>14</v>
      </c>
      <c r="Q206" s="63">
        <v>19</v>
      </c>
      <c r="R206" s="63">
        <v>29</v>
      </c>
      <c r="S206" s="63">
        <v>22</v>
      </c>
      <c r="T206" s="63">
        <v>23</v>
      </c>
      <c r="U206" s="63">
        <v>15</v>
      </c>
      <c r="V206" s="63">
        <v>22</v>
      </c>
      <c r="W206" s="63">
        <v>18</v>
      </c>
      <c r="X206" s="63">
        <v>22</v>
      </c>
      <c r="Y206" s="63">
        <v>33</v>
      </c>
      <c r="Z206" s="63">
        <v>34</v>
      </c>
      <c r="AA206" s="63">
        <v>22</v>
      </c>
      <c r="AB206" s="63">
        <v>35</v>
      </c>
      <c r="AC206" s="63">
        <v>24</v>
      </c>
      <c r="AD206" s="63">
        <v>25</v>
      </c>
      <c r="AE206" s="63">
        <v>6</v>
      </c>
      <c r="AF206" s="63">
        <v>6</v>
      </c>
      <c r="AG206" s="63">
        <v>7</v>
      </c>
      <c r="AH206" s="63">
        <v>13</v>
      </c>
      <c r="AI206" s="63">
        <v>23</v>
      </c>
      <c r="AJ206" s="64">
        <v>2</v>
      </c>
      <c r="AK206" s="63">
        <v>6</v>
      </c>
      <c r="AL206" s="63">
        <v>0</v>
      </c>
      <c r="AM206" s="63">
        <v>4</v>
      </c>
      <c r="AN206" s="63">
        <v>1</v>
      </c>
      <c r="AO206" s="63">
        <v>1</v>
      </c>
      <c r="AP206" s="63">
        <v>2</v>
      </c>
      <c r="AQ206" s="63">
        <v>3</v>
      </c>
      <c r="AR206" s="63">
        <v>0</v>
      </c>
      <c r="AS206" s="65">
        <v>562</v>
      </c>
      <c r="AT206" s="63"/>
      <c r="AU206" s="66">
        <v>198580</v>
      </c>
      <c r="AV206" s="63">
        <v>464097</v>
      </c>
      <c r="AW206" s="63">
        <v>1531171</v>
      </c>
      <c r="AX206" s="63">
        <v>770158</v>
      </c>
      <c r="AY206" s="63">
        <v>582200</v>
      </c>
      <c r="AZ206" s="63">
        <v>191000</v>
      </c>
      <c r="BA206" s="63">
        <v>381400</v>
      </c>
      <c r="BB206" s="63">
        <v>324350</v>
      </c>
      <c r="BC206" s="63">
        <v>785632</v>
      </c>
      <c r="BD206" s="63">
        <v>268998</v>
      </c>
      <c r="BE206" s="63">
        <v>584997</v>
      </c>
      <c r="BF206" s="63">
        <v>695316</v>
      </c>
      <c r="BG206" s="63">
        <v>962350</v>
      </c>
      <c r="BH206" s="63">
        <v>997599</v>
      </c>
      <c r="BI206" s="63">
        <v>1739780</v>
      </c>
      <c r="BJ206" s="63">
        <v>1367229</v>
      </c>
      <c r="BK206" s="63">
        <v>1377595</v>
      </c>
      <c r="BL206" s="63">
        <v>874994</v>
      </c>
      <c r="BM206" s="63">
        <v>1291393</v>
      </c>
      <c r="BN206" s="63">
        <v>1065403</v>
      </c>
      <c r="BO206" s="63">
        <v>1286160</v>
      </c>
      <c r="BP206" s="63">
        <v>2018467</v>
      </c>
      <c r="BQ206" s="63">
        <v>1970073</v>
      </c>
      <c r="BR206" s="63">
        <v>1218495</v>
      </c>
      <c r="BS206" s="63">
        <v>1936938</v>
      </c>
      <c r="BT206" s="63">
        <v>1479779</v>
      </c>
      <c r="BU206" s="63">
        <v>1489892</v>
      </c>
      <c r="BV206" s="63">
        <v>327198</v>
      </c>
      <c r="BW206" s="63">
        <v>363816</v>
      </c>
      <c r="BX206" s="63">
        <v>384600</v>
      </c>
      <c r="BY206" s="63">
        <v>833188</v>
      </c>
      <c r="BZ206" s="63">
        <v>1546344</v>
      </c>
      <c r="CA206" s="64">
        <v>140000</v>
      </c>
      <c r="CB206" s="63">
        <v>258798</v>
      </c>
      <c r="CC206" s="63">
        <v>0</v>
      </c>
      <c r="CD206" s="63">
        <v>196800</v>
      </c>
      <c r="CE206" s="63">
        <v>59000</v>
      </c>
      <c r="CF206" s="63">
        <v>49000</v>
      </c>
      <c r="CG206" s="63">
        <v>112000</v>
      </c>
      <c r="CH206" s="63">
        <v>149200</v>
      </c>
      <c r="CI206" s="63">
        <v>0</v>
      </c>
      <c r="CJ206" s="65">
        <v>32273990</v>
      </c>
    </row>
    <row r="207" spans="2:88" x14ac:dyDescent="0.2">
      <c r="B207" s="67" t="s">
        <v>416</v>
      </c>
      <c r="C207" s="67" t="s">
        <v>417</v>
      </c>
      <c r="D207" s="63">
        <v>1</v>
      </c>
      <c r="E207" s="63">
        <v>6</v>
      </c>
      <c r="F207" s="63">
        <v>16</v>
      </c>
      <c r="G207" s="63">
        <v>14</v>
      </c>
      <c r="H207" s="63">
        <v>26</v>
      </c>
      <c r="I207" s="63">
        <v>5</v>
      </c>
      <c r="J207" s="63">
        <v>20</v>
      </c>
      <c r="K207" s="63">
        <v>6</v>
      </c>
      <c r="L207" s="63">
        <v>29</v>
      </c>
      <c r="M207" s="63">
        <v>8</v>
      </c>
      <c r="N207" s="63">
        <v>28</v>
      </c>
      <c r="O207" s="63">
        <v>13</v>
      </c>
      <c r="P207" s="63">
        <v>51</v>
      </c>
      <c r="Q207" s="63">
        <v>10</v>
      </c>
      <c r="R207" s="63">
        <v>34</v>
      </c>
      <c r="S207" s="63">
        <v>16</v>
      </c>
      <c r="T207" s="63">
        <v>44</v>
      </c>
      <c r="U207" s="63">
        <v>31</v>
      </c>
      <c r="V207" s="63">
        <v>33</v>
      </c>
      <c r="W207" s="63">
        <v>22</v>
      </c>
      <c r="X207" s="63">
        <v>29</v>
      </c>
      <c r="Y207" s="63">
        <v>25</v>
      </c>
      <c r="Z207" s="63">
        <v>26</v>
      </c>
      <c r="AA207" s="63">
        <v>14</v>
      </c>
      <c r="AB207" s="63">
        <v>19</v>
      </c>
      <c r="AC207" s="63">
        <v>7</v>
      </c>
      <c r="AD207" s="63">
        <v>7</v>
      </c>
      <c r="AE207" s="63">
        <v>8</v>
      </c>
      <c r="AF207" s="63">
        <v>7</v>
      </c>
      <c r="AG207" s="63">
        <v>13</v>
      </c>
      <c r="AH207" s="63">
        <v>29</v>
      </c>
      <c r="AI207" s="63">
        <v>21</v>
      </c>
      <c r="AJ207" s="64">
        <v>1</v>
      </c>
      <c r="AK207" s="63">
        <v>4</v>
      </c>
      <c r="AL207" s="63">
        <v>4</v>
      </c>
      <c r="AM207" s="63">
        <v>1</v>
      </c>
      <c r="AN207" s="63">
        <v>0</v>
      </c>
      <c r="AO207" s="63">
        <v>0</v>
      </c>
      <c r="AP207" s="63">
        <v>0</v>
      </c>
      <c r="AQ207" s="63">
        <v>0</v>
      </c>
      <c r="AR207" s="63">
        <v>0</v>
      </c>
      <c r="AS207" s="65">
        <v>628</v>
      </c>
      <c r="AT207" s="63"/>
      <c r="AU207" s="66">
        <v>81000</v>
      </c>
      <c r="AV207" s="63">
        <v>337630</v>
      </c>
      <c r="AW207" s="63">
        <v>877660</v>
      </c>
      <c r="AX207" s="63">
        <v>937713</v>
      </c>
      <c r="AY207" s="63">
        <v>1780623</v>
      </c>
      <c r="AZ207" s="63">
        <v>393590</v>
      </c>
      <c r="BA207" s="63">
        <v>1312736</v>
      </c>
      <c r="BB207" s="63">
        <v>555990</v>
      </c>
      <c r="BC207" s="63">
        <v>1885086</v>
      </c>
      <c r="BD207" s="63">
        <v>665959</v>
      </c>
      <c r="BE207" s="63">
        <v>2137533</v>
      </c>
      <c r="BF207" s="63">
        <v>889943</v>
      </c>
      <c r="BG207" s="63">
        <v>3910644</v>
      </c>
      <c r="BH207" s="63">
        <v>746369</v>
      </c>
      <c r="BI207" s="63">
        <v>2689020</v>
      </c>
      <c r="BJ207" s="63">
        <v>1152722</v>
      </c>
      <c r="BK207" s="63">
        <v>3221363</v>
      </c>
      <c r="BL207" s="63">
        <v>2004288</v>
      </c>
      <c r="BM207" s="63">
        <v>2047913</v>
      </c>
      <c r="BN207" s="63">
        <v>1514599</v>
      </c>
      <c r="BO207" s="63">
        <v>1933159</v>
      </c>
      <c r="BP207" s="63">
        <v>1809419</v>
      </c>
      <c r="BQ207" s="63">
        <v>1794690</v>
      </c>
      <c r="BR207" s="63">
        <v>969999</v>
      </c>
      <c r="BS207" s="63">
        <v>1234749</v>
      </c>
      <c r="BT207" s="63">
        <v>538890</v>
      </c>
      <c r="BU207" s="63">
        <v>453500</v>
      </c>
      <c r="BV207" s="63">
        <v>496999</v>
      </c>
      <c r="BW207" s="63">
        <v>474489</v>
      </c>
      <c r="BX207" s="63">
        <v>868899</v>
      </c>
      <c r="BY207" s="63">
        <v>2076647</v>
      </c>
      <c r="BZ207" s="63">
        <v>1630957</v>
      </c>
      <c r="CA207" s="64">
        <v>109165</v>
      </c>
      <c r="CB207" s="63">
        <v>266399</v>
      </c>
      <c r="CC207" s="63">
        <v>259360</v>
      </c>
      <c r="CD207" s="63">
        <v>61400</v>
      </c>
      <c r="CE207" s="63">
        <v>0</v>
      </c>
      <c r="CF207" s="63">
        <v>0</v>
      </c>
      <c r="CG207" s="63">
        <v>0</v>
      </c>
      <c r="CH207" s="63">
        <v>0</v>
      </c>
      <c r="CI207" s="63">
        <v>0</v>
      </c>
      <c r="CJ207" s="65">
        <v>44121102</v>
      </c>
    </row>
    <row r="208" spans="2:88" x14ac:dyDescent="0.2">
      <c r="B208" s="67" t="s">
        <v>418</v>
      </c>
      <c r="C208" s="67" t="s">
        <v>419</v>
      </c>
      <c r="D208" s="63">
        <v>7</v>
      </c>
      <c r="E208" s="63">
        <v>11</v>
      </c>
      <c r="F208" s="63">
        <v>9</v>
      </c>
      <c r="G208" s="63">
        <v>6</v>
      </c>
      <c r="H208" s="63">
        <v>15</v>
      </c>
      <c r="I208" s="63">
        <v>15</v>
      </c>
      <c r="J208" s="63">
        <v>14</v>
      </c>
      <c r="K208" s="63">
        <v>8</v>
      </c>
      <c r="L208" s="63">
        <v>24</v>
      </c>
      <c r="M208" s="63">
        <v>10</v>
      </c>
      <c r="N208" s="63">
        <v>15</v>
      </c>
      <c r="O208" s="63">
        <v>9</v>
      </c>
      <c r="P208" s="63">
        <v>18</v>
      </c>
      <c r="Q208" s="63">
        <v>12</v>
      </c>
      <c r="R208" s="63">
        <v>6</v>
      </c>
      <c r="S208" s="63">
        <v>9</v>
      </c>
      <c r="T208" s="63">
        <v>25</v>
      </c>
      <c r="U208" s="63">
        <v>8</v>
      </c>
      <c r="V208" s="63">
        <v>13</v>
      </c>
      <c r="W208" s="63">
        <v>8</v>
      </c>
      <c r="X208" s="63">
        <v>6</v>
      </c>
      <c r="Y208" s="63">
        <v>10</v>
      </c>
      <c r="Z208" s="63">
        <v>7</v>
      </c>
      <c r="AA208" s="63">
        <v>7</v>
      </c>
      <c r="AB208" s="63">
        <v>18</v>
      </c>
      <c r="AC208" s="63">
        <v>21</v>
      </c>
      <c r="AD208" s="63">
        <v>25</v>
      </c>
      <c r="AE208" s="63">
        <v>18</v>
      </c>
      <c r="AF208" s="63">
        <v>9</v>
      </c>
      <c r="AG208" s="63">
        <v>28</v>
      </c>
      <c r="AH208" s="63">
        <v>45</v>
      </c>
      <c r="AI208" s="63">
        <v>41</v>
      </c>
      <c r="AJ208" s="64">
        <v>1</v>
      </c>
      <c r="AK208" s="63">
        <v>29</v>
      </c>
      <c r="AL208" s="63">
        <v>12</v>
      </c>
      <c r="AM208" s="63">
        <v>27</v>
      </c>
      <c r="AN208" s="63">
        <v>15</v>
      </c>
      <c r="AO208" s="63">
        <v>41</v>
      </c>
      <c r="AP208" s="63">
        <v>16</v>
      </c>
      <c r="AQ208" s="63">
        <v>40</v>
      </c>
      <c r="AR208" s="63">
        <v>3</v>
      </c>
      <c r="AS208" s="65">
        <v>661</v>
      </c>
      <c r="AT208" s="63"/>
      <c r="AU208" s="66">
        <v>203298</v>
      </c>
      <c r="AV208" s="63">
        <v>407687</v>
      </c>
      <c r="AW208" s="63">
        <v>307116</v>
      </c>
      <c r="AX208" s="63">
        <v>200990</v>
      </c>
      <c r="AY208" s="63">
        <v>470376</v>
      </c>
      <c r="AZ208" s="63">
        <v>559645</v>
      </c>
      <c r="BA208" s="63">
        <v>504393</v>
      </c>
      <c r="BB208" s="63">
        <v>305497</v>
      </c>
      <c r="BC208" s="63">
        <v>820789</v>
      </c>
      <c r="BD208" s="63">
        <v>333444</v>
      </c>
      <c r="BE208" s="63">
        <v>569745</v>
      </c>
      <c r="BF208" s="63">
        <v>359940</v>
      </c>
      <c r="BG208" s="63">
        <v>709294</v>
      </c>
      <c r="BH208" s="63">
        <v>498546</v>
      </c>
      <c r="BI208" s="63">
        <v>242796</v>
      </c>
      <c r="BJ208" s="63">
        <v>517697</v>
      </c>
      <c r="BK208" s="63">
        <v>1052092</v>
      </c>
      <c r="BL208" s="63">
        <v>385973</v>
      </c>
      <c r="BM208" s="63">
        <v>609491</v>
      </c>
      <c r="BN208" s="63">
        <v>420295</v>
      </c>
      <c r="BO208" s="63">
        <v>379996</v>
      </c>
      <c r="BP208" s="63">
        <v>482291</v>
      </c>
      <c r="BQ208" s="63">
        <v>320094</v>
      </c>
      <c r="BR208" s="63">
        <v>350587</v>
      </c>
      <c r="BS208" s="63">
        <v>842976</v>
      </c>
      <c r="BT208" s="63">
        <v>1111275</v>
      </c>
      <c r="BU208" s="63">
        <v>1300482</v>
      </c>
      <c r="BV208" s="63">
        <v>947252</v>
      </c>
      <c r="BW208" s="63">
        <v>338396</v>
      </c>
      <c r="BX208" s="63">
        <v>1490692</v>
      </c>
      <c r="BY208" s="63">
        <v>2809739</v>
      </c>
      <c r="BZ208" s="63">
        <v>2387944</v>
      </c>
      <c r="CA208" s="64">
        <v>57799</v>
      </c>
      <c r="CB208" s="63">
        <v>1400364</v>
      </c>
      <c r="CC208" s="63">
        <v>594797</v>
      </c>
      <c r="CD208" s="63">
        <v>1227776</v>
      </c>
      <c r="CE208" s="63">
        <v>745543</v>
      </c>
      <c r="CF208" s="63">
        <v>2165250</v>
      </c>
      <c r="CG208" s="63">
        <v>830290</v>
      </c>
      <c r="CH208" s="63">
        <v>2262834</v>
      </c>
      <c r="CI208" s="63">
        <v>145399</v>
      </c>
      <c r="CJ208" s="65">
        <v>31670880</v>
      </c>
    </row>
    <row r="209" spans="2:88" x14ac:dyDescent="0.2">
      <c r="B209" s="67" t="s">
        <v>420</v>
      </c>
      <c r="C209" s="67" t="s">
        <v>421</v>
      </c>
      <c r="D209" s="63">
        <v>26</v>
      </c>
      <c r="E209" s="63">
        <v>40</v>
      </c>
      <c r="F209" s="63">
        <v>65</v>
      </c>
      <c r="G209" s="63">
        <v>36</v>
      </c>
      <c r="H209" s="63">
        <v>58</v>
      </c>
      <c r="I209" s="63">
        <v>37</v>
      </c>
      <c r="J209" s="63">
        <v>66</v>
      </c>
      <c r="K209" s="63">
        <v>42</v>
      </c>
      <c r="L209" s="63">
        <v>67</v>
      </c>
      <c r="M209" s="63">
        <v>45</v>
      </c>
      <c r="N209" s="63">
        <v>65</v>
      </c>
      <c r="O209" s="63">
        <v>45</v>
      </c>
      <c r="P209" s="63">
        <v>40</v>
      </c>
      <c r="Q209" s="63">
        <v>32</v>
      </c>
      <c r="R209" s="63">
        <v>47</v>
      </c>
      <c r="S209" s="63">
        <v>20</v>
      </c>
      <c r="T209" s="63">
        <v>57</v>
      </c>
      <c r="U209" s="63">
        <v>26</v>
      </c>
      <c r="V209" s="63">
        <v>48</v>
      </c>
      <c r="W209" s="63">
        <v>17</v>
      </c>
      <c r="X209" s="63">
        <v>15</v>
      </c>
      <c r="Y209" s="63">
        <v>25</v>
      </c>
      <c r="Z209" s="63">
        <v>35</v>
      </c>
      <c r="AA209" s="63">
        <v>29</v>
      </c>
      <c r="AB209" s="63">
        <v>32</v>
      </c>
      <c r="AC209" s="63">
        <v>42</v>
      </c>
      <c r="AD209" s="63">
        <v>35</v>
      </c>
      <c r="AE209" s="63">
        <v>17</v>
      </c>
      <c r="AF209" s="63">
        <v>15</v>
      </c>
      <c r="AG209" s="63">
        <v>40</v>
      </c>
      <c r="AH209" s="63">
        <v>49</v>
      </c>
      <c r="AI209" s="63">
        <v>30</v>
      </c>
      <c r="AJ209" s="64">
        <v>1</v>
      </c>
      <c r="AK209" s="63">
        <v>15</v>
      </c>
      <c r="AL209" s="63">
        <v>25</v>
      </c>
      <c r="AM209" s="63">
        <v>21</v>
      </c>
      <c r="AN209" s="63">
        <v>16</v>
      </c>
      <c r="AO209" s="63">
        <v>14</v>
      </c>
      <c r="AP209" s="63">
        <v>10</v>
      </c>
      <c r="AQ209" s="63">
        <v>23</v>
      </c>
      <c r="AR209" s="63">
        <v>4</v>
      </c>
      <c r="AS209" s="65">
        <v>1372</v>
      </c>
      <c r="AT209" s="63"/>
      <c r="AU209" s="66">
        <v>818060</v>
      </c>
      <c r="AV209" s="63">
        <v>1319938</v>
      </c>
      <c r="AW209" s="63">
        <v>2047338</v>
      </c>
      <c r="AX209" s="63">
        <v>1231656</v>
      </c>
      <c r="AY209" s="63">
        <v>1946051</v>
      </c>
      <c r="AZ209" s="63">
        <v>1283852</v>
      </c>
      <c r="BA209" s="63">
        <v>2411806</v>
      </c>
      <c r="BB209" s="63">
        <v>1556540</v>
      </c>
      <c r="BC209" s="63">
        <v>2571581</v>
      </c>
      <c r="BD209" s="63">
        <v>1780368</v>
      </c>
      <c r="BE209" s="63">
        <v>2475777</v>
      </c>
      <c r="BF209" s="63">
        <v>1972338</v>
      </c>
      <c r="BG209" s="63">
        <v>1699873</v>
      </c>
      <c r="BH209" s="63">
        <v>1479183</v>
      </c>
      <c r="BI209" s="63">
        <v>1924989</v>
      </c>
      <c r="BJ209" s="63">
        <v>762932</v>
      </c>
      <c r="BK209" s="63">
        <v>2333676</v>
      </c>
      <c r="BL209" s="63">
        <v>1262305</v>
      </c>
      <c r="BM209" s="63">
        <v>1844663</v>
      </c>
      <c r="BN209" s="63">
        <v>805149</v>
      </c>
      <c r="BO209" s="63">
        <v>745501</v>
      </c>
      <c r="BP209" s="63">
        <v>1189200</v>
      </c>
      <c r="BQ209" s="63">
        <v>1694149</v>
      </c>
      <c r="BR209" s="63">
        <v>1433074</v>
      </c>
      <c r="BS209" s="63">
        <v>1567498</v>
      </c>
      <c r="BT209" s="63">
        <v>1971309</v>
      </c>
      <c r="BU209" s="63">
        <v>1607849</v>
      </c>
      <c r="BV209" s="63">
        <v>857798</v>
      </c>
      <c r="BW209" s="63">
        <v>735898</v>
      </c>
      <c r="BX209" s="63">
        <v>2309829</v>
      </c>
      <c r="BY209" s="63">
        <v>2904211</v>
      </c>
      <c r="BZ209" s="63">
        <v>1732463</v>
      </c>
      <c r="CA209" s="64">
        <v>51399</v>
      </c>
      <c r="CB209" s="63">
        <v>738692</v>
      </c>
      <c r="CC209" s="63">
        <v>1297808</v>
      </c>
      <c r="CD209" s="63">
        <v>1141195</v>
      </c>
      <c r="CE209" s="63">
        <v>915993</v>
      </c>
      <c r="CF209" s="63">
        <v>874496</v>
      </c>
      <c r="CG209" s="63">
        <v>580588</v>
      </c>
      <c r="CH209" s="63">
        <v>1269997</v>
      </c>
      <c r="CI209" s="63">
        <v>230700</v>
      </c>
      <c r="CJ209" s="65">
        <v>59377722</v>
      </c>
    </row>
    <row r="210" spans="2:88" x14ac:dyDescent="0.2">
      <c r="B210" s="67" t="s">
        <v>422</v>
      </c>
      <c r="C210" s="67" t="s">
        <v>423</v>
      </c>
      <c r="D210" s="63">
        <v>3</v>
      </c>
      <c r="E210" s="63">
        <v>6</v>
      </c>
      <c r="F210" s="63">
        <v>18</v>
      </c>
      <c r="G210" s="63">
        <v>9</v>
      </c>
      <c r="H210" s="63">
        <v>46</v>
      </c>
      <c r="I210" s="63">
        <v>21</v>
      </c>
      <c r="J210" s="63">
        <v>39</v>
      </c>
      <c r="K210" s="63">
        <v>29</v>
      </c>
      <c r="L210" s="63">
        <v>36</v>
      </c>
      <c r="M210" s="63">
        <v>14</v>
      </c>
      <c r="N210" s="63">
        <v>19</v>
      </c>
      <c r="O210" s="63">
        <v>11</v>
      </c>
      <c r="P210" s="63">
        <v>7</v>
      </c>
      <c r="Q210" s="63">
        <v>3</v>
      </c>
      <c r="R210" s="63">
        <v>14</v>
      </c>
      <c r="S210" s="63">
        <v>8</v>
      </c>
      <c r="T210" s="63">
        <v>18</v>
      </c>
      <c r="U210" s="63">
        <v>10</v>
      </c>
      <c r="V210" s="63">
        <v>23</v>
      </c>
      <c r="W210" s="63">
        <v>15</v>
      </c>
      <c r="X210" s="63">
        <v>18</v>
      </c>
      <c r="Y210" s="63">
        <v>17</v>
      </c>
      <c r="Z210" s="63">
        <v>33</v>
      </c>
      <c r="AA210" s="63">
        <v>26</v>
      </c>
      <c r="AB210" s="63">
        <v>57</v>
      </c>
      <c r="AC210" s="63">
        <v>38</v>
      </c>
      <c r="AD210" s="63">
        <v>56</v>
      </c>
      <c r="AE210" s="63">
        <v>47</v>
      </c>
      <c r="AF210" s="63">
        <v>27</v>
      </c>
      <c r="AG210" s="63">
        <v>47</v>
      </c>
      <c r="AH210" s="63">
        <v>64</v>
      </c>
      <c r="AI210" s="63">
        <v>56</v>
      </c>
      <c r="AJ210" s="64">
        <v>12</v>
      </c>
      <c r="AK210" s="63">
        <v>46</v>
      </c>
      <c r="AL210" s="63">
        <v>34</v>
      </c>
      <c r="AM210" s="63">
        <v>52</v>
      </c>
      <c r="AN210" s="63">
        <v>33</v>
      </c>
      <c r="AO210" s="63">
        <v>23</v>
      </c>
      <c r="AP210" s="63">
        <v>10</v>
      </c>
      <c r="AQ210" s="63">
        <v>20</v>
      </c>
      <c r="AR210" s="63">
        <v>1</v>
      </c>
      <c r="AS210" s="65">
        <v>1066</v>
      </c>
      <c r="AT210" s="63"/>
      <c r="AU210" s="66">
        <v>123800</v>
      </c>
      <c r="AV210" s="63">
        <v>218929</v>
      </c>
      <c r="AW210" s="63">
        <v>816799</v>
      </c>
      <c r="AX210" s="63">
        <v>415283</v>
      </c>
      <c r="AY210" s="63">
        <v>1855238</v>
      </c>
      <c r="AZ210" s="63">
        <v>993165</v>
      </c>
      <c r="BA210" s="63">
        <v>1562712</v>
      </c>
      <c r="BB210" s="63">
        <v>1300638</v>
      </c>
      <c r="BC210" s="63">
        <v>1672755</v>
      </c>
      <c r="BD210" s="63">
        <v>663183</v>
      </c>
      <c r="BE210" s="63">
        <v>1047770</v>
      </c>
      <c r="BF210" s="63">
        <v>649789</v>
      </c>
      <c r="BG210" s="63">
        <v>466689</v>
      </c>
      <c r="BH210" s="63">
        <v>168979</v>
      </c>
      <c r="BI210" s="63">
        <v>722381</v>
      </c>
      <c r="BJ210" s="63">
        <v>427697</v>
      </c>
      <c r="BK210" s="63">
        <v>1007888</v>
      </c>
      <c r="BL210" s="63">
        <v>652718</v>
      </c>
      <c r="BM210" s="63">
        <v>1565991</v>
      </c>
      <c r="BN210" s="63">
        <v>1043154</v>
      </c>
      <c r="BO210" s="63">
        <v>1144496</v>
      </c>
      <c r="BP210" s="63">
        <v>1127893</v>
      </c>
      <c r="BQ210" s="63">
        <v>1970066</v>
      </c>
      <c r="BR210" s="63">
        <v>1511316</v>
      </c>
      <c r="BS210" s="63">
        <v>3238288</v>
      </c>
      <c r="BT210" s="63">
        <v>2213021</v>
      </c>
      <c r="BU210" s="63">
        <v>3307526</v>
      </c>
      <c r="BV210" s="63">
        <v>2764066</v>
      </c>
      <c r="BW210" s="63">
        <v>1602686</v>
      </c>
      <c r="BX210" s="63">
        <v>2887815</v>
      </c>
      <c r="BY210" s="63">
        <v>3874695</v>
      </c>
      <c r="BZ210" s="63">
        <v>3484067</v>
      </c>
      <c r="CA210" s="64">
        <v>834794</v>
      </c>
      <c r="CB210" s="63">
        <v>2461978</v>
      </c>
      <c r="CC210" s="63">
        <v>1924197</v>
      </c>
      <c r="CD210" s="63">
        <v>2740729</v>
      </c>
      <c r="CE210" s="63">
        <v>1834416</v>
      </c>
      <c r="CF210" s="63">
        <v>1302432</v>
      </c>
      <c r="CG210" s="63">
        <v>644596</v>
      </c>
      <c r="CH210" s="63">
        <v>1177361</v>
      </c>
      <c r="CI210" s="63">
        <v>69600</v>
      </c>
      <c r="CJ210" s="65">
        <v>59491596</v>
      </c>
    </row>
    <row r="211" spans="2:88" x14ac:dyDescent="0.2">
      <c r="B211" s="67" t="s">
        <v>424</v>
      </c>
      <c r="C211" s="67" t="s">
        <v>425</v>
      </c>
      <c r="D211" s="63">
        <v>6</v>
      </c>
      <c r="E211" s="63">
        <v>20</v>
      </c>
      <c r="F211" s="63">
        <v>33</v>
      </c>
      <c r="G211" s="63">
        <v>31</v>
      </c>
      <c r="H211" s="63">
        <v>62</v>
      </c>
      <c r="I211" s="63">
        <v>19</v>
      </c>
      <c r="J211" s="63">
        <v>46</v>
      </c>
      <c r="K211" s="63">
        <v>10</v>
      </c>
      <c r="L211" s="63">
        <v>42</v>
      </c>
      <c r="M211" s="63">
        <v>30</v>
      </c>
      <c r="N211" s="63">
        <v>39</v>
      </c>
      <c r="O211" s="63">
        <v>21</v>
      </c>
      <c r="P211" s="63">
        <v>60</v>
      </c>
      <c r="Q211" s="63">
        <v>37</v>
      </c>
      <c r="R211" s="63">
        <v>80</v>
      </c>
      <c r="S211" s="63">
        <v>22</v>
      </c>
      <c r="T211" s="63">
        <v>59</v>
      </c>
      <c r="U211" s="63">
        <v>54</v>
      </c>
      <c r="V211" s="63">
        <v>78</v>
      </c>
      <c r="W211" s="63">
        <v>64</v>
      </c>
      <c r="X211" s="63">
        <v>81</v>
      </c>
      <c r="Y211" s="63">
        <v>48</v>
      </c>
      <c r="Z211" s="63">
        <v>84</v>
      </c>
      <c r="AA211" s="63">
        <v>39</v>
      </c>
      <c r="AB211" s="63">
        <v>65</v>
      </c>
      <c r="AC211" s="63">
        <v>33</v>
      </c>
      <c r="AD211" s="63">
        <v>53</v>
      </c>
      <c r="AE211" s="63">
        <v>16</v>
      </c>
      <c r="AF211" s="63">
        <v>10</v>
      </c>
      <c r="AG211" s="63">
        <v>26</v>
      </c>
      <c r="AH211" s="63">
        <v>58</v>
      </c>
      <c r="AI211" s="63">
        <v>41</v>
      </c>
      <c r="AJ211" s="64">
        <v>2</v>
      </c>
      <c r="AK211" s="63">
        <v>41</v>
      </c>
      <c r="AL211" s="63">
        <v>31</v>
      </c>
      <c r="AM211" s="63">
        <v>31</v>
      </c>
      <c r="AN211" s="63">
        <v>25</v>
      </c>
      <c r="AO211" s="63">
        <v>41</v>
      </c>
      <c r="AP211" s="63">
        <v>39</v>
      </c>
      <c r="AQ211" s="63">
        <v>37</v>
      </c>
      <c r="AR211" s="63">
        <v>5</v>
      </c>
      <c r="AS211" s="65">
        <v>1619</v>
      </c>
      <c r="AT211" s="63"/>
      <c r="AU211" s="66">
        <v>275196</v>
      </c>
      <c r="AV211" s="63">
        <v>812777</v>
      </c>
      <c r="AW211" s="63">
        <v>1382593</v>
      </c>
      <c r="AX211" s="63">
        <v>1448385</v>
      </c>
      <c r="AY211" s="63">
        <v>2844448</v>
      </c>
      <c r="AZ211" s="63">
        <v>913205</v>
      </c>
      <c r="BA211" s="63">
        <v>2306911</v>
      </c>
      <c r="BB211" s="63">
        <v>589190</v>
      </c>
      <c r="BC211" s="63">
        <v>2277997</v>
      </c>
      <c r="BD211" s="63">
        <v>1461487</v>
      </c>
      <c r="BE211" s="63">
        <v>1812829</v>
      </c>
      <c r="BF211" s="63">
        <v>1063984</v>
      </c>
      <c r="BG211" s="63">
        <v>3134653</v>
      </c>
      <c r="BH211" s="63">
        <v>1978547</v>
      </c>
      <c r="BI211" s="63">
        <v>4115503</v>
      </c>
      <c r="BJ211" s="63">
        <v>1183193</v>
      </c>
      <c r="BK211" s="63">
        <v>3423519</v>
      </c>
      <c r="BL211" s="63">
        <v>3129139</v>
      </c>
      <c r="BM211" s="63">
        <v>4404473</v>
      </c>
      <c r="BN211" s="63">
        <v>3993771</v>
      </c>
      <c r="BO211" s="63">
        <v>4687556</v>
      </c>
      <c r="BP211" s="63">
        <v>2816017</v>
      </c>
      <c r="BQ211" s="63">
        <v>5064301</v>
      </c>
      <c r="BR211" s="63">
        <v>2230356</v>
      </c>
      <c r="BS211" s="63">
        <v>3815280</v>
      </c>
      <c r="BT211" s="63">
        <v>2484647</v>
      </c>
      <c r="BU211" s="63">
        <v>3298396</v>
      </c>
      <c r="BV211" s="63">
        <v>1065429</v>
      </c>
      <c r="BW211" s="63">
        <v>649960</v>
      </c>
      <c r="BX211" s="63">
        <v>2066395</v>
      </c>
      <c r="BY211" s="63">
        <v>4204141</v>
      </c>
      <c r="BZ211" s="63">
        <v>2743569</v>
      </c>
      <c r="CA211" s="64">
        <v>169000</v>
      </c>
      <c r="CB211" s="63">
        <v>2374999</v>
      </c>
      <c r="CC211" s="63">
        <v>1744296</v>
      </c>
      <c r="CD211" s="63">
        <v>1821388</v>
      </c>
      <c r="CE211" s="63">
        <v>1455961</v>
      </c>
      <c r="CF211" s="63">
        <v>2400945</v>
      </c>
      <c r="CG211" s="63">
        <v>2342489</v>
      </c>
      <c r="CH211" s="63">
        <v>2363788</v>
      </c>
      <c r="CI211" s="63">
        <v>326799</v>
      </c>
      <c r="CJ211" s="65">
        <v>92677512</v>
      </c>
    </row>
    <row r="212" spans="2:88" x14ac:dyDescent="0.2">
      <c r="B212" s="67" t="s">
        <v>426</v>
      </c>
      <c r="C212" s="67" t="s">
        <v>427</v>
      </c>
      <c r="D212" s="63">
        <v>4</v>
      </c>
      <c r="E212" s="63">
        <v>2</v>
      </c>
      <c r="F212" s="63">
        <v>48</v>
      </c>
      <c r="G212" s="63">
        <v>31</v>
      </c>
      <c r="H212" s="63">
        <v>45</v>
      </c>
      <c r="I212" s="63">
        <v>31</v>
      </c>
      <c r="J212" s="63">
        <v>28</v>
      </c>
      <c r="K212" s="63">
        <v>10</v>
      </c>
      <c r="L212" s="63">
        <v>35</v>
      </c>
      <c r="M212" s="63">
        <v>11</v>
      </c>
      <c r="N212" s="63">
        <v>36</v>
      </c>
      <c r="O212" s="63">
        <v>10</v>
      </c>
      <c r="P212" s="63">
        <v>35</v>
      </c>
      <c r="Q212" s="63">
        <v>32</v>
      </c>
      <c r="R212" s="63">
        <v>52</v>
      </c>
      <c r="S212" s="63">
        <v>48</v>
      </c>
      <c r="T212" s="63">
        <v>79</v>
      </c>
      <c r="U212" s="63">
        <v>38</v>
      </c>
      <c r="V212" s="63">
        <v>89</v>
      </c>
      <c r="W212" s="63">
        <v>57</v>
      </c>
      <c r="X212" s="63">
        <v>124</v>
      </c>
      <c r="Y212" s="63">
        <v>82</v>
      </c>
      <c r="Z212" s="63">
        <v>98</v>
      </c>
      <c r="AA212" s="63">
        <v>55</v>
      </c>
      <c r="AB212" s="63">
        <v>101</v>
      </c>
      <c r="AC212" s="63">
        <v>64</v>
      </c>
      <c r="AD212" s="63">
        <v>111</v>
      </c>
      <c r="AE212" s="63">
        <v>76</v>
      </c>
      <c r="AF212" s="63">
        <v>24</v>
      </c>
      <c r="AG212" s="63">
        <v>93</v>
      </c>
      <c r="AH212" s="63">
        <v>152</v>
      </c>
      <c r="AI212" s="63">
        <v>96</v>
      </c>
      <c r="AJ212" s="64">
        <v>3</v>
      </c>
      <c r="AK212" s="63">
        <v>53</v>
      </c>
      <c r="AL212" s="63">
        <v>29</v>
      </c>
      <c r="AM212" s="63">
        <v>57</v>
      </c>
      <c r="AN212" s="63">
        <v>16</v>
      </c>
      <c r="AO212" s="63">
        <v>27</v>
      </c>
      <c r="AP212" s="63">
        <v>9</v>
      </c>
      <c r="AQ212" s="63">
        <v>30</v>
      </c>
      <c r="AR212" s="63">
        <v>26</v>
      </c>
      <c r="AS212" s="65">
        <v>2047</v>
      </c>
      <c r="AT212" s="63"/>
      <c r="AU212" s="66">
        <v>252000</v>
      </c>
      <c r="AV212" s="63">
        <v>87000</v>
      </c>
      <c r="AW212" s="63">
        <v>2398197</v>
      </c>
      <c r="AX212" s="63">
        <v>1556939</v>
      </c>
      <c r="AY212" s="63">
        <v>2371050</v>
      </c>
      <c r="AZ212" s="63">
        <v>1912350</v>
      </c>
      <c r="BA212" s="63">
        <v>1718738</v>
      </c>
      <c r="BB212" s="63">
        <v>689100</v>
      </c>
      <c r="BC212" s="63">
        <v>1580100</v>
      </c>
      <c r="BD212" s="63">
        <v>509135</v>
      </c>
      <c r="BE212" s="63">
        <v>1903098</v>
      </c>
      <c r="BF212" s="63">
        <v>543757</v>
      </c>
      <c r="BG212" s="63">
        <v>2062900</v>
      </c>
      <c r="BH212" s="63">
        <v>1540285</v>
      </c>
      <c r="BI212" s="63">
        <v>3039542</v>
      </c>
      <c r="BJ212" s="63">
        <v>2921237</v>
      </c>
      <c r="BK212" s="63">
        <v>5566354</v>
      </c>
      <c r="BL212" s="63">
        <v>2812358</v>
      </c>
      <c r="BM212" s="63">
        <v>5886563</v>
      </c>
      <c r="BN212" s="63">
        <v>3765044</v>
      </c>
      <c r="BO212" s="63">
        <v>8863299</v>
      </c>
      <c r="BP212" s="63">
        <v>5670545</v>
      </c>
      <c r="BQ212" s="63">
        <v>6982212</v>
      </c>
      <c r="BR212" s="63">
        <v>3613914</v>
      </c>
      <c r="BS212" s="63">
        <v>7161531</v>
      </c>
      <c r="BT212" s="63">
        <v>4927415</v>
      </c>
      <c r="BU212" s="63">
        <v>7257996</v>
      </c>
      <c r="BV212" s="63">
        <v>4639884</v>
      </c>
      <c r="BW212" s="63">
        <v>1469707</v>
      </c>
      <c r="BX212" s="63">
        <v>6621584</v>
      </c>
      <c r="BY212" s="63">
        <v>10581780</v>
      </c>
      <c r="BZ212" s="63">
        <v>7011839</v>
      </c>
      <c r="CA212" s="64">
        <v>312970</v>
      </c>
      <c r="CB212" s="63">
        <v>3440797</v>
      </c>
      <c r="CC212" s="63">
        <v>1969170</v>
      </c>
      <c r="CD212" s="63">
        <v>3971409</v>
      </c>
      <c r="CE212" s="63">
        <v>1019563</v>
      </c>
      <c r="CF212" s="63">
        <v>2115524</v>
      </c>
      <c r="CG212" s="63">
        <v>654520</v>
      </c>
      <c r="CH212" s="63">
        <v>2385840</v>
      </c>
      <c r="CI212" s="63">
        <v>1691160</v>
      </c>
      <c r="CJ212" s="65">
        <v>135478406</v>
      </c>
    </row>
    <row r="213" spans="2:88" x14ac:dyDescent="0.2">
      <c r="B213" s="67" t="s">
        <v>428</v>
      </c>
      <c r="C213" s="67" t="s">
        <v>429</v>
      </c>
      <c r="D213" s="63">
        <v>10</v>
      </c>
      <c r="E213" s="63">
        <v>6</v>
      </c>
      <c r="F213" s="63">
        <v>31</v>
      </c>
      <c r="G213" s="63">
        <v>5</v>
      </c>
      <c r="H213" s="63">
        <v>30</v>
      </c>
      <c r="I213" s="63">
        <v>21</v>
      </c>
      <c r="J213" s="63">
        <v>37</v>
      </c>
      <c r="K213" s="63">
        <v>20</v>
      </c>
      <c r="L213" s="63">
        <v>41</v>
      </c>
      <c r="M213" s="63">
        <v>16</v>
      </c>
      <c r="N213" s="63">
        <v>26</v>
      </c>
      <c r="O213" s="63">
        <v>15</v>
      </c>
      <c r="P213" s="63">
        <v>17</v>
      </c>
      <c r="Q213" s="63">
        <v>15</v>
      </c>
      <c r="R213" s="63">
        <v>20</v>
      </c>
      <c r="S213" s="63">
        <v>15</v>
      </c>
      <c r="T213" s="63">
        <v>80</v>
      </c>
      <c r="U213" s="63">
        <v>31</v>
      </c>
      <c r="V213" s="63">
        <v>64</v>
      </c>
      <c r="W213" s="63">
        <v>41</v>
      </c>
      <c r="X213" s="63">
        <v>79</v>
      </c>
      <c r="Y213" s="63">
        <v>50</v>
      </c>
      <c r="Z213" s="63">
        <v>73</v>
      </c>
      <c r="AA213" s="63">
        <v>56</v>
      </c>
      <c r="AB213" s="63">
        <v>73</v>
      </c>
      <c r="AC213" s="63">
        <v>56</v>
      </c>
      <c r="AD213" s="63">
        <v>63</v>
      </c>
      <c r="AE213" s="63">
        <v>41</v>
      </c>
      <c r="AF213" s="63">
        <v>11</v>
      </c>
      <c r="AG213" s="63">
        <v>41</v>
      </c>
      <c r="AH213" s="63">
        <v>66</v>
      </c>
      <c r="AI213" s="63">
        <v>52</v>
      </c>
      <c r="AJ213" s="64">
        <v>10</v>
      </c>
      <c r="AK213" s="63">
        <v>25</v>
      </c>
      <c r="AL213" s="63">
        <v>25</v>
      </c>
      <c r="AM213" s="63">
        <v>31</v>
      </c>
      <c r="AN213" s="63">
        <v>18</v>
      </c>
      <c r="AO213" s="63">
        <v>13</v>
      </c>
      <c r="AP213" s="63">
        <v>10</v>
      </c>
      <c r="AQ213" s="63">
        <v>28</v>
      </c>
      <c r="AR213" s="63">
        <v>0</v>
      </c>
      <c r="AS213" s="65">
        <v>1362</v>
      </c>
      <c r="AT213" s="63"/>
      <c r="AU213" s="66">
        <v>522952</v>
      </c>
      <c r="AV213" s="63">
        <v>447650</v>
      </c>
      <c r="AW213" s="63">
        <v>1695729</v>
      </c>
      <c r="AX213" s="63">
        <v>332380</v>
      </c>
      <c r="AY213" s="63">
        <v>1715030</v>
      </c>
      <c r="AZ213" s="63">
        <v>1266441</v>
      </c>
      <c r="BA213" s="63">
        <v>2365433</v>
      </c>
      <c r="BB213" s="63">
        <v>1173991</v>
      </c>
      <c r="BC213" s="63">
        <v>2631368</v>
      </c>
      <c r="BD213" s="63">
        <v>1191296</v>
      </c>
      <c r="BE213" s="63">
        <v>1959863</v>
      </c>
      <c r="BF213" s="63">
        <v>1129637</v>
      </c>
      <c r="BG213" s="63">
        <v>1266078</v>
      </c>
      <c r="BH213" s="63">
        <v>1075589</v>
      </c>
      <c r="BI213" s="63">
        <v>1449078</v>
      </c>
      <c r="BJ213" s="63">
        <v>1216997</v>
      </c>
      <c r="BK213" s="63">
        <v>5815217</v>
      </c>
      <c r="BL213" s="63">
        <v>2126195</v>
      </c>
      <c r="BM213" s="63">
        <v>4246838</v>
      </c>
      <c r="BN213" s="63">
        <v>2897882</v>
      </c>
      <c r="BO213" s="63">
        <v>5579558</v>
      </c>
      <c r="BP213" s="63">
        <v>3774044</v>
      </c>
      <c r="BQ213" s="63">
        <v>5397551</v>
      </c>
      <c r="BR213" s="63">
        <v>3993396</v>
      </c>
      <c r="BS213" s="63">
        <v>5697202</v>
      </c>
      <c r="BT213" s="63">
        <v>4229516</v>
      </c>
      <c r="BU213" s="63">
        <v>4898927</v>
      </c>
      <c r="BV213" s="63">
        <v>3054201</v>
      </c>
      <c r="BW213" s="63">
        <v>899376</v>
      </c>
      <c r="BX213" s="63">
        <v>3417061</v>
      </c>
      <c r="BY213" s="63">
        <v>5025362</v>
      </c>
      <c r="BZ213" s="63">
        <v>4217985</v>
      </c>
      <c r="CA213" s="64">
        <v>743965</v>
      </c>
      <c r="CB213" s="63">
        <v>1730657</v>
      </c>
      <c r="CC213" s="63">
        <v>1565690</v>
      </c>
      <c r="CD213" s="63">
        <v>1918380</v>
      </c>
      <c r="CE213" s="63">
        <v>1287760</v>
      </c>
      <c r="CF213" s="63">
        <v>904060</v>
      </c>
      <c r="CG213" s="63">
        <v>800690</v>
      </c>
      <c r="CH213" s="63">
        <v>1894600</v>
      </c>
      <c r="CI213" s="63">
        <v>0</v>
      </c>
      <c r="CJ213" s="65">
        <v>97555625</v>
      </c>
    </row>
    <row r="214" spans="2:88" x14ac:dyDescent="0.2">
      <c r="B214" s="67" t="s">
        <v>430</v>
      </c>
      <c r="C214" s="67" t="s">
        <v>431</v>
      </c>
      <c r="D214" s="63">
        <v>8</v>
      </c>
      <c r="E214" s="63">
        <v>17</v>
      </c>
      <c r="F214" s="63">
        <v>38</v>
      </c>
      <c r="G214" s="63">
        <v>22</v>
      </c>
      <c r="H214" s="63">
        <v>25</v>
      </c>
      <c r="I214" s="63">
        <v>35</v>
      </c>
      <c r="J214" s="63">
        <v>10</v>
      </c>
      <c r="K214" s="63">
        <v>8</v>
      </c>
      <c r="L214" s="63">
        <v>15</v>
      </c>
      <c r="M214" s="63">
        <v>23</v>
      </c>
      <c r="N214" s="63">
        <v>10</v>
      </c>
      <c r="O214" s="63">
        <v>10</v>
      </c>
      <c r="P214" s="63">
        <v>42</v>
      </c>
      <c r="Q214" s="63">
        <v>27</v>
      </c>
      <c r="R214" s="63">
        <v>43</v>
      </c>
      <c r="S214" s="63">
        <v>25</v>
      </c>
      <c r="T214" s="63">
        <v>74</v>
      </c>
      <c r="U214" s="63">
        <v>54</v>
      </c>
      <c r="V214" s="63">
        <v>104</v>
      </c>
      <c r="W214" s="63">
        <v>51</v>
      </c>
      <c r="X214" s="63">
        <v>68</v>
      </c>
      <c r="Y214" s="63">
        <v>46</v>
      </c>
      <c r="Z214" s="63">
        <v>85</v>
      </c>
      <c r="AA214" s="63">
        <v>55</v>
      </c>
      <c r="AB214" s="63">
        <v>72</v>
      </c>
      <c r="AC214" s="63">
        <v>65</v>
      </c>
      <c r="AD214" s="63">
        <v>70</v>
      </c>
      <c r="AE214" s="63">
        <v>49</v>
      </c>
      <c r="AF214" s="63">
        <v>44</v>
      </c>
      <c r="AG214" s="63">
        <v>80</v>
      </c>
      <c r="AH214" s="63">
        <v>135</v>
      </c>
      <c r="AI214" s="63">
        <v>63</v>
      </c>
      <c r="AJ214" s="64">
        <v>15</v>
      </c>
      <c r="AK214" s="63">
        <v>25</v>
      </c>
      <c r="AL214" s="63">
        <v>7</v>
      </c>
      <c r="AM214" s="63">
        <v>20</v>
      </c>
      <c r="AN214" s="63">
        <v>10</v>
      </c>
      <c r="AO214" s="63">
        <v>24</v>
      </c>
      <c r="AP214" s="63">
        <v>17</v>
      </c>
      <c r="AQ214" s="63">
        <v>44</v>
      </c>
      <c r="AR214" s="63">
        <v>4</v>
      </c>
      <c r="AS214" s="65">
        <v>1639</v>
      </c>
      <c r="AT214" s="63"/>
      <c r="AU214" s="66">
        <v>407570</v>
      </c>
      <c r="AV214" s="63">
        <v>913387</v>
      </c>
      <c r="AW214" s="63">
        <v>2029498</v>
      </c>
      <c r="AX214" s="63">
        <v>1119426</v>
      </c>
      <c r="AY214" s="63">
        <v>1345406</v>
      </c>
      <c r="AZ214" s="63">
        <v>1506545</v>
      </c>
      <c r="BA214" s="63">
        <v>569399</v>
      </c>
      <c r="BB214" s="63">
        <v>519392</v>
      </c>
      <c r="BC214" s="63">
        <v>835646</v>
      </c>
      <c r="BD214" s="63">
        <v>1282353</v>
      </c>
      <c r="BE214" s="63">
        <v>601615</v>
      </c>
      <c r="BF214" s="63">
        <v>731989</v>
      </c>
      <c r="BG214" s="63">
        <v>2901118</v>
      </c>
      <c r="BH214" s="63">
        <v>1538800</v>
      </c>
      <c r="BI214" s="63">
        <v>2710476</v>
      </c>
      <c r="BJ214" s="63">
        <v>1783390</v>
      </c>
      <c r="BK214" s="63">
        <v>5375585</v>
      </c>
      <c r="BL214" s="63">
        <v>3919486</v>
      </c>
      <c r="BM214" s="63">
        <v>7631127</v>
      </c>
      <c r="BN214" s="63">
        <v>3431622</v>
      </c>
      <c r="BO214" s="63">
        <v>4906638</v>
      </c>
      <c r="BP214" s="63">
        <v>3379604</v>
      </c>
      <c r="BQ214" s="63">
        <v>5778568</v>
      </c>
      <c r="BR214" s="63">
        <v>3598050</v>
      </c>
      <c r="BS214" s="63">
        <v>5146505</v>
      </c>
      <c r="BT214" s="63">
        <v>4636313</v>
      </c>
      <c r="BU214" s="63">
        <v>5177562</v>
      </c>
      <c r="BV214" s="63">
        <v>3666527</v>
      </c>
      <c r="BW214" s="63">
        <v>3073986</v>
      </c>
      <c r="BX214" s="63">
        <v>5482111</v>
      </c>
      <c r="BY214" s="63">
        <v>10317776</v>
      </c>
      <c r="BZ214" s="63">
        <v>4858441</v>
      </c>
      <c r="CA214" s="64">
        <v>1085940</v>
      </c>
      <c r="CB214" s="63">
        <v>1682000</v>
      </c>
      <c r="CC214" s="63">
        <v>491040</v>
      </c>
      <c r="CD214" s="63">
        <v>1364478</v>
      </c>
      <c r="CE214" s="63">
        <v>676490</v>
      </c>
      <c r="CF214" s="63">
        <v>1664430</v>
      </c>
      <c r="CG214" s="63">
        <v>1156450</v>
      </c>
      <c r="CH214" s="63">
        <v>3176687</v>
      </c>
      <c r="CI214" s="63">
        <v>292200</v>
      </c>
      <c r="CJ214" s="65">
        <v>112765626</v>
      </c>
    </row>
    <row r="215" spans="2:88" x14ac:dyDescent="0.2">
      <c r="B215" s="67" t="s">
        <v>432</v>
      </c>
      <c r="C215" s="67" t="s">
        <v>433</v>
      </c>
      <c r="D215" s="63">
        <v>11</v>
      </c>
      <c r="E215" s="63">
        <v>10</v>
      </c>
      <c r="F215" s="63">
        <v>7</v>
      </c>
      <c r="G215" s="63">
        <v>5</v>
      </c>
      <c r="H215" s="63">
        <v>11</v>
      </c>
      <c r="I215" s="63">
        <v>16</v>
      </c>
      <c r="J215" s="63">
        <v>19</v>
      </c>
      <c r="K215" s="63">
        <v>8</v>
      </c>
      <c r="L215" s="63">
        <v>15</v>
      </c>
      <c r="M215" s="63">
        <v>10</v>
      </c>
      <c r="N215" s="63">
        <v>29</v>
      </c>
      <c r="O215" s="63">
        <v>10</v>
      </c>
      <c r="P215" s="63">
        <v>36</v>
      </c>
      <c r="Q215" s="63">
        <v>18</v>
      </c>
      <c r="R215" s="63">
        <v>39</v>
      </c>
      <c r="S215" s="63">
        <v>24</v>
      </c>
      <c r="T215" s="63">
        <v>31</v>
      </c>
      <c r="U215" s="63">
        <v>19</v>
      </c>
      <c r="V215" s="63">
        <v>23</v>
      </c>
      <c r="W215" s="63">
        <v>16</v>
      </c>
      <c r="X215" s="63">
        <v>20</v>
      </c>
      <c r="Y215" s="63">
        <v>27</v>
      </c>
      <c r="Z215" s="63">
        <v>21</v>
      </c>
      <c r="AA215" s="63">
        <v>23</v>
      </c>
      <c r="AB215" s="63">
        <v>7</v>
      </c>
      <c r="AC215" s="63">
        <v>9</v>
      </c>
      <c r="AD215" s="63">
        <v>26</v>
      </c>
      <c r="AE215" s="63">
        <v>6</v>
      </c>
      <c r="AF215" s="63">
        <v>4</v>
      </c>
      <c r="AG215" s="63">
        <v>3</v>
      </c>
      <c r="AH215" s="63">
        <v>2</v>
      </c>
      <c r="AI215" s="63">
        <v>1</v>
      </c>
      <c r="AJ215" s="64">
        <v>0</v>
      </c>
      <c r="AK215" s="63">
        <v>0</v>
      </c>
      <c r="AL215" s="63">
        <v>2</v>
      </c>
      <c r="AM215" s="63">
        <v>1</v>
      </c>
      <c r="AN215" s="63">
        <v>0</v>
      </c>
      <c r="AO215" s="63">
        <v>0</v>
      </c>
      <c r="AP215" s="63">
        <v>2</v>
      </c>
      <c r="AQ215" s="63">
        <v>0</v>
      </c>
      <c r="AR215" s="63">
        <v>0</v>
      </c>
      <c r="AS215" s="65">
        <v>511</v>
      </c>
      <c r="AT215" s="63"/>
      <c r="AU215" s="66">
        <v>540580</v>
      </c>
      <c r="AV215" s="63">
        <v>551200</v>
      </c>
      <c r="AW215" s="63">
        <v>519390</v>
      </c>
      <c r="AX215" s="63">
        <v>145690</v>
      </c>
      <c r="AY215" s="63">
        <v>682960</v>
      </c>
      <c r="AZ215" s="63">
        <v>868399</v>
      </c>
      <c r="BA215" s="63">
        <v>1157366</v>
      </c>
      <c r="BB215" s="63">
        <v>457110</v>
      </c>
      <c r="BC215" s="63">
        <v>1016791</v>
      </c>
      <c r="BD215" s="63">
        <v>518649</v>
      </c>
      <c r="BE215" s="63">
        <v>1358840</v>
      </c>
      <c r="BF215" s="63">
        <v>552195</v>
      </c>
      <c r="BG215" s="63">
        <v>2239292</v>
      </c>
      <c r="BH215" s="63">
        <v>1112103</v>
      </c>
      <c r="BI215" s="63">
        <v>2224820</v>
      </c>
      <c r="BJ215" s="63">
        <v>1427149</v>
      </c>
      <c r="BK215" s="63">
        <v>2070281</v>
      </c>
      <c r="BL215" s="63">
        <v>1145289</v>
      </c>
      <c r="BM215" s="63">
        <v>1686198</v>
      </c>
      <c r="BN215" s="63">
        <v>1057086</v>
      </c>
      <c r="BO215" s="63">
        <v>1358370</v>
      </c>
      <c r="BP215" s="63">
        <v>1544349</v>
      </c>
      <c r="BQ215" s="63">
        <v>1165494</v>
      </c>
      <c r="BR215" s="63">
        <v>1054170</v>
      </c>
      <c r="BS215" s="63">
        <v>393796</v>
      </c>
      <c r="BT215" s="63">
        <v>448396</v>
      </c>
      <c r="BU215" s="63">
        <v>1592682</v>
      </c>
      <c r="BV215" s="63">
        <v>449689</v>
      </c>
      <c r="BW215" s="63">
        <v>276996</v>
      </c>
      <c r="BX215" s="63">
        <v>177600</v>
      </c>
      <c r="BY215" s="63">
        <v>163000</v>
      </c>
      <c r="BZ215" s="63">
        <v>34800</v>
      </c>
      <c r="CA215" s="64">
        <v>0</v>
      </c>
      <c r="CB215" s="63">
        <v>0</v>
      </c>
      <c r="CC215" s="63">
        <v>89400</v>
      </c>
      <c r="CD215" s="63">
        <v>69800</v>
      </c>
      <c r="CE215" s="63">
        <v>0</v>
      </c>
      <c r="CF215" s="63">
        <v>0</v>
      </c>
      <c r="CG215" s="63">
        <v>150000</v>
      </c>
      <c r="CH215" s="63">
        <v>0</v>
      </c>
      <c r="CI215" s="63">
        <v>0</v>
      </c>
      <c r="CJ215" s="65">
        <v>30299930</v>
      </c>
    </row>
    <row r="216" spans="2:88" x14ac:dyDescent="0.2">
      <c r="B216" s="67" t="s">
        <v>434</v>
      </c>
      <c r="C216" s="67" t="s">
        <v>435</v>
      </c>
      <c r="D216" s="63">
        <v>0</v>
      </c>
      <c r="E216" s="63">
        <v>2</v>
      </c>
      <c r="F216" s="63">
        <v>8</v>
      </c>
      <c r="G216" s="63">
        <v>9</v>
      </c>
      <c r="H216" s="63">
        <v>7</v>
      </c>
      <c r="I216" s="63">
        <v>12</v>
      </c>
      <c r="J216" s="63">
        <v>22</v>
      </c>
      <c r="K216" s="63">
        <v>4</v>
      </c>
      <c r="L216" s="63">
        <v>25</v>
      </c>
      <c r="M216" s="63">
        <v>4</v>
      </c>
      <c r="N216" s="63">
        <v>27</v>
      </c>
      <c r="O216" s="63">
        <v>10</v>
      </c>
      <c r="P216" s="63">
        <v>5</v>
      </c>
      <c r="Q216" s="63">
        <v>1</v>
      </c>
      <c r="R216" s="63">
        <v>16</v>
      </c>
      <c r="S216" s="63">
        <v>7</v>
      </c>
      <c r="T216" s="63">
        <v>15</v>
      </c>
      <c r="U216" s="63">
        <v>8</v>
      </c>
      <c r="V216" s="63">
        <v>26</v>
      </c>
      <c r="W216" s="63">
        <v>0</v>
      </c>
      <c r="X216" s="63">
        <v>4</v>
      </c>
      <c r="Y216" s="63">
        <v>7</v>
      </c>
      <c r="Z216" s="63">
        <v>0</v>
      </c>
      <c r="AA216" s="63">
        <v>0</v>
      </c>
      <c r="AB216" s="63">
        <v>2</v>
      </c>
      <c r="AC216" s="63">
        <v>2</v>
      </c>
      <c r="AD216" s="63">
        <v>34</v>
      </c>
      <c r="AE216" s="63">
        <v>9</v>
      </c>
      <c r="AF216" s="63">
        <v>4</v>
      </c>
      <c r="AG216" s="63">
        <v>5</v>
      </c>
      <c r="AH216" s="63">
        <v>14</v>
      </c>
      <c r="AI216" s="63">
        <v>5</v>
      </c>
      <c r="AJ216" s="64">
        <v>1</v>
      </c>
      <c r="AK216" s="63">
        <v>0</v>
      </c>
      <c r="AL216" s="63">
        <v>0</v>
      </c>
      <c r="AM216" s="63">
        <v>0</v>
      </c>
      <c r="AN216" s="63">
        <v>0</v>
      </c>
      <c r="AO216" s="63">
        <v>1</v>
      </c>
      <c r="AP216" s="63">
        <v>2</v>
      </c>
      <c r="AQ216" s="63">
        <v>0</v>
      </c>
      <c r="AR216" s="63">
        <v>0</v>
      </c>
      <c r="AS216" s="65">
        <v>298</v>
      </c>
      <c r="AT216" s="63"/>
      <c r="AU216" s="66">
        <v>0</v>
      </c>
      <c r="AV216" s="63">
        <v>63000</v>
      </c>
      <c r="AW216" s="63">
        <v>298950</v>
      </c>
      <c r="AX216" s="63">
        <v>354200</v>
      </c>
      <c r="AY216" s="63">
        <v>234200</v>
      </c>
      <c r="AZ216" s="63">
        <v>581360</v>
      </c>
      <c r="BA216" s="63">
        <v>873899</v>
      </c>
      <c r="BB216" s="63">
        <v>146800</v>
      </c>
      <c r="BC216" s="63">
        <v>832800</v>
      </c>
      <c r="BD216" s="63">
        <v>208000</v>
      </c>
      <c r="BE216" s="63">
        <v>1226100</v>
      </c>
      <c r="BF216" s="63">
        <v>363700</v>
      </c>
      <c r="BG216" s="63">
        <v>192200</v>
      </c>
      <c r="BH216" s="63">
        <v>47000</v>
      </c>
      <c r="BI216" s="63">
        <v>693502</v>
      </c>
      <c r="BJ216" s="63">
        <v>335700</v>
      </c>
      <c r="BK216" s="63">
        <v>615050</v>
      </c>
      <c r="BL216" s="63">
        <v>366500</v>
      </c>
      <c r="BM216" s="63">
        <v>914000</v>
      </c>
      <c r="BN216" s="63">
        <v>0</v>
      </c>
      <c r="BO216" s="63">
        <v>207400</v>
      </c>
      <c r="BP216" s="63">
        <v>534400</v>
      </c>
      <c r="BQ216" s="63">
        <v>0</v>
      </c>
      <c r="BR216" s="63">
        <v>0</v>
      </c>
      <c r="BS216" s="63">
        <v>174000</v>
      </c>
      <c r="BT216" s="63">
        <v>107000</v>
      </c>
      <c r="BU216" s="63">
        <v>1872085</v>
      </c>
      <c r="BV216" s="63">
        <v>439998</v>
      </c>
      <c r="BW216" s="63">
        <v>258300</v>
      </c>
      <c r="BX216" s="63">
        <v>415400</v>
      </c>
      <c r="BY216" s="63">
        <v>958398</v>
      </c>
      <c r="BZ216" s="63">
        <v>373000</v>
      </c>
      <c r="CA216" s="64">
        <v>70000</v>
      </c>
      <c r="CB216" s="63">
        <v>0</v>
      </c>
      <c r="CC216" s="63">
        <v>0</v>
      </c>
      <c r="CD216" s="63">
        <v>0</v>
      </c>
      <c r="CE216" s="63">
        <v>0</v>
      </c>
      <c r="CF216" s="63">
        <v>65000</v>
      </c>
      <c r="CG216" s="63">
        <v>142000</v>
      </c>
      <c r="CH216" s="63">
        <v>0</v>
      </c>
      <c r="CI216" s="63">
        <v>0</v>
      </c>
      <c r="CJ216" s="65">
        <v>13963942</v>
      </c>
    </row>
    <row r="217" spans="2:88" x14ac:dyDescent="0.2">
      <c r="B217" s="67" t="s">
        <v>436</v>
      </c>
      <c r="C217" s="67" t="s">
        <v>437</v>
      </c>
      <c r="D217" s="63">
        <v>0</v>
      </c>
      <c r="E217" s="63">
        <v>15</v>
      </c>
      <c r="F217" s="63">
        <v>16</v>
      </c>
      <c r="G217" s="63">
        <v>11</v>
      </c>
      <c r="H217" s="63">
        <v>23</v>
      </c>
      <c r="I217" s="63">
        <v>16</v>
      </c>
      <c r="J217" s="63">
        <v>17</v>
      </c>
      <c r="K217" s="63">
        <v>8</v>
      </c>
      <c r="L217" s="63">
        <v>23</v>
      </c>
      <c r="M217" s="63">
        <v>10</v>
      </c>
      <c r="N217" s="63">
        <v>34</v>
      </c>
      <c r="O217" s="63">
        <v>16</v>
      </c>
      <c r="P217" s="63">
        <v>22</v>
      </c>
      <c r="Q217" s="63">
        <v>19</v>
      </c>
      <c r="R217" s="63">
        <v>63</v>
      </c>
      <c r="S217" s="63">
        <v>12</v>
      </c>
      <c r="T217" s="63">
        <v>31</v>
      </c>
      <c r="U217" s="63">
        <v>33</v>
      </c>
      <c r="V217" s="63">
        <v>41</v>
      </c>
      <c r="W217" s="63">
        <v>48</v>
      </c>
      <c r="X217" s="63">
        <v>42</v>
      </c>
      <c r="Y217" s="63">
        <v>23</v>
      </c>
      <c r="Z217" s="63">
        <v>68</v>
      </c>
      <c r="AA217" s="63">
        <v>40</v>
      </c>
      <c r="AB217" s="63">
        <v>50</v>
      </c>
      <c r="AC217" s="63">
        <v>43</v>
      </c>
      <c r="AD217" s="63">
        <v>44</v>
      </c>
      <c r="AE217" s="63">
        <v>27</v>
      </c>
      <c r="AF217" s="63">
        <v>20</v>
      </c>
      <c r="AG217" s="63">
        <v>56</v>
      </c>
      <c r="AH217" s="63">
        <v>70</v>
      </c>
      <c r="AI217" s="63">
        <v>60</v>
      </c>
      <c r="AJ217" s="64">
        <v>3</v>
      </c>
      <c r="AK217" s="63">
        <v>17</v>
      </c>
      <c r="AL217" s="63">
        <v>37</v>
      </c>
      <c r="AM217" s="63">
        <v>36</v>
      </c>
      <c r="AN217" s="63">
        <v>14</v>
      </c>
      <c r="AO217" s="63">
        <v>18</v>
      </c>
      <c r="AP217" s="63">
        <v>16</v>
      </c>
      <c r="AQ217" s="63">
        <v>3</v>
      </c>
      <c r="AR217" s="63">
        <v>4</v>
      </c>
      <c r="AS217" s="65">
        <v>1149</v>
      </c>
      <c r="AT217" s="63"/>
      <c r="AU217" s="66">
        <v>0</v>
      </c>
      <c r="AV217" s="63">
        <v>758699</v>
      </c>
      <c r="AW217" s="63">
        <v>1192650</v>
      </c>
      <c r="AX217" s="63">
        <v>793200</v>
      </c>
      <c r="AY217" s="63">
        <v>1698665</v>
      </c>
      <c r="AZ217" s="63">
        <v>1273589</v>
      </c>
      <c r="BA217" s="63">
        <v>1597996</v>
      </c>
      <c r="BB217" s="63">
        <v>599998</v>
      </c>
      <c r="BC217" s="63">
        <v>1542848</v>
      </c>
      <c r="BD217" s="63">
        <v>949998</v>
      </c>
      <c r="BE217" s="63">
        <v>2803213</v>
      </c>
      <c r="BF217" s="63">
        <v>1171800</v>
      </c>
      <c r="BG217" s="63">
        <v>1740020</v>
      </c>
      <c r="BH217" s="63">
        <v>1611230</v>
      </c>
      <c r="BI217" s="63">
        <v>5350100</v>
      </c>
      <c r="BJ217" s="63">
        <v>1014080</v>
      </c>
      <c r="BK217" s="63">
        <v>2197580</v>
      </c>
      <c r="BL217" s="63">
        <v>2928500</v>
      </c>
      <c r="BM217" s="63">
        <v>3366280</v>
      </c>
      <c r="BN217" s="63">
        <v>2821610</v>
      </c>
      <c r="BO217" s="63">
        <v>3230781</v>
      </c>
      <c r="BP217" s="63">
        <v>1430850</v>
      </c>
      <c r="BQ217" s="63">
        <v>4662648</v>
      </c>
      <c r="BR217" s="63">
        <v>2595372</v>
      </c>
      <c r="BS217" s="63">
        <v>3748380</v>
      </c>
      <c r="BT217" s="63">
        <v>3140356</v>
      </c>
      <c r="BU217" s="63">
        <v>3438871</v>
      </c>
      <c r="BV217" s="63">
        <v>2050866</v>
      </c>
      <c r="BW217" s="63">
        <v>1562679</v>
      </c>
      <c r="BX217" s="63">
        <v>4485406</v>
      </c>
      <c r="BY217" s="63">
        <v>5493817</v>
      </c>
      <c r="BZ217" s="63">
        <v>4917369</v>
      </c>
      <c r="CA217" s="64">
        <v>270950</v>
      </c>
      <c r="CB217" s="63">
        <v>1238130</v>
      </c>
      <c r="CC217" s="63">
        <v>2267890</v>
      </c>
      <c r="CD217" s="63">
        <v>2183203</v>
      </c>
      <c r="CE217" s="63">
        <v>782930</v>
      </c>
      <c r="CF217" s="63">
        <v>1112639</v>
      </c>
      <c r="CG217" s="63">
        <v>1113460</v>
      </c>
      <c r="CH217" s="63">
        <v>209500</v>
      </c>
      <c r="CI217" s="63">
        <v>271390</v>
      </c>
      <c r="CJ217" s="65">
        <v>85619543</v>
      </c>
    </row>
    <row r="218" spans="2:88" x14ac:dyDescent="0.2">
      <c r="B218" s="67" t="s">
        <v>438</v>
      </c>
      <c r="C218" s="67" t="s">
        <v>439</v>
      </c>
      <c r="D218" s="63">
        <v>5</v>
      </c>
      <c r="E218" s="63">
        <v>13</v>
      </c>
      <c r="F218" s="63">
        <v>24</v>
      </c>
      <c r="G218" s="63">
        <v>14</v>
      </c>
      <c r="H218" s="63">
        <v>34</v>
      </c>
      <c r="I218" s="63">
        <v>15</v>
      </c>
      <c r="J218" s="63">
        <v>24</v>
      </c>
      <c r="K218" s="63">
        <v>16</v>
      </c>
      <c r="L218" s="63">
        <v>40</v>
      </c>
      <c r="M218" s="63">
        <v>20</v>
      </c>
      <c r="N218" s="63">
        <v>50</v>
      </c>
      <c r="O218" s="63">
        <v>28</v>
      </c>
      <c r="P218" s="63">
        <v>36</v>
      </c>
      <c r="Q218" s="63">
        <v>20</v>
      </c>
      <c r="R218" s="63">
        <v>24</v>
      </c>
      <c r="S218" s="63">
        <v>28</v>
      </c>
      <c r="T218" s="63">
        <v>21</v>
      </c>
      <c r="U218" s="63">
        <v>12</v>
      </c>
      <c r="V218" s="63">
        <v>19</v>
      </c>
      <c r="W218" s="63">
        <v>14</v>
      </c>
      <c r="X218" s="63">
        <v>27</v>
      </c>
      <c r="Y218" s="63">
        <v>5</v>
      </c>
      <c r="Z218" s="63">
        <v>6</v>
      </c>
      <c r="AA218" s="63">
        <v>7</v>
      </c>
      <c r="AB218" s="63">
        <v>9</v>
      </c>
      <c r="AC218" s="63">
        <v>21</v>
      </c>
      <c r="AD218" s="63">
        <v>17</v>
      </c>
      <c r="AE218" s="63">
        <v>8</v>
      </c>
      <c r="AF218" s="63">
        <v>4</v>
      </c>
      <c r="AG218" s="63">
        <v>24</v>
      </c>
      <c r="AH218" s="63">
        <v>53</v>
      </c>
      <c r="AI218" s="63">
        <v>25</v>
      </c>
      <c r="AJ218" s="64">
        <v>1</v>
      </c>
      <c r="AK218" s="63">
        <v>15</v>
      </c>
      <c r="AL218" s="63">
        <v>10</v>
      </c>
      <c r="AM218" s="63">
        <v>27</v>
      </c>
      <c r="AN218" s="63">
        <v>17</v>
      </c>
      <c r="AO218" s="63">
        <v>38</v>
      </c>
      <c r="AP218" s="63">
        <v>28</v>
      </c>
      <c r="AQ218" s="63">
        <v>19</v>
      </c>
      <c r="AR218" s="63">
        <v>1</v>
      </c>
      <c r="AS218" s="65">
        <v>819</v>
      </c>
      <c r="AT218" s="63"/>
      <c r="AU218" s="66">
        <v>263000</v>
      </c>
      <c r="AV218" s="63">
        <v>671839</v>
      </c>
      <c r="AW218" s="63">
        <v>1249073</v>
      </c>
      <c r="AX218" s="63">
        <v>852630</v>
      </c>
      <c r="AY218" s="63">
        <v>1757559</v>
      </c>
      <c r="AZ218" s="63">
        <v>773989</v>
      </c>
      <c r="BA218" s="63">
        <v>1327067</v>
      </c>
      <c r="BB218" s="63">
        <v>817669</v>
      </c>
      <c r="BC218" s="63">
        <v>2315860</v>
      </c>
      <c r="BD218" s="63">
        <v>1129080</v>
      </c>
      <c r="BE218" s="63">
        <v>2752703</v>
      </c>
      <c r="BF218" s="63">
        <v>1599657</v>
      </c>
      <c r="BG218" s="63">
        <v>2068866</v>
      </c>
      <c r="BH218" s="63">
        <v>1191636</v>
      </c>
      <c r="BI218" s="63">
        <v>1493608</v>
      </c>
      <c r="BJ218" s="63">
        <v>1555343</v>
      </c>
      <c r="BK218" s="63">
        <v>1349770</v>
      </c>
      <c r="BL218" s="63">
        <v>729560</v>
      </c>
      <c r="BM218" s="63">
        <v>1218328</v>
      </c>
      <c r="BN218" s="63">
        <v>873548</v>
      </c>
      <c r="BO218" s="63">
        <v>1567977</v>
      </c>
      <c r="BP218" s="63">
        <v>279289</v>
      </c>
      <c r="BQ218" s="63">
        <v>480460</v>
      </c>
      <c r="BR218" s="63">
        <v>536959</v>
      </c>
      <c r="BS218" s="63">
        <v>559860</v>
      </c>
      <c r="BT218" s="63">
        <v>984197</v>
      </c>
      <c r="BU218" s="63">
        <v>998667</v>
      </c>
      <c r="BV218" s="63">
        <v>609131</v>
      </c>
      <c r="BW218" s="63">
        <v>279999</v>
      </c>
      <c r="BX218" s="63">
        <v>1678790</v>
      </c>
      <c r="BY218" s="63">
        <v>3603530</v>
      </c>
      <c r="BZ218" s="63">
        <v>1595293</v>
      </c>
      <c r="CA218" s="64">
        <v>97000</v>
      </c>
      <c r="CB218" s="63">
        <v>1046633</v>
      </c>
      <c r="CC218" s="63">
        <v>592068</v>
      </c>
      <c r="CD218" s="63">
        <v>1670947</v>
      </c>
      <c r="CE218" s="63">
        <v>1057740</v>
      </c>
      <c r="CF218" s="63">
        <v>2375687</v>
      </c>
      <c r="CG218" s="63">
        <v>1952515</v>
      </c>
      <c r="CH218" s="63">
        <v>1303095</v>
      </c>
      <c r="CI218" s="63">
        <v>87520</v>
      </c>
      <c r="CJ218" s="65">
        <v>49348142</v>
      </c>
    </row>
    <row r="219" spans="2:88" x14ac:dyDescent="0.2">
      <c r="B219" s="67" t="s">
        <v>440</v>
      </c>
      <c r="C219" s="67" t="s">
        <v>441</v>
      </c>
      <c r="D219" s="63">
        <v>2</v>
      </c>
      <c r="E219" s="63">
        <v>0</v>
      </c>
      <c r="F219" s="63">
        <v>2</v>
      </c>
      <c r="G219" s="63">
        <v>2</v>
      </c>
      <c r="H219" s="63">
        <v>0</v>
      </c>
      <c r="I219" s="63">
        <v>3</v>
      </c>
      <c r="J219" s="63">
        <v>0</v>
      </c>
      <c r="K219" s="63">
        <v>0</v>
      </c>
      <c r="L219" s="63">
        <v>1</v>
      </c>
      <c r="M219" s="63">
        <v>4</v>
      </c>
      <c r="N219" s="63">
        <v>7</v>
      </c>
      <c r="O219" s="63">
        <v>1</v>
      </c>
      <c r="P219" s="63">
        <v>4</v>
      </c>
      <c r="Q219" s="63">
        <v>1</v>
      </c>
      <c r="R219" s="63">
        <v>3</v>
      </c>
      <c r="S219" s="63">
        <v>4</v>
      </c>
      <c r="T219" s="63">
        <v>2</v>
      </c>
      <c r="U219" s="63">
        <v>4</v>
      </c>
      <c r="V219" s="63">
        <v>4</v>
      </c>
      <c r="W219" s="63">
        <v>2</v>
      </c>
      <c r="X219" s="63">
        <v>23</v>
      </c>
      <c r="Y219" s="63">
        <v>8</v>
      </c>
      <c r="Z219" s="63">
        <v>2</v>
      </c>
      <c r="AA219" s="63">
        <v>6</v>
      </c>
      <c r="AB219" s="63">
        <v>16</v>
      </c>
      <c r="AC219" s="63">
        <v>9</v>
      </c>
      <c r="AD219" s="63">
        <v>5</v>
      </c>
      <c r="AE219" s="63">
        <v>9</v>
      </c>
      <c r="AF219" s="63">
        <v>1</v>
      </c>
      <c r="AG219" s="63">
        <v>5</v>
      </c>
      <c r="AH219" s="63">
        <v>41</v>
      </c>
      <c r="AI219" s="63">
        <v>17</v>
      </c>
      <c r="AJ219" s="64">
        <v>1</v>
      </c>
      <c r="AK219" s="63">
        <v>5</v>
      </c>
      <c r="AL219" s="63">
        <v>2</v>
      </c>
      <c r="AM219" s="63">
        <v>1</v>
      </c>
      <c r="AN219" s="63">
        <v>1</v>
      </c>
      <c r="AO219" s="63">
        <v>1</v>
      </c>
      <c r="AP219" s="63">
        <v>2</v>
      </c>
      <c r="AQ219" s="63">
        <v>2</v>
      </c>
      <c r="AR219" s="63">
        <v>0</v>
      </c>
      <c r="AS219" s="65">
        <v>203</v>
      </c>
      <c r="AT219" s="63"/>
      <c r="AU219" s="66">
        <v>74000</v>
      </c>
      <c r="AV219" s="63">
        <v>0</v>
      </c>
      <c r="AW219" s="63">
        <v>147000</v>
      </c>
      <c r="AX219" s="63">
        <v>134000</v>
      </c>
      <c r="AY219" s="63">
        <v>0</v>
      </c>
      <c r="AZ219" s="63">
        <v>217480</v>
      </c>
      <c r="BA219" s="63">
        <v>0</v>
      </c>
      <c r="BB219" s="63">
        <v>0</v>
      </c>
      <c r="BC219" s="63">
        <v>100000</v>
      </c>
      <c r="BD219" s="63">
        <v>158490</v>
      </c>
      <c r="BE219" s="63">
        <v>285560</v>
      </c>
      <c r="BF219" s="63">
        <v>60000</v>
      </c>
      <c r="BG219" s="63">
        <v>261397</v>
      </c>
      <c r="BH219" s="63">
        <v>94000</v>
      </c>
      <c r="BI219" s="63">
        <v>221300</v>
      </c>
      <c r="BJ219" s="63">
        <v>343000</v>
      </c>
      <c r="BK219" s="63">
        <v>232000</v>
      </c>
      <c r="BL219" s="63">
        <v>281400</v>
      </c>
      <c r="BM219" s="63">
        <v>312400</v>
      </c>
      <c r="BN219" s="63">
        <v>62000</v>
      </c>
      <c r="BO219" s="63">
        <v>1700250</v>
      </c>
      <c r="BP219" s="63">
        <v>660989</v>
      </c>
      <c r="BQ219" s="63">
        <v>191000</v>
      </c>
      <c r="BR219" s="63">
        <v>464450</v>
      </c>
      <c r="BS219" s="63">
        <v>1021250</v>
      </c>
      <c r="BT219" s="63">
        <v>622898</v>
      </c>
      <c r="BU219" s="63">
        <v>348600</v>
      </c>
      <c r="BV219" s="63">
        <v>651392</v>
      </c>
      <c r="BW219" s="63">
        <v>42500</v>
      </c>
      <c r="BX219" s="63">
        <v>347650</v>
      </c>
      <c r="BY219" s="63">
        <v>3007990</v>
      </c>
      <c r="BZ219" s="63">
        <v>1063300</v>
      </c>
      <c r="CA219" s="64">
        <v>82000</v>
      </c>
      <c r="CB219" s="63">
        <v>313000</v>
      </c>
      <c r="CC219" s="63">
        <v>146000</v>
      </c>
      <c r="CD219" s="63">
        <v>82000</v>
      </c>
      <c r="CE219" s="63">
        <v>87520</v>
      </c>
      <c r="CF219" s="63">
        <v>54000</v>
      </c>
      <c r="CG219" s="63">
        <v>100000</v>
      </c>
      <c r="CH219" s="63">
        <v>100000</v>
      </c>
      <c r="CI219" s="63">
        <v>0</v>
      </c>
      <c r="CJ219" s="65">
        <v>14070816</v>
      </c>
    </row>
    <row r="220" spans="2:88" x14ac:dyDescent="0.2">
      <c r="B220" s="67" t="s">
        <v>442</v>
      </c>
      <c r="C220" s="67" t="s">
        <v>443</v>
      </c>
      <c r="D220" s="63">
        <v>3</v>
      </c>
      <c r="E220" s="63">
        <v>9</v>
      </c>
      <c r="F220" s="63">
        <v>34</v>
      </c>
      <c r="G220" s="63">
        <v>6</v>
      </c>
      <c r="H220" s="63">
        <v>14</v>
      </c>
      <c r="I220" s="63">
        <v>3</v>
      </c>
      <c r="J220" s="63">
        <v>16</v>
      </c>
      <c r="K220" s="63">
        <v>2</v>
      </c>
      <c r="L220" s="63">
        <v>19</v>
      </c>
      <c r="M220" s="63">
        <v>9</v>
      </c>
      <c r="N220" s="63">
        <v>40</v>
      </c>
      <c r="O220" s="63">
        <v>15</v>
      </c>
      <c r="P220" s="63">
        <v>27</v>
      </c>
      <c r="Q220" s="63">
        <v>15</v>
      </c>
      <c r="R220" s="63">
        <v>34</v>
      </c>
      <c r="S220" s="63">
        <v>20</v>
      </c>
      <c r="T220" s="63">
        <v>22</v>
      </c>
      <c r="U220" s="63">
        <v>15</v>
      </c>
      <c r="V220" s="63">
        <v>19</v>
      </c>
      <c r="W220" s="63">
        <v>14</v>
      </c>
      <c r="X220" s="63">
        <v>26</v>
      </c>
      <c r="Y220" s="63">
        <v>33</v>
      </c>
      <c r="Z220" s="63">
        <v>41</v>
      </c>
      <c r="AA220" s="63">
        <v>18</v>
      </c>
      <c r="AB220" s="63">
        <v>41</v>
      </c>
      <c r="AC220" s="63">
        <v>45</v>
      </c>
      <c r="AD220" s="63">
        <v>52</v>
      </c>
      <c r="AE220" s="63">
        <v>39</v>
      </c>
      <c r="AF220" s="63">
        <v>15</v>
      </c>
      <c r="AG220" s="63">
        <v>41</v>
      </c>
      <c r="AH220" s="63">
        <v>40</v>
      </c>
      <c r="AI220" s="63">
        <v>29</v>
      </c>
      <c r="AJ220" s="64">
        <v>4</v>
      </c>
      <c r="AK220" s="63">
        <v>24</v>
      </c>
      <c r="AL220" s="63">
        <v>25</v>
      </c>
      <c r="AM220" s="63">
        <v>26</v>
      </c>
      <c r="AN220" s="63">
        <v>22</v>
      </c>
      <c r="AO220" s="63">
        <v>30</v>
      </c>
      <c r="AP220" s="63">
        <v>14</v>
      </c>
      <c r="AQ220" s="63">
        <v>16</v>
      </c>
      <c r="AR220" s="63">
        <v>13</v>
      </c>
      <c r="AS220" s="65">
        <v>930</v>
      </c>
      <c r="AT220" s="63"/>
      <c r="AU220" s="66">
        <v>147290</v>
      </c>
      <c r="AV220" s="63">
        <v>370260</v>
      </c>
      <c r="AW220" s="63">
        <v>1436870</v>
      </c>
      <c r="AX220" s="63">
        <v>246690</v>
      </c>
      <c r="AY220" s="63">
        <v>602070</v>
      </c>
      <c r="AZ220" s="63">
        <v>129872</v>
      </c>
      <c r="BA220" s="63">
        <v>837670</v>
      </c>
      <c r="BB220" s="63">
        <v>110980</v>
      </c>
      <c r="BC220" s="63">
        <v>837928</v>
      </c>
      <c r="BD220" s="63">
        <v>413438</v>
      </c>
      <c r="BE220" s="63">
        <v>1993960</v>
      </c>
      <c r="BF220" s="63">
        <v>1062000</v>
      </c>
      <c r="BG220" s="63">
        <v>1906526</v>
      </c>
      <c r="BH220" s="63">
        <v>1096490</v>
      </c>
      <c r="BI220" s="63">
        <v>2250909</v>
      </c>
      <c r="BJ220" s="63">
        <v>1500664</v>
      </c>
      <c r="BK220" s="63">
        <v>1537724</v>
      </c>
      <c r="BL220" s="63">
        <v>1208064</v>
      </c>
      <c r="BM220" s="63">
        <v>1305362</v>
      </c>
      <c r="BN220" s="63">
        <v>1027775</v>
      </c>
      <c r="BO220" s="63">
        <v>1482909</v>
      </c>
      <c r="BP220" s="63">
        <v>2146580</v>
      </c>
      <c r="BQ220" s="63">
        <v>2684611</v>
      </c>
      <c r="BR220" s="63">
        <v>1032300</v>
      </c>
      <c r="BS220" s="63">
        <v>2694800</v>
      </c>
      <c r="BT220" s="63">
        <v>2948500</v>
      </c>
      <c r="BU220" s="63">
        <v>3159499</v>
      </c>
      <c r="BV220" s="63">
        <v>2601045</v>
      </c>
      <c r="BW220" s="63">
        <v>990299</v>
      </c>
      <c r="BX220" s="63">
        <v>2832415</v>
      </c>
      <c r="BY220" s="63">
        <v>2990496</v>
      </c>
      <c r="BZ220" s="63">
        <v>1884475</v>
      </c>
      <c r="CA220" s="64">
        <v>199900</v>
      </c>
      <c r="CB220" s="63">
        <v>1490000</v>
      </c>
      <c r="CC220" s="63">
        <v>1397293</v>
      </c>
      <c r="CD220" s="63">
        <v>1535694</v>
      </c>
      <c r="CE220" s="63">
        <v>1448950</v>
      </c>
      <c r="CF220" s="63">
        <v>2075489</v>
      </c>
      <c r="CG220" s="63">
        <v>1079600</v>
      </c>
      <c r="CH220" s="63">
        <v>1011200</v>
      </c>
      <c r="CI220" s="63">
        <v>768660</v>
      </c>
      <c r="CJ220" s="65">
        <v>58477257</v>
      </c>
    </row>
    <row r="221" spans="2:88" x14ac:dyDescent="0.2">
      <c r="B221" s="67" t="s">
        <v>444</v>
      </c>
      <c r="C221" s="67" t="s">
        <v>445</v>
      </c>
      <c r="D221" s="63">
        <v>12</v>
      </c>
      <c r="E221" s="63">
        <v>21</v>
      </c>
      <c r="F221" s="63">
        <v>50</v>
      </c>
      <c r="G221" s="63">
        <v>33</v>
      </c>
      <c r="H221" s="63">
        <v>69</v>
      </c>
      <c r="I221" s="63">
        <v>44</v>
      </c>
      <c r="J221" s="63">
        <v>61</v>
      </c>
      <c r="K221" s="63">
        <v>34</v>
      </c>
      <c r="L221" s="63">
        <v>69</v>
      </c>
      <c r="M221" s="63">
        <v>40</v>
      </c>
      <c r="N221" s="63">
        <v>97</v>
      </c>
      <c r="O221" s="63">
        <v>43</v>
      </c>
      <c r="P221" s="63">
        <v>58</v>
      </c>
      <c r="Q221" s="63">
        <v>37</v>
      </c>
      <c r="R221" s="63">
        <v>104</v>
      </c>
      <c r="S221" s="63">
        <v>48</v>
      </c>
      <c r="T221" s="63">
        <v>78</v>
      </c>
      <c r="U221" s="63">
        <v>65</v>
      </c>
      <c r="V221" s="63">
        <v>61</v>
      </c>
      <c r="W221" s="63">
        <v>54</v>
      </c>
      <c r="X221" s="63">
        <v>93</v>
      </c>
      <c r="Y221" s="63">
        <v>60</v>
      </c>
      <c r="Z221" s="63">
        <v>74</v>
      </c>
      <c r="AA221" s="63">
        <v>53</v>
      </c>
      <c r="AB221" s="63">
        <v>72</v>
      </c>
      <c r="AC221" s="63">
        <v>44</v>
      </c>
      <c r="AD221" s="63">
        <v>95</v>
      </c>
      <c r="AE221" s="63">
        <v>45</v>
      </c>
      <c r="AF221" s="63">
        <v>36</v>
      </c>
      <c r="AG221" s="63">
        <v>47</v>
      </c>
      <c r="AH221" s="63">
        <v>127</v>
      </c>
      <c r="AI221" s="63">
        <v>90</v>
      </c>
      <c r="AJ221" s="64">
        <v>11</v>
      </c>
      <c r="AK221" s="63">
        <v>37</v>
      </c>
      <c r="AL221" s="63">
        <v>53</v>
      </c>
      <c r="AM221" s="63">
        <v>58</v>
      </c>
      <c r="AN221" s="63">
        <v>27</v>
      </c>
      <c r="AO221" s="63">
        <v>31</v>
      </c>
      <c r="AP221" s="63">
        <v>11</v>
      </c>
      <c r="AQ221" s="63">
        <v>14</v>
      </c>
      <c r="AR221" s="63">
        <v>3</v>
      </c>
      <c r="AS221" s="65">
        <v>2159</v>
      </c>
      <c r="AT221" s="63"/>
      <c r="AU221" s="66">
        <v>658987</v>
      </c>
      <c r="AV221" s="63">
        <v>1094183</v>
      </c>
      <c r="AW221" s="63">
        <v>2216070</v>
      </c>
      <c r="AX221" s="63">
        <v>1707502</v>
      </c>
      <c r="AY221" s="63">
        <v>3482187</v>
      </c>
      <c r="AZ221" s="63">
        <v>2274671</v>
      </c>
      <c r="BA221" s="63">
        <v>2833871</v>
      </c>
      <c r="BB221" s="63">
        <v>1723686</v>
      </c>
      <c r="BC221" s="63">
        <v>3519979</v>
      </c>
      <c r="BD221" s="63">
        <v>2339011</v>
      </c>
      <c r="BE221" s="63">
        <v>5271944</v>
      </c>
      <c r="BF221" s="63">
        <v>2311239</v>
      </c>
      <c r="BG221" s="63">
        <v>3086170</v>
      </c>
      <c r="BH221" s="63">
        <v>2298817</v>
      </c>
      <c r="BI221" s="63">
        <v>5756289</v>
      </c>
      <c r="BJ221" s="63">
        <v>2375824</v>
      </c>
      <c r="BK221" s="63">
        <v>5044025</v>
      </c>
      <c r="BL221" s="63">
        <v>3965165</v>
      </c>
      <c r="BM221" s="63">
        <v>3996470</v>
      </c>
      <c r="BN221" s="63">
        <v>3522197</v>
      </c>
      <c r="BO221" s="63">
        <v>5891835</v>
      </c>
      <c r="BP221" s="63">
        <v>3755153</v>
      </c>
      <c r="BQ221" s="63">
        <v>4682996</v>
      </c>
      <c r="BR221" s="63">
        <v>3407705</v>
      </c>
      <c r="BS221" s="63">
        <v>4577764</v>
      </c>
      <c r="BT221" s="63">
        <v>2654268</v>
      </c>
      <c r="BU221" s="63">
        <v>5595487</v>
      </c>
      <c r="BV221" s="63">
        <v>2743728</v>
      </c>
      <c r="BW221" s="63">
        <v>2272946</v>
      </c>
      <c r="BX221" s="63">
        <v>2969535</v>
      </c>
      <c r="BY221" s="63">
        <v>7617970</v>
      </c>
      <c r="BZ221" s="63">
        <v>5598591</v>
      </c>
      <c r="CA221" s="64">
        <v>598700</v>
      </c>
      <c r="CB221" s="63">
        <v>2389356</v>
      </c>
      <c r="CC221" s="63">
        <v>3028827</v>
      </c>
      <c r="CD221" s="63">
        <v>3473782</v>
      </c>
      <c r="CE221" s="63">
        <v>1553066</v>
      </c>
      <c r="CF221" s="63">
        <v>1524098</v>
      </c>
      <c r="CG221" s="63">
        <v>752115</v>
      </c>
      <c r="CH221" s="63">
        <v>1088128</v>
      </c>
      <c r="CI221" s="63">
        <v>207400</v>
      </c>
      <c r="CJ221" s="65">
        <v>125861737</v>
      </c>
    </row>
    <row r="222" spans="2:88" x14ac:dyDescent="0.2">
      <c r="B222" s="67" t="s">
        <v>446</v>
      </c>
      <c r="C222" s="67" t="s">
        <v>447</v>
      </c>
      <c r="D222" s="63">
        <v>6</v>
      </c>
      <c r="E222" s="63">
        <v>11</v>
      </c>
      <c r="F222" s="63">
        <v>11</v>
      </c>
      <c r="G222" s="63">
        <v>8</v>
      </c>
      <c r="H222" s="63">
        <v>5</v>
      </c>
      <c r="I222" s="63">
        <v>3</v>
      </c>
      <c r="J222" s="63">
        <v>5</v>
      </c>
      <c r="K222" s="63">
        <v>3</v>
      </c>
      <c r="L222" s="63">
        <v>7</v>
      </c>
      <c r="M222" s="63">
        <v>8</v>
      </c>
      <c r="N222" s="63">
        <v>15</v>
      </c>
      <c r="O222" s="63">
        <v>12</v>
      </c>
      <c r="P222" s="63">
        <v>23</v>
      </c>
      <c r="Q222" s="63">
        <v>15</v>
      </c>
      <c r="R222" s="63">
        <v>32</v>
      </c>
      <c r="S222" s="63">
        <v>8</v>
      </c>
      <c r="T222" s="63">
        <v>20</v>
      </c>
      <c r="U222" s="63">
        <v>12</v>
      </c>
      <c r="V222" s="63">
        <v>20</v>
      </c>
      <c r="W222" s="63">
        <v>19</v>
      </c>
      <c r="X222" s="63">
        <v>43</v>
      </c>
      <c r="Y222" s="63">
        <v>22</v>
      </c>
      <c r="Z222" s="63">
        <v>42</v>
      </c>
      <c r="AA222" s="63">
        <v>12</v>
      </c>
      <c r="AB222" s="63">
        <v>30</v>
      </c>
      <c r="AC222" s="63">
        <v>28</v>
      </c>
      <c r="AD222" s="63">
        <v>36</v>
      </c>
      <c r="AE222" s="63">
        <v>8</v>
      </c>
      <c r="AF222" s="63">
        <v>12</v>
      </c>
      <c r="AG222" s="63">
        <v>25</v>
      </c>
      <c r="AH222" s="63">
        <v>85</v>
      </c>
      <c r="AI222" s="63">
        <v>54</v>
      </c>
      <c r="AJ222" s="64">
        <v>3</v>
      </c>
      <c r="AK222" s="63">
        <v>33</v>
      </c>
      <c r="AL222" s="63">
        <v>35</v>
      </c>
      <c r="AM222" s="63">
        <v>32</v>
      </c>
      <c r="AN222" s="63">
        <v>30</v>
      </c>
      <c r="AO222" s="63">
        <v>39</v>
      </c>
      <c r="AP222" s="63">
        <v>34</v>
      </c>
      <c r="AQ222" s="63">
        <v>54</v>
      </c>
      <c r="AR222" s="63">
        <v>7</v>
      </c>
      <c r="AS222" s="65">
        <v>907</v>
      </c>
      <c r="AT222" s="63"/>
      <c r="AU222" s="66">
        <v>450980</v>
      </c>
      <c r="AV222" s="63">
        <v>489440</v>
      </c>
      <c r="AW222" s="63">
        <v>633380</v>
      </c>
      <c r="AX222" s="63">
        <v>640740</v>
      </c>
      <c r="AY222" s="63">
        <v>298990</v>
      </c>
      <c r="AZ222" s="63">
        <v>180400</v>
      </c>
      <c r="BA222" s="63">
        <v>405362</v>
      </c>
      <c r="BB222" s="63">
        <v>275000</v>
      </c>
      <c r="BC222" s="63">
        <v>487940</v>
      </c>
      <c r="BD222" s="63">
        <v>474920</v>
      </c>
      <c r="BE222" s="63">
        <v>1191520</v>
      </c>
      <c r="BF222" s="63">
        <v>725850</v>
      </c>
      <c r="BG222" s="63">
        <v>1551580</v>
      </c>
      <c r="BH222" s="63">
        <v>1046179</v>
      </c>
      <c r="BI222" s="63">
        <v>2000590</v>
      </c>
      <c r="BJ222" s="63">
        <v>408760</v>
      </c>
      <c r="BK222" s="63">
        <v>1685219</v>
      </c>
      <c r="BL222" s="63">
        <v>943330</v>
      </c>
      <c r="BM222" s="63">
        <v>1545768</v>
      </c>
      <c r="BN222" s="63">
        <v>1396888</v>
      </c>
      <c r="BO222" s="63">
        <v>3226852</v>
      </c>
      <c r="BP222" s="63">
        <v>1621399</v>
      </c>
      <c r="BQ222" s="63">
        <v>3269984</v>
      </c>
      <c r="BR222" s="63">
        <v>933030</v>
      </c>
      <c r="BS222" s="63">
        <v>1989489</v>
      </c>
      <c r="BT222" s="63">
        <v>2161948</v>
      </c>
      <c r="BU222" s="63">
        <v>2658104</v>
      </c>
      <c r="BV222" s="63">
        <v>632589</v>
      </c>
      <c r="BW222" s="63">
        <v>913261</v>
      </c>
      <c r="BX222" s="63">
        <v>1992109</v>
      </c>
      <c r="BY222" s="63">
        <v>6458038</v>
      </c>
      <c r="BZ222" s="63">
        <v>4087277</v>
      </c>
      <c r="CA222" s="64">
        <v>281349</v>
      </c>
      <c r="CB222" s="63">
        <v>2310423</v>
      </c>
      <c r="CC222" s="63">
        <v>2335188</v>
      </c>
      <c r="CD222" s="63">
        <v>2031549</v>
      </c>
      <c r="CE222" s="63">
        <v>2071238</v>
      </c>
      <c r="CF222" s="63">
        <v>2753284</v>
      </c>
      <c r="CG222" s="63">
        <v>2276376</v>
      </c>
      <c r="CH222" s="63">
        <v>3916633</v>
      </c>
      <c r="CI222" s="63">
        <v>552989</v>
      </c>
      <c r="CJ222" s="65">
        <v>65305945</v>
      </c>
    </row>
    <row r="223" spans="2:88" x14ac:dyDescent="0.2">
      <c r="B223" s="67" t="s">
        <v>448</v>
      </c>
      <c r="C223" s="67" t="s">
        <v>449</v>
      </c>
      <c r="D223" s="63">
        <v>6</v>
      </c>
      <c r="E223" s="63">
        <v>12</v>
      </c>
      <c r="F223" s="63">
        <v>8</v>
      </c>
      <c r="G223" s="63">
        <v>8</v>
      </c>
      <c r="H223" s="63">
        <v>6</v>
      </c>
      <c r="I223" s="63">
        <v>13</v>
      </c>
      <c r="J223" s="63">
        <v>13</v>
      </c>
      <c r="K223" s="63">
        <v>3</v>
      </c>
      <c r="L223" s="63">
        <v>4</v>
      </c>
      <c r="M223" s="63">
        <v>9</v>
      </c>
      <c r="N223" s="63">
        <v>10</v>
      </c>
      <c r="O223" s="63">
        <v>12</v>
      </c>
      <c r="P223" s="63">
        <v>1</v>
      </c>
      <c r="Q223" s="63">
        <v>0</v>
      </c>
      <c r="R223" s="63">
        <v>0</v>
      </c>
      <c r="S223" s="63">
        <v>1</v>
      </c>
      <c r="T223" s="63">
        <v>26</v>
      </c>
      <c r="U223" s="63">
        <v>22</v>
      </c>
      <c r="V223" s="63">
        <v>21</v>
      </c>
      <c r="W223" s="63">
        <v>13</v>
      </c>
      <c r="X223" s="63">
        <v>5</v>
      </c>
      <c r="Y223" s="63">
        <v>62</v>
      </c>
      <c r="Z223" s="63">
        <v>8</v>
      </c>
      <c r="AA223" s="63">
        <v>10</v>
      </c>
      <c r="AB223" s="63">
        <v>10</v>
      </c>
      <c r="AC223" s="63">
        <v>11</v>
      </c>
      <c r="AD223" s="63">
        <v>13</v>
      </c>
      <c r="AE223" s="63">
        <v>3</v>
      </c>
      <c r="AF223" s="63">
        <v>4</v>
      </c>
      <c r="AG223" s="63">
        <v>8</v>
      </c>
      <c r="AH223" s="63">
        <v>15</v>
      </c>
      <c r="AI223" s="63">
        <v>4</v>
      </c>
      <c r="AJ223" s="64">
        <v>0</v>
      </c>
      <c r="AK223" s="63">
        <v>5</v>
      </c>
      <c r="AL223" s="63">
        <v>1</v>
      </c>
      <c r="AM223" s="63">
        <v>1</v>
      </c>
      <c r="AN223" s="63">
        <v>5</v>
      </c>
      <c r="AO223" s="63">
        <v>2</v>
      </c>
      <c r="AP223" s="63">
        <v>1</v>
      </c>
      <c r="AQ223" s="63">
        <v>0</v>
      </c>
      <c r="AR223" s="63">
        <v>0</v>
      </c>
      <c r="AS223" s="65">
        <v>356</v>
      </c>
      <c r="AT223" s="63"/>
      <c r="AU223" s="66">
        <v>325896</v>
      </c>
      <c r="AV223" s="63">
        <v>617799</v>
      </c>
      <c r="AW223" s="63">
        <v>441000</v>
      </c>
      <c r="AX223" s="63">
        <v>583600</v>
      </c>
      <c r="AY223" s="63">
        <v>339770</v>
      </c>
      <c r="AZ223" s="63">
        <v>822400</v>
      </c>
      <c r="BA223" s="63">
        <v>947000</v>
      </c>
      <c r="BB223" s="63">
        <v>229000</v>
      </c>
      <c r="BC223" s="63">
        <v>322500</v>
      </c>
      <c r="BD223" s="63">
        <v>633980</v>
      </c>
      <c r="BE223" s="63">
        <v>790405</v>
      </c>
      <c r="BF223" s="63">
        <v>523043</v>
      </c>
      <c r="BG223" s="63">
        <v>43395</v>
      </c>
      <c r="BH223" s="63">
        <v>0</v>
      </c>
      <c r="BI223" s="63">
        <v>0</v>
      </c>
      <c r="BJ223" s="63">
        <v>88000</v>
      </c>
      <c r="BK223" s="63">
        <v>1550489</v>
      </c>
      <c r="BL223" s="63">
        <v>1153080</v>
      </c>
      <c r="BM223" s="63">
        <v>1825994</v>
      </c>
      <c r="BN223" s="63">
        <v>959232</v>
      </c>
      <c r="BO223" s="63">
        <v>523499</v>
      </c>
      <c r="BP223" s="63">
        <v>4446371</v>
      </c>
      <c r="BQ223" s="63">
        <v>672996</v>
      </c>
      <c r="BR223" s="63">
        <v>776900</v>
      </c>
      <c r="BS223" s="63">
        <v>792999</v>
      </c>
      <c r="BT223" s="63">
        <v>641496</v>
      </c>
      <c r="BU223" s="63">
        <v>1180000</v>
      </c>
      <c r="BV223" s="63">
        <v>241400</v>
      </c>
      <c r="BW223" s="63">
        <v>256200</v>
      </c>
      <c r="BX223" s="63">
        <v>658250</v>
      </c>
      <c r="BY223" s="63">
        <v>990250</v>
      </c>
      <c r="BZ223" s="63">
        <v>333200</v>
      </c>
      <c r="CA223" s="64">
        <v>0</v>
      </c>
      <c r="CB223" s="63">
        <v>335000</v>
      </c>
      <c r="CC223" s="63">
        <v>73200</v>
      </c>
      <c r="CD223" s="63">
        <v>44000</v>
      </c>
      <c r="CE223" s="63">
        <v>292615</v>
      </c>
      <c r="CF223" s="63">
        <v>145080</v>
      </c>
      <c r="CG223" s="63">
        <v>80000</v>
      </c>
      <c r="CH223" s="63">
        <v>0</v>
      </c>
      <c r="CI223" s="63">
        <v>0</v>
      </c>
      <c r="CJ223" s="65">
        <v>24680039</v>
      </c>
    </row>
    <row r="224" spans="2:88" x14ac:dyDescent="0.2">
      <c r="B224" s="67" t="s">
        <v>450</v>
      </c>
      <c r="C224" s="67" t="s">
        <v>451</v>
      </c>
      <c r="D224" s="63">
        <v>22</v>
      </c>
      <c r="E224" s="63">
        <v>24</v>
      </c>
      <c r="F224" s="63">
        <v>29</v>
      </c>
      <c r="G224" s="63">
        <v>13</v>
      </c>
      <c r="H224" s="63">
        <v>34</v>
      </c>
      <c r="I224" s="63">
        <v>41</v>
      </c>
      <c r="J224" s="63">
        <v>42</v>
      </c>
      <c r="K224" s="63">
        <v>9</v>
      </c>
      <c r="L224" s="63">
        <v>29</v>
      </c>
      <c r="M224" s="63">
        <v>10</v>
      </c>
      <c r="N224" s="63">
        <v>38</v>
      </c>
      <c r="O224" s="63">
        <v>19</v>
      </c>
      <c r="P224" s="63">
        <v>46</v>
      </c>
      <c r="Q224" s="63">
        <v>45</v>
      </c>
      <c r="R224" s="63">
        <v>50</v>
      </c>
      <c r="S224" s="63">
        <v>27</v>
      </c>
      <c r="T224" s="63">
        <v>42</v>
      </c>
      <c r="U224" s="63">
        <v>8</v>
      </c>
      <c r="V224" s="63">
        <v>22</v>
      </c>
      <c r="W224" s="63">
        <v>40</v>
      </c>
      <c r="X224" s="63">
        <v>41</v>
      </c>
      <c r="Y224" s="63">
        <v>13</v>
      </c>
      <c r="Z224" s="63">
        <v>13</v>
      </c>
      <c r="AA224" s="63">
        <v>13</v>
      </c>
      <c r="AB224" s="63">
        <v>19</v>
      </c>
      <c r="AC224" s="63">
        <v>22</v>
      </c>
      <c r="AD224" s="63">
        <v>18</v>
      </c>
      <c r="AE224" s="63">
        <v>8</v>
      </c>
      <c r="AF224" s="63">
        <v>1</v>
      </c>
      <c r="AG224" s="63">
        <v>4</v>
      </c>
      <c r="AH224" s="63">
        <v>79</v>
      </c>
      <c r="AI224" s="63">
        <v>56</v>
      </c>
      <c r="AJ224" s="64">
        <v>8</v>
      </c>
      <c r="AK224" s="63">
        <v>41</v>
      </c>
      <c r="AL224" s="63">
        <v>33</v>
      </c>
      <c r="AM224" s="63">
        <v>23</v>
      </c>
      <c r="AN224" s="63">
        <v>21</v>
      </c>
      <c r="AO224" s="63">
        <v>16</v>
      </c>
      <c r="AP224" s="63">
        <v>28</v>
      </c>
      <c r="AQ224" s="63">
        <v>40</v>
      </c>
      <c r="AR224" s="63">
        <v>16</v>
      </c>
      <c r="AS224" s="65">
        <v>1103</v>
      </c>
      <c r="AT224" s="63"/>
      <c r="AU224" s="66">
        <v>844777</v>
      </c>
      <c r="AV224" s="63">
        <v>1086820</v>
      </c>
      <c r="AW224" s="63">
        <v>1689624</v>
      </c>
      <c r="AX224" s="63">
        <v>591097</v>
      </c>
      <c r="AY224" s="63">
        <v>2248087</v>
      </c>
      <c r="AZ224" s="63">
        <v>2325903</v>
      </c>
      <c r="BA224" s="63">
        <v>2500375</v>
      </c>
      <c r="BB224" s="63">
        <v>613675</v>
      </c>
      <c r="BC224" s="63">
        <v>1666670</v>
      </c>
      <c r="BD224" s="63">
        <v>523000</v>
      </c>
      <c r="BE224" s="63">
        <v>2513943</v>
      </c>
      <c r="BF224" s="63">
        <v>1079600</v>
      </c>
      <c r="BG224" s="63">
        <v>3032683</v>
      </c>
      <c r="BH224" s="63">
        <v>2565811</v>
      </c>
      <c r="BI224" s="63">
        <v>3193343</v>
      </c>
      <c r="BJ224" s="63">
        <v>1811860</v>
      </c>
      <c r="BK224" s="63">
        <v>3127283</v>
      </c>
      <c r="BL224" s="63">
        <v>579138</v>
      </c>
      <c r="BM224" s="63">
        <v>1478318</v>
      </c>
      <c r="BN224" s="63">
        <v>2757993</v>
      </c>
      <c r="BO224" s="63">
        <v>3347470</v>
      </c>
      <c r="BP224" s="63">
        <v>772070</v>
      </c>
      <c r="BQ224" s="63">
        <v>883625</v>
      </c>
      <c r="BR224" s="63">
        <v>942966</v>
      </c>
      <c r="BS224" s="63">
        <v>1392868</v>
      </c>
      <c r="BT224" s="63">
        <v>1452284</v>
      </c>
      <c r="BU224" s="63">
        <v>1363695</v>
      </c>
      <c r="BV224" s="63">
        <v>606100</v>
      </c>
      <c r="BW224" s="63">
        <v>84000</v>
      </c>
      <c r="BX224" s="63">
        <v>351600</v>
      </c>
      <c r="BY224" s="63">
        <v>5751859</v>
      </c>
      <c r="BZ224" s="63">
        <v>4489322</v>
      </c>
      <c r="CA224" s="64">
        <v>341492</v>
      </c>
      <c r="CB224" s="63">
        <v>2448835</v>
      </c>
      <c r="CC224" s="63">
        <v>1934355</v>
      </c>
      <c r="CD224" s="63">
        <v>1397808</v>
      </c>
      <c r="CE224" s="63">
        <v>1211092</v>
      </c>
      <c r="CF224" s="63">
        <v>1070230</v>
      </c>
      <c r="CG224" s="63">
        <v>1597105</v>
      </c>
      <c r="CH224" s="63">
        <v>2150203</v>
      </c>
      <c r="CI224" s="63">
        <v>795250</v>
      </c>
      <c r="CJ224" s="65">
        <v>70614229</v>
      </c>
    </row>
    <row r="225" spans="2:88" x14ac:dyDescent="0.2">
      <c r="B225" s="67" t="s">
        <v>452</v>
      </c>
      <c r="C225" s="67" t="s">
        <v>453</v>
      </c>
      <c r="D225" s="63">
        <v>7</v>
      </c>
      <c r="E225" s="63">
        <v>8</v>
      </c>
      <c r="F225" s="63">
        <v>22</v>
      </c>
      <c r="G225" s="63">
        <v>12</v>
      </c>
      <c r="H225" s="63">
        <v>32</v>
      </c>
      <c r="I225" s="63">
        <v>9</v>
      </c>
      <c r="J225" s="63">
        <v>16</v>
      </c>
      <c r="K225" s="63">
        <v>19</v>
      </c>
      <c r="L225" s="63">
        <v>31</v>
      </c>
      <c r="M225" s="63">
        <v>9</v>
      </c>
      <c r="N225" s="63">
        <v>26</v>
      </c>
      <c r="O225" s="63">
        <v>14</v>
      </c>
      <c r="P225" s="63">
        <v>13</v>
      </c>
      <c r="Q225" s="63">
        <v>27</v>
      </c>
      <c r="R225" s="63">
        <v>17</v>
      </c>
      <c r="S225" s="63">
        <v>15</v>
      </c>
      <c r="T225" s="63">
        <v>32</v>
      </c>
      <c r="U225" s="63">
        <v>23</v>
      </c>
      <c r="V225" s="63">
        <v>40</v>
      </c>
      <c r="W225" s="63">
        <v>41</v>
      </c>
      <c r="X225" s="63">
        <v>33</v>
      </c>
      <c r="Y225" s="63">
        <v>31</v>
      </c>
      <c r="Z225" s="63">
        <v>44</v>
      </c>
      <c r="AA225" s="63">
        <v>35</v>
      </c>
      <c r="AB225" s="63">
        <v>57</v>
      </c>
      <c r="AC225" s="63">
        <v>53</v>
      </c>
      <c r="AD225" s="63">
        <v>62</v>
      </c>
      <c r="AE225" s="63">
        <v>31</v>
      </c>
      <c r="AF225" s="63">
        <v>19</v>
      </c>
      <c r="AG225" s="63">
        <v>39</v>
      </c>
      <c r="AH225" s="63">
        <v>77</v>
      </c>
      <c r="AI225" s="63">
        <v>71</v>
      </c>
      <c r="AJ225" s="64">
        <v>20</v>
      </c>
      <c r="AK225" s="63">
        <v>21</v>
      </c>
      <c r="AL225" s="63">
        <v>10</v>
      </c>
      <c r="AM225" s="63">
        <v>25</v>
      </c>
      <c r="AN225" s="63">
        <v>2</v>
      </c>
      <c r="AO225" s="63">
        <v>24</v>
      </c>
      <c r="AP225" s="63">
        <v>11</v>
      </c>
      <c r="AQ225" s="63">
        <v>7</v>
      </c>
      <c r="AR225" s="63">
        <v>7</v>
      </c>
      <c r="AS225" s="65">
        <v>1092</v>
      </c>
      <c r="AT225" s="63"/>
      <c r="AU225" s="66">
        <v>403490</v>
      </c>
      <c r="AV225" s="63">
        <v>566000</v>
      </c>
      <c r="AW225" s="63">
        <v>1242580</v>
      </c>
      <c r="AX225" s="63">
        <v>868870</v>
      </c>
      <c r="AY225" s="63">
        <v>2042236</v>
      </c>
      <c r="AZ225" s="63">
        <v>565530</v>
      </c>
      <c r="BA225" s="63">
        <v>853490</v>
      </c>
      <c r="BB225" s="63">
        <v>1135615</v>
      </c>
      <c r="BC225" s="63">
        <v>1834110</v>
      </c>
      <c r="BD225" s="63">
        <v>664770</v>
      </c>
      <c r="BE225" s="63">
        <v>1886390</v>
      </c>
      <c r="BF225" s="63">
        <v>907328</v>
      </c>
      <c r="BG225" s="63">
        <v>1107840</v>
      </c>
      <c r="BH225" s="63">
        <v>2215533</v>
      </c>
      <c r="BI225" s="63">
        <v>1302518</v>
      </c>
      <c r="BJ225" s="63">
        <v>1356000</v>
      </c>
      <c r="BK225" s="63">
        <v>2728664</v>
      </c>
      <c r="BL225" s="63">
        <v>1885894</v>
      </c>
      <c r="BM225" s="63">
        <v>3226247</v>
      </c>
      <c r="BN225" s="63">
        <v>2801218</v>
      </c>
      <c r="BO225" s="63">
        <v>2393391</v>
      </c>
      <c r="BP225" s="63">
        <v>2493515</v>
      </c>
      <c r="BQ225" s="63">
        <v>3672045</v>
      </c>
      <c r="BR225" s="63">
        <v>2866272</v>
      </c>
      <c r="BS225" s="63">
        <v>4268241</v>
      </c>
      <c r="BT225" s="63">
        <v>4122032</v>
      </c>
      <c r="BU225" s="63">
        <v>5148396</v>
      </c>
      <c r="BV225" s="63">
        <v>2450086</v>
      </c>
      <c r="BW225" s="63">
        <v>1448135</v>
      </c>
      <c r="BX225" s="63">
        <v>3228476</v>
      </c>
      <c r="BY225" s="63">
        <v>6548933</v>
      </c>
      <c r="BZ225" s="63">
        <v>6129050</v>
      </c>
      <c r="CA225" s="64">
        <v>1865930</v>
      </c>
      <c r="CB225" s="63">
        <v>1431297</v>
      </c>
      <c r="CC225" s="63">
        <v>720600</v>
      </c>
      <c r="CD225" s="63">
        <v>1844458</v>
      </c>
      <c r="CE225" s="63">
        <v>153900</v>
      </c>
      <c r="CF225" s="63">
        <v>1642790</v>
      </c>
      <c r="CG225" s="63">
        <v>679598</v>
      </c>
      <c r="CH225" s="63">
        <v>505146</v>
      </c>
      <c r="CI225" s="63">
        <v>519400</v>
      </c>
      <c r="CJ225" s="65">
        <v>83726014</v>
      </c>
    </row>
    <row r="226" spans="2:88" x14ac:dyDescent="0.2">
      <c r="B226" s="67" t="s">
        <v>454</v>
      </c>
      <c r="C226" s="67" t="s">
        <v>455</v>
      </c>
      <c r="D226" s="63">
        <v>2</v>
      </c>
      <c r="E226" s="63">
        <v>10</v>
      </c>
      <c r="F226" s="63">
        <v>25</v>
      </c>
      <c r="G226" s="63">
        <v>2</v>
      </c>
      <c r="H226" s="63">
        <v>18</v>
      </c>
      <c r="I226" s="63">
        <v>2</v>
      </c>
      <c r="J226" s="63">
        <v>1</v>
      </c>
      <c r="K226" s="63">
        <v>0</v>
      </c>
      <c r="L226" s="63">
        <v>0</v>
      </c>
      <c r="M226" s="63">
        <v>1</v>
      </c>
      <c r="N226" s="63">
        <v>3</v>
      </c>
      <c r="O226" s="63">
        <v>13</v>
      </c>
      <c r="P226" s="63">
        <v>18</v>
      </c>
      <c r="Q226" s="63">
        <v>7</v>
      </c>
      <c r="R226" s="63">
        <v>8</v>
      </c>
      <c r="S226" s="63">
        <v>14</v>
      </c>
      <c r="T226" s="63">
        <v>46</v>
      </c>
      <c r="U226" s="63">
        <v>22</v>
      </c>
      <c r="V226" s="63">
        <v>34</v>
      </c>
      <c r="W226" s="63">
        <v>9</v>
      </c>
      <c r="X226" s="63">
        <v>8</v>
      </c>
      <c r="Y226" s="63">
        <v>37</v>
      </c>
      <c r="Z226" s="63">
        <v>47</v>
      </c>
      <c r="AA226" s="63">
        <v>23</v>
      </c>
      <c r="AB226" s="63">
        <v>36</v>
      </c>
      <c r="AC226" s="63">
        <v>39</v>
      </c>
      <c r="AD226" s="63">
        <v>36</v>
      </c>
      <c r="AE226" s="63">
        <v>29</v>
      </c>
      <c r="AF226" s="63">
        <v>13</v>
      </c>
      <c r="AG226" s="63">
        <v>17</v>
      </c>
      <c r="AH226" s="63">
        <v>35</v>
      </c>
      <c r="AI226" s="63">
        <v>30</v>
      </c>
      <c r="AJ226" s="64">
        <v>1</v>
      </c>
      <c r="AK226" s="63">
        <v>9</v>
      </c>
      <c r="AL226" s="63">
        <v>2</v>
      </c>
      <c r="AM226" s="63">
        <v>1</v>
      </c>
      <c r="AN226" s="63">
        <v>1</v>
      </c>
      <c r="AO226" s="63">
        <v>1</v>
      </c>
      <c r="AP226" s="63">
        <v>2</v>
      </c>
      <c r="AQ226" s="63">
        <v>0</v>
      </c>
      <c r="AR226" s="63">
        <v>1</v>
      </c>
      <c r="AS226" s="65">
        <v>603</v>
      </c>
      <c r="AT226" s="63"/>
      <c r="AU226" s="66">
        <v>172710</v>
      </c>
      <c r="AV226" s="63">
        <v>656540</v>
      </c>
      <c r="AW226" s="63">
        <v>1960018</v>
      </c>
      <c r="AX226" s="63">
        <v>200980</v>
      </c>
      <c r="AY226" s="63">
        <v>1062550</v>
      </c>
      <c r="AZ226" s="63">
        <v>197890</v>
      </c>
      <c r="BA226" s="63">
        <v>115000</v>
      </c>
      <c r="BB226" s="63">
        <v>0</v>
      </c>
      <c r="BC226" s="63">
        <v>0</v>
      </c>
      <c r="BD226" s="63">
        <v>53500</v>
      </c>
      <c r="BE226" s="63">
        <v>334000</v>
      </c>
      <c r="BF226" s="63">
        <v>881700</v>
      </c>
      <c r="BG226" s="63">
        <v>1397400</v>
      </c>
      <c r="BH226" s="63">
        <v>761950</v>
      </c>
      <c r="BI226" s="63">
        <v>951879</v>
      </c>
      <c r="BJ226" s="63">
        <v>977040</v>
      </c>
      <c r="BK226" s="63">
        <v>3340777</v>
      </c>
      <c r="BL226" s="63">
        <v>1675190</v>
      </c>
      <c r="BM226" s="63">
        <v>2374900</v>
      </c>
      <c r="BN226" s="63">
        <v>638000</v>
      </c>
      <c r="BO226" s="63">
        <v>581499</v>
      </c>
      <c r="BP226" s="63">
        <v>2983077</v>
      </c>
      <c r="BQ226" s="63">
        <v>3159243</v>
      </c>
      <c r="BR226" s="63">
        <v>1811584</v>
      </c>
      <c r="BS226" s="63">
        <v>2547080</v>
      </c>
      <c r="BT226" s="63">
        <v>2825278</v>
      </c>
      <c r="BU226" s="63">
        <v>2676490</v>
      </c>
      <c r="BV226" s="63">
        <v>2417691</v>
      </c>
      <c r="BW226" s="63">
        <v>1100099</v>
      </c>
      <c r="BX226" s="63">
        <v>1774998</v>
      </c>
      <c r="BY226" s="63">
        <v>2896600</v>
      </c>
      <c r="BZ226" s="63">
        <v>2577799</v>
      </c>
      <c r="CA226" s="64">
        <v>52000</v>
      </c>
      <c r="CB226" s="63">
        <v>643580</v>
      </c>
      <c r="CC226" s="63">
        <v>132000</v>
      </c>
      <c r="CD226" s="63">
        <v>56600</v>
      </c>
      <c r="CE226" s="63">
        <v>73000</v>
      </c>
      <c r="CF226" s="63">
        <v>44100</v>
      </c>
      <c r="CG226" s="63">
        <v>91950</v>
      </c>
      <c r="CH226" s="63">
        <v>0</v>
      </c>
      <c r="CI226" s="63">
        <v>60000</v>
      </c>
      <c r="CJ226" s="65">
        <v>46256692</v>
      </c>
    </row>
    <row r="227" spans="2:88" x14ac:dyDescent="0.2">
      <c r="B227" s="67" t="s">
        <v>456</v>
      </c>
      <c r="C227" s="67" t="s">
        <v>457</v>
      </c>
      <c r="D227" s="63">
        <v>1</v>
      </c>
      <c r="E227" s="63">
        <v>4</v>
      </c>
      <c r="F227" s="63">
        <v>1</v>
      </c>
      <c r="G227" s="63">
        <v>2</v>
      </c>
      <c r="H227" s="63">
        <v>2</v>
      </c>
      <c r="I227" s="63">
        <v>2</v>
      </c>
      <c r="J227" s="63">
        <v>0</v>
      </c>
      <c r="K227" s="63">
        <v>0</v>
      </c>
      <c r="L227" s="63">
        <v>6</v>
      </c>
      <c r="M227" s="63">
        <v>7</v>
      </c>
      <c r="N227" s="63">
        <v>26</v>
      </c>
      <c r="O227" s="63">
        <v>16</v>
      </c>
      <c r="P227" s="63">
        <v>29</v>
      </c>
      <c r="Q227" s="63">
        <v>26</v>
      </c>
      <c r="R227" s="63">
        <v>32</v>
      </c>
      <c r="S227" s="63">
        <v>18</v>
      </c>
      <c r="T227" s="63">
        <v>9</v>
      </c>
      <c r="U227" s="63">
        <v>16</v>
      </c>
      <c r="V227" s="63">
        <v>17</v>
      </c>
      <c r="W227" s="63">
        <v>12</v>
      </c>
      <c r="X227" s="63">
        <v>30</v>
      </c>
      <c r="Y227" s="63">
        <v>4</v>
      </c>
      <c r="Z227" s="63">
        <v>3</v>
      </c>
      <c r="AA227" s="63">
        <v>16</v>
      </c>
      <c r="AB227" s="63">
        <v>5</v>
      </c>
      <c r="AC227" s="63">
        <v>11</v>
      </c>
      <c r="AD227" s="63">
        <v>5</v>
      </c>
      <c r="AE227" s="63">
        <v>1</v>
      </c>
      <c r="AF227" s="63">
        <v>1</v>
      </c>
      <c r="AG227" s="63">
        <v>3</v>
      </c>
      <c r="AH227" s="63">
        <v>17</v>
      </c>
      <c r="AI227" s="63">
        <v>21</v>
      </c>
      <c r="AJ227" s="64">
        <v>8</v>
      </c>
      <c r="AK227" s="63">
        <v>9</v>
      </c>
      <c r="AL227" s="63">
        <v>7</v>
      </c>
      <c r="AM227" s="63">
        <v>13</v>
      </c>
      <c r="AN227" s="63">
        <v>10</v>
      </c>
      <c r="AO227" s="63">
        <v>14</v>
      </c>
      <c r="AP227" s="63">
        <v>5</v>
      </c>
      <c r="AQ227" s="63">
        <v>7</v>
      </c>
      <c r="AR227" s="63">
        <v>5</v>
      </c>
      <c r="AS227" s="65">
        <v>421</v>
      </c>
      <c r="AT227" s="63"/>
      <c r="AU227" s="66">
        <v>66400</v>
      </c>
      <c r="AV227" s="63">
        <v>147600</v>
      </c>
      <c r="AW227" s="63">
        <v>31999</v>
      </c>
      <c r="AX227" s="63">
        <v>190790</v>
      </c>
      <c r="AY227" s="63">
        <v>161980</v>
      </c>
      <c r="AZ227" s="63">
        <v>133840</v>
      </c>
      <c r="BA227" s="63">
        <v>0</v>
      </c>
      <c r="BB227" s="63">
        <v>0</v>
      </c>
      <c r="BC227" s="63">
        <v>422950</v>
      </c>
      <c r="BD227" s="63">
        <v>412980</v>
      </c>
      <c r="BE227" s="63">
        <v>1740850</v>
      </c>
      <c r="BF227" s="63">
        <v>1126679</v>
      </c>
      <c r="BG227" s="63">
        <v>1996237</v>
      </c>
      <c r="BH227" s="63">
        <v>1786949</v>
      </c>
      <c r="BI227" s="63">
        <v>2370960</v>
      </c>
      <c r="BJ227" s="63">
        <v>1325630</v>
      </c>
      <c r="BK227" s="63">
        <v>824835</v>
      </c>
      <c r="BL227" s="63">
        <v>998275</v>
      </c>
      <c r="BM227" s="63">
        <v>1088140</v>
      </c>
      <c r="BN227" s="63">
        <v>851990</v>
      </c>
      <c r="BO227" s="63">
        <v>1740974</v>
      </c>
      <c r="BP227" s="63">
        <v>215800</v>
      </c>
      <c r="BQ227" s="63">
        <v>236490</v>
      </c>
      <c r="BR227" s="63">
        <v>866200</v>
      </c>
      <c r="BS227" s="63">
        <v>422988</v>
      </c>
      <c r="BT227" s="63">
        <v>765050</v>
      </c>
      <c r="BU227" s="63">
        <v>391249</v>
      </c>
      <c r="BV227" s="63">
        <v>115000</v>
      </c>
      <c r="BW227" s="63">
        <v>115000</v>
      </c>
      <c r="BX227" s="63">
        <v>244699</v>
      </c>
      <c r="BY227" s="63">
        <v>1549459</v>
      </c>
      <c r="BZ227" s="63">
        <v>1624360</v>
      </c>
      <c r="CA227" s="64">
        <v>432999</v>
      </c>
      <c r="CB227" s="63">
        <v>609390</v>
      </c>
      <c r="CC227" s="63">
        <v>464760</v>
      </c>
      <c r="CD227" s="63">
        <v>835169</v>
      </c>
      <c r="CE227" s="63">
        <v>630790</v>
      </c>
      <c r="CF227" s="63">
        <v>965630</v>
      </c>
      <c r="CG227" s="63">
        <v>349450</v>
      </c>
      <c r="CH227" s="63">
        <v>525400</v>
      </c>
      <c r="CI227" s="63">
        <v>308400</v>
      </c>
      <c r="CJ227" s="65">
        <v>29088341</v>
      </c>
    </row>
    <row r="228" spans="2:88" x14ac:dyDescent="0.2">
      <c r="B228" s="67" t="s">
        <v>458</v>
      </c>
      <c r="C228" s="67" t="s">
        <v>459</v>
      </c>
      <c r="D228" s="63">
        <v>6</v>
      </c>
      <c r="E228" s="63">
        <v>0</v>
      </c>
      <c r="F228" s="63">
        <v>16</v>
      </c>
      <c r="G228" s="63">
        <v>11</v>
      </c>
      <c r="H228" s="63">
        <v>5</v>
      </c>
      <c r="I228" s="63">
        <v>1</v>
      </c>
      <c r="J228" s="63">
        <v>0</v>
      </c>
      <c r="K228" s="63">
        <v>3</v>
      </c>
      <c r="L228" s="63">
        <v>1</v>
      </c>
      <c r="M228" s="63">
        <v>0</v>
      </c>
      <c r="N228" s="63">
        <v>0</v>
      </c>
      <c r="O228" s="63">
        <v>1</v>
      </c>
      <c r="P228" s="63">
        <v>13</v>
      </c>
      <c r="Q228" s="63">
        <v>8</v>
      </c>
      <c r="R228" s="63">
        <v>10</v>
      </c>
      <c r="S228" s="63">
        <v>6</v>
      </c>
      <c r="T228" s="63">
        <v>5</v>
      </c>
      <c r="U228" s="63">
        <v>2</v>
      </c>
      <c r="V228" s="63">
        <v>8</v>
      </c>
      <c r="W228" s="63">
        <v>6</v>
      </c>
      <c r="X228" s="63">
        <v>5</v>
      </c>
      <c r="Y228" s="63">
        <v>19</v>
      </c>
      <c r="Z228" s="63">
        <v>27</v>
      </c>
      <c r="AA228" s="63">
        <v>19</v>
      </c>
      <c r="AB228" s="63">
        <v>7</v>
      </c>
      <c r="AC228" s="63">
        <v>9</v>
      </c>
      <c r="AD228" s="63">
        <v>29</v>
      </c>
      <c r="AE228" s="63">
        <v>18</v>
      </c>
      <c r="AF228" s="63">
        <v>7</v>
      </c>
      <c r="AG228" s="63">
        <v>27</v>
      </c>
      <c r="AH228" s="63">
        <v>48</v>
      </c>
      <c r="AI228" s="63">
        <v>21</v>
      </c>
      <c r="AJ228" s="64">
        <v>5</v>
      </c>
      <c r="AK228" s="63">
        <v>5</v>
      </c>
      <c r="AL228" s="63">
        <v>5</v>
      </c>
      <c r="AM228" s="63">
        <v>2</v>
      </c>
      <c r="AN228" s="63">
        <v>1</v>
      </c>
      <c r="AO228" s="63">
        <v>3</v>
      </c>
      <c r="AP228" s="63">
        <v>1</v>
      </c>
      <c r="AQ228" s="63">
        <v>0</v>
      </c>
      <c r="AR228" s="63">
        <v>0</v>
      </c>
      <c r="AS228" s="65">
        <v>360</v>
      </c>
      <c r="AT228" s="63"/>
      <c r="AU228" s="66">
        <v>325950</v>
      </c>
      <c r="AV228" s="63">
        <v>0</v>
      </c>
      <c r="AW228" s="63">
        <v>1111290</v>
      </c>
      <c r="AX228" s="63">
        <v>445798</v>
      </c>
      <c r="AY228" s="63">
        <v>315487</v>
      </c>
      <c r="AZ228" s="63">
        <v>64999</v>
      </c>
      <c r="BA228" s="63">
        <v>0</v>
      </c>
      <c r="BB228" s="63">
        <v>205000</v>
      </c>
      <c r="BC228" s="63">
        <v>36000</v>
      </c>
      <c r="BD228" s="63">
        <v>0</v>
      </c>
      <c r="BE228" s="63">
        <v>0</v>
      </c>
      <c r="BF228" s="63">
        <v>63800</v>
      </c>
      <c r="BG228" s="63">
        <v>855590</v>
      </c>
      <c r="BH228" s="63">
        <v>509300</v>
      </c>
      <c r="BI228" s="63">
        <v>714500</v>
      </c>
      <c r="BJ228" s="63">
        <v>495500</v>
      </c>
      <c r="BK228" s="63">
        <v>361100</v>
      </c>
      <c r="BL228" s="63">
        <v>192750</v>
      </c>
      <c r="BM228" s="63">
        <v>547899</v>
      </c>
      <c r="BN228" s="63">
        <v>443700</v>
      </c>
      <c r="BO228" s="63">
        <v>374500</v>
      </c>
      <c r="BP228" s="63">
        <v>1354360</v>
      </c>
      <c r="BQ228" s="63">
        <v>2001118</v>
      </c>
      <c r="BR228" s="63">
        <v>1502034</v>
      </c>
      <c r="BS228" s="63">
        <v>593999</v>
      </c>
      <c r="BT228" s="63">
        <v>837000</v>
      </c>
      <c r="BU228" s="63">
        <v>2618643</v>
      </c>
      <c r="BV228" s="63">
        <v>1308050</v>
      </c>
      <c r="BW228" s="63">
        <v>582190</v>
      </c>
      <c r="BX228" s="63">
        <v>2147315</v>
      </c>
      <c r="BY228" s="63">
        <v>4363079</v>
      </c>
      <c r="BZ228" s="63">
        <v>1948479</v>
      </c>
      <c r="CA228" s="64">
        <v>421999</v>
      </c>
      <c r="CB228" s="63">
        <v>376230</v>
      </c>
      <c r="CC228" s="63">
        <v>324999</v>
      </c>
      <c r="CD228" s="63">
        <v>160943</v>
      </c>
      <c r="CE228" s="63">
        <v>81480</v>
      </c>
      <c r="CF228" s="63">
        <v>212499</v>
      </c>
      <c r="CG228" s="63">
        <v>81480</v>
      </c>
      <c r="CH228" s="63">
        <v>0</v>
      </c>
      <c r="CI228" s="63">
        <v>0</v>
      </c>
      <c r="CJ228" s="65">
        <v>27979060</v>
      </c>
    </row>
    <row r="229" spans="2:88" x14ac:dyDescent="0.2">
      <c r="B229" s="67" t="s">
        <v>460</v>
      </c>
      <c r="C229" s="67" t="s">
        <v>461</v>
      </c>
      <c r="D229" s="63">
        <v>0</v>
      </c>
      <c r="E229" s="63">
        <v>2</v>
      </c>
      <c r="F229" s="63">
        <v>12</v>
      </c>
      <c r="G229" s="63">
        <v>9</v>
      </c>
      <c r="H229" s="63">
        <v>3</v>
      </c>
      <c r="I229" s="63">
        <v>3</v>
      </c>
      <c r="J229" s="63">
        <v>13</v>
      </c>
      <c r="K229" s="63">
        <v>19</v>
      </c>
      <c r="L229" s="63">
        <v>36</v>
      </c>
      <c r="M229" s="63">
        <v>14</v>
      </c>
      <c r="N229" s="63">
        <v>5</v>
      </c>
      <c r="O229" s="63">
        <v>10</v>
      </c>
      <c r="P229" s="63">
        <v>15</v>
      </c>
      <c r="Q229" s="63">
        <v>5</v>
      </c>
      <c r="R229" s="63">
        <v>13</v>
      </c>
      <c r="S229" s="63">
        <v>7</v>
      </c>
      <c r="T229" s="63">
        <v>0</v>
      </c>
      <c r="U229" s="63">
        <v>3</v>
      </c>
      <c r="V229" s="63">
        <v>5</v>
      </c>
      <c r="W229" s="63">
        <v>0</v>
      </c>
      <c r="X229" s="63">
        <v>0</v>
      </c>
      <c r="Y229" s="63">
        <v>27</v>
      </c>
      <c r="Z229" s="63">
        <v>13</v>
      </c>
      <c r="AA229" s="63">
        <v>26</v>
      </c>
      <c r="AB229" s="63">
        <v>18</v>
      </c>
      <c r="AC229" s="63">
        <v>17</v>
      </c>
      <c r="AD229" s="63">
        <v>6</v>
      </c>
      <c r="AE229" s="63">
        <v>1</v>
      </c>
      <c r="AF229" s="63">
        <v>0</v>
      </c>
      <c r="AG229" s="63">
        <v>0</v>
      </c>
      <c r="AH229" s="63">
        <v>0</v>
      </c>
      <c r="AI229" s="63">
        <v>0</v>
      </c>
      <c r="AJ229" s="64">
        <v>0</v>
      </c>
      <c r="AK229" s="63">
        <v>0</v>
      </c>
      <c r="AL229" s="63">
        <v>0</v>
      </c>
      <c r="AM229" s="63">
        <v>7</v>
      </c>
      <c r="AN229" s="63">
        <v>1</v>
      </c>
      <c r="AO229" s="63">
        <v>5</v>
      </c>
      <c r="AP229" s="63">
        <v>4</v>
      </c>
      <c r="AQ229" s="63">
        <v>5</v>
      </c>
      <c r="AR229" s="63">
        <v>0</v>
      </c>
      <c r="AS229" s="65">
        <v>304</v>
      </c>
      <c r="AT229" s="63"/>
      <c r="AU229" s="66">
        <v>0</v>
      </c>
      <c r="AV229" s="63">
        <v>104999</v>
      </c>
      <c r="AW229" s="63">
        <v>491394</v>
      </c>
      <c r="AX229" s="63">
        <v>411197</v>
      </c>
      <c r="AY229" s="63">
        <v>157979</v>
      </c>
      <c r="AZ229" s="63">
        <v>167925</v>
      </c>
      <c r="BA229" s="63">
        <v>751760</v>
      </c>
      <c r="BB229" s="63">
        <v>844192</v>
      </c>
      <c r="BC229" s="63">
        <v>1545872</v>
      </c>
      <c r="BD229" s="63">
        <v>848893</v>
      </c>
      <c r="BE229" s="63">
        <v>316869</v>
      </c>
      <c r="BF229" s="63">
        <v>485527</v>
      </c>
      <c r="BG229" s="63">
        <v>729595</v>
      </c>
      <c r="BH229" s="63">
        <v>408995</v>
      </c>
      <c r="BI229" s="63">
        <v>1060741</v>
      </c>
      <c r="BJ229" s="63">
        <v>566993</v>
      </c>
      <c r="BK229" s="63">
        <v>0</v>
      </c>
      <c r="BL229" s="63">
        <v>278598</v>
      </c>
      <c r="BM229" s="63">
        <v>462996</v>
      </c>
      <c r="BN229" s="63">
        <v>0</v>
      </c>
      <c r="BO229" s="63">
        <v>0</v>
      </c>
      <c r="BP229" s="63">
        <v>956575</v>
      </c>
      <c r="BQ229" s="63">
        <v>520200</v>
      </c>
      <c r="BR229" s="63">
        <v>1130528</v>
      </c>
      <c r="BS229" s="63">
        <v>1156150</v>
      </c>
      <c r="BT229" s="63">
        <v>1117290</v>
      </c>
      <c r="BU229" s="63">
        <v>443390</v>
      </c>
      <c r="BV229" s="63">
        <v>33000</v>
      </c>
      <c r="BW229" s="63">
        <v>0</v>
      </c>
      <c r="BX229" s="63">
        <v>0</v>
      </c>
      <c r="BY229" s="63">
        <v>0</v>
      </c>
      <c r="BZ229" s="63">
        <v>0</v>
      </c>
      <c r="CA229" s="64">
        <v>0</v>
      </c>
      <c r="CB229" s="63">
        <v>0</v>
      </c>
      <c r="CC229" s="63">
        <v>0</v>
      </c>
      <c r="CD229" s="63">
        <v>503660</v>
      </c>
      <c r="CE229" s="63">
        <v>68000</v>
      </c>
      <c r="CF229" s="63">
        <v>306555</v>
      </c>
      <c r="CG229" s="63">
        <v>273490</v>
      </c>
      <c r="CH229" s="63">
        <v>281800</v>
      </c>
      <c r="CI229" s="63">
        <v>0</v>
      </c>
      <c r="CJ229" s="65">
        <v>16425163</v>
      </c>
    </row>
    <row r="230" spans="2:88" x14ac:dyDescent="0.2">
      <c r="B230" s="67" t="s">
        <v>462</v>
      </c>
      <c r="C230" s="67" t="s">
        <v>463</v>
      </c>
      <c r="D230" s="63">
        <v>2</v>
      </c>
      <c r="E230" s="63">
        <v>3</v>
      </c>
      <c r="F230" s="63">
        <v>8</v>
      </c>
      <c r="G230" s="63">
        <v>11</v>
      </c>
      <c r="H230" s="63">
        <v>21</v>
      </c>
      <c r="I230" s="63">
        <v>4</v>
      </c>
      <c r="J230" s="63">
        <v>5</v>
      </c>
      <c r="K230" s="63">
        <v>12</v>
      </c>
      <c r="L230" s="63">
        <v>9</v>
      </c>
      <c r="M230" s="63">
        <v>0</v>
      </c>
      <c r="N230" s="63">
        <v>0</v>
      </c>
      <c r="O230" s="63">
        <v>1</v>
      </c>
      <c r="P230" s="63">
        <v>0</v>
      </c>
      <c r="Q230" s="63">
        <v>1</v>
      </c>
      <c r="R230" s="63">
        <v>2</v>
      </c>
      <c r="S230" s="63">
        <v>1</v>
      </c>
      <c r="T230" s="63">
        <v>8</v>
      </c>
      <c r="U230" s="63">
        <v>15</v>
      </c>
      <c r="V230" s="63">
        <v>14</v>
      </c>
      <c r="W230" s="63">
        <v>0</v>
      </c>
      <c r="X230" s="63">
        <v>2</v>
      </c>
      <c r="Y230" s="63">
        <v>36</v>
      </c>
      <c r="Z230" s="63">
        <v>10</v>
      </c>
      <c r="AA230" s="63">
        <v>9</v>
      </c>
      <c r="AB230" s="63">
        <v>7</v>
      </c>
      <c r="AC230" s="63">
        <v>9</v>
      </c>
      <c r="AD230" s="63">
        <v>5</v>
      </c>
      <c r="AE230" s="63">
        <v>6</v>
      </c>
      <c r="AF230" s="63">
        <v>6</v>
      </c>
      <c r="AG230" s="63">
        <v>29</v>
      </c>
      <c r="AH230" s="63">
        <v>15</v>
      </c>
      <c r="AI230" s="63">
        <v>17</v>
      </c>
      <c r="AJ230" s="64">
        <v>0</v>
      </c>
      <c r="AK230" s="63">
        <v>12</v>
      </c>
      <c r="AL230" s="63">
        <v>16</v>
      </c>
      <c r="AM230" s="63">
        <v>10</v>
      </c>
      <c r="AN230" s="63">
        <v>2</v>
      </c>
      <c r="AO230" s="63">
        <v>1</v>
      </c>
      <c r="AP230" s="63">
        <v>28</v>
      </c>
      <c r="AQ230" s="63">
        <v>10</v>
      </c>
      <c r="AR230" s="63">
        <v>13</v>
      </c>
      <c r="AS230" s="65">
        <v>360</v>
      </c>
      <c r="AT230" s="63"/>
      <c r="AU230" s="66">
        <v>239980</v>
      </c>
      <c r="AV230" s="63">
        <v>271400</v>
      </c>
      <c r="AW230" s="63">
        <v>647368</v>
      </c>
      <c r="AX230" s="63">
        <v>1077173</v>
      </c>
      <c r="AY230" s="63">
        <v>1719678</v>
      </c>
      <c r="AZ230" s="63">
        <v>380778</v>
      </c>
      <c r="BA230" s="63">
        <v>333970</v>
      </c>
      <c r="BB230" s="63">
        <v>826572</v>
      </c>
      <c r="BC230" s="63">
        <v>753986</v>
      </c>
      <c r="BD230" s="63">
        <v>0</v>
      </c>
      <c r="BE230" s="63">
        <v>0</v>
      </c>
      <c r="BF230" s="63">
        <v>97000</v>
      </c>
      <c r="BG230" s="63">
        <v>0</v>
      </c>
      <c r="BH230" s="63">
        <v>116999</v>
      </c>
      <c r="BI230" s="63">
        <v>182631</v>
      </c>
      <c r="BJ230" s="63">
        <v>92400</v>
      </c>
      <c r="BK230" s="63">
        <v>615995</v>
      </c>
      <c r="BL230" s="63">
        <v>1186300</v>
      </c>
      <c r="BM230" s="63">
        <v>1366999</v>
      </c>
      <c r="BN230" s="63">
        <v>0</v>
      </c>
      <c r="BO230" s="63">
        <v>157000</v>
      </c>
      <c r="BP230" s="63">
        <v>2366760</v>
      </c>
      <c r="BQ230" s="63">
        <v>683550</v>
      </c>
      <c r="BR230" s="63">
        <v>614410</v>
      </c>
      <c r="BS230" s="63">
        <v>413450</v>
      </c>
      <c r="BT230" s="63">
        <v>652500</v>
      </c>
      <c r="BU230" s="63">
        <v>356000</v>
      </c>
      <c r="BV230" s="63">
        <v>487000</v>
      </c>
      <c r="BW230" s="63">
        <v>491000</v>
      </c>
      <c r="BX230" s="63">
        <v>2092800</v>
      </c>
      <c r="BY230" s="63">
        <v>1000200</v>
      </c>
      <c r="BZ230" s="63">
        <v>1537500</v>
      </c>
      <c r="CA230" s="64">
        <v>0</v>
      </c>
      <c r="CB230" s="63">
        <v>823500</v>
      </c>
      <c r="CC230" s="63">
        <v>992750</v>
      </c>
      <c r="CD230" s="63">
        <v>685500</v>
      </c>
      <c r="CE230" s="63">
        <v>131000</v>
      </c>
      <c r="CF230" s="63">
        <v>66000</v>
      </c>
      <c r="CG230" s="63">
        <v>1986100</v>
      </c>
      <c r="CH230" s="63">
        <v>724200</v>
      </c>
      <c r="CI230" s="63">
        <v>974400</v>
      </c>
      <c r="CJ230" s="65">
        <v>27144849</v>
      </c>
    </row>
    <row r="231" spans="2:88" x14ac:dyDescent="0.2">
      <c r="B231" s="67" t="s">
        <v>464</v>
      </c>
      <c r="C231" s="67" t="s">
        <v>465</v>
      </c>
      <c r="D231" s="63">
        <v>12</v>
      </c>
      <c r="E231" s="63">
        <v>15</v>
      </c>
      <c r="F231" s="63">
        <v>14</v>
      </c>
      <c r="G231" s="63">
        <v>9</v>
      </c>
      <c r="H231" s="63">
        <v>2</v>
      </c>
      <c r="I231" s="63">
        <v>6</v>
      </c>
      <c r="J231" s="63">
        <v>7</v>
      </c>
      <c r="K231" s="63">
        <v>2</v>
      </c>
      <c r="L231" s="63">
        <v>4</v>
      </c>
      <c r="M231" s="63">
        <v>0</v>
      </c>
      <c r="N231" s="63">
        <v>4</v>
      </c>
      <c r="O231" s="63">
        <v>3</v>
      </c>
      <c r="P231" s="63">
        <v>9</v>
      </c>
      <c r="Q231" s="63">
        <v>2</v>
      </c>
      <c r="R231" s="63">
        <v>35</v>
      </c>
      <c r="S231" s="63">
        <v>5</v>
      </c>
      <c r="T231" s="63">
        <v>4</v>
      </c>
      <c r="U231" s="63">
        <v>2</v>
      </c>
      <c r="V231" s="63">
        <v>6</v>
      </c>
      <c r="W231" s="63">
        <v>11</v>
      </c>
      <c r="X231" s="63">
        <v>14</v>
      </c>
      <c r="Y231" s="63">
        <v>18</v>
      </c>
      <c r="Z231" s="63">
        <v>9</v>
      </c>
      <c r="AA231" s="63">
        <v>15</v>
      </c>
      <c r="AB231" s="63">
        <v>35</v>
      </c>
      <c r="AC231" s="63">
        <v>22</v>
      </c>
      <c r="AD231" s="63">
        <v>18</v>
      </c>
      <c r="AE231" s="63">
        <v>14</v>
      </c>
      <c r="AF231" s="63">
        <v>4</v>
      </c>
      <c r="AG231" s="63">
        <v>17</v>
      </c>
      <c r="AH231" s="63">
        <v>16</v>
      </c>
      <c r="AI231" s="63">
        <v>19</v>
      </c>
      <c r="AJ231" s="64">
        <v>0</v>
      </c>
      <c r="AK231" s="63">
        <v>17</v>
      </c>
      <c r="AL231" s="63">
        <v>20</v>
      </c>
      <c r="AM231" s="63">
        <v>25</v>
      </c>
      <c r="AN231" s="63">
        <v>15</v>
      </c>
      <c r="AO231" s="63">
        <v>18</v>
      </c>
      <c r="AP231" s="63">
        <v>48</v>
      </c>
      <c r="AQ231" s="63">
        <v>61</v>
      </c>
      <c r="AR231" s="63">
        <v>36</v>
      </c>
      <c r="AS231" s="65">
        <v>593</v>
      </c>
      <c r="AT231" s="63"/>
      <c r="AU231" s="66">
        <v>497360</v>
      </c>
      <c r="AV231" s="63">
        <v>672860</v>
      </c>
      <c r="AW231" s="63">
        <v>807623</v>
      </c>
      <c r="AX231" s="63">
        <v>606193</v>
      </c>
      <c r="AY231" s="63">
        <v>143000</v>
      </c>
      <c r="AZ231" s="63">
        <v>349400</v>
      </c>
      <c r="BA231" s="63">
        <v>642000</v>
      </c>
      <c r="BB231" s="63">
        <v>215000</v>
      </c>
      <c r="BC231" s="63">
        <v>423200</v>
      </c>
      <c r="BD231" s="63">
        <v>0</v>
      </c>
      <c r="BE231" s="63">
        <v>354190</v>
      </c>
      <c r="BF231" s="63">
        <v>192000</v>
      </c>
      <c r="BG231" s="63">
        <v>547700</v>
      </c>
      <c r="BH231" s="63">
        <v>229000</v>
      </c>
      <c r="BI231" s="63">
        <v>2214551</v>
      </c>
      <c r="BJ231" s="63">
        <v>327000</v>
      </c>
      <c r="BK231" s="63">
        <v>211800</v>
      </c>
      <c r="BL231" s="63">
        <v>107950</v>
      </c>
      <c r="BM231" s="63">
        <v>363861</v>
      </c>
      <c r="BN231" s="63">
        <v>724598</v>
      </c>
      <c r="BO231" s="63">
        <v>936098</v>
      </c>
      <c r="BP231" s="63">
        <v>1155797</v>
      </c>
      <c r="BQ231" s="63">
        <v>652499</v>
      </c>
      <c r="BR231" s="63">
        <v>1060999</v>
      </c>
      <c r="BS231" s="63">
        <v>2438499</v>
      </c>
      <c r="BT231" s="63">
        <v>1663240</v>
      </c>
      <c r="BU231" s="63">
        <v>1228510</v>
      </c>
      <c r="BV231" s="63">
        <v>1190400</v>
      </c>
      <c r="BW231" s="63">
        <v>339800</v>
      </c>
      <c r="BX231" s="63">
        <v>1523400</v>
      </c>
      <c r="BY231" s="63">
        <v>968690</v>
      </c>
      <c r="BZ231" s="63">
        <v>1463200</v>
      </c>
      <c r="CA231" s="64">
        <v>0</v>
      </c>
      <c r="CB231" s="63">
        <v>1259730</v>
      </c>
      <c r="CC231" s="63">
        <v>1145412</v>
      </c>
      <c r="CD231" s="63">
        <v>1729320</v>
      </c>
      <c r="CE231" s="63">
        <v>1000400</v>
      </c>
      <c r="CF231" s="63">
        <v>1217940</v>
      </c>
      <c r="CG231" s="63">
        <v>3310120</v>
      </c>
      <c r="CH231" s="63">
        <v>3739549</v>
      </c>
      <c r="CI231" s="63">
        <v>2478940</v>
      </c>
      <c r="CJ231" s="65">
        <v>40131829</v>
      </c>
    </row>
    <row r="232" spans="2:88" x14ac:dyDescent="0.2">
      <c r="B232" s="67" t="s">
        <v>466</v>
      </c>
      <c r="C232" s="67" t="s">
        <v>467</v>
      </c>
      <c r="D232" s="63">
        <v>2</v>
      </c>
      <c r="E232" s="63">
        <v>6</v>
      </c>
      <c r="F232" s="63">
        <v>11</v>
      </c>
      <c r="G232" s="63">
        <v>28</v>
      </c>
      <c r="H232" s="63">
        <v>18</v>
      </c>
      <c r="I232" s="63">
        <v>12</v>
      </c>
      <c r="J232" s="63">
        <v>29</v>
      </c>
      <c r="K232" s="63">
        <v>16</v>
      </c>
      <c r="L232" s="63">
        <v>13</v>
      </c>
      <c r="M232" s="63">
        <v>13</v>
      </c>
      <c r="N232" s="63">
        <v>31</v>
      </c>
      <c r="O232" s="63">
        <v>4</v>
      </c>
      <c r="P232" s="63">
        <v>3</v>
      </c>
      <c r="Q232" s="63">
        <v>4</v>
      </c>
      <c r="R232" s="63">
        <v>7</v>
      </c>
      <c r="S232" s="63">
        <v>6</v>
      </c>
      <c r="T232" s="63">
        <v>12</v>
      </c>
      <c r="U232" s="63">
        <v>17</v>
      </c>
      <c r="V232" s="63">
        <v>19</v>
      </c>
      <c r="W232" s="63">
        <v>12</v>
      </c>
      <c r="X232" s="63">
        <v>11</v>
      </c>
      <c r="Y232" s="63">
        <v>26</v>
      </c>
      <c r="Z232" s="63">
        <v>16</v>
      </c>
      <c r="AA232" s="63">
        <v>17</v>
      </c>
      <c r="AB232" s="63">
        <v>9</v>
      </c>
      <c r="AC232" s="63">
        <v>23</v>
      </c>
      <c r="AD232" s="63">
        <v>14</v>
      </c>
      <c r="AE232" s="63">
        <v>9</v>
      </c>
      <c r="AF232" s="63">
        <v>2</v>
      </c>
      <c r="AG232" s="63">
        <v>14</v>
      </c>
      <c r="AH232" s="63">
        <v>46</v>
      </c>
      <c r="AI232" s="63">
        <v>28</v>
      </c>
      <c r="AJ232" s="64">
        <v>1</v>
      </c>
      <c r="AK232" s="63">
        <v>22</v>
      </c>
      <c r="AL232" s="63">
        <v>2</v>
      </c>
      <c r="AM232" s="63">
        <v>7</v>
      </c>
      <c r="AN232" s="63">
        <v>22</v>
      </c>
      <c r="AO232" s="63">
        <v>22</v>
      </c>
      <c r="AP232" s="63">
        <v>9</v>
      </c>
      <c r="AQ232" s="63">
        <v>7</v>
      </c>
      <c r="AR232" s="63">
        <v>3</v>
      </c>
      <c r="AS232" s="65">
        <v>573</v>
      </c>
      <c r="AT232" s="63"/>
      <c r="AU232" s="66">
        <v>107990</v>
      </c>
      <c r="AV232" s="63">
        <v>361060</v>
      </c>
      <c r="AW232" s="63">
        <v>423960</v>
      </c>
      <c r="AX232" s="63">
        <v>1114830</v>
      </c>
      <c r="AY232" s="63">
        <v>941070</v>
      </c>
      <c r="AZ232" s="63">
        <v>661480</v>
      </c>
      <c r="BA232" s="63">
        <v>1593690</v>
      </c>
      <c r="BB232" s="63">
        <v>1020604</v>
      </c>
      <c r="BC232" s="63">
        <v>991900</v>
      </c>
      <c r="BD232" s="63">
        <v>1020873</v>
      </c>
      <c r="BE232" s="63">
        <v>1591140</v>
      </c>
      <c r="BF232" s="63">
        <v>257980</v>
      </c>
      <c r="BG232" s="63">
        <v>202490</v>
      </c>
      <c r="BH232" s="63">
        <v>255000</v>
      </c>
      <c r="BI232" s="63">
        <v>607700</v>
      </c>
      <c r="BJ232" s="63">
        <v>439000</v>
      </c>
      <c r="BK232" s="63">
        <v>733286</v>
      </c>
      <c r="BL232" s="63">
        <v>1190197</v>
      </c>
      <c r="BM232" s="63">
        <v>1545494</v>
      </c>
      <c r="BN232" s="63">
        <v>1029194</v>
      </c>
      <c r="BO232" s="63">
        <v>959743</v>
      </c>
      <c r="BP232" s="63">
        <v>1826682</v>
      </c>
      <c r="BQ232" s="63">
        <v>1384596</v>
      </c>
      <c r="BR232" s="63">
        <v>1304090</v>
      </c>
      <c r="BS232" s="63">
        <v>651199</v>
      </c>
      <c r="BT232" s="63">
        <v>1309198</v>
      </c>
      <c r="BU232" s="63">
        <v>836500</v>
      </c>
      <c r="BV232" s="63">
        <v>475100</v>
      </c>
      <c r="BW232" s="63">
        <v>106000</v>
      </c>
      <c r="BX232" s="63">
        <v>993900</v>
      </c>
      <c r="BY232" s="63">
        <v>3183000</v>
      </c>
      <c r="BZ232" s="63">
        <v>2206213</v>
      </c>
      <c r="CA232" s="64">
        <v>74300</v>
      </c>
      <c r="CB232" s="63">
        <v>1422150</v>
      </c>
      <c r="CC232" s="63">
        <v>110600</v>
      </c>
      <c r="CD232" s="63">
        <v>364800</v>
      </c>
      <c r="CE232" s="63">
        <v>1231630</v>
      </c>
      <c r="CF232" s="63">
        <v>1192020</v>
      </c>
      <c r="CG232" s="63">
        <v>550366</v>
      </c>
      <c r="CH232" s="63">
        <v>306500</v>
      </c>
      <c r="CI232" s="63">
        <v>161000</v>
      </c>
      <c r="CJ232" s="65">
        <v>36738525</v>
      </c>
    </row>
    <row r="233" spans="2:88" x14ac:dyDescent="0.2">
      <c r="B233" s="67" t="s">
        <v>468</v>
      </c>
      <c r="C233" s="67" t="s">
        <v>469</v>
      </c>
      <c r="D233" s="63">
        <v>7</v>
      </c>
      <c r="E233" s="63">
        <v>3</v>
      </c>
      <c r="F233" s="63">
        <v>5</v>
      </c>
      <c r="G233" s="63">
        <v>1</v>
      </c>
      <c r="H233" s="63">
        <v>9</v>
      </c>
      <c r="I233" s="63">
        <v>10</v>
      </c>
      <c r="J233" s="63">
        <v>26</v>
      </c>
      <c r="K233" s="63">
        <v>19</v>
      </c>
      <c r="L233" s="63">
        <v>48</v>
      </c>
      <c r="M233" s="63">
        <v>40</v>
      </c>
      <c r="N233" s="63">
        <v>43</v>
      </c>
      <c r="O233" s="63">
        <v>36</v>
      </c>
      <c r="P233" s="63">
        <v>57</v>
      </c>
      <c r="Q233" s="63">
        <v>52</v>
      </c>
      <c r="R233" s="63">
        <v>54</v>
      </c>
      <c r="S233" s="63">
        <v>30</v>
      </c>
      <c r="T233" s="63">
        <v>62</v>
      </c>
      <c r="U233" s="63">
        <v>52</v>
      </c>
      <c r="V233" s="63">
        <v>76</v>
      </c>
      <c r="W233" s="63">
        <v>34</v>
      </c>
      <c r="X233" s="63">
        <v>36</v>
      </c>
      <c r="Y233" s="63">
        <v>29</v>
      </c>
      <c r="Z233" s="63">
        <v>50</v>
      </c>
      <c r="AA233" s="63">
        <v>29</v>
      </c>
      <c r="AB233" s="63">
        <v>52</v>
      </c>
      <c r="AC233" s="63">
        <v>36</v>
      </c>
      <c r="AD233" s="63">
        <v>46</v>
      </c>
      <c r="AE233" s="63">
        <v>36</v>
      </c>
      <c r="AF233" s="63">
        <v>21</v>
      </c>
      <c r="AG233" s="63">
        <v>35</v>
      </c>
      <c r="AH233" s="63">
        <v>88</v>
      </c>
      <c r="AI233" s="63">
        <v>72</v>
      </c>
      <c r="AJ233" s="64">
        <v>11</v>
      </c>
      <c r="AK233" s="63">
        <v>41</v>
      </c>
      <c r="AL233" s="63">
        <v>39</v>
      </c>
      <c r="AM233" s="63">
        <v>35</v>
      </c>
      <c r="AN233" s="63">
        <v>22</v>
      </c>
      <c r="AO233" s="63">
        <v>31</v>
      </c>
      <c r="AP233" s="63">
        <v>42</v>
      </c>
      <c r="AQ233" s="63">
        <v>53</v>
      </c>
      <c r="AR233" s="63">
        <v>8</v>
      </c>
      <c r="AS233" s="65">
        <v>1476</v>
      </c>
      <c r="AT233" s="63"/>
      <c r="AU233" s="66">
        <v>252795</v>
      </c>
      <c r="AV233" s="63">
        <v>134298</v>
      </c>
      <c r="AW233" s="63">
        <v>195698</v>
      </c>
      <c r="AX233" s="63">
        <v>41100</v>
      </c>
      <c r="AY233" s="63">
        <v>416439</v>
      </c>
      <c r="AZ233" s="63">
        <v>475788</v>
      </c>
      <c r="BA233" s="63">
        <v>1280163</v>
      </c>
      <c r="BB233" s="63">
        <v>1028688</v>
      </c>
      <c r="BC233" s="63">
        <v>2594201</v>
      </c>
      <c r="BD233" s="63">
        <v>2241187</v>
      </c>
      <c r="BE233" s="63">
        <v>2102801</v>
      </c>
      <c r="BF233" s="63">
        <v>1782735</v>
      </c>
      <c r="BG233" s="63">
        <v>3482827</v>
      </c>
      <c r="BH233" s="63">
        <v>2975568</v>
      </c>
      <c r="BI233" s="63">
        <v>2965177</v>
      </c>
      <c r="BJ233" s="63">
        <v>1554156</v>
      </c>
      <c r="BK233" s="63">
        <v>4027926</v>
      </c>
      <c r="BL233" s="63">
        <v>3219053</v>
      </c>
      <c r="BM233" s="63">
        <v>4873996</v>
      </c>
      <c r="BN233" s="63">
        <v>2326154</v>
      </c>
      <c r="BO233" s="63">
        <v>2158650</v>
      </c>
      <c r="BP233" s="63">
        <v>1994998</v>
      </c>
      <c r="BQ233" s="63">
        <v>3235056</v>
      </c>
      <c r="BR233" s="63">
        <v>1964718</v>
      </c>
      <c r="BS233" s="63">
        <v>3222110</v>
      </c>
      <c r="BT233" s="63">
        <v>2326486</v>
      </c>
      <c r="BU233" s="63">
        <v>3143421</v>
      </c>
      <c r="BV233" s="63">
        <v>2545003</v>
      </c>
      <c r="BW233" s="63">
        <v>1515196</v>
      </c>
      <c r="BX233" s="63">
        <v>2417890</v>
      </c>
      <c r="BY233" s="63">
        <v>6323554</v>
      </c>
      <c r="BZ233" s="63">
        <v>5665745</v>
      </c>
      <c r="CA233" s="64">
        <v>848398</v>
      </c>
      <c r="CB233" s="63">
        <v>2790225</v>
      </c>
      <c r="CC233" s="63">
        <v>2608841</v>
      </c>
      <c r="CD233" s="63">
        <v>2306953</v>
      </c>
      <c r="CE233" s="63">
        <v>1295416</v>
      </c>
      <c r="CF233" s="63">
        <v>1983087</v>
      </c>
      <c r="CG233" s="63">
        <v>2718908</v>
      </c>
      <c r="CH233" s="63">
        <v>3794268</v>
      </c>
      <c r="CI233" s="63">
        <v>633000</v>
      </c>
      <c r="CJ233" s="65">
        <v>93462673</v>
      </c>
    </row>
    <row r="234" spans="2:88" x14ac:dyDescent="0.2">
      <c r="B234" s="67" t="s">
        <v>470</v>
      </c>
      <c r="C234" s="67" t="s">
        <v>471</v>
      </c>
      <c r="D234" s="63">
        <v>2</v>
      </c>
      <c r="E234" s="63">
        <v>15</v>
      </c>
      <c r="F234" s="63">
        <v>13</v>
      </c>
      <c r="G234" s="63">
        <v>12</v>
      </c>
      <c r="H234" s="63">
        <v>13</v>
      </c>
      <c r="I234" s="63">
        <v>5</v>
      </c>
      <c r="J234" s="63">
        <v>10</v>
      </c>
      <c r="K234" s="63">
        <v>12</v>
      </c>
      <c r="L234" s="63">
        <v>9</v>
      </c>
      <c r="M234" s="63">
        <v>1</v>
      </c>
      <c r="N234" s="63">
        <v>5</v>
      </c>
      <c r="O234" s="63">
        <v>2</v>
      </c>
      <c r="P234" s="63">
        <v>4</v>
      </c>
      <c r="Q234" s="63">
        <v>0</v>
      </c>
      <c r="R234" s="63">
        <v>2</v>
      </c>
      <c r="S234" s="63">
        <v>0</v>
      </c>
      <c r="T234" s="63">
        <v>10</v>
      </c>
      <c r="U234" s="63">
        <v>11</v>
      </c>
      <c r="V234" s="63">
        <v>13</v>
      </c>
      <c r="W234" s="63">
        <v>15</v>
      </c>
      <c r="X234" s="63">
        <v>7</v>
      </c>
      <c r="Y234" s="63">
        <v>7</v>
      </c>
      <c r="Z234" s="63">
        <v>19</v>
      </c>
      <c r="AA234" s="63">
        <v>16</v>
      </c>
      <c r="AB234" s="63">
        <v>15</v>
      </c>
      <c r="AC234" s="63">
        <v>26</v>
      </c>
      <c r="AD234" s="63">
        <v>21</v>
      </c>
      <c r="AE234" s="63">
        <v>20</v>
      </c>
      <c r="AF234" s="63">
        <v>4</v>
      </c>
      <c r="AG234" s="63">
        <v>16</v>
      </c>
      <c r="AH234" s="63">
        <v>58</v>
      </c>
      <c r="AI234" s="63">
        <v>29</v>
      </c>
      <c r="AJ234" s="64">
        <v>4</v>
      </c>
      <c r="AK234" s="63">
        <v>19</v>
      </c>
      <c r="AL234" s="63">
        <v>12</v>
      </c>
      <c r="AM234" s="63">
        <v>25</v>
      </c>
      <c r="AN234" s="63">
        <v>14</v>
      </c>
      <c r="AO234" s="63">
        <v>14</v>
      </c>
      <c r="AP234" s="63">
        <v>16</v>
      </c>
      <c r="AQ234" s="63">
        <v>39</v>
      </c>
      <c r="AR234" s="63">
        <v>11</v>
      </c>
      <c r="AS234" s="65">
        <v>546</v>
      </c>
      <c r="AT234" s="63"/>
      <c r="AU234" s="66">
        <v>51600</v>
      </c>
      <c r="AV234" s="63">
        <v>543194</v>
      </c>
      <c r="AW234" s="63">
        <v>593213</v>
      </c>
      <c r="AX234" s="63">
        <v>460184</v>
      </c>
      <c r="AY234" s="63">
        <v>522194</v>
      </c>
      <c r="AZ234" s="63">
        <v>141800</v>
      </c>
      <c r="BA234" s="63">
        <v>416197</v>
      </c>
      <c r="BB234" s="63">
        <v>384900</v>
      </c>
      <c r="BC234" s="63">
        <v>244000</v>
      </c>
      <c r="BD234" s="63">
        <v>26400</v>
      </c>
      <c r="BE234" s="63">
        <v>273000</v>
      </c>
      <c r="BF234" s="63">
        <v>111400</v>
      </c>
      <c r="BG234" s="63">
        <v>208498</v>
      </c>
      <c r="BH234" s="63">
        <v>0</v>
      </c>
      <c r="BI234" s="63">
        <v>115998</v>
      </c>
      <c r="BJ234" s="63">
        <v>0</v>
      </c>
      <c r="BK234" s="63">
        <v>639242</v>
      </c>
      <c r="BL234" s="63">
        <v>696772</v>
      </c>
      <c r="BM234" s="63">
        <v>927732</v>
      </c>
      <c r="BN234" s="63">
        <v>888989</v>
      </c>
      <c r="BO234" s="63">
        <v>556375</v>
      </c>
      <c r="BP234" s="63">
        <v>567494</v>
      </c>
      <c r="BQ234" s="63">
        <v>1324359</v>
      </c>
      <c r="BR234" s="63">
        <v>1188985</v>
      </c>
      <c r="BS234" s="63">
        <v>1124985</v>
      </c>
      <c r="BT234" s="63">
        <v>1702674</v>
      </c>
      <c r="BU234" s="63">
        <v>1541159</v>
      </c>
      <c r="BV234" s="63">
        <v>1274739</v>
      </c>
      <c r="BW234" s="63">
        <v>323100</v>
      </c>
      <c r="BX234" s="63">
        <v>1124792</v>
      </c>
      <c r="BY234" s="63">
        <v>4081348</v>
      </c>
      <c r="BZ234" s="63">
        <v>1966445</v>
      </c>
      <c r="CA234" s="64">
        <v>360000</v>
      </c>
      <c r="CB234" s="63">
        <v>1350029</v>
      </c>
      <c r="CC234" s="63">
        <v>818314</v>
      </c>
      <c r="CD234" s="63">
        <v>1398004</v>
      </c>
      <c r="CE234" s="63">
        <v>931518</v>
      </c>
      <c r="CF234" s="63">
        <v>1032846</v>
      </c>
      <c r="CG234" s="63">
        <v>1120042</v>
      </c>
      <c r="CH234" s="63">
        <v>2297730</v>
      </c>
      <c r="CI234" s="63">
        <v>525197</v>
      </c>
      <c r="CJ234" s="65">
        <v>33855448</v>
      </c>
    </row>
    <row r="235" spans="2:88" x14ac:dyDescent="0.2">
      <c r="B235" s="67" t="s">
        <v>472</v>
      </c>
      <c r="C235" s="67" t="s">
        <v>473</v>
      </c>
      <c r="D235" s="63">
        <v>5</v>
      </c>
      <c r="E235" s="63">
        <v>23</v>
      </c>
      <c r="F235" s="63">
        <v>39</v>
      </c>
      <c r="G235" s="63">
        <v>7</v>
      </c>
      <c r="H235" s="63">
        <v>73</v>
      </c>
      <c r="I235" s="63">
        <v>34</v>
      </c>
      <c r="J235" s="63">
        <v>63</v>
      </c>
      <c r="K235" s="63">
        <v>36</v>
      </c>
      <c r="L235" s="63">
        <v>67</v>
      </c>
      <c r="M235" s="63">
        <v>57</v>
      </c>
      <c r="N235" s="63">
        <v>88</v>
      </c>
      <c r="O235" s="63">
        <v>49</v>
      </c>
      <c r="P235" s="63">
        <v>84</v>
      </c>
      <c r="Q235" s="63">
        <v>73</v>
      </c>
      <c r="R235" s="63">
        <v>74</v>
      </c>
      <c r="S235" s="63">
        <v>55</v>
      </c>
      <c r="T235" s="63">
        <v>139</v>
      </c>
      <c r="U235" s="63">
        <v>89</v>
      </c>
      <c r="V235" s="63">
        <v>94</v>
      </c>
      <c r="W235" s="63">
        <v>98</v>
      </c>
      <c r="X235" s="63">
        <v>136</v>
      </c>
      <c r="Y235" s="63">
        <v>112</v>
      </c>
      <c r="Z235" s="63">
        <v>168</v>
      </c>
      <c r="AA235" s="63">
        <v>50</v>
      </c>
      <c r="AB235" s="63">
        <v>68</v>
      </c>
      <c r="AC235" s="63">
        <v>51</v>
      </c>
      <c r="AD235" s="63">
        <v>97</v>
      </c>
      <c r="AE235" s="63">
        <v>34</v>
      </c>
      <c r="AF235" s="63">
        <v>14</v>
      </c>
      <c r="AG235" s="63">
        <v>32</v>
      </c>
      <c r="AH235" s="63">
        <v>95</v>
      </c>
      <c r="AI235" s="63">
        <v>32</v>
      </c>
      <c r="AJ235" s="64">
        <v>3</v>
      </c>
      <c r="AK235" s="63">
        <v>18</v>
      </c>
      <c r="AL235" s="63">
        <v>46</v>
      </c>
      <c r="AM235" s="63">
        <v>15</v>
      </c>
      <c r="AN235" s="63">
        <v>34</v>
      </c>
      <c r="AO235" s="63">
        <v>16</v>
      </c>
      <c r="AP235" s="63">
        <v>65</v>
      </c>
      <c r="AQ235" s="63">
        <v>52</v>
      </c>
      <c r="AR235" s="63">
        <v>52</v>
      </c>
      <c r="AS235" s="65">
        <v>2437</v>
      </c>
      <c r="AT235" s="63"/>
      <c r="AU235" s="66">
        <v>251177</v>
      </c>
      <c r="AV235" s="63">
        <v>1098748</v>
      </c>
      <c r="AW235" s="63">
        <v>2009973</v>
      </c>
      <c r="AX235" s="63">
        <v>394217</v>
      </c>
      <c r="AY235" s="63">
        <v>3447528</v>
      </c>
      <c r="AZ235" s="63">
        <v>1696172</v>
      </c>
      <c r="BA235" s="63">
        <v>3498016</v>
      </c>
      <c r="BB235" s="63">
        <v>2279246</v>
      </c>
      <c r="BC235" s="63">
        <v>3991152</v>
      </c>
      <c r="BD235" s="63">
        <v>2931081</v>
      </c>
      <c r="BE235" s="63">
        <v>4757048</v>
      </c>
      <c r="BF235" s="63">
        <v>3019288</v>
      </c>
      <c r="BG235" s="63">
        <v>4971061</v>
      </c>
      <c r="BH235" s="63">
        <v>4765692</v>
      </c>
      <c r="BI235" s="63">
        <v>5209813</v>
      </c>
      <c r="BJ235" s="63">
        <v>4120187</v>
      </c>
      <c r="BK235" s="63">
        <v>9460925</v>
      </c>
      <c r="BL235" s="63">
        <v>6347887</v>
      </c>
      <c r="BM235" s="63">
        <v>6489503</v>
      </c>
      <c r="BN235" s="63">
        <v>6903898</v>
      </c>
      <c r="BO235" s="63">
        <v>9460158</v>
      </c>
      <c r="BP235" s="63">
        <v>7326058</v>
      </c>
      <c r="BQ235" s="63">
        <v>10896451</v>
      </c>
      <c r="BR235" s="63">
        <v>3812041</v>
      </c>
      <c r="BS235" s="63">
        <v>5355337</v>
      </c>
      <c r="BT235" s="63">
        <v>3830504</v>
      </c>
      <c r="BU235" s="63">
        <v>7247846</v>
      </c>
      <c r="BV235" s="63">
        <v>2941678</v>
      </c>
      <c r="BW235" s="63">
        <v>933458</v>
      </c>
      <c r="BX235" s="63">
        <v>2512888</v>
      </c>
      <c r="BY235" s="63">
        <v>6474249</v>
      </c>
      <c r="BZ235" s="63">
        <v>2969672</v>
      </c>
      <c r="CA235" s="64">
        <v>289298</v>
      </c>
      <c r="CB235" s="63">
        <v>1377165</v>
      </c>
      <c r="CC235" s="63">
        <v>2659573</v>
      </c>
      <c r="CD235" s="63">
        <v>1052397</v>
      </c>
      <c r="CE235" s="63">
        <v>2077194</v>
      </c>
      <c r="CF235" s="63">
        <v>986064</v>
      </c>
      <c r="CG235" s="63">
        <v>3915581</v>
      </c>
      <c r="CH235" s="63">
        <v>3197007</v>
      </c>
      <c r="CI235" s="63">
        <v>3202424</v>
      </c>
      <c r="CJ235" s="65">
        <v>160159655</v>
      </c>
    </row>
    <row r="236" spans="2:88" x14ac:dyDescent="0.2">
      <c r="B236" s="67" t="s">
        <v>474</v>
      </c>
      <c r="C236" s="67" t="s">
        <v>475</v>
      </c>
      <c r="D236" s="63">
        <v>1</v>
      </c>
      <c r="E236" s="63">
        <v>1</v>
      </c>
      <c r="F236" s="63">
        <v>1</v>
      </c>
      <c r="G236" s="63">
        <v>4</v>
      </c>
      <c r="H236" s="63">
        <v>12</v>
      </c>
      <c r="I236" s="63">
        <v>5</v>
      </c>
      <c r="J236" s="63">
        <v>3</v>
      </c>
      <c r="K236" s="63">
        <v>3</v>
      </c>
      <c r="L236" s="63">
        <v>12</v>
      </c>
      <c r="M236" s="63">
        <v>12</v>
      </c>
      <c r="N236" s="63">
        <v>28</v>
      </c>
      <c r="O236" s="63">
        <v>21</v>
      </c>
      <c r="P236" s="63">
        <v>35</v>
      </c>
      <c r="Q236" s="63">
        <v>21</v>
      </c>
      <c r="R236" s="63">
        <v>15</v>
      </c>
      <c r="S236" s="63">
        <v>21</v>
      </c>
      <c r="T236" s="63">
        <v>58</v>
      </c>
      <c r="U236" s="63">
        <v>27</v>
      </c>
      <c r="V236" s="63">
        <v>41</v>
      </c>
      <c r="W236" s="63">
        <v>25</v>
      </c>
      <c r="X236" s="63">
        <v>62</v>
      </c>
      <c r="Y236" s="63">
        <v>36</v>
      </c>
      <c r="Z236" s="63">
        <v>48</v>
      </c>
      <c r="AA236" s="63">
        <v>33</v>
      </c>
      <c r="AB236" s="63">
        <v>33</v>
      </c>
      <c r="AC236" s="63">
        <v>20</v>
      </c>
      <c r="AD236" s="63">
        <v>24</v>
      </c>
      <c r="AE236" s="63">
        <v>19</v>
      </c>
      <c r="AF236" s="63">
        <v>6</v>
      </c>
      <c r="AG236" s="63">
        <v>29</v>
      </c>
      <c r="AH236" s="63">
        <v>59</v>
      </c>
      <c r="AI236" s="63">
        <v>44</v>
      </c>
      <c r="AJ236" s="64">
        <v>9</v>
      </c>
      <c r="AK236" s="63">
        <v>14</v>
      </c>
      <c r="AL236" s="63">
        <v>29</v>
      </c>
      <c r="AM236" s="63">
        <v>55</v>
      </c>
      <c r="AN236" s="63">
        <v>21</v>
      </c>
      <c r="AO236" s="63">
        <v>36</v>
      </c>
      <c r="AP236" s="63">
        <v>13</v>
      </c>
      <c r="AQ236" s="63">
        <v>15</v>
      </c>
      <c r="AR236" s="63">
        <v>1</v>
      </c>
      <c r="AS236" s="65">
        <v>952</v>
      </c>
      <c r="AT236" s="63"/>
      <c r="AU236" s="66">
        <v>44999</v>
      </c>
      <c r="AV236" s="63">
        <v>42999</v>
      </c>
      <c r="AW236" s="63">
        <v>52599</v>
      </c>
      <c r="AX236" s="63">
        <v>179196</v>
      </c>
      <c r="AY236" s="63">
        <v>520091</v>
      </c>
      <c r="AZ236" s="63">
        <v>231195</v>
      </c>
      <c r="BA236" s="63">
        <v>149097</v>
      </c>
      <c r="BB236" s="63">
        <v>144708</v>
      </c>
      <c r="BC236" s="63">
        <v>559991</v>
      </c>
      <c r="BD236" s="63">
        <v>547994</v>
      </c>
      <c r="BE236" s="63">
        <v>1208963</v>
      </c>
      <c r="BF236" s="63">
        <v>1022463</v>
      </c>
      <c r="BG236" s="63">
        <v>1596450</v>
      </c>
      <c r="BH236" s="63">
        <v>1056936</v>
      </c>
      <c r="BI236" s="63">
        <v>867126</v>
      </c>
      <c r="BJ236" s="63">
        <v>1012722</v>
      </c>
      <c r="BK236" s="63">
        <v>2893892</v>
      </c>
      <c r="BL236" s="63">
        <v>1441057</v>
      </c>
      <c r="BM236" s="63">
        <v>2208217</v>
      </c>
      <c r="BN236" s="63">
        <v>1346533</v>
      </c>
      <c r="BO236" s="63">
        <v>3215340</v>
      </c>
      <c r="BP236" s="63">
        <v>1869437</v>
      </c>
      <c r="BQ236" s="63">
        <v>2430113</v>
      </c>
      <c r="BR236" s="63">
        <v>1875684</v>
      </c>
      <c r="BS236" s="63">
        <v>1908012</v>
      </c>
      <c r="BT236" s="63">
        <v>1218240</v>
      </c>
      <c r="BU236" s="63">
        <v>1408325</v>
      </c>
      <c r="BV236" s="63">
        <v>1167407</v>
      </c>
      <c r="BW236" s="63">
        <v>368969</v>
      </c>
      <c r="BX236" s="63">
        <v>1587153</v>
      </c>
      <c r="BY236" s="63">
        <v>3449107</v>
      </c>
      <c r="BZ236" s="63">
        <v>2595199</v>
      </c>
      <c r="CA236" s="64">
        <v>627296</v>
      </c>
      <c r="CB236" s="63">
        <v>749399</v>
      </c>
      <c r="CC236" s="63">
        <v>1367781</v>
      </c>
      <c r="CD236" s="63">
        <v>3001344</v>
      </c>
      <c r="CE236" s="63">
        <v>1308086</v>
      </c>
      <c r="CF236" s="63">
        <v>2162581</v>
      </c>
      <c r="CG236" s="63">
        <v>924991</v>
      </c>
      <c r="CH236" s="63">
        <v>1121738</v>
      </c>
      <c r="CI236" s="63">
        <v>70000</v>
      </c>
      <c r="CJ236" s="65">
        <v>51553430</v>
      </c>
    </row>
    <row r="237" spans="2:88" x14ac:dyDescent="0.2">
      <c r="B237" s="67" t="s">
        <v>476</v>
      </c>
      <c r="C237" s="67" t="s">
        <v>477</v>
      </c>
      <c r="D237" s="63">
        <v>15</v>
      </c>
      <c r="E237" s="63">
        <v>6</v>
      </c>
      <c r="F237" s="63">
        <v>8</v>
      </c>
      <c r="G237" s="63">
        <v>4</v>
      </c>
      <c r="H237" s="63">
        <v>4</v>
      </c>
      <c r="I237" s="63">
        <v>5</v>
      </c>
      <c r="J237" s="63">
        <v>0</v>
      </c>
      <c r="K237" s="63">
        <v>0</v>
      </c>
      <c r="L237" s="63">
        <v>0</v>
      </c>
      <c r="M237" s="63">
        <v>0</v>
      </c>
      <c r="N237" s="63">
        <v>1</v>
      </c>
      <c r="O237" s="63">
        <v>2</v>
      </c>
      <c r="P237" s="63">
        <v>1</v>
      </c>
      <c r="Q237" s="63">
        <v>0</v>
      </c>
      <c r="R237" s="63">
        <v>0</v>
      </c>
      <c r="S237" s="63">
        <v>0</v>
      </c>
      <c r="T237" s="63">
        <v>15</v>
      </c>
      <c r="U237" s="63">
        <v>31</v>
      </c>
      <c r="V237" s="63">
        <v>17</v>
      </c>
      <c r="W237" s="63">
        <v>21</v>
      </c>
      <c r="X237" s="63">
        <v>24</v>
      </c>
      <c r="Y237" s="63">
        <v>54</v>
      </c>
      <c r="Z237" s="63">
        <v>27</v>
      </c>
      <c r="AA237" s="63">
        <v>17</v>
      </c>
      <c r="AB237" s="63">
        <v>5</v>
      </c>
      <c r="AC237" s="63">
        <v>16</v>
      </c>
      <c r="AD237" s="63">
        <v>5</v>
      </c>
      <c r="AE237" s="63">
        <v>21</v>
      </c>
      <c r="AF237" s="63">
        <v>12</v>
      </c>
      <c r="AG237" s="63">
        <v>13</v>
      </c>
      <c r="AH237" s="63">
        <v>29</v>
      </c>
      <c r="AI237" s="63">
        <v>24</v>
      </c>
      <c r="AJ237" s="64">
        <v>3</v>
      </c>
      <c r="AK237" s="63">
        <v>15</v>
      </c>
      <c r="AL237" s="63">
        <v>21</v>
      </c>
      <c r="AM237" s="63">
        <v>24</v>
      </c>
      <c r="AN237" s="63">
        <v>20</v>
      </c>
      <c r="AO237" s="63">
        <v>15</v>
      </c>
      <c r="AP237" s="63">
        <v>2</v>
      </c>
      <c r="AQ237" s="63">
        <v>18</v>
      </c>
      <c r="AR237" s="63">
        <v>6</v>
      </c>
      <c r="AS237" s="65">
        <v>501</v>
      </c>
      <c r="AT237" s="63"/>
      <c r="AU237" s="66">
        <v>580570</v>
      </c>
      <c r="AV237" s="63">
        <v>229969</v>
      </c>
      <c r="AW237" s="63">
        <v>254920</v>
      </c>
      <c r="AX237" s="63">
        <v>157560</v>
      </c>
      <c r="AY237" s="63">
        <v>216960</v>
      </c>
      <c r="AZ237" s="63">
        <v>254750</v>
      </c>
      <c r="BA237" s="63">
        <v>0</v>
      </c>
      <c r="BB237" s="63">
        <v>0</v>
      </c>
      <c r="BC237" s="63">
        <v>0</v>
      </c>
      <c r="BD237" s="63">
        <v>0</v>
      </c>
      <c r="BE237" s="63">
        <v>120000</v>
      </c>
      <c r="BF237" s="63">
        <v>182000</v>
      </c>
      <c r="BG237" s="63">
        <v>87242</v>
      </c>
      <c r="BH237" s="63">
        <v>0</v>
      </c>
      <c r="BI237" s="63">
        <v>0</v>
      </c>
      <c r="BJ237" s="63">
        <v>0</v>
      </c>
      <c r="BK237" s="63">
        <v>1098096</v>
      </c>
      <c r="BL237" s="63">
        <v>2036691</v>
      </c>
      <c r="BM237" s="63">
        <v>1213600</v>
      </c>
      <c r="BN237" s="63">
        <v>1624994</v>
      </c>
      <c r="BO237" s="63">
        <v>1882077</v>
      </c>
      <c r="BP237" s="63">
        <v>3101611</v>
      </c>
      <c r="BQ237" s="63">
        <v>1827632</v>
      </c>
      <c r="BR237" s="63">
        <v>1144194</v>
      </c>
      <c r="BS237" s="63">
        <v>428000</v>
      </c>
      <c r="BT237" s="63">
        <v>1126709</v>
      </c>
      <c r="BU237" s="63">
        <v>372998</v>
      </c>
      <c r="BV237" s="63">
        <v>1473147</v>
      </c>
      <c r="BW237" s="63">
        <v>962307</v>
      </c>
      <c r="BX237" s="63">
        <v>1107545</v>
      </c>
      <c r="BY237" s="63">
        <v>2348174</v>
      </c>
      <c r="BZ237" s="63">
        <v>1765813</v>
      </c>
      <c r="CA237" s="64">
        <v>247851</v>
      </c>
      <c r="CB237" s="63">
        <v>1018701</v>
      </c>
      <c r="CC237" s="63">
        <v>1733008</v>
      </c>
      <c r="CD237" s="63">
        <v>1746898</v>
      </c>
      <c r="CE237" s="63">
        <v>1616875</v>
      </c>
      <c r="CF237" s="63">
        <v>1159516</v>
      </c>
      <c r="CG237" s="63">
        <v>128520</v>
      </c>
      <c r="CH237" s="63">
        <v>1360015</v>
      </c>
      <c r="CI237" s="63">
        <v>296600</v>
      </c>
      <c r="CJ237" s="65">
        <v>34905543</v>
      </c>
    </row>
    <row r="238" spans="2:88" x14ac:dyDescent="0.2">
      <c r="B238" s="67" t="s">
        <v>478</v>
      </c>
      <c r="C238" s="67" t="s">
        <v>479</v>
      </c>
      <c r="D238" s="63">
        <v>5</v>
      </c>
      <c r="E238" s="63">
        <v>23</v>
      </c>
      <c r="F238" s="63">
        <v>25</v>
      </c>
      <c r="G238" s="63">
        <v>25</v>
      </c>
      <c r="H238" s="63">
        <v>16</v>
      </c>
      <c r="I238" s="63">
        <v>14</v>
      </c>
      <c r="J238" s="63">
        <v>13</v>
      </c>
      <c r="K238" s="63">
        <v>2</v>
      </c>
      <c r="L238" s="63">
        <v>7</v>
      </c>
      <c r="M238" s="63">
        <v>17</v>
      </c>
      <c r="N238" s="63">
        <v>33</v>
      </c>
      <c r="O238" s="63">
        <v>25</v>
      </c>
      <c r="P238" s="63">
        <v>46</v>
      </c>
      <c r="Q238" s="63">
        <v>66</v>
      </c>
      <c r="R238" s="63">
        <v>52</v>
      </c>
      <c r="S238" s="63">
        <v>52</v>
      </c>
      <c r="T238" s="63">
        <v>80</v>
      </c>
      <c r="U238" s="63">
        <v>64</v>
      </c>
      <c r="V238" s="63">
        <v>69</v>
      </c>
      <c r="W238" s="63">
        <v>46</v>
      </c>
      <c r="X238" s="63">
        <v>62</v>
      </c>
      <c r="Y238" s="63">
        <v>40</v>
      </c>
      <c r="Z238" s="63">
        <v>78</v>
      </c>
      <c r="AA238" s="63">
        <v>26</v>
      </c>
      <c r="AB238" s="63">
        <v>53</v>
      </c>
      <c r="AC238" s="63">
        <v>61</v>
      </c>
      <c r="AD238" s="63">
        <v>81</v>
      </c>
      <c r="AE238" s="63">
        <v>61</v>
      </c>
      <c r="AF238" s="63">
        <v>34</v>
      </c>
      <c r="AG238" s="63">
        <v>101</v>
      </c>
      <c r="AH238" s="63">
        <v>178</v>
      </c>
      <c r="AI238" s="63">
        <v>134</v>
      </c>
      <c r="AJ238" s="64">
        <v>18</v>
      </c>
      <c r="AK238" s="63">
        <v>118</v>
      </c>
      <c r="AL238" s="63">
        <v>81</v>
      </c>
      <c r="AM238" s="63">
        <v>72</v>
      </c>
      <c r="AN238" s="63">
        <v>37</v>
      </c>
      <c r="AO238" s="63">
        <v>34</v>
      </c>
      <c r="AP238" s="63">
        <v>31</v>
      </c>
      <c r="AQ238" s="63">
        <v>31</v>
      </c>
      <c r="AR238" s="63">
        <v>65</v>
      </c>
      <c r="AS238" s="65">
        <v>2076</v>
      </c>
      <c r="AT238" s="63"/>
      <c r="AU238" s="66">
        <v>189196</v>
      </c>
      <c r="AV238" s="63">
        <v>1020069</v>
      </c>
      <c r="AW238" s="63">
        <v>1261692</v>
      </c>
      <c r="AX238" s="63">
        <v>1314835</v>
      </c>
      <c r="AY238" s="63">
        <v>792693</v>
      </c>
      <c r="AZ238" s="63">
        <v>858498</v>
      </c>
      <c r="BA238" s="63">
        <v>642593</v>
      </c>
      <c r="BB238" s="63">
        <v>131998</v>
      </c>
      <c r="BC238" s="63">
        <v>522694</v>
      </c>
      <c r="BD238" s="63">
        <v>939789</v>
      </c>
      <c r="BE238" s="63">
        <v>1927423</v>
      </c>
      <c r="BF238" s="63">
        <v>1326157</v>
      </c>
      <c r="BG238" s="63">
        <v>2479824</v>
      </c>
      <c r="BH238" s="63">
        <v>3386745</v>
      </c>
      <c r="BI238" s="63">
        <v>3238413</v>
      </c>
      <c r="BJ238" s="63">
        <v>3360306</v>
      </c>
      <c r="BK238" s="63">
        <v>5346267</v>
      </c>
      <c r="BL238" s="63">
        <v>4625465</v>
      </c>
      <c r="BM238" s="63">
        <v>4738674</v>
      </c>
      <c r="BN238" s="63">
        <v>3547981</v>
      </c>
      <c r="BO238" s="63">
        <v>4426091</v>
      </c>
      <c r="BP238" s="63">
        <v>2892994</v>
      </c>
      <c r="BQ238" s="63">
        <v>5986776</v>
      </c>
      <c r="BR238" s="63">
        <v>2128853</v>
      </c>
      <c r="BS238" s="63">
        <v>3859771</v>
      </c>
      <c r="BT238" s="63">
        <v>4734013</v>
      </c>
      <c r="BU238" s="63">
        <v>6061902</v>
      </c>
      <c r="BV238" s="63">
        <v>4450125</v>
      </c>
      <c r="BW238" s="63">
        <v>2231072</v>
      </c>
      <c r="BX238" s="63">
        <v>7004922</v>
      </c>
      <c r="BY238" s="63">
        <v>13161885</v>
      </c>
      <c r="BZ238" s="63">
        <v>10018321</v>
      </c>
      <c r="CA238" s="64">
        <v>1420124</v>
      </c>
      <c r="CB238" s="63">
        <v>8083901</v>
      </c>
      <c r="CC238" s="63">
        <v>5028446</v>
      </c>
      <c r="CD238" s="63">
        <v>5016921</v>
      </c>
      <c r="CE238" s="63">
        <v>2680977</v>
      </c>
      <c r="CF238" s="63">
        <v>2338440</v>
      </c>
      <c r="CG238" s="63">
        <v>2358883</v>
      </c>
      <c r="CH238" s="63">
        <v>2380044</v>
      </c>
      <c r="CI238" s="63">
        <v>3075499</v>
      </c>
      <c r="CJ238" s="65">
        <v>140991272</v>
      </c>
    </row>
    <row r="239" spans="2:88" x14ac:dyDescent="0.2">
      <c r="B239" s="67" t="s">
        <v>480</v>
      </c>
      <c r="C239" s="67" t="s">
        <v>481</v>
      </c>
      <c r="D239" s="63">
        <v>0</v>
      </c>
      <c r="E239" s="63">
        <v>0</v>
      </c>
      <c r="F239" s="63">
        <v>2</v>
      </c>
      <c r="G239" s="63">
        <v>1</v>
      </c>
      <c r="H239" s="63">
        <v>0</v>
      </c>
      <c r="I239" s="63">
        <v>0</v>
      </c>
      <c r="J239" s="63">
        <v>2</v>
      </c>
      <c r="K239" s="63">
        <v>2</v>
      </c>
      <c r="L239" s="63">
        <v>0</v>
      </c>
      <c r="M239" s="63">
        <v>1</v>
      </c>
      <c r="N239" s="63">
        <v>3</v>
      </c>
      <c r="O239" s="63">
        <v>7</v>
      </c>
      <c r="P239" s="63">
        <v>8</v>
      </c>
      <c r="Q239" s="63">
        <v>7</v>
      </c>
      <c r="R239" s="63">
        <v>3</v>
      </c>
      <c r="S239" s="63">
        <v>13</v>
      </c>
      <c r="T239" s="63">
        <v>12</v>
      </c>
      <c r="U239" s="63">
        <v>18</v>
      </c>
      <c r="V239" s="63">
        <v>32</v>
      </c>
      <c r="W239" s="63">
        <v>22</v>
      </c>
      <c r="X239" s="63">
        <v>24</v>
      </c>
      <c r="Y239" s="63">
        <v>25</v>
      </c>
      <c r="Z239" s="63">
        <v>26</v>
      </c>
      <c r="AA239" s="63">
        <v>24</v>
      </c>
      <c r="AB239" s="63">
        <v>31</v>
      </c>
      <c r="AC239" s="63">
        <v>12</v>
      </c>
      <c r="AD239" s="63">
        <v>19</v>
      </c>
      <c r="AE239" s="63">
        <v>12</v>
      </c>
      <c r="AF239" s="63">
        <v>18</v>
      </c>
      <c r="AG239" s="63">
        <v>37</v>
      </c>
      <c r="AH239" s="63">
        <v>30</v>
      </c>
      <c r="AI239" s="63">
        <v>12</v>
      </c>
      <c r="AJ239" s="64">
        <v>4</v>
      </c>
      <c r="AK239" s="63">
        <v>3</v>
      </c>
      <c r="AL239" s="63">
        <v>4</v>
      </c>
      <c r="AM239" s="63">
        <v>14</v>
      </c>
      <c r="AN239" s="63">
        <v>8</v>
      </c>
      <c r="AO239" s="63">
        <v>5</v>
      </c>
      <c r="AP239" s="63">
        <v>1</v>
      </c>
      <c r="AQ239" s="63">
        <v>7</v>
      </c>
      <c r="AR239" s="63">
        <v>8</v>
      </c>
      <c r="AS239" s="65">
        <v>457</v>
      </c>
      <c r="AT239" s="63"/>
      <c r="AU239" s="66">
        <v>0</v>
      </c>
      <c r="AV239" s="63">
        <v>0</v>
      </c>
      <c r="AW239" s="63">
        <v>199000</v>
      </c>
      <c r="AX239" s="63">
        <v>75000</v>
      </c>
      <c r="AY239" s="63">
        <v>0</v>
      </c>
      <c r="AZ239" s="63">
        <v>0</v>
      </c>
      <c r="BA239" s="63">
        <v>124000</v>
      </c>
      <c r="BB239" s="63">
        <v>160600</v>
      </c>
      <c r="BC239" s="63">
        <v>0</v>
      </c>
      <c r="BD239" s="63">
        <v>62590</v>
      </c>
      <c r="BE239" s="63">
        <v>285000</v>
      </c>
      <c r="BF239" s="63">
        <v>428600</v>
      </c>
      <c r="BG239" s="63">
        <v>556600</v>
      </c>
      <c r="BH239" s="63">
        <v>705598</v>
      </c>
      <c r="BI239" s="63">
        <v>249988</v>
      </c>
      <c r="BJ239" s="63">
        <v>844189</v>
      </c>
      <c r="BK239" s="63">
        <v>993395</v>
      </c>
      <c r="BL239" s="63">
        <v>1573717</v>
      </c>
      <c r="BM239" s="63">
        <v>2591130</v>
      </c>
      <c r="BN239" s="63">
        <v>1889798</v>
      </c>
      <c r="BO239" s="63">
        <v>2076743</v>
      </c>
      <c r="BP239" s="63">
        <v>1753170</v>
      </c>
      <c r="BQ239" s="63">
        <v>1917612</v>
      </c>
      <c r="BR239" s="63">
        <v>1743091</v>
      </c>
      <c r="BS239" s="63">
        <v>2019387</v>
      </c>
      <c r="BT239" s="63">
        <v>862328</v>
      </c>
      <c r="BU239" s="63">
        <v>1157339</v>
      </c>
      <c r="BV239" s="63">
        <v>784715</v>
      </c>
      <c r="BW239" s="63">
        <v>1155200</v>
      </c>
      <c r="BX239" s="63">
        <v>2771821</v>
      </c>
      <c r="BY239" s="63">
        <v>2410604</v>
      </c>
      <c r="BZ239" s="63">
        <v>868863</v>
      </c>
      <c r="CA239" s="64">
        <v>425999</v>
      </c>
      <c r="CB239" s="63">
        <v>196600</v>
      </c>
      <c r="CC239" s="63">
        <v>288999</v>
      </c>
      <c r="CD239" s="63">
        <v>647000</v>
      </c>
      <c r="CE239" s="63">
        <v>383760</v>
      </c>
      <c r="CF239" s="63">
        <v>254000</v>
      </c>
      <c r="CG239" s="63">
        <v>86000</v>
      </c>
      <c r="CH239" s="63">
        <v>520115</v>
      </c>
      <c r="CI239" s="63">
        <v>563294</v>
      </c>
      <c r="CJ239" s="65">
        <v>33625845</v>
      </c>
    </row>
    <row r="240" spans="2:88" x14ac:dyDescent="0.2">
      <c r="B240" s="67" t="s">
        <v>482</v>
      </c>
      <c r="C240" s="67" t="s">
        <v>483</v>
      </c>
      <c r="D240" s="63">
        <v>0</v>
      </c>
      <c r="E240" s="63">
        <v>1</v>
      </c>
      <c r="F240" s="63">
        <v>6</v>
      </c>
      <c r="G240" s="63">
        <v>3</v>
      </c>
      <c r="H240" s="63">
        <v>3</v>
      </c>
      <c r="I240" s="63">
        <v>2</v>
      </c>
      <c r="J240" s="63">
        <v>1</v>
      </c>
      <c r="K240" s="63">
        <v>2</v>
      </c>
      <c r="L240" s="63">
        <v>6</v>
      </c>
      <c r="M240" s="63">
        <v>1</v>
      </c>
      <c r="N240" s="63">
        <v>6</v>
      </c>
      <c r="O240" s="63">
        <v>8</v>
      </c>
      <c r="P240" s="63">
        <v>1</v>
      </c>
      <c r="Q240" s="63">
        <v>10</v>
      </c>
      <c r="R240" s="63">
        <v>18</v>
      </c>
      <c r="S240" s="63">
        <v>15</v>
      </c>
      <c r="T240" s="63">
        <v>27</v>
      </c>
      <c r="U240" s="63">
        <v>19</v>
      </c>
      <c r="V240" s="63">
        <v>44</v>
      </c>
      <c r="W240" s="63">
        <v>26</v>
      </c>
      <c r="X240" s="63">
        <v>20</v>
      </c>
      <c r="Y240" s="63">
        <v>13</v>
      </c>
      <c r="Z240" s="63">
        <v>26</v>
      </c>
      <c r="AA240" s="63">
        <v>8</v>
      </c>
      <c r="AB240" s="63">
        <v>15</v>
      </c>
      <c r="AC240" s="63">
        <v>21</v>
      </c>
      <c r="AD240" s="63">
        <v>13</v>
      </c>
      <c r="AE240" s="63">
        <v>13</v>
      </c>
      <c r="AF240" s="63">
        <v>6</v>
      </c>
      <c r="AG240" s="63">
        <v>5</v>
      </c>
      <c r="AH240" s="63">
        <v>35</v>
      </c>
      <c r="AI240" s="63">
        <v>31</v>
      </c>
      <c r="AJ240" s="64">
        <v>21</v>
      </c>
      <c r="AK240" s="63">
        <v>18</v>
      </c>
      <c r="AL240" s="63">
        <v>18</v>
      </c>
      <c r="AM240" s="63">
        <v>31</v>
      </c>
      <c r="AN240" s="63">
        <v>11</v>
      </c>
      <c r="AO240" s="63">
        <v>26</v>
      </c>
      <c r="AP240" s="63">
        <v>17</v>
      </c>
      <c r="AQ240" s="63">
        <v>27</v>
      </c>
      <c r="AR240" s="63">
        <v>8</v>
      </c>
      <c r="AS240" s="65">
        <v>582</v>
      </c>
      <c r="AT240" s="63"/>
      <c r="AU240" s="66">
        <v>0</v>
      </c>
      <c r="AV240" s="63">
        <v>33100</v>
      </c>
      <c r="AW240" s="63">
        <v>189950</v>
      </c>
      <c r="AX240" s="63">
        <v>87850</v>
      </c>
      <c r="AY240" s="63">
        <v>145000</v>
      </c>
      <c r="AZ240" s="63">
        <v>156000</v>
      </c>
      <c r="BA240" s="63">
        <v>89999</v>
      </c>
      <c r="BB240" s="63">
        <v>124125</v>
      </c>
      <c r="BC240" s="63">
        <v>183595</v>
      </c>
      <c r="BD240" s="63">
        <v>72000</v>
      </c>
      <c r="BE240" s="63">
        <v>298595</v>
      </c>
      <c r="BF240" s="63">
        <v>437193</v>
      </c>
      <c r="BG240" s="63">
        <v>82599</v>
      </c>
      <c r="BH240" s="63">
        <v>681990</v>
      </c>
      <c r="BI240" s="63">
        <v>1007889</v>
      </c>
      <c r="BJ240" s="63">
        <v>878788</v>
      </c>
      <c r="BK240" s="63">
        <v>1551722</v>
      </c>
      <c r="BL240" s="63">
        <v>1038136</v>
      </c>
      <c r="BM240" s="63">
        <v>2621318</v>
      </c>
      <c r="BN240" s="63">
        <v>1391484</v>
      </c>
      <c r="BO240" s="63">
        <v>1158285</v>
      </c>
      <c r="BP240" s="63">
        <v>788094</v>
      </c>
      <c r="BQ240" s="63">
        <v>1397163</v>
      </c>
      <c r="BR240" s="63">
        <v>462147</v>
      </c>
      <c r="BS240" s="63">
        <v>885141</v>
      </c>
      <c r="BT240" s="63">
        <v>1279988</v>
      </c>
      <c r="BU240" s="63">
        <v>809190</v>
      </c>
      <c r="BV240" s="63">
        <v>885291</v>
      </c>
      <c r="BW240" s="63">
        <v>359974</v>
      </c>
      <c r="BX240" s="63">
        <v>388797</v>
      </c>
      <c r="BY240" s="63">
        <v>2323396</v>
      </c>
      <c r="BZ240" s="63">
        <v>1867124</v>
      </c>
      <c r="CA240" s="64">
        <v>1159513</v>
      </c>
      <c r="CB240" s="63">
        <v>969450</v>
      </c>
      <c r="CC240" s="63">
        <v>1036379</v>
      </c>
      <c r="CD240" s="63">
        <v>1841796</v>
      </c>
      <c r="CE240" s="63">
        <v>575799</v>
      </c>
      <c r="CF240" s="63">
        <v>1468994</v>
      </c>
      <c r="CG240" s="63">
        <v>859024</v>
      </c>
      <c r="CH240" s="63">
        <v>1567809</v>
      </c>
      <c r="CI240" s="63">
        <v>473249</v>
      </c>
      <c r="CJ240" s="65">
        <v>33627936</v>
      </c>
    </row>
    <row r="241" spans="2:88" x14ac:dyDescent="0.2">
      <c r="B241" s="67" t="s">
        <v>484</v>
      </c>
      <c r="C241" s="67" t="s">
        <v>485</v>
      </c>
      <c r="D241" s="63">
        <v>8</v>
      </c>
      <c r="E241" s="63">
        <v>16</v>
      </c>
      <c r="F241" s="63">
        <v>32</v>
      </c>
      <c r="G241" s="63">
        <v>31</v>
      </c>
      <c r="H241" s="63">
        <v>23</v>
      </c>
      <c r="I241" s="63">
        <v>30</v>
      </c>
      <c r="J241" s="63">
        <v>63</v>
      </c>
      <c r="K241" s="63">
        <v>14</v>
      </c>
      <c r="L241" s="63">
        <v>59</v>
      </c>
      <c r="M241" s="63">
        <v>23</v>
      </c>
      <c r="N241" s="63">
        <v>60</v>
      </c>
      <c r="O241" s="63">
        <v>34</v>
      </c>
      <c r="P241" s="63">
        <v>31</v>
      </c>
      <c r="Q241" s="63">
        <v>39</v>
      </c>
      <c r="R241" s="63">
        <v>54</v>
      </c>
      <c r="S241" s="63">
        <v>23</v>
      </c>
      <c r="T241" s="63">
        <v>50</v>
      </c>
      <c r="U241" s="63">
        <v>51</v>
      </c>
      <c r="V241" s="63">
        <v>45</v>
      </c>
      <c r="W241" s="63">
        <v>48</v>
      </c>
      <c r="X241" s="63">
        <v>45</v>
      </c>
      <c r="Y241" s="63">
        <v>50</v>
      </c>
      <c r="Z241" s="63">
        <v>53</v>
      </c>
      <c r="AA241" s="63">
        <v>38</v>
      </c>
      <c r="AB241" s="63">
        <v>68</v>
      </c>
      <c r="AC241" s="63">
        <v>46</v>
      </c>
      <c r="AD241" s="63">
        <v>52</v>
      </c>
      <c r="AE241" s="63">
        <v>37</v>
      </c>
      <c r="AF241" s="63">
        <v>35</v>
      </c>
      <c r="AG241" s="63">
        <v>59</v>
      </c>
      <c r="AH241" s="63">
        <v>99</v>
      </c>
      <c r="AI241" s="63">
        <v>60</v>
      </c>
      <c r="AJ241" s="64">
        <v>10</v>
      </c>
      <c r="AK241" s="63">
        <v>31</v>
      </c>
      <c r="AL241" s="63">
        <v>43</v>
      </c>
      <c r="AM241" s="63">
        <v>50</v>
      </c>
      <c r="AN241" s="63">
        <v>36</v>
      </c>
      <c r="AO241" s="63">
        <v>54</v>
      </c>
      <c r="AP241" s="63">
        <v>42</v>
      </c>
      <c r="AQ241" s="63">
        <v>74</v>
      </c>
      <c r="AR241" s="63">
        <v>25</v>
      </c>
      <c r="AS241" s="65">
        <v>1741</v>
      </c>
      <c r="AT241" s="63"/>
      <c r="AU241" s="66">
        <v>291680</v>
      </c>
      <c r="AV241" s="63">
        <v>679817</v>
      </c>
      <c r="AW241" s="63">
        <v>1339615</v>
      </c>
      <c r="AX241" s="63">
        <v>1222119</v>
      </c>
      <c r="AY241" s="63">
        <v>1031817</v>
      </c>
      <c r="AZ241" s="63">
        <v>1237148</v>
      </c>
      <c r="BA241" s="63">
        <v>2549284</v>
      </c>
      <c r="BB241" s="63">
        <v>692336</v>
      </c>
      <c r="BC241" s="63">
        <v>2574141</v>
      </c>
      <c r="BD241" s="63">
        <v>1151973</v>
      </c>
      <c r="BE241" s="63">
        <v>2709170</v>
      </c>
      <c r="BF241" s="63">
        <v>1802544</v>
      </c>
      <c r="BG241" s="63">
        <v>1467561</v>
      </c>
      <c r="BH241" s="63">
        <v>2191898</v>
      </c>
      <c r="BI241" s="63">
        <v>2932791</v>
      </c>
      <c r="BJ241" s="63">
        <v>1353455</v>
      </c>
      <c r="BK241" s="63">
        <v>3136308</v>
      </c>
      <c r="BL241" s="63">
        <v>2822189</v>
      </c>
      <c r="BM241" s="63">
        <v>2766574</v>
      </c>
      <c r="BN241" s="63">
        <v>2725650</v>
      </c>
      <c r="BO241" s="63">
        <v>2745064</v>
      </c>
      <c r="BP241" s="63">
        <v>2832722</v>
      </c>
      <c r="BQ241" s="63">
        <v>2914474</v>
      </c>
      <c r="BR241" s="63">
        <v>2014927</v>
      </c>
      <c r="BS241" s="63">
        <v>3953030</v>
      </c>
      <c r="BT241" s="63">
        <v>2711464</v>
      </c>
      <c r="BU241" s="63">
        <v>3200311</v>
      </c>
      <c r="BV241" s="63">
        <v>2380641</v>
      </c>
      <c r="BW241" s="63">
        <v>1877474</v>
      </c>
      <c r="BX241" s="63">
        <v>3022596</v>
      </c>
      <c r="BY241" s="63">
        <v>6947034</v>
      </c>
      <c r="BZ241" s="63">
        <v>4195762</v>
      </c>
      <c r="CA241" s="64">
        <v>631790</v>
      </c>
      <c r="CB241" s="63">
        <v>2164683</v>
      </c>
      <c r="CC241" s="63">
        <v>2858189</v>
      </c>
      <c r="CD241" s="63">
        <v>3517805</v>
      </c>
      <c r="CE241" s="63">
        <v>2389188</v>
      </c>
      <c r="CF241" s="63">
        <v>3732123</v>
      </c>
      <c r="CG241" s="63">
        <v>3086976</v>
      </c>
      <c r="CH241" s="63">
        <v>4818991</v>
      </c>
      <c r="CI241" s="63">
        <v>1668198</v>
      </c>
      <c r="CJ241" s="65">
        <v>100341512</v>
      </c>
    </row>
    <row r="242" spans="2:88" x14ac:dyDescent="0.2">
      <c r="B242" s="67" t="s">
        <v>486</v>
      </c>
      <c r="C242" s="67" t="s">
        <v>487</v>
      </c>
      <c r="D242" s="63">
        <v>0</v>
      </c>
      <c r="E242" s="63">
        <v>0</v>
      </c>
      <c r="F242" s="63">
        <v>10</v>
      </c>
      <c r="G242" s="63">
        <v>8</v>
      </c>
      <c r="H242" s="63">
        <v>6</v>
      </c>
      <c r="I242" s="63">
        <v>13</v>
      </c>
      <c r="J242" s="63">
        <v>2</v>
      </c>
      <c r="K242" s="63">
        <v>4</v>
      </c>
      <c r="L242" s="63">
        <v>4</v>
      </c>
      <c r="M242" s="63">
        <v>4</v>
      </c>
      <c r="N242" s="63">
        <v>5</v>
      </c>
      <c r="O242" s="63">
        <v>2</v>
      </c>
      <c r="P242" s="63">
        <v>3</v>
      </c>
      <c r="Q242" s="63">
        <v>10</v>
      </c>
      <c r="R242" s="63">
        <v>8</v>
      </c>
      <c r="S242" s="63">
        <v>8</v>
      </c>
      <c r="T242" s="63">
        <v>17</v>
      </c>
      <c r="U242" s="63">
        <v>20</v>
      </c>
      <c r="V242" s="63">
        <v>16</v>
      </c>
      <c r="W242" s="63">
        <v>6</v>
      </c>
      <c r="X242" s="63">
        <v>1</v>
      </c>
      <c r="Y242" s="63">
        <v>4</v>
      </c>
      <c r="Z242" s="63">
        <v>2</v>
      </c>
      <c r="AA242" s="63">
        <v>5</v>
      </c>
      <c r="AB242" s="63">
        <v>5</v>
      </c>
      <c r="AC242" s="63">
        <v>5</v>
      </c>
      <c r="AD242" s="63">
        <v>1</v>
      </c>
      <c r="AE242" s="63">
        <v>10</v>
      </c>
      <c r="AF242" s="63">
        <v>2</v>
      </c>
      <c r="AG242" s="63">
        <v>15</v>
      </c>
      <c r="AH242" s="63">
        <v>35</v>
      </c>
      <c r="AI242" s="63">
        <v>16</v>
      </c>
      <c r="AJ242" s="64">
        <v>6</v>
      </c>
      <c r="AK242" s="63">
        <v>13</v>
      </c>
      <c r="AL242" s="63">
        <v>3</v>
      </c>
      <c r="AM242" s="63">
        <v>10</v>
      </c>
      <c r="AN242" s="63">
        <v>20</v>
      </c>
      <c r="AO242" s="63">
        <v>11</v>
      </c>
      <c r="AP242" s="63">
        <v>22</v>
      </c>
      <c r="AQ242" s="63">
        <v>21</v>
      </c>
      <c r="AR242" s="63">
        <v>2</v>
      </c>
      <c r="AS242" s="65">
        <v>355</v>
      </c>
      <c r="AT242" s="63"/>
      <c r="AU242" s="66">
        <v>0</v>
      </c>
      <c r="AV242" s="63">
        <v>0</v>
      </c>
      <c r="AW242" s="63">
        <v>374379</v>
      </c>
      <c r="AX242" s="63">
        <v>282590</v>
      </c>
      <c r="AY242" s="63">
        <v>236379</v>
      </c>
      <c r="AZ242" s="63">
        <v>535559</v>
      </c>
      <c r="BA242" s="63">
        <v>70000</v>
      </c>
      <c r="BB242" s="63">
        <v>165500</v>
      </c>
      <c r="BC242" s="63">
        <v>200799</v>
      </c>
      <c r="BD242" s="63">
        <v>173300</v>
      </c>
      <c r="BE242" s="63">
        <v>255900</v>
      </c>
      <c r="BF242" s="63">
        <v>142600</v>
      </c>
      <c r="BG242" s="63">
        <v>142999</v>
      </c>
      <c r="BH242" s="63">
        <v>370714</v>
      </c>
      <c r="BI242" s="63">
        <v>383339</v>
      </c>
      <c r="BJ242" s="63">
        <v>375330</v>
      </c>
      <c r="BK242" s="63">
        <v>819650</v>
      </c>
      <c r="BL242" s="63">
        <v>832910</v>
      </c>
      <c r="BM242" s="63">
        <v>649060</v>
      </c>
      <c r="BN242" s="63">
        <v>366190</v>
      </c>
      <c r="BO242" s="63">
        <v>65000</v>
      </c>
      <c r="BP242" s="63">
        <v>280800</v>
      </c>
      <c r="BQ242" s="63">
        <v>157000</v>
      </c>
      <c r="BR242" s="63">
        <v>272150</v>
      </c>
      <c r="BS242" s="63">
        <v>342000</v>
      </c>
      <c r="BT242" s="63">
        <v>317499</v>
      </c>
      <c r="BU242" s="63">
        <v>71400</v>
      </c>
      <c r="BV242" s="63">
        <v>546299</v>
      </c>
      <c r="BW242" s="63">
        <v>84000</v>
      </c>
      <c r="BX242" s="63">
        <v>984290</v>
      </c>
      <c r="BY242" s="63">
        <v>2321969</v>
      </c>
      <c r="BZ242" s="63">
        <v>1045179</v>
      </c>
      <c r="CA242" s="64">
        <v>444400</v>
      </c>
      <c r="CB242" s="63">
        <v>734249</v>
      </c>
      <c r="CC242" s="63">
        <v>154000</v>
      </c>
      <c r="CD242" s="63">
        <v>714378</v>
      </c>
      <c r="CE242" s="63">
        <v>1069170</v>
      </c>
      <c r="CF242" s="63">
        <v>573693</v>
      </c>
      <c r="CG242" s="63">
        <v>942024</v>
      </c>
      <c r="CH242" s="63">
        <v>1429987</v>
      </c>
      <c r="CI242" s="63">
        <v>128300</v>
      </c>
      <c r="CJ242" s="65">
        <v>19054985</v>
      </c>
    </row>
    <row r="243" spans="2:88" x14ac:dyDescent="0.2">
      <c r="B243" s="67" t="s">
        <v>488</v>
      </c>
      <c r="C243" s="67" t="s">
        <v>489</v>
      </c>
      <c r="D243" s="63">
        <v>13</v>
      </c>
      <c r="E243" s="63">
        <v>18</v>
      </c>
      <c r="F243" s="63">
        <v>28</v>
      </c>
      <c r="G243" s="63">
        <v>31</v>
      </c>
      <c r="H243" s="63">
        <v>34</v>
      </c>
      <c r="I243" s="63">
        <v>24</v>
      </c>
      <c r="J243" s="63">
        <v>39</v>
      </c>
      <c r="K243" s="63">
        <v>10</v>
      </c>
      <c r="L243" s="63">
        <v>39</v>
      </c>
      <c r="M243" s="63">
        <v>32</v>
      </c>
      <c r="N243" s="63">
        <v>43</v>
      </c>
      <c r="O243" s="63">
        <v>48</v>
      </c>
      <c r="P243" s="63">
        <v>46</v>
      </c>
      <c r="Q243" s="63">
        <v>53</v>
      </c>
      <c r="R243" s="63">
        <v>61</v>
      </c>
      <c r="S243" s="63">
        <v>43</v>
      </c>
      <c r="T243" s="63">
        <v>64</v>
      </c>
      <c r="U243" s="63">
        <v>47</v>
      </c>
      <c r="V243" s="63">
        <v>46</v>
      </c>
      <c r="W243" s="63">
        <v>34</v>
      </c>
      <c r="X243" s="63">
        <v>42</v>
      </c>
      <c r="Y243" s="63">
        <v>35</v>
      </c>
      <c r="Z243" s="63">
        <v>34</v>
      </c>
      <c r="AA243" s="63">
        <v>44</v>
      </c>
      <c r="AB243" s="63">
        <v>23</v>
      </c>
      <c r="AC243" s="63">
        <v>36</v>
      </c>
      <c r="AD243" s="63">
        <v>40</v>
      </c>
      <c r="AE243" s="63">
        <v>20</v>
      </c>
      <c r="AF243" s="63">
        <v>23</v>
      </c>
      <c r="AG243" s="63">
        <v>34</v>
      </c>
      <c r="AH243" s="63">
        <v>71</v>
      </c>
      <c r="AI243" s="63">
        <v>60</v>
      </c>
      <c r="AJ243" s="64">
        <v>1</v>
      </c>
      <c r="AK243" s="63">
        <v>40</v>
      </c>
      <c r="AL243" s="63">
        <v>26</v>
      </c>
      <c r="AM243" s="63">
        <v>35</v>
      </c>
      <c r="AN243" s="63">
        <v>36</v>
      </c>
      <c r="AO243" s="63">
        <v>25</v>
      </c>
      <c r="AP243" s="63">
        <v>12</v>
      </c>
      <c r="AQ243" s="63">
        <v>25</v>
      </c>
      <c r="AR243" s="63">
        <v>6</v>
      </c>
      <c r="AS243" s="65">
        <v>1421</v>
      </c>
      <c r="AT243" s="63"/>
      <c r="AU243" s="66">
        <v>661612</v>
      </c>
      <c r="AV243" s="63">
        <v>1164262</v>
      </c>
      <c r="AW243" s="63">
        <v>1643034</v>
      </c>
      <c r="AX243" s="63">
        <v>1833484</v>
      </c>
      <c r="AY243" s="63">
        <v>2057098</v>
      </c>
      <c r="AZ243" s="63">
        <v>1559671</v>
      </c>
      <c r="BA243" s="63">
        <v>2220660</v>
      </c>
      <c r="BB243" s="63">
        <v>653785</v>
      </c>
      <c r="BC243" s="63">
        <v>2459810</v>
      </c>
      <c r="BD243" s="63">
        <v>2029952</v>
      </c>
      <c r="BE243" s="63">
        <v>2876173</v>
      </c>
      <c r="BF243" s="63">
        <v>3010003</v>
      </c>
      <c r="BG243" s="63">
        <v>3082596</v>
      </c>
      <c r="BH243" s="63">
        <v>3265687</v>
      </c>
      <c r="BI243" s="63">
        <v>3894241</v>
      </c>
      <c r="BJ243" s="63">
        <v>3024301</v>
      </c>
      <c r="BK243" s="63">
        <v>4281097</v>
      </c>
      <c r="BL243" s="63">
        <v>3427419</v>
      </c>
      <c r="BM243" s="63">
        <v>3321679</v>
      </c>
      <c r="BN243" s="63">
        <v>2684628</v>
      </c>
      <c r="BO243" s="63">
        <v>3239419</v>
      </c>
      <c r="BP243" s="63">
        <v>2816741</v>
      </c>
      <c r="BQ243" s="63">
        <v>2336588</v>
      </c>
      <c r="BR243" s="63">
        <v>3204057</v>
      </c>
      <c r="BS243" s="63">
        <v>1818492</v>
      </c>
      <c r="BT243" s="63">
        <v>2750077</v>
      </c>
      <c r="BU243" s="63">
        <v>2984295</v>
      </c>
      <c r="BV243" s="63">
        <v>1591997</v>
      </c>
      <c r="BW243" s="63">
        <v>1653536</v>
      </c>
      <c r="BX243" s="63">
        <v>2295385</v>
      </c>
      <c r="BY243" s="63">
        <v>4836880</v>
      </c>
      <c r="BZ243" s="63">
        <v>4650079</v>
      </c>
      <c r="CA243" s="64">
        <v>87520</v>
      </c>
      <c r="CB243" s="63">
        <v>2520603</v>
      </c>
      <c r="CC243" s="63">
        <v>1626227</v>
      </c>
      <c r="CD243" s="63">
        <v>2228599</v>
      </c>
      <c r="CE243" s="63">
        <v>2004642</v>
      </c>
      <c r="CF243" s="63">
        <v>1657014</v>
      </c>
      <c r="CG243" s="63">
        <v>884017</v>
      </c>
      <c r="CH243" s="63">
        <v>1743778</v>
      </c>
      <c r="CI243" s="63">
        <v>457999</v>
      </c>
      <c r="CJ243" s="65">
        <v>96539137</v>
      </c>
    </row>
    <row r="244" spans="2:88" x14ac:dyDescent="0.2">
      <c r="B244" s="67" t="s">
        <v>490</v>
      </c>
      <c r="C244" s="67" t="s">
        <v>491</v>
      </c>
      <c r="D244" s="63">
        <v>0</v>
      </c>
      <c r="E244" s="63">
        <v>0</v>
      </c>
      <c r="F244" s="63">
        <v>0</v>
      </c>
      <c r="G244" s="63">
        <v>6</v>
      </c>
      <c r="H244" s="63">
        <v>6</v>
      </c>
      <c r="I244" s="63">
        <v>7</v>
      </c>
      <c r="J244" s="63">
        <v>1</v>
      </c>
      <c r="K244" s="63">
        <v>0</v>
      </c>
      <c r="L244" s="63">
        <v>2</v>
      </c>
      <c r="M244" s="63">
        <v>0</v>
      </c>
      <c r="N244" s="63">
        <v>8</v>
      </c>
      <c r="O244" s="63">
        <v>1</v>
      </c>
      <c r="P244" s="63">
        <v>3</v>
      </c>
      <c r="Q244" s="63">
        <v>3</v>
      </c>
      <c r="R244" s="63">
        <v>4</v>
      </c>
      <c r="S244" s="63">
        <v>2</v>
      </c>
      <c r="T244" s="63">
        <v>6</v>
      </c>
      <c r="U244" s="63">
        <v>15</v>
      </c>
      <c r="V244" s="63">
        <v>11</v>
      </c>
      <c r="W244" s="63">
        <v>7</v>
      </c>
      <c r="X244" s="63">
        <v>10</v>
      </c>
      <c r="Y244" s="63">
        <v>7</v>
      </c>
      <c r="Z244" s="63">
        <v>18</v>
      </c>
      <c r="AA244" s="63">
        <v>15</v>
      </c>
      <c r="AB244" s="63">
        <v>27</v>
      </c>
      <c r="AC244" s="63">
        <v>21</v>
      </c>
      <c r="AD244" s="63">
        <v>25</v>
      </c>
      <c r="AE244" s="63">
        <v>13</v>
      </c>
      <c r="AF244" s="63">
        <v>12</v>
      </c>
      <c r="AG244" s="63">
        <v>27</v>
      </c>
      <c r="AH244" s="63">
        <v>42</v>
      </c>
      <c r="AI244" s="63">
        <v>27</v>
      </c>
      <c r="AJ244" s="64">
        <v>3</v>
      </c>
      <c r="AK244" s="63">
        <v>10</v>
      </c>
      <c r="AL244" s="63">
        <v>7</v>
      </c>
      <c r="AM244" s="63">
        <v>12</v>
      </c>
      <c r="AN244" s="63">
        <v>4</v>
      </c>
      <c r="AO244" s="63">
        <v>11</v>
      </c>
      <c r="AP244" s="63">
        <v>10</v>
      </c>
      <c r="AQ244" s="63">
        <v>15</v>
      </c>
      <c r="AR244" s="63">
        <v>10</v>
      </c>
      <c r="AS244" s="65">
        <v>408</v>
      </c>
      <c r="AT244" s="63"/>
      <c r="AU244" s="66">
        <v>0</v>
      </c>
      <c r="AV244" s="63">
        <v>0</v>
      </c>
      <c r="AW244" s="63">
        <v>0</v>
      </c>
      <c r="AX244" s="63">
        <v>283000</v>
      </c>
      <c r="AY244" s="63">
        <v>289000</v>
      </c>
      <c r="AZ244" s="63">
        <v>352599</v>
      </c>
      <c r="BA244" s="63">
        <v>77000</v>
      </c>
      <c r="BB244" s="63">
        <v>0</v>
      </c>
      <c r="BC244" s="63">
        <v>149000</v>
      </c>
      <c r="BD244" s="63">
        <v>0</v>
      </c>
      <c r="BE244" s="63">
        <v>380375</v>
      </c>
      <c r="BF244" s="63">
        <v>82000</v>
      </c>
      <c r="BG244" s="63">
        <v>235000</v>
      </c>
      <c r="BH244" s="63">
        <v>191000</v>
      </c>
      <c r="BI244" s="63">
        <v>247000</v>
      </c>
      <c r="BJ244" s="63">
        <v>209800</v>
      </c>
      <c r="BK244" s="63">
        <v>463000</v>
      </c>
      <c r="BL244" s="63">
        <v>1243000</v>
      </c>
      <c r="BM244" s="63">
        <v>794950</v>
      </c>
      <c r="BN244" s="63">
        <v>621947</v>
      </c>
      <c r="BO244" s="63">
        <v>822049</v>
      </c>
      <c r="BP244" s="63">
        <v>454500</v>
      </c>
      <c r="BQ244" s="63">
        <v>1269769</v>
      </c>
      <c r="BR244" s="63">
        <v>1087247</v>
      </c>
      <c r="BS244" s="63">
        <v>2039030</v>
      </c>
      <c r="BT244" s="63">
        <v>1679490</v>
      </c>
      <c r="BU244" s="63">
        <v>2006810</v>
      </c>
      <c r="BV244" s="63">
        <v>1014670</v>
      </c>
      <c r="BW244" s="63">
        <v>1028712</v>
      </c>
      <c r="BX244" s="63">
        <v>2414353</v>
      </c>
      <c r="BY244" s="63">
        <v>3631740</v>
      </c>
      <c r="BZ244" s="63">
        <v>2365104</v>
      </c>
      <c r="CA244" s="64">
        <v>269990</v>
      </c>
      <c r="CB244" s="63">
        <v>590760</v>
      </c>
      <c r="CC244" s="63">
        <v>459030</v>
      </c>
      <c r="CD244" s="63">
        <v>811490</v>
      </c>
      <c r="CE244" s="63">
        <v>328360</v>
      </c>
      <c r="CF244" s="63">
        <v>744220</v>
      </c>
      <c r="CG244" s="63">
        <v>777480</v>
      </c>
      <c r="CH244" s="63">
        <v>1144910</v>
      </c>
      <c r="CI244" s="63">
        <v>584395</v>
      </c>
      <c r="CJ244" s="65">
        <v>31142780</v>
      </c>
    </row>
    <row r="245" spans="2:88" x14ac:dyDescent="0.2">
      <c r="B245" s="67" t="s">
        <v>492</v>
      </c>
      <c r="C245" s="67" t="s">
        <v>493</v>
      </c>
      <c r="D245" s="63">
        <v>3</v>
      </c>
      <c r="E245" s="63">
        <v>3</v>
      </c>
      <c r="F245" s="63">
        <v>11</v>
      </c>
      <c r="G245" s="63">
        <v>20</v>
      </c>
      <c r="H245" s="63">
        <v>30</v>
      </c>
      <c r="I245" s="63">
        <v>21</v>
      </c>
      <c r="J245" s="63">
        <v>12</v>
      </c>
      <c r="K245" s="63">
        <v>9</v>
      </c>
      <c r="L245" s="63">
        <v>10</v>
      </c>
      <c r="M245" s="63">
        <v>11</v>
      </c>
      <c r="N245" s="63">
        <v>12</v>
      </c>
      <c r="O245" s="63">
        <v>19</v>
      </c>
      <c r="P245" s="63">
        <v>17</v>
      </c>
      <c r="Q245" s="63">
        <v>12</v>
      </c>
      <c r="R245" s="63">
        <v>20</v>
      </c>
      <c r="S245" s="63">
        <v>22</v>
      </c>
      <c r="T245" s="63">
        <v>12</v>
      </c>
      <c r="U245" s="63">
        <v>28</v>
      </c>
      <c r="V245" s="63">
        <v>28</v>
      </c>
      <c r="W245" s="63">
        <v>19</v>
      </c>
      <c r="X245" s="63">
        <v>22</v>
      </c>
      <c r="Y245" s="63">
        <v>21</v>
      </c>
      <c r="Z245" s="63">
        <v>33</v>
      </c>
      <c r="AA245" s="63">
        <v>13</v>
      </c>
      <c r="AB245" s="63">
        <v>20</v>
      </c>
      <c r="AC245" s="63">
        <v>19</v>
      </c>
      <c r="AD245" s="63">
        <v>26</v>
      </c>
      <c r="AE245" s="63">
        <v>13</v>
      </c>
      <c r="AF245" s="63">
        <v>2</v>
      </c>
      <c r="AG245" s="63">
        <v>15</v>
      </c>
      <c r="AH245" s="63">
        <v>31</v>
      </c>
      <c r="AI245" s="63">
        <v>17</v>
      </c>
      <c r="AJ245" s="64">
        <v>1</v>
      </c>
      <c r="AK245" s="63">
        <v>19</v>
      </c>
      <c r="AL245" s="63">
        <v>11</v>
      </c>
      <c r="AM245" s="63">
        <v>16</v>
      </c>
      <c r="AN245" s="63">
        <v>6</v>
      </c>
      <c r="AO245" s="63">
        <v>25</v>
      </c>
      <c r="AP245" s="63">
        <v>9</v>
      </c>
      <c r="AQ245" s="63">
        <v>20</v>
      </c>
      <c r="AR245" s="63">
        <v>0</v>
      </c>
      <c r="AS245" s="65">
        <v>658</v>
      </c>
      <c r="AT245" s="63"/>
      <c r="AU245" s="66">
        <v>67997</v>
      </c>
      <c r="AV245" s="63">
        <v>56598</v>
      </c>
      <c r="AW245" s="63">
        <v>268029</v>
      </c>
      <c r="AX245" s="63">
        <v>472037</v>
      </c>
      <c r="AY245" s="63">
        <v>829399</v>
      </c>
      <c r="AZ245" s="63">
        <v>542999</v>
      </c>
      <c r="BA245" s="63">
        <v>332877</v>
      </c>
      <c r="BB245" s="63">
        <v>245256</v>
      </c>
      <c r="BC245" s="63">
        <v>266597</v>
      </c>
      <c r="BD245" s="63">
        <v>318270</v>
      </c>
      <c r="BE245" s="63">
        <v>307355</v>
      </c>
      <c r="BF245" s="63">
        <v>446174</v>
      </c>
      <c r="BG245" s="63">
        <v>406876</v>
      </c>
      <c r="BH245" s="63">
        <v>325262</v>
      </c>
      <c r="BI245" s="63">
        <v>466372</v>
      </c>
      <c r="BJ245" s="63">
        <v>527582</v>
      </c>
      <c r="BK245" s="63">
        <v>370389</v>
      </c>
      <c r="BL245" s="63">
        <v>791854</v>
      </c>
      <c r="BM245" s="63">
        <v>803273</v>
      </c>
      <c r="BN245" s="63">
        <v>503982</v>
      </c>
      <c r="BO245" s="63">
        <v>687580</v>
      </c>
      <c r="BP245" s="63">
        <v>621432</v>
      </c>
      <c r="BQ245" s="63">
        <v>893562</v>
      </c>
      <c r="BR245" s="63">
        <v>378187</v>
      </c>
      <c r="BS245" s="63">
        <v>608380</v>
      </c>
      <c r="BT245" s="63">
        <v>649581</v>
      </c>
      <c r="BU245" s="63">
        <v>832965</v>
      </c>
      <c r="BV245" s="63">
        <v>387987</v>
      </c>
      <c r="BW245" s="63">
        <v>99598</v>
      </c>
      <c r="BX245" s="63">
        <v>511736</v>
      </c>
      <c r="BY245" s="63">
        <v>1062319</v>
      </c>
      <c r="BZ245" s="63">
        <v>729168</v>
      </c>
      <c r="CA245" s="64">
        <v>53100</v>
      </c>
      <c r="CB245" s="63">
        <v>640381</v>
      </c>
      <c r="CC245" s="63">
        <v>369389</v>
      </c>
      <c r="CD245" s="63">
        <v>542386</v>
      </c>
      <c r="CE245" s="63">
        <v>210395</v>
      </c>
      <c r="CF245" s="63">
        <v>813177</v>
      </c>
      <c r="CG245" s="63">
        <v>338591</v>
      </c>
      <c r="CH245" s="63">
        <v>754542</v>
      </c>
      <c r="CI245" s="63">
        <v>0</v>
      </c>
      <c r="CJ245" s="65">
        <v>19533634</v>
      </c>
    </row>
    <row r="246" spans="2:88" x14ac:dyDescent="0.2">
      <c r="B246" s="67" t="s">
        <v>494</v>
      </c>
      <c r="C246" s="67" t="s">
        <v>495</v>
      </c>
      <c r="D246" s="63">
        <v>19</v>
      </c>
      <c r="E246" s="63">
        <v>28</v>
      </c>
      <c r="F246" s="63">
        <v>43</v>
      </c>
      <c r="G246" s="63">
        <v>31</v>
      </c>
      <c r="H246" s="63">
        <v>73</v>
      </c>
      <c r="I246" s="63">
        <v>44</v>
      </c>
      <c r="J246" s="63">
        <v>54</v>
      </c>
      <c r="K246" s="63">
        <v>51</v>
      </c>
      <c r="L246" s="63">
        <v>56</v>
      </c>
      <c r="M246" s="63">
        <v>49</v>
      </c>
      <c r="N246" s="63">
        <v>66</v>
      </c>
      <c r="O246" s="63">
        <v>38</v>
      </c>
      <c r="P246" s="63">
        <v>49</v>
      </c>
      <c r="Q246" s="63">
        <v>58</v>
      </c>
      <c r="R246" s="63">
        <v>62</v>
      </c>
      <c r="S246" s="63">
        <v>41</v>
      </c>
      <c r="T246" s="63">
        <v>65</v>
      </c>
      <c r="U246" s="63">
        <v>48</v>
      </c>
      <c r="V246" s="63">
        <v>60</v>
      </c>
      <c r="W246" s="63">
        <v>34</v>
      </c>
      <c r="X246" s="63">
        <v>43</v>
      </c>
      <c r="Y246" s="63">
        <v>45</v>
      </c>
      <c r="Z246" s="63">
        <v>55</v>
      </c>
      <c r="AA246" s="63">
        <v>32</v>
      </c>
      <c r="AB246" s="63">
        <v>56</v>
      </c>
      <c r="AC246" s="63">
        <v>33</v>
      </c>
      <c r="AD246" s="63">
        <v>59</v>
      </c>
      <c r="AE246" s="63">
        <v>26</v>
      </c>
      <c r="AF246" s="63">
        <v>18</v>
      </c>
      <c r="AG246" s="63">
        <v>31</v>
      </c>
      <c r="AH246" s="63">
        <v>38</v>
      </c>
      <c r="AI246" s="63">
        <v>33</v>
      </c>
      <c r="AJ246" s="64">
        <v>1</v>
      </c>
      <c r="AK246" s="63">
        <v>9</v>
      </c>
      <c r="AL246" s="63">
        <v>3</v>
      </c>
      <c r="AM246" s="63">
        <v>6</v>
      </c>
      <c r="AN246" s="63">
        <v>6</v>
      </c>
      <c r="AO246" s="63">
        <v>6</v>
      </c>
      <c r="AP246" s="63">
        <v>3</v>
      </c>
      <c r="AQ246" s="63">
        <v>2</v>
      </c>
      <c r="AR246" s="63">
        <v>0</v>
      </c>
      <c r="AS246" s="65">
        <v>1474</v>
      </c>
      <c r="AT246" s="63"/>
      <c r="AU246" s="66">
        <v>664642</v>
      </c>
      <c r="AV246" s="63">
        <v>953899</v>
      </c>
      <c r="AW246" s="63">
        <v>1565180</v>
      </c>
      <c r="AX246" s="63">
        <v>1138226</v>
      </c>
      <c r="AY246" s="63">
        <v>2744196</v>
      </c>
      <c r="AZ246" s="63">
        <v>1646284</v>
      </c>
      <c r="BA246" s="63">
        <v>1958969</v>
      </c>
      <c r="BB246" s="63">
        <v>2047405</v>
      </c>
      <c r="BC246" s="63">
        <v>2405543</v>
      </c>
      <c r="BD246" s="63">
        <v>2066815</v>
      </c>
      <c r="BE246" s="63">
        <v>2697772</v>
      </c>
      <c r="BF246" s="63">
        <v>1754337</v>
      </c>
      <c r="BG246" s="63">
        <v>2463321</v>
      </c>
      <c r="BH246" s="63">
        <v>2931585</v>
      </c>
      <c r="BI246" s="63">
        <v>2735135</v>
      </c>
      <c r="BJ246" s="63">
        <v>1976069</v>
      </c>
      <c r="BK246" s="63">
        <v>3421548</v>
      </c>
      <c r="BL246" s="63">
        <v>2441566</v>
      </c>
      <c r="BM246" s="63">
        <v>3045268</v>
      </c>
      <c r="BN246" s="63">
        <v>1698142</v>
      </c>
      <c r="BO246" s="63">
        <v>2194302</v>
      </c>
      <c r="BP246" s="63">
        <v>2012914</v>
      </c>
      <c r="BQ246" s="63">
        <v>2499376</v>
      </c>
      <c r="BR246" s="63">
        <v>1603687</v>
      </c>
      <c r="BS246" s="63">
        <v>2434100</v>
      </c>
      <c r="BT246" s="63">
        <v>1596320</v>
      </c>
      <c r="BU246" s="63">
        <v>2542695</v>
      </c>
      <c r="BV246" s="63">
        <v>1124118</v>
      </c>
      <c r="BW246" s="63">
        <v>851184</v>
      </c>
      <c r="BX246" s="63">
        <v>1532925</v>
      </c>
      <c r="BY246" s="63">
        <v>1902365</v>
      </c>
      <c r="BZ246" s="63">
        <v>1772372</v>
      </c>
      <c r="CA246" s="64">
        <v>37000</v>
      </c>
      <c r="CB246" s="63">
        <v>321046</v>
      </c>
      <c r="CC246" s="63">
        <v>113999</v>
      </c>
      <c r="CD246" s="63">
        <v>226799</v>
      </c>
      <c r="CE246" s="63">
        <v>218798</v>
      </c>
      <c r="CF246" s="63">
        <v>242279</v>
      </c>
      <c r="CG246" s="63">
        <v>118398</v>
      </c>
      <c r="CH246" s="63">
        <v>71000</v>
      </c>
      <c r="CI246" s="63">
        <v>0</v>
      </c>
      <c r="CJ246" s="65">
        <v>65771579</v>
      </c>
    </row>
    <row r="247" spans="2:88" x14ac:dyDescent="0.2">
      <c r="B247" s="67" t="s">
        <v>496</v>
      </c>
      <c r="C247" s="67" t="s">
        <v>497</v>
      </c>
      <c r="D247" s="63">
        <v>4</v>
      </c>
      <c r="E247" s="63">
        <v>12</v>
      </c>
      <c r="F247" s="63">
        <v>10</v>
      </c>
      <c r="G247" s="63">
        <v>5</v>
      </c>
      <c r="H247" s="63">
        <v>8</v>
      </c>
      <c r="I247" s="63">
        <v>11</v>
      </c>
      <c r="J247" s="63">
        <v>11</v>
      </c>
      <c r="K247" s="63">
        <v>12</v>
      </c>
      <c r="L247" s="63">
        <v>23</v>
      </c>
      <c r="M247" s="63">
        <v>17</v>
      </c>
      <c r="N247" s="63">
        <v>20</v>
      </c>
      <c r="O247" s="63">
        <v>24</v>
      </c>
      <c r="P247" s="63">
        <v>33</v>
      </c>
      <c r="Q247" s="63">
        <v>39</v>
      </c>
      <c r="R247" s="63">
        <v>36</v>
      </c>
      <c r="S247" s="63">
        <v>35</v>
      </c>
      <c r="T247" s="63">
        <v>38</v>
      </c>
      <c r="U247" s="63">
        <v>26</v>
      </c>
      <c r="V247" s="63">
        <v>39</v>
      </c>
      <c r="W247" s="63">
        <v>25</v>
      </c>
      <c r="X247" s="63">
        <v>36</v>
      </c>
      <c r="Y247" s="63">
        <v>21</v>
      </c>
      <c r="Z247" s="63">
        <v>33</v>
      </c>
      <c r="AA247" s="63">
        <v>16</v>
      </c>
      <c r="AB247" s="63">
        <v>49</v>
      </c>
      <c r="AC247" s="63">
        <v>27</v>
      </c>
      <c r="AD247" s="63">
        <v>26</v>
      </c>
      <c r="AE247" s="63">
        <v>26</v>
      </c>
      <c r="AF247" s="63">
        <v>13</v>
      </c>
      <c r="AG247" s="63">
        <v>50</v>
      </c>
      <c r="AH247" s="63">
        <v>61</v>
      </c>
      <c r="AI247" s="63">
        <v>32</v>
      </c>
      <c r="AJ247" s="64">
        <v>3</v>
      </c>
      <c r="AK247" s="63">
        <v>13</v>
      </c>
      <c r="AL247" s="63">
        <v>14</v>
      </c>
      <c r="AM247" s="63">
        <v>20</v>
      </c>
      <c r="AN247" s="63">
        <v>5</v>
      </c>
      <c r="AO247" s="63">
        <v>8</v>
      </c>
      <c r="AP247" s="63">
        <v>6</v>
      </c>
      <c r="AQ247" s="63">
        <v>6</v>
      </c>
      <c r="AR247" s="63">
        <v>0</v>
      </c>
      <c r="AS247" s="65">
        <v>893</v>
      </c>
      <c r="AT247" s="63"/>
      <c r="AU247" s="66">
        <v>153379</v>
      </c>
      <c r="AV247" s="63">
        <v>447576</v>
      </c>
      <c r="AW247" s="63">
        <v>375476</v>
      </c>
      <c r="AX247" s="63">
        <v>142350</v>
      </c>
      <c r="AY247" s="63">
        <v>344997</v>
      </c>
      <c r="AZ247" s="63">
        <v>415157</v>
      </c>
      <c r="BA247" s="63">
        <v>378383</v>
      </c>
      <c r="BB247" s="63">
        <v>511165</v>
      </c>
      <c r="BC247" s="63">
        <v>1049011</v>
      </c>
      <c r="BD247" s="63">
        <v>691199</v>
      </c>
      <c r="BE247" s="63">
        <v>970041</v>
      </c>
      <c r="BF247" s="63">
        <v>1197619</v>
      </c>
      <c r="BG247" s="63">
        <v>1519451</v>
      </c>
      <c r="BH247" s="63">
        <v>1828872</v>
      </c>
      <c r="BI247" s="63">
        <v>1667906</v>
      </c>
      <c r="BJ247" s="63">
        <v>1592069</v>
      </c>
      <c r="BK247" s="63">
        <v>1737868</v>
      </c>
      <c r="BL247" s="63">
        <v>1261124</v>
      </c>
      <c r="BM247" s="63">
        <v>1895591</v>
      </c>
      <c r="BN247" s="63">
        <v>1091294</v>
      </c>
      <c r="BO247" s="63">
        <v>1586589</v>
      </c>
      <c r="BP247" s="63">
        <v>1084717</v>
      </c>
      <c r="BQ247" s="63">
        <v>1507195</v>
      </c>
      <c r="BR247" s="63">
        <v>786431</v>
      </c>
      <c r="BS247" s="63">
        <v>2329391</v>
      </c>
      <c r="BT247" s="63">
        <v>1442686</v>
      </c>
      <c r="BU247" s="63">
        <v>1112283</v>
      </c>
      <c r="BV247" s="63">
        <v>1149910</v>
      </c>
      <c r="BW247" s="63">
        <v>694434</v>
      </c>
      <c r="BX247" s="63">
        <v>2438037</v>
      </c>
      <c r="BY247" s="63">
        <v>2910925</v>
      </c>
      <c r="BZ247" s="63">
        <v>1671489</v>
      </c>
      <c r="CA247" s="64">
        <v>142930</v>
      </c>
      <c r="CB247" s="63">
        <v>554331</v>
      </c>
      <c r="CC247" s="63">
        <v>592202</v>
      </c>
      <c r="CD247" s="63">
        <v>781227</v>
      </c>
      <c r="CE247" s="63">
        <v>205338</v>
      </c>
      <c r="CF247" s="63">
        <v>309567</v>
      </c>
      <c r="CG247" s="63">
        <v>247939</v>
      </c>
      <c r="CH247" s="63">
        <v>241277</v>
      </c>
      <c r="CI247" s="63">
        <v>0</v>
      </c>
      <c r="CJ247" s="65">
        <v>41059426</v>
      </c>
    </row>
    <row r="248" spans="2:88" x14ac:dyDescent="0.2">
      <c r="B248" s="67" t="s">
        <v>498</v>
      </c>
      <c r="C248" s="67" t="s">
        <v>499</v>
      </c>
      <c r="D248" s="63">
        <v>0</v>
      </c>
      <c r="E248" s="63">
        <v>4</v>
      </c>
      <c r="F248" s="63">
        <v>9</v>
      </c>
      <c r="G248" s="63">
        <v>4</v>
      </c>
      <c r="H248" s="63">
        <v>1</v>
      </c>
      <c r="I248" s="63">
        <v>2</v>
      </c>
      <c r="J248" s="63">
        <v>2</v>
      </c>
      <c r="K248" s="63">
        <v>4</v>
      </c>
      <c r="L248" s="63">
        <v>11</v>
      </c>
      <c r="M248" s="63">
        <v>9</v>
      </c>
      <c r="N248" s="63">
        <v>9</v>
      </c>
      <c r="O248" s="63">
        <v>14</v>
      </c>
      <c r="P248" s="63">
        <v>17</v>
      </c>
      <c r="Q248" s="63">
        <v>12</v>
      </c>
      <c r="R248" s="63">
        <v>15</v>
      </c>
      <c r="S248" s="63">
        <v>10</v>
      </c>
      <c r="T248" s="63">
        <v>12</v>
      </c>
      <c r="U248" s="63">
        <v>5</v>
      </c>
      <c r="V248" s="63">
        <v>17</v>
      </c>
      <c r="W248" s="63">
        <v>6</v>
      </c>
      <c r="X248" s="63">
        <v>16</v>
      </c>
      <c r="Y248" s="63">
        <v>10</v>
      </c>
      <c r="Z248" s="63">
        <v>13</v>
      </c>
      <c r="AA248" s="63">
        <v>14</v>
      </c>
      <c r="AB248" s="63">
        <v>27</v>
      </c>
      <c r="AC248" s="63">
        <v>12</v>
      </c>
      <c r="AD248" s="63">
        <v>21</v>
      </c>
      <c r="AE248" s="63">
        <v>7</v>
      </c>
      <c r="AF248" s="63">
        <v>4</v>
      </c>
      <c r="AG248" s="63">
        <v>13</v>
      </c>
      <c r="AH248" s="63">
        <v>21</v>
      </c>
      <c r="AI248" s="63">
        <v>20</v>
      </c>
      <c r="AJ248" s="64">
        <v>0</v>
      </c>
      <c r="AK248" s="63">
        <v>9</v>
      </c>
      <c r="AL248" s="63">
        <v>6</v>
      </c>
      <c r="AM248" s="63">
        <v>10</v>
      </c>
      <c r="AN248" s="63">
        <v>7</v>
      </c>
      <c r="AO248" s="63">
        <v>6</v>
      </c>
      <c r="AP248" s="63">
        <v>11</v>
      </c>
      <c r="AQ248" s="63">
        <v>8</v>
      </c>
      <c r="AR248" s="63">
        <v>10</v>
      </c>
      <c r="AS248" s="65">
        <v>408</v>
      </c>
      <c r="AT248" s="63"/>
      <c r="AU248" s="66">
        <v>0</v>
      </c>
      <c r="AV248" s="63">
        <v>88197</v>
      </c>
      <c r="AW248" s="63">
        <v>314297</v>
      </c>
      <c r="AX248" s="63">
        <v>124270</v>
      </c>
      <c r="AY248" s="63">
        <v>36000</v>
      </c>
      <c r="AZ248" s="63">
        <v>68949</v>
      </c>
      <c r="BA248" s="63">
        <v>79660</v>
      </c>
      <c r="BB248" s="63">
        <v>120898</v>
      </c>
      <c r="BC248" s="63">
        <v>290891</v>
      </c>
      <c r="BD248" s="63">
        <v>205391</v>
      </c>
      <c r="BE248" s="63">
        <v>210091</v>
      </c>
      <c r="BF248" s="63">
        <v>343777</v>
      </c>
      <c r="BG248" s="63">
        <v>466383</v>
      </c>
      <c r="BH248" s="63">
        <v>344188</v>
      </c>
      <c r="BI248" s="63">
        <v>401385</v>
      </c>
      <c r="BJ248" s="63">
        <v>282590</v>
      </c>
      <c r="BK248" s="63">
        <v>362171</v>
      </c>
      <c r="BL248" s="63">
        <v>117395</v>
      </c>
      <c r="BM248" s="63">
        <v>400866</v>
      </c>
      <c r="BN248" s="63">
        <v>154236</v>
      </c>
      <c r="BO248" s="63">
        <v>423176</v>
      </c>
      <c r="BP248" s="63">
        <v>303390</v>
      </c>
      <c r="BQ248" s="63">
        <v>410889</v>
      </c>
      <c r="BR248" s="63">
        <v>479691</v>
      </c>
      <c r="BS248" s="63">
        <v>797967</v>
      </c>
      <c r="BT248" s="63">
        <v>460692</v>
      </c>
      <c r="BU248" s="63">
        <v>664987</v>
      </c>
      <c r="BV248" s="63">
        <v>224335</v>
      </c>
      <c r="BW248" s="63">
        <v>137899</v>
      </c>
      <c r="BX248" s="63">
        <v>476073</v>
      </c>
      <c r="BY248" s="63">
        <v>689861</v>
      </c>
      <c r="BZ248" s="63">
        <v>680546</v>
      </c>
      <c r="CA248" s="64">
        <v>0</v>
      </c>
      <c r="CB248" s="63">
        <v>316669</v>
      </c>
      <c r="CC248" s="63">
        <v>252577</v>
      </c>
      <c r="CD248" s="63">
        <v>411875</v>
      </c>
      <c r="CE248" s="63">
        <v>286997</v>
      </c>
      <c r="CF248" s="63">
        <v>254178</v>
      </c>
      <c r="CG248" s="63">
        <v>428070</v>
      </c>
      <c r="CH248" s="63">
        <v>326473</v>
      </c>
      <c r="CI248" s="63">
        <v>347390</v>
      </c>
      <c r="CJ248" s="65">
        <v>12785370</v>
      </c>
    </row>
    <row r="249" spans="2:88" x14ac:dyDescent="0.2">
      <c r="B249" s="67" t="s">
        <v>500</v>
      </c>
      <c r="C249" s="67" t="s">
        <v>501</v>
      </c>
      <c r="D249" s="63">
        <v>3</v>
      </c>
      <c r="E249" s="63">
        <v>3</v>
      </c>
      <c r="F249" s="63">
        <v>8</v>
      </c>
      <c r="G249" s="63">
        <v>17</v>
      </c>
      <c r="H249" s="63">
        <v>19</v>
      </c>
      <c r="I249" s="63">
        <v>13</v>
      </c>
      <c r="J249" s="63">
        <v>25</v>
      </c>
      <c r="K249" s="63">
        <v>13</v>
      </c>
      <c r="L249" s="63">
        <v>33</v>
      </c>
      <c r="M249" s="63">
        <v>22</v>
      </c>
      <c r="N249" s="63">
        <v>29</v>
      </c>
      <c r="O249" s="63">
        <v>16</v>
      </c>
      <c r="P249" s="63">
        <v>33</v>
      </c>
      <c r="Q249" s="63">
        <v>20</v>
      </c>
      <c r="R249" s="63">
        <v>38</v>
      </c>
      <c r="S249" s="63">
        <v>20</v>
      </c>
      <c r="T249" s="63">
        <v>36</v>
      </c>
      <c r="U249" s="63">
        <v>20</v>
      </c>
      <c r="V249" s="63">
        <v>25</v>
      </c>
      <c r="W249" s="63">
        <v>9</v>
      </c>
      <c r="X249" s="63">
        <v>30</v>
      </c>
      <c r="Y249" s="63">
        <v>6</v>
      </c>
      <c r="Z249" s="63">
        <v>22</v>
      </c>
      <c r="AA249" s="63">
        <v>14</v>
      </c>
      <c r="AB249" s="63">
        <v>20</v>
      </c>
      <c r="AC249" s="63">
        <v>10</v>
      </c>
      <c r="AD249" s="63">
        <v>10</v>
      </c>
      <c r="AE249" s="63">
        <v>14</v>
      </c>
      <c r="AF249" s="63">
        <v>9</v>
      </c>
      <c r="AG249" s="63">
        <v>18</v>
      </c>
      <c r="AH249" s="63">
        <v>24</v>
      </c>
      <c r="AI249" s="63">
        <v>9</v>
      </c>
      <c r="AJ249" s="64">
        <v>0</v>
      </c>
      <c r="AK249" s="63">
        <v>5</v>
      </c>
      <c r="AL249" s="63">
        <v>3</v>
      </c>
      <c r="AM249" s="63">
        <v>0</v>
      </c>
      <c r="AN249" s="63">
        <v>1</v>
      </c>
      <c r="AO249" s="63">
        <v>0</v>
      </c>
      <c r="AP249" s="63">
        <v>1</v>
      </c>
      <c r="AQ249" s="63">
        <v>1</v>
      </c>
      <c r="AR249" s="63">
        <v>0</v>
      </c>
      <c r="AS249" s="65">
        <v>599</v>
      </c>
      <c r="AT249" s="63"/>
      <c r="AU249" s="66">
        <v>108779</v>
      </c>
      <c r="AV249" s="63">
        <v>71170</v>
      </c>
      <c r="AW249" s="63">
        <v>265219</v>
      </c>
      <c r="AX249" s="63">
        <v>519800</v>
      </c>
      <c r="AY249" s="63">
        <v>801724</v>
      </c>
      <c r="AZ249" s="63">
        <v>522944</v>
      </c>
      <c r="BA249" s="63">
        <v>973443</v>
      </c>
      <c r="BB249" s="63">
        <v>492922</v>
      </c>
      <c r="BC249" s="63">
        <v>1334138</v>
      </c>
      <c r="BD249" s="63">
        <v>877035</v>
      </c>
      <c r="BE249" s="63">
        <v>1167047</v>
      </c>
      <c r="BF249" s="63">
        <v>714150</v>
      </c>
      <c r="BG249" s="63">
        <v>1448880</v>
      </c>
      <c r="BH249" s="63">
        <v>949145</v>
      </c>
      <c r="BI249" s="63">
        <v>1591978</v>
      </c>
      <c r="BJ249" s="63">
        <v>838374</v>
      </c>
      <c r="BK249" s="63">
        <v>1530349</v>
      </c>
      <c r="BL249" s="63">
        <v>1002436</v>
      </c>
      <c r="BM249" s="63">
        <v>1205149</v>
      </c>
      <c r="BN249" s="63">
        <v>441774</v>
      </c>
      <c r="BO249" s="63">
        <v>1293876</v>
      </c>
      <c r="BP249" s="63">
        <v>251786</v>
      </c>
      <c r="BQ249" s="63">
        <v>840570</v>
      </c>
      <c r="BR249" s="63">
        <v>706872</v>
      </c>
      <c r="BS249" s="63">
        <v>913638</v>
      </c>
      <c r="BT249" s="63">
        <v>568367</v>
      </c>
      <c r="BU249" s="63">
        <v>498174</v>
      </c>
      <c r="BV249" s="63">
        <v>695746</v>
      </c>
      <c r="BW249" s="63">
        <v>471177</v>
      </c>
      <c r="BX249" s="63">
        <v>987523</v>
      </c>
      <c r="BY249" s="63">
        <v>1097963</v>
      </c>
      <c r="BZ249" s="63">
        <v>510576</v>
      </c>
      <c r="CA249" s="64">
        <v>0</v>
      </c>
      <c r="CB249" s="63">
        <v>179950</v>
      </c>
      <c r="CC249" s="63">
        <v>113000</v>
      </c>
      <c r="CD249" s="63">
        <v>0</v>
      </c>
      <c r="CE249" s="63">
        <v>44880</v>
      </c>
      <c r="CF249" s="63">
        <v>0</v>
      </c>
      <c r="CG249" s="63">
        <v>44500</v>
      </c>
      <c r="CH249" s="63">
        <v>44880</v>
      </c>
      <c r="CI249" s="63">
        <v>0</v>
      </c>
      <c r="CJ249" s="65">
        <v>26119934</v>
      </c>
    </row>
    <row r="250" spans="2:88" x14ac:dyDescent="0.2">
      <c r="B250" s="67" t="s">
        <v>502</v>
      </c>
      <c r="C250" s="67" t="s">
        <v>503</v>
      </c>
      <c r="D250" s="63">
        <v>0</v>
      </c>
      <c r="E250" s="63">
        <v>0</v>
      </c>
      <c r="F250" s="63">
        <v>0</v>
      </c>
      <c r="G250" s="63">
        <v>1</v>
      </c>
      <c r="H250" s="63">
        <v>0</v>
      </c>
      <c r="I250" s="63">
        <v>2</v>
      </c>
      <c r="J250" s="63">
        <v>1</v>
      </c>
      <c r="K250" s="63">
        <v>1</v>
      </c>
      <c r="L250" s="63">
        <v>0</v>
      </c>
      <c r="M250" s="63">
        <v>2</v>
      </c>
      <c r="N250" s="63">
        <v>2</v>
      </c>
      <c r="O250" s="63">
        <v>2</v>
      </c>
      <c r="P250" s="63">
        <v>4</v>
      </c>
      <c r="Q250" s="63">
        <v>5</v>
      </c>
      <c r="R250" s="63">
        <v>6</v>
      </c>
      <c r="S250" s="63">
        <v>8</v>
      </c>
      <c r="T250" s="63">
        <v>13</v>
      </c>
      <c r="U250" s="63">
        <v>10</v>
      </c>
      <c r="V250" s="63">
        <v>14</v>
      </c>
      <c r="W250" s="63">
        <v>6</v>
      </c>
      <c r="X250" s="63">
        <v>10</v>
      </c>
      <c r="Y250" s="63">
        <v>6</v>
      </c>
      <c r="Z250" s="63">
        <v>19</v>
      </c>
      <c r="AA250" s="63">
        <v>11</v>
      </c>
      <c r="AB250" s="63">
        <v>12</v>
      </c>
      <c r="AC250" s="63">
        <v>9</v>
      </c>
      <c r="AD250" s="63">
        <v>15</v>
      </c>
      <c r="AE250" s="63">
        <v>10</v>
      </c>
      <c r="AF250" s="63">
        <v>8</v>
      </c>
      <c r="AG250" s="63">
        <v>17</v>
      </c>
      <c r="AH250" s="63">
        <v>20</v>
      </c>
      <c r="AI250" s="63">
        <v>16</v>
      </c>
      <c r="AJ250" s="64">
        <v>0</v>
      </c>
      <c r="AK250" s="63">
        <v>6</v>
      </c>
      <c r="AL250" s="63">
        <v>4</v>
      </c>
      <c r="AM250" s="63">
        <v>5</v>
      </c>
      <c r="AN250" s="63">
        <v>3</v>
      </c>
      <c r="AO250" s="63">
        <v>2</v>
      </c>
      <c r="AP250" s="63">
        <v>2</v>
      </c>
      <c r="AQ250" s="63">
        <v>0</v>
      </c>
      <c r="AR250" s="63">
        <v>0</v>
      </c>
      <c r="AS250" s="65">
        <v>252</v>
      </c>
      <c r="AT250" s="63"/>
      <c r="AU250" s="66">
        <v>0</v>
      </c>
      <c r="AV250" s="63">
        <v>0</v>
      </c>
      <c r="AW250" s="63">
        <v>0</v>
      </c>
      <c r="AX250" s="63">
        <v>38000</v>
      </c>
      <c r="AY250" s="63">
        <v>0</v>
      </c>
      <c r="AZ250" s="63">
        <v>93980</v>
      </c>
      <c r="BA250" s="63">
        <v>40990</v>
      </c>
      <c r="BB250" s="63">
        <v>33990</v>
      </c>
      <c r="BC250" s="63">
        <v>0</v>
      </c>
      <c r="BD250" s="63">
        <v>122990</v>
      </c>
      <c r="BE250" s="63">
        <v>63250</v>
      </c>
      <c r="BF250" s="63">
        <v>63190</v>
      </c>
      <c r="BG250" s="63">
        <v>123570</v>
      </c>
      <c r="BH250" s="63">
        <v>159960</v>
      </c>
      <c r="BI250" s="63">
        <v>229660</v>
      </c>
      <c r="BJ250" s="63">
        <v>305949</v>
      </c>
      <c r="BK250" s="63">
        <v>463563</v>
      </c>
      <c r="BL250" s="63">
        <v>425976</v>
      </c>
      <c r="BM250" s="63">
        <v>520165</v>
      </c>
      <c r="BN250" s="63">
        <v>317997</v>
      </c>
      <c r="BO250" s="63">
        <v>445977</v>
      </c>
      <c r="BP250" s="63">
        <v>230798</v>
      </c>
      <c r="BQ250" s="63">
        <v>680364</v>
      </c>
      <c r="BR250" s="63">
        <v>404632</v>
      </c>
      <c r="BS250" s="63">
        <v>451091</v>
      </c>
      <c r="BT250" s="63">
        <v>335373</v>
      </c>
      <c r="BU250" s="63">
        <v>653941</v>
      </c>
      <c r="BV250" s="63">
        <v>386365</v>
      </c>
      <c r="BW250" s="63">
        <v>303969</v>
      </c>
      <c r="BX250" s="63">
        <v>653960</v>
      </c>
      <c r="BY250" s="63">
        <v>762297</v>
      </c>
      <c r="BZ250" s="63">
        <v>743320</v>
      </c>
      <c r="CA250" s="64">
        <v>0</v>
      </c>
      <c r="CB250" s="63">
        <v>241576</v>
      </c>
      <c r="CC250" s="63">
        <v>156399</v>
      </c>
      <c r="CD250" s="63">
        <v>155690</v>
      </c>
      <c r="CE250" s="63">
        <v>113098</v>
      </c>
      <c r="CF250" s="63">
        <v>81880</v>
      </c>
      <c r="CG250" s="63">
        <v>89760</v>
      </c>
      <c r="CH250" s="63">
        <v>0</v>
      </c>
      <c r="CI250" s="63">
        <v>0</v>
      </c>
      <c r="CJ250" s="65">
        <v>9893720</v>
      </c>
    </row>
    <row r="251" spans="2:88" x14ac:dyDescent="0.2">
      <c r="B251" s="67" t="s">
        <v>504</v>
      </c>
      <c r="C251" s="67" t="s">
        <v>505</v>
      </c>
      <c r="D251" s="63">
        <v>5</v>
      </c>
      <c r="E251" s="63">
        <v>6</v>
      </c>
      <c r="F251" s="63">
        <v>3</v>
      </c>
      <c r="G251" s="63">
        <v>1</v>
      </c>
      <c r="H251" s="63">
        <v>4</v>
      </c>
      <c r="I251" s="63">
        <v>2</v>
      </c>
      <c r="J251" s="63">
        <v>0</v>
      </c>
      <c r="K251" s="63">
        <v>6</v>
      </c>
      <c r="L251" s="63">
        <v>16</v>
      </c>
      <c r="M251" s="63">
        <v>9</v>
      </c>
      <c r="N251" s="63">
        <v>15</v>
      </c>
      <c r="O251" s="63">
        <v>23</v>
      </c>
      <c r="P251" s="63">
        <v>25</v>
      </c>
      <c r="Q251" s="63">
        <v>21</v>
      </c>
      <c r="R251" s="63">
        <v>40</v>
      </c>
      <c r="S251" s="63">
        <v>29</v>
      </c>
      <c r="T251" s="63">
        <v>33</v>
      </c>
      <c r="U251" s="63">
        <v>42</v>
      </c>
      <c r="V251" s="63">
        <v>33</v>
      </c>
      <c r="W251" s="63">
        <v>30</v>
      </c>
      <c r="X251" s="63">
        <v>55</v>
      </c>
      <c r="Y251" s="63">
        <v>33</v>
      </c>
      <c r="Z251" s="63">
        <v>56</v>
      </c>
      <c r="AA251" s="63">
        <v>32</v>
      </c>
      <c r="AB251" s="63">
        <v>44</v>
      </c>
      <c r="AC251" s="63">
        <v>38</v>
      </c>
      <c r="AD251" s="63">
        <v>52</v>
      </c>
      <c r="AE251" s="63">
        <v>33</v>
      </c>
      <c r="AF251" s="63">
        <v>10</v>
      </c>
      <c r="AG251" s="63">
        <v>71</v>
      </c>
      <c r="AH251" s="63">
        <v>74</v>
      </c>
      <c r="AI251" s="63">
        <v>59</v>
      </c>
      <c r="AJ251" s="64">
        <v>7</v>
      </c>
      <c r="AK251" s="63">
        <v>8</v>
      </c>
      <c r="AL251" s="63">
        <v>21</v>
      </c>
      <c r="AM251" s="63">
        <v>25</v>
      </c>
      <c r="AN251" s="63">
        <v>11</v>
      </c>
      <c r="AO251" s="63">
        <v>11</v>
      </c>
      <c r="AP251" s="63">
        <v>15</v>
      </c>
      <c r="AQ251" s="63">
        <v>6</v>
      </c>
      <c r="AR251" s="63">
        <v>5</v>
      </c>
      <c r="AS251" s="65">
        <v>1009</v>
      </c>
      <c r="AT251" s="63"/>
      <c r="AU251" s="66">
        <v>160950</v>
      </c>
      <c r="AV251" s="63">
        <v>207550</v>
      </c>
      <c r="AW251" s="63">
        <v>151388</v>
      </c>
      <c r="AX251" s="63">
        <v>54599</v>
      </c>
      <c r="AY251" s="63">
        <v>190597</v>
      </c>
      <c r="AZ251" s="63">
        <v>95748</v>
      </c>
      <c r="BA251" s="63">
        <v>0</v>
      </c>
      <c r="BB251" s="63">
        <v>281377</v>
      </c>
      <c r="BC251" s="63">
        <v>742576</v>
      </c>
      <c r="BD251" s="63">
        <v>492426</v>
      </c>
      <c r="BE251" s="63">
        <v>755159</v>
      </c>
      <c r="BF251" s="63">
        <v>1019064</v>
      </c>
      <c r="BG251" s="63">
        <v>1123263</v>
      </c>
      <c r="BH251" s="63">
        <v>964454</v>
      </c>
      <c r="BI251" s="63">
        <v>1824506</v>
      </c>
      <c r="BJ251" s="63">
        <v>1410268</v>
      </c>
      <c r="BK251" s="63">
        <v>1659224</v>
      </c>
      <c r="BL251" s="63">
        <v>2150286</v>
      </c>
      <c r="BM251" s="63">
        <v>1603455</v>
      </c>
      <c r="BN251" s="63">
        <v>1475497</v>
      </c>
      <c r="BO251" s="63">
        <v>2594121</v>
      </c>
      <c r="BP251" s="63">
        <v>1736405</v>
      </c>
      <c r="BQ251" s="63">
        <v>2744162</v>
      </c>
      <c r="BR251" s="63">
        <v>1603436</v>
      </c>
      <c r="BS251" s="63">
        <v>2398869</v>
      </c>
      <c r="BT251" s="63">
        <v>2182646</v>
      </c>
      <c r="BU251" s="63">
        <v>2821360</v>
      </c>
      <c r="BV251" s="63">
        <v>1694230</v>
      </c>
      <c r="BW251" s="63">
        <v>540378</v>
      </c>
      <c r="BX251" s="63">
        <v>3600617</v>
      </c>
      <c r="BY251" s="63">
        <v>4420923</v>
      </c>
      <c r="BZ251" s="63">
        <v>3529970</v>
      </c>
      <c r="CA251" s="64">
        <v>406847</v>
      </c>
      <c r="CB251" s="63">
        <v>316148</v>
      </c>
      <c r="CC251" s="63">
        <v>862283</v>
      </c>
      <c r="CD251" s="63">
        <v>1035369</v>
      </c>
      <c r="CE251" s="63">
        <v>461400</v>
      </c>
      <c r="CF251" s="63">
        <v>474456</v>
      </c>
      <c r="CG251" s="63">
        <v>640709</v>
      </c>
      <c r="CH251" s="63">
        <v>261356</v>
      </c>
      <c r="CI251" s="63">
        <v>216195</v>
      </c>
      <c r="CJ251" s="65">
        <v>50904267</v>
      </c>
    </row>
    <row r="252" spans="2:88" x14ac:dyDescent="0.2">
      <c r="B252" s="67" t="s">
        <v>506</v>
      </c>
      <c r="C252" s="67" t="s">
        <v>507</v>
      </c>
      <c r="D252" s="63">
        <v>0</v>
      </c>
      <c r="E252" s="63">
        <v>3</v>
      </c>
      <c r="F252" s="63">
        <v>5</v>
      </c>
      <c r="G252" s="63">
        <v>10</v>
      </c>
      <c r="H252" s="63">
        <v>13</v>
      </c>
      <c r="I252" s="63">
        <v>7</v>
      </c>
      <c r="J252" s="63">
        <v>8</v>
      </c>
      <c r="K252" s="63">
        <v>8</v>
      </c>
      <c r="L252" s="63">
        <v>14</v>
      </c>
      <c r="M252" s="63">
        <v>8</v>
      </c>
      <c r="N252" s="63">
        <v>14</v>
      </c>
      <c r="O252" s="63">
        <v>11</v>
      </c>
      <c r="P252" s="63">
        <v>18</v>
      </c>
      <c r="Q252" s="63">
        <v>19</v>
      </c>
      <c r="R252" s="63">
        <v>27</v>
      </c>
      <c r="S252" s="63">
        <v>19</v>
      </c>
      <c r="T252" s="63">
        <v>29</v>
      </c>
      <c r="U252" s="63">
        <v>17</v>
      </c>
      <c r="V252" s="63">
        <v>18</v>
      </c>
      <c r="W252" s="63">
        <v>13</v>
      </c>
      <c r="X252" s="63">
        <v>18</v>
      </c>
      <c r="Y252" s="63">
        <v>19</v>
      </c>
      <c r="Z252" s="63">
        <v>24</v>
      </c>
      <c r="AA252" s="63">
        <v>14</v>
      </c>
      <c r="AB252" s="63">
        <v>32</v>
      </c>
      <c r="AC252" s="63">
        <v>19</v>
      </c>
      <c r="AD252" s="63">
        <v>28</v>
      </c>
      <c r="AE252" s="63">
        <v>23</v>
      </c>
      <c r="AF252" s="63">
        <v>6</v>
      </c>
      <c r="AG252" s="63">
        <v>32</v>
      </c>
      <c r="AH252" s="63">
        <v>56</v>
      </c>
      <c r="AI252" s="63">
        <v>42</v>
      </c>
      <c r="AJ252" s="64">
        <v>2</v>
      </c>
      <c r="AK252" s="63">
        <v>10</v>
      </c>
      <c r="AL252" s="63">
        <v>7</v>
      </c>
      <c r="AM252" s="63">
        <v>12</v>
      </c>
      <c r="AN252" s="63">
        <v>0</v>
      </c>
      <c r="AO252" s="63">
        <v>4</v>
      </c>
      <c r="AP252" s="63">
        <v>8</v>
      </c>
      <c r="AQ252" s="63">
        <v>3</v>
      </c>
      <c r="AR252" s="63">
        <v>0</v>
      </c>
      <c r="AS252" s="65">
        <v>620</v>
      </c>
      <c r="AT252" s="63"/>
      <c r="AU252" s="66">
        <v>0</v>
      </c>
      <c r="AV252" s="63">
        <v>187997</v>
      </c>
      <c r="AW252" s="63">
        <v>184070</v>
      </c>
      <c r="AX252" s="63">
        <v>553155</v>
      </c>
      <c r="AY252" s="63">
        <v>621361</v>
      </c>
      <c r="AZ252" s="63">
        <v>374995</v>
      </c>
      <c r="BA252" s="63">
        <v>375584</v>
      </c>
      <c r="BB252" s="63">
        <v>386495</v>
      </c>
      <c r="BC252" s="63">
        <v>681561</v>
      </c>
      <c r="BD252" s="63">
        <v>431384</v>
      </c>
      <c r="BE252" s="63">
        <v>702387</v>
      </c>
      <c r="BF252" s="63">
        <v>629572</v>
      </c>
      <c r="BG252" s="63">
        <v>1019448</v>
      </c>
      <c r="BH252" s="63">
        <v>1007275</v>
      </c>
      <c r="BI252" s="63">
        <v>1408941</v>
      </c>
      <c r="BJ252" s="63">
        <v>1110615</v>
      </c>
      <c r="BK252" s="63">
        <v>1538254</v>
      </c>
      <c r="BL252" s="63">
        <v>941582</v>
      </c>
      <c r="BM252" s="63">
        <v>1050077</v>
      </c>
      <c r="BN252" s="63">
        <v>698541</v>
      </c>
      <c r="BO252" s="63">
        <v>969399</v>
      </c>
      <c r="BP252" s="63">
        <v>1179686</v>
      </c>
      <c r="BQ252" s="63">
        <v>1344367</v>
      </c>
      <c r="BR252" s="63">
        <v>805590</v>
      </c>
      <c r="BS252" s="63">
        <v>1771069</v>
      </c>
      <c r="BT252" s="63">
        <v>1048083</v>
      </c>
      <c r="BU252" s="63">
        <v>1654125</v>
      </c>
      <c r="BV252" s="63">
        <v>1208881</v>
      </c>
      <c r="BW252" s="63">
        <v>356797</v>
      </c>
      <c r="BX252" s="63">
        <v>1984025</v>
      </c>
      <c r="BY252" s="63">
        <v>3087869</v>
      </c>
      <c r="BZ252" s="63">
        <v>2478776</v>
      </c>
      <c r="CA252" s="64">
        <v>118398</v>
      </c>
      <c r="CB252" s="63">
        <v>410625</v>
      </c>
      <c r="CC252" s="63">
        <v>310153</v>
      </c>
      <c r="CD252" s="63">
        <v>486270</v>
      </c>
      <c r="CE252" s="63">
        <v>0</v>
      </c>
      <c r="CF252" s="63">
        <v>179516</v>
      </c>
      <c r="CG252" s="63">
        <v>349772</v>
      </c>
      <c r="CH252" s="63">
        <v>134357</v>
      </c>
      <c r="CI252" s="63">
        <v>0</v>
      </c>
      <c r="CJ252" s="65">
        <v>33781052</v>
      </c>
    </row>
    <row r="253" spans="2:88" x14ac:dyDescent="0.2">
      <c r="B253" s="67" t="s">
        <v>508</v>
      </c>
      <c r="C253" s="67" t="s">
        <v>509</v>
      </c>
      <c r="D253" s="63">
        <v>1</v>
      </c>
      <c r="E253" s="63">
        <v>3</v>
      </c>
      <c r="F253" s="63">
        <v>7</v>
      </c>
      <c r="G253" s="63">
        <v>6</v>
      </c>
      <c r="H253" s="63">
        <v>9</v>
      </c>
      <c r="I253" s="63">
        <v>11</v>
      </c>
      <c r="J253" s="63">
        <v>21</v>
      </c>
      <c r="K253" s="63">
        <v>8</v>
      </c>
      <c r="L253" s="63">
        <v>13</v>
      </c>
      <c r="M253" s="63">
        <v>6</v>
      </c>
      <c r="N253" s="63">
        <v>10</v>
      </c>
      <c r="O253" s="63">
        <v>7</v>
      </c>
      <c r="P253" s="63">
        <v>7</v>
      </c>
      <c r="Q253" s="63">
        <v>16</v>
      </c>
      <c r="R253" s="63">
        <v>30</v>
      </c>
      <c r="S253" s="63">
        <v>18</v>
      </c>
      <c r="T253" s="63">
        <v>18</v>
      </c>
      <c r="U253" s="63">
        <v>10</v>
      </c>
      <c r="V253" s="63">
        <v>13</v>
      </c>
      <c r="W253" s="63">
        <v>6</v>
      </c>
      <c r="X253" s="63">
        <v>3</v>
      </c>
      <c r="Y253" s="63">
        <v>3</v>
      </c>
      <c r="Z253" s="63">
        <v>6</v>
      </c>
      <c r="AA253" s="63">
        <v>5</v>
      </c>
      <c r="AB253" s="63">
        <v>5</v>
      </c>
      <c r="AC253" s="63">
        <v>4</v>
      </c>
      <c r="AD253" s="63">
        <v>5</v>
      </c>
      <c r="AE253" s="63">
        <v>4</v>
      </c>
      <c r="AF253" s="63">
        <v>3</v>
      </c>
      <c r="AG253" s="63">
        <v>3</v>
      </c>
      <c r="AH253" s="63">
        <v>4</v>
      </c>
      <c r="AI253" s="63">
        <v>7</v>
      </c>
      <c r="AJ253" s="64">
        <v>1</v>
      </c>
      <c r="AK253" s="63">
        <v>0</v>
      </c>
      <c r="AL253" s="63">
        <v>3</v>
      </c>
      <c r="AM253" s="63">
        <v>3</v>
      </c>
      <c r="AN253" s="63">
        <v>0</v>
      </c>
      <c r="AO253" s="63">
        <v>9</v>
      </c>
      <c r="AP253" s="63">
        <v>0</v>
      </c>
      <c r="AQ253" s="63">
        <v>4</v>
      </c>
      <c r="AR253" s="63">
        <v>1</v>
      </c>
      <c r="AS253" s="65">
        <v>293</v>
      </c>
      <c r="AT253" s="63"/>
      <c r="AU253" s="66">
        <v>39999</v>
      </c>
      <c r="AV253" s="63">
        <v>100988</v>
      </c>
      <c r="AW253" s="63">
        <v>272384</v>
      </c>
      <c r="AX253" s="63">
        <v>195977</v>
      </c>
      <c r="AY253" s="63">
        <v>374164</v>
      </c>
      <c r="AZ253" s="63">
        <v>410208</v>
      </c>
      <c r="BA253" s="63">
        <v>700371</v>
      </c>
      <c r="BB253" s="63">
        <v>277586</v>
      </c>
      <c r="BC253" s="63">
        <v>450169</v>
      </c>
      <c r="BD253" s="63">
        <v>263057</v>
      </c>
      <c r="BE253" s="63">
        <v>425036</v>
      </c>
      <c r="BF253" s="63">
        <v>257384</v>
      </c>
      <c r="BG253" s="63">
        <v>292995</v>
      </c>
      <c r="BH253" s="63">
        <v>650261</v>
      </c>
      <c r="BI253" s="63">
        <v>1185279</v>
      </c>
      <c r="BJ253" s="63">
        <v>747056</v>
      </c>
      <c r="BK253" s="63">
        <v>792419</v>
      </c>
      <c r="BL253" s="63">
        <v>379977</v>
      </c>
      <c r="BM253" s="63">
        <v>636069</v>
      </c>
      <c r="BN253" s="63">
        <v>346589</v>
      </c>
      <c r="BO253" s="63">
        <v>98799</v>
      </c>
      <c r="BP253" s="63">
        <v>190998</v>
      </c>
      <c r="BQ253" s="63">
        <v>314995</v>
      </c>
      <c r="BR253" s="63">
        <v>252197</v>
      </c>
      <c r="BS253" s="63">
        <v>238170</v>
      </c>
      <c r="BT253" s="63">
        <v>185799</v>
      </c>
      <c r="BU253" s="63">
        <v>314969</v>
      </c>
      <c r="BV253" s="63">
        <v>202500</v>
      </c>
      <c r="BW253" s="63">
        <v>194000</v>
      </c>
      <c r="BX253" s="63">
        <v>151100</v>
      </c>
      <c r="BY253" s="63">
        <v>228000</v>
      </c>
      <c r="BZ253" s="63">
        <v>304460</v>
      </c>
      <c r="CA253" s="64">
        <v>66000</v>
      </c>
      <c r="CB253" s="63">
        <v>0</v>
      </c>
      <c r="CC253" s="63">
        <v>113397</v>
      </c>
      <c r="CD253" s="63">
        <v>93997</v>
      </c>
      <c r="CE253" s="63">
        <v>0</v>
      </c>
      <c r="CF253" s="63">
        <v>294891</v>
      </c>
      <c r="CG253" s="63">
        <v>0</v>
      </c>
      <c r="CH253" s="63">
        <v>156996</v>
      </c>
      <c r="CI253" s="63">
        <v>39999</v>
      </c>
      <c r="CJ253" s="65">
        <v>12239235</v>
      </c>
    </row>
    <row r="254" spans="2:88" x14ac:dyDescent="0.2">
      <c r="B254" s="67" t="s">
        <v>510</v>
      </c>
      <c r="C254" s="67" t="s">
        <v>511</v>
      </c>
      <c r="D254" s="63">
        <v>3</v>
      </c>
      <c r="E254" s="63">
        <v>12</v>
      </c>
      <c r="F254" s="63">
        <v>15</v>
      </c>
      <c r="G254" s="63">
        <v>32</v>
      </c>
      <c r="H254" s="63">
        <v>34</v>
      </c>
      <c r="I254" s="63">
        <v>32</v>
      </c>
      <c r="J254" s="63">
        <v>35</v>
      </c>
      <c r="K254" s="63">
        <v>24</v>
      </c>
      <c r="L254" s="63">
        <v>36</v>
      </c>
      <c r="M254" s="63">
        <v>27</v>
      </c>
      <c r="N254" s="63">
        <v>37</v>
      </c>
      <c r="O254" s="63">
        <v>23</v>
      </c>
      <c r="P254" s="63">
        <v>30</v>
      </c>
      <c r="Q254" s="63">
        <v>19</v>
      </c>
      <c r="R254" s="63">
        <v>22</v>
      </c>
      <c r="S254" s="63">
        <v>19</v>
      </c>
      <c r="T254" s="63">
        <v>20</v>
      </c>
      <c r="U254" s="63">
        <v>24</v>
      </c>
      <c r="V254" s="63">
        <v>33</v>
      </c>
      <c r="W254" s="63">
        <v>31</v>
      </c>
      <c r="X254" s="63">
        <v>34</v>
      </c>
      <c r="Y254" s="63">
        <v>31</v>
      </c>
      <c r="Z254" s="63">
        <v>43</v>
      </c>
      <c r="AA254" s="63">
        <v>30</v>
      </c>
      <c r="AB254" s="63">
        <v>46</v>
      </c>
      <c r="AC254" s="63">
        <v>35</v>
      </c>
      <c r="AD254" s="63">
        <v>23</v>
      </c>
      <c r="AE254" s="63">
        <v>45</v>
      </c>
      <c r="AF254" s="63">
        <v>20</v>
      </c>
      <c r="AG254" s="63">
        <v>61</v>
      </c>
      <c r="AH254" s="63">
        <v>88</v>
      </c>
      <c r="AI254" s="63">
        <v>73</v>
      </c>
      <c r="AJ254" s="64">
        <v>2</v>
      </c>
      <c r="AK254" s="63">
        <v>17</v>
      </c>
      <c r="AL254" s="63">
        <v>29</v>
      </c>
      <c r="AM254" s="63">
        <v>25</v>
      </c>
      <c r="AN254" s="63">
        <v>26</v>
      </c>
      <c r="AO254" s="63">
        <v>34</v>
      </c>
      <c r="AP254" s="63">
        <v>20</v>
      </c>
      <c r="AQ254" s="63">
        <v>29</v>
      </c>
      <c r="AR254" s="63">
        <v>0</v>
      </c>
      <c r="AS254" s="65">
        <v>1219</v>
      </c>
      <c r="AT254" s="63"/>
      <c r="AU254" s="66">
        <v>97000</v>
      </c>
      <c r="AV254" s="63">
        <v>436381</v>
      </c>
      <c r="AW254" s="63">
        <v>536194</v>
      </c>
      <c r="AX254" s="63">
        <v>1265469</v>
      </c>
      <c r="AY254" s="63">
        <v>1441697</v>
      </c>
      <c r="AZ254" s="63">
        <v>1282410</v>
      </c>
      <c r="BA254" s="63">
        <v>1429939</v>
      </c>
      <c r="BB254" s="63">
        <v>889499</v>
      </c>
      <c r="BC254" s="63">
        <v>1306773</v>
      </c>
      <c r="BD254" s="63">
        <v>1131534</v>
      </c>
      <c r="BE254" s="63">
        <v>1454411</v>
      </c>
      <c r="BF254" s="63">
        <v>900886</v>
      </c>
      <c r="BG254" s="63">
        <v>1051716</v>
      </c>
      <c r="BH254" s="63">
        <v>796447</v>
      </c>
      <c r="BI254" s="63">
        <v>811180</v>
      </c>
      <c r="BJ254" s="63">
        <v>673733</v>
      </c>
      <c r="BK254" s="63">
        <v>824082</v>
      </c>
      <c r="BL254" s="63">
        <v>1037723</v>
      </c>
      <c r="BM254" s="63">
        <v>1480812</v>
      </c>
      <c r="BN254" s="63">
        <v>1303247</v>
      </c>
      <c r="BO254" s="63">
        <v>1361935</v>
      </c>
      <c r="BP254" s="63">
        <v>1259694</v>
      </c>
      <c r="BQ254" s="63">
        <v>1753608</v>
      </c>
      <c r="BR254" s="63">
        <v>1275538</v>
      </c>
      <c r="BS254" s="63">
        <v>2145590</v>
      </c>
      <c r="BT254" s="63">
        <v>1694366</v>
      </c>
      <c r="BU254" s="63">
        <v>1176440</v>
      </c>
      <c r="BV254" s="63">
        <v>2098150</v>
      </c>
      <c r="BW254" s="63">
        <v>935783</v>
      </c>
      <c r="BX254" s="63">
        <v>2561489</v>
      </c>
      <c r="BY254" s="63">
        <v>4271565</v>
      </c>
      <c r="BZ254" s="63">
        <v>3661815</v>
      </c>
      <c r="CA254" s="64">
        <v>102949</v>
      </c>
      <c r="CB254" s="63">
        <v>638538</v>
      </c>
      <c r="CC254" s="63">
        <v>1059205</v>
      </c>
      <c r="CD254" s="63">
        <v>1009149</v>
      </c>
      <c r="CE254" s="63">
        <v>1062727</v>
      </c>
      <c r="CF254" s="63">
        <v>1395655</v>
      </c>
      <c r="CG254" s="63">
        <v>805062</v>
      </c>
      <c r="CH254" s="63">
        <v>1219530</v>
      </c>
      <c r="CI254" s="63">
        <v>0</v>
      </c>
      <c r="CJ254" s="65">
        <v>51639921</v>
      </c>
    </row>
    <row r="255" spans="2:88" x14ac:dyDescent="0.2">
      <c r="B255" s="67" t="s">
        <v>512</v>
      </c>
      <c r="C255" s="67" t="s">
        <v>513</v>
      </c>
      <c r="D255" s="63">
        <v>2</v>
      </c>
      <c r="E255" s="63">
        <v>5</v>
      </c>
      <c r="F255" s="63">
        <v>8</v>
      </c>
      <c r="G255" s="63">
        <v>12</v>
      </c>
      <c r="H255" s="63">
        <v>18</v>
      </c>
      <c r="I255" s="63">
        <v>10</v>
      </c>
      <c r="J255" s="63">
        <v>7</v>
      </c>
      <c r="K255" s="63">
        <v>2</v>
      </c>
      <c r="L255" s="63">
        <v>8</v>
      </c>
      <c r="M255" s="63">
        <v>16</v>
      </c>
      <c r="N255" s="63">
        <v>20</v>
      </c>
      <c r="O255" s="63">
        <v>13</v>
      </c>
      <c r="P255" s="63">
        <v>18</v>
      </c>
      <c r="Q255" s="63">
        <v>10</v>
      </c>
      <c r="R255" s="63">
        <v>12</v>
      </c>
      <c r="S255" s="63">
        <v>5</v>
      </c>
      <c r="T255" s="63">
        <v>10</v>
      </c>
      <c r="U255" s="63">
        <v>11</v>
      </c>
      <c r="V255" s="63">
        <v>13</v>
      </c>
      <c r="W255" s="63">
        <v>22</v>
      </c>
      <c r="X255" s="63">
        <v>18</v>
      </c>
      <c r="Y255" s="63">
        <v>9</v>
      </c>
      <c r="Z255" s="63">
        <v>46</v>
      </c>
      <c r="AA255" s="63">
        <v>24</v>
      </c>
      <c r="AB255" s="63">
        <v>63</v>
      </c>
      <c r="AC255" s="63">
        <v>27</v>
      </c>
      <c r="AD255" s="63">
        <v>62</v>
      </c>
      <c r="AE255" s="63">
        <v>36</v>
      </c>
      <c r="AF255" s="63">
        <v>15</v>
      </c>
      <c r="AG255" s="63">
        <v>38</v>
      </c>
      <c r="AH255" s="63">
        <v>74</v>
      </c>
      <c r="AI255" s="63">
        <v>47</v>
      </c>
      <c r="AJ255" s="64">
        <v>9</v>
      </c>
      <c r="AK255" s="63">
        <v>22</v>
      </c>
      <c r="AL255" s="63">
        <v>21</v>
      </c>
      <c r="AM255" s="63">
        <v>30</v>
      </c>
      <c r="AN255" s="63">
        <v>1</v>
      </c>
      <c r="AO255" s="63">
        <v>35</v>
      </c>
      <c r="AP255" s="63">
        <v>8</v>
      </c>
      <c r="AQ255" s="63">
        <v>16</v>
      </c>
      <c r="AR255" s="63">
        <v>2</v>
      </c>
      <c r="AS255" s="65">
        <v>825</v>
      </c>
      <c r="AT255" s="63"/>
      <c r="AU255" s="66">
        <v>79598</v>
      </c>
      <c r="AV255" s="63">
        <v>154987</v>
      </c>
      <c r="AW255" s="63">
        <v>340192</v>
      </c>
      <c r="AX255" s="63">
        <v>486188</v>
      </c>
      <c r="AY255" s="63">
        <v>799356</v>
      </c>
      <c r="AZ255" s="63">
        <v>523992</v>
      </c>
      <c r="BA255" s="63">
        <v>341576</v>
      </c>
      <c r="BB255" s="63">
        <v>114980</v>
      </c>
      <c r="BC255" s="63">
        <v>341219</v>
      </c>
      <c r="BD255" s="63">
        <v>645677</v>
      </c>
      <c r="BE255" s="63">
        <v>789364</v>
      </c>
      <c r="BF255" s="63">
        <v>520733</v>
      </c>
      <c r="BG255" s="63">
        <v>768364</v>
      </c>
      <c r="BH255" s="63">
        <v>470571</v>
      </c>
      <c r="BI255" s="63">
        <v>503789</v>
      </c>
      <c r="BJ255" s="63">
        <v>219595</v>
      </c>
      <c r="BK255" s="63">
        <v>397391</v>
      </c>
      <c r="BL255" s="63">
        <v>539482</v>
      </c>
      <c r="BM255" s="63">
        <v>538288</v>
      </c>
      <c r="BN255" s="63">
        <v>997346</v>
      </c>
      <c r="BO255" s="63">
        <v>800983</v>
      </c>
      <c r="BP255" s="63">
        <v>376592</v>
      </c>
      <c r="BQ255" s="63">
        <v>2003905</v>
      </c>
      <c r="BR255" s="63">
        <v>1289679</v>
      </c>
      <c r="BS255" s="63">
        <v>2487534</v>
      </c>
      <c r="BT255" s="63">
        <v>1185937</v>
      </c>
      <c r="BU255" s="63">
        <v>2678939</v>
      </c>
      <c r="BV255" s="63">
        <v>1646311</v>
      </c>
      <c r="BW255" s="63">
        <v>707988</v>
      </c>
      <c r="BX255" s="63">
        <v>1688817</v>
      </c>
      <c r="BY255" s="63">
        <v>3374410</v>
      </c>
      <c r="BZ255" s="63">
        <v>2216516</v>
      </c>
      <c r="CA255" s="64">
        <v>452892</v>
      </c>
      <c r="CB255" s="63">
        <v>822817</v>
      </c>
      <c r="CC255" s="63">
        <v>730824</v>
      </c>
      <c r="CD255" s="63">
        <v>992287</v>
      </c>
      <c r="CE255" s="63">
        <v>44880</v>
      </c>
      <c r="CF255" s="63">
        <v>1187990</v>
      </c>
      <c r="CG255" s="63">
        <v>308747</v>
      </c>
      <c r="CH255" s="63">
        <v>623904</v>
      </c>
      <c r="CI255" s="63">
        <v>89198</v>
      </c>
      <c r="CJ255" s="65">
        <v>35283838</v>
      </c>
    </row>
    <row r="256" spans="2:88" x14ac:dyDescent="0.2">
      <c r="B256" s="67" t="s">
        <v>514</v>
      </c>
      <c r="C256" s="67" t="s">
        <v>515</v>
      </c>
      <c r="D256" s="63">
        <v>10</v>
      </c>
      <c r="E256" s="63">
        <v>6</v>
      </c>
      <c r="F256" s="63">
        <v>5</v>
      </c>
      <c r="G256" s="63">
        <v>17</v>
      </c>
      <c r="H256" s="63">
        <v>31</v>
      </c>
      <c r="I256" s="63">
        <v>19</v>
      </c>
      <c r="J256" s="63">
        <v>25</v>
      </c>
      <c r="K256" s="63">
        <v>9</v>
      </c>
      <c r="L256" s="63">
        <v>24</v>
      </c>
      <c r="M256" s="63">
        <v>20</v>
      </c>
      <c r="N256" s="63">
        <v>17</v>
      </c>
      <c r="O256" s="63">
        <v>21</v>
      </c>
      <c r="P256" s="63">
        <v>39</v>
      </c>
      <c r="Q256" s="63">
        <v>39</v>
      </c>
      <c r="R256" s="63">
        <v>31</v>
      </c>
      <c r="S256" s="63">
        <v>13</v>
      </c>
      <c r="T256" s="63">
        <v>33</v>
      </c>
      <c r="U256" s="63">
        <v>36</v>
      </c>
      <c r="V256" s="63">
        <v>21</v>
      </c>
      <c r="W256" s="63">
        <v>14</v>
      </c>
      <c r="X256" s="63">
        <v>22</v>
      </c>
      <c r="Y256" s="63">
        <v>12</v>
      </c>
      <c r="Z256" s="63">
        <v>29</v>
      </c>
      <c r="AA256" s="63">
        <v>14</v>
      </c>
      <c r="AB256" s="63">
        <v>15</v>
      </c>
      <c r="AC256" s="63">
        <v>20</v>
      </c>
      <c r="AD256" s="63">
        <v>22</v>
      </c>
      <c r="AE256" s="63">
        <v>22</v>
      </c>
      <c r="AF256" s="63">
        <v>10</v>
      </c>
      <c r="AG256" s="63">
        <v>42</v>
      </c>
      <c r="AH256" s="63">
        <v>75</v>
      </c>
      <c r="AI256" s="63">
        <v>63</v>
      </c>
      <c r="AJ256" s="64">
        <v>3</v>
      </c>
      <c r="AK256" s="63">
        <v>31</v>
      </c>
      <c r="AL256" s="63">
        <v>12</v>
      </c>
      <c r="AM256" s="63">
        <v>16</v>
      </c>
      <c r="AN256" s="63">
        <v>3</v>
      </c>
      <c r="AO256" s="63">
        <v>10</v>
      </c>
      <c r="AP256" s="63">
        <v>10</v>
      </c>
      <c r="AQ256" s="63">
        <v>18</v>
      </c>
      <c r="AR256" s="63">
        <v>3</v>
      </c>
      <c r="AS256" s="65">
        <v>882</v>
      </c>
      <c r="AT256" s="63"/>
      <c r="AU256" s="66">
        <v>279591</v>
      </c>
      <c r="AV256" s="63">
        <v>225314</v>
      </c>
      <c r="AW256" s="63">
        <v>159697</v>
      </c>
      <c r="AX256" s="63">
        <v>582859</v>
      </c>
      <c r="AY256" s="63">
        <v>1120833</v>
      </c>
      <c r="AZ256" s="63">
        <v>682776</v>
      </c>
      <c r="BA256" s="63">
        <v>798042</v>
      </c>
      <c r="BB256" s="63">
        <v>357365</v>
      </c>
      <c r="BC256" s="63">
        <v>889710</v>
      </c>
      <c r="BD256" s="63">
        <v>623553</v>
      </c>
      <c r="BE256" s="63">
        <v>700520</v>
      </c>
      <c r="BF256" s="63">
        <v>657271</v>
      </c>
      <c r="BG256" s="63">
        <v>1510830</v>
      </c>
      <c r="BH256" s="63">
        <v>1550715</v>
      </c>
      <c r="BI256" s="63">
        <v>1311828</v>
      </c>
      <c r="BJ256" s="63">
        <v>457696</v>
      </c>
      <c r="BK256" s="63">
        <v>1177978</v>
      </c>
      <c r="BL256" s="63">
        <v>1524884</v>
      </c>
      <c r="BM256" s="63">
        <v>930287</v>
      </c>
      <c r="BN256" s="63">
        <v>690570</v>
      </c>
      <c r="BO256" s="63">
        <v>1016573</v>
      </c>
      <c r="BP256" s="63">
        <v>559161</v>
      </c>
      <c r="BQ256" s="63">
        <v>1363627</v>
      </c>
      <c r="BR256" s="63">
        <v>826560</v>
      </c>
      <c r="BS256" s="63">
        <v>819909</v>
      </c>
      <c r="BT256" s="63">
        <v>1039828</v>
      </c>
      <c r="BU256" s="63">
        <v>1194012</v>
      </c>
      <c r="BV256" s="63">
        <v>1298100</v>
      </c>
      <c r="BW256" s="63">
        <v>588174</v>
      </c>
      <c r="BX256" s="63">
        <v>2323015</v>
      </c>
      <c r="BY256" s="63">
        <v>3996776</v>
      </c>
      <c r="BZ256" s="63">
        <v>3546282</v>
      </c>
      <c r="CA256" s="64">
        <v>172198</v>
      </c>
      <c r="CB256" s="63">
        <v>1227469</v>
      </c>
      <c r="CC256" s="63">
        <v>472762</v>
      </c>
      <c r="CD256" s="63">
        <v>609753</v>
      </c>
      <c r="CE256" s="63">
        <v>121398</v>
      </c>
      <c r="CF256" s="63">
        <v>414434</v>
      </c>
      <c r="CG256" s="63">
        <v>382776</v>
      </c>
      <c r="CH256" s="63">
        <v>704789</v>
      </c>
      <c r="CI256" s="63">
        <v>118800</v>
      </c>
      <c r="CJ256" s="65">
        <v>39028715</v>
      </c>
    </row>
    <row r="257" spans="2:88" x14ac:dyDescent="0.2">
      <c r="B257" s="67" t="s">
        <v>516</v>
      </c>
      <c r="C257" s="67" t="s">
        <v>517</v>
      </c>
      <c r="D257" s="63">
        <v>13</v>
      </c>
      <c r="E257" s="63">
        <v>9</v>
      </c>
      <c r="F257" s="63">
        <v>20</v>
      </c>
      <c r="G257" s="63">
        <v>19</v>
      </c>
      <c r="H257" s="63">
        <v>30</v>
      </c>
      <c r="I257" s="63">
        <v>17</v>
      </c>
      <c r="J257" s="63">
        <v>21</v>
      </c>
      <c r="K257" s="63">
        <v>17</v>
      </c>
      <c r="L257" s="63">
        <v>64</v>
      </c>
      <c r="M257" s="63">
        <v>39</v>
      </c>
      <c r="N257" s="63">
        <v>65</v>
      </c>
      <c r="O257" s="63">
        <v>37</v>
      </c>
      <c r="P257" s="63">
        <v>83</v>
      </c>
      <c r="Q257" s="63">
        <v>51</v>
      </c>
      <c r="R257" s="63">
        <v>70</v>
      </c>
      <c r="S257" s="63">
        <v>54</v>
      </c>
      <c r="T257" s="63">
        <v>70</v>
      </c>
      <c r="U257" s="63">
        <v>44</v>
      </c>
      <c r="V257" s="63">
        <v>72</v>
      </c>
      <c r="W257" s="63">
        <v>32</v>
      </c>
      <c r="X257" s="63">
        <v>58</v>
      </c>
      <c r="Y257" s="63">
        <v>32</v>
      </c>
      <c r="Z257" s="63">
        <v>40</v>
      </c>
      <c r="AA257" s="63">
        <v>26</v>
      </c>
      <c r="AB257" s="63">
        <v>35</v>
      </c>
      <c r="AC257" s="63">
        <v>35</v>
      </c>
      <c r="AD257" s="63">
        <v>32</v>
      </c>
      <c r="AE257" s="63">
        <v>16</v>
      </c>
      <c r="AF257" s="63">
        <v>13</v>
      </c>
      <c r="AG257" s="63">
        <v>28</v>
      </c>
      <c r="AH257" s="63">
        <v>46</v>
      </c>
      <c r="AI257" s="63">
        <v>39</v>
      </c>
      <c r="AJ257" s="64">
        <v>1</v>
      </c>
      <c r="AK257" s="63">
        <v>14</v>
      </c>
      <c r="AL257" s="63">
        <v>26</v>
      </c>
      <c r="AM257" s="63">
        <v>12</v>
      </c>
      <c r="AN257" s="63">
        <v>8</v>
      </c>
      <c r="AO257" s="63">
        <v>9</v>
      </c>
      <c r="AP257" s="63">
        <v>14</v>
      </c>
      <c r="AQ257" s="63">
        <v>15</v>
      </c>
      <c r="AR257" s="63">
        <v>3</v>
      </c>
      <c r="AS257" s="65">
        <v>1329</v>
      </c>
      <c r="AT257" s="63"/>
      <c r="AU257" s="66">
        <v>517192</v>
      </c>
      <c r="AV257" s="63">
        <v>404725</v>
      </c>
      <c r="AW257" s="63">
        <v>819561</v>
      </c>
      <c r="AX257" s="63">
        <v>914372</v>
      </c>
      <c r="AY257" s="63">
        <v>1366061</v>
      </c>
      <c r="AZ257" s="63">
        <v>798459</v>
      </c>
      <c r="BA257" s="63">
        <v>1016822</v>
      </c>
      <c r="BB257" s="63">
        <v>828550</v>
      </c>
      <c r="BC257" s="63">
        <v>3043256</v>
      </c>
      <c r="BD257" s="63">
        <v>2107810</v>
      </c>
      <c r="BE257" s="63">
        <v>2798492</v>
      </c>
      <c r="BF257" s="63">
        <v>1954235</v>
      </c>
      <c r="BG257" s="63">
        <v>4347760</v>
      </c>
      <c r="BH257" s="63">
        <v>2774324</v>
      </c>
      <c r="BI257" s="63">
        <v>3669251</v>
      </c>
      <c r="BJ257" s="63">
        <v>2629040</v>
      </c>
      <c r="BK257" s="63">
        <v>3939524</v>
      </c>
      <c r="BL257" s="63">
        <v>2447555</v>
      </c>
      <c r="BM257" s="63">
        <v>3997597</v>
      </c>
      <c r="BN257" s="63">
        <v>1636144</v>
      </c>
      <c r="BO257" s="63">
        <v>3317604</v>
      </c>
      <c r="BP257" s="63">
        <v>1902381</v>
      </c>
      <c r="BQ257" s="63">
        <v>2261401</v>
      </c>
      <c r="BR257" s="63">
        <v>1503573</v>
      </c>
      <c r="BS257" s="63">
        <v>2027237</v>
      </c>
      <c r="BT257" s="63">
        <v>1855819</v>
      </c>
      <c r="BU257" s="63">
        <v>1688239</v>
      </c>
      <c r="BV257" s="63">
        <v>925261</v>
      </c>
      <c r="BW257" s="63">
        <v>657463</v>
      </c>
      <c r="BX257" s="63">
        <v>1670357</v>
      </c>
      <c r="BY257" s="63">
        <v>2537800</v>
      </c>
      <c r="BZ257" s="63">
        <v>2432247</v>
      </c>
      <c r="CA257" s="64">
        <v>40000</v>
      </c>
      <c r="CB257" s="63">
        <v>639115</v>
      </c>
      <c r="CC257" s="63">
        <v>1220935</v>
      </c>
      <c r="CD257" s="63">
        <v>569992</v>
      </c>
      <c r="CE257" s="63">
        <v>372576</v>
      </c>
      <c r="CF257" s="63">
        <v>395145</v>
      </c>
      <c r="CG257" s="63">
        <v>651786</v>
      </c>
      <c r="CH257" s="63">
        <v>662273</v>
      </c>
      <c r="CI257" s="63">
        <v>146179</v>
      </c>
      <c r="CJ257" s="65">
        <v>69488113</v>
      </c>
    </row>
    <row r="258" spans="2:88" x14ac:dyDescent="0.2">
      <c r="B258" s="67" t="s">
        <v>518</v>
      </c>
      <c r="C258" s="67" t="s">
        <v>519</v>
      </c>
      <c r="D258" s="63">
        <v>16</v>
      </c>
      <c r="E258" s="63">
        <v>37</v>
      </c>
      <c r="F258" s="63">
        <v>57</v>
      </c>
      <c r="G258" s="63">
        <v>49</v>
      </c>
      <c r="H258" s="63">
        <v>68</v>
      </c>
      <c r="I258" s="63">
        <v>40</v>
      </c>
      <c r="J258" s="63">
        <v>51</v>
      </c>
      <c r="K258" s="63">
        <v>37</v>
      </c>
      <c r="L258" s="63">
        <v>56</v>
      </c>
      <c r="M258" s="63">
        <v>53</v>
      </c>
      <c r="N258" s="63">
        <v>53</v>
      </c>
      <c r="O258" s="63">
        <v>52</v>
      </c>
      <c r="P258" s="63">
        <v>65</v>
      </c>
      <c r="Q258" s="63">
        <v>61</v>
      </c>
      <c r="R258" s="63">
        <v>76</v>
      </c>
      <c r="S258" s="63">
        <v>75</v>
      </c>
      <c r="T258" s="63">
        <v>99</v>
      </c>
      <c r="U258" s="63">
        <v>56</v>
      </c>
      <c r="V258" s="63">
        <v>76</v>
      </c>
      <c r="W258" s="63">
        <v>67</v>
      </c>
      <c r="X258" s="63">
        <v>86</v>
      </c>
      <c r="Y258" s="63">
        <v>78</v>
      </c>
      <c r="Z258" s="63">
        <v>91</v>
      </c>
      <c r="AA258" s="63">
        <v>74</v>
      </c>
      <c r="AB258" s="63">
        <v>73</v>
      </c>
      <c r="AC258" s="63">
        <v>74</v>
      </c>
      <c r="AD258" s="63">
        <v>67</v>
      </c>
      <c r="AE258" s="63">
        <v>38</v>
      </c>
      <c r="AF258" s="63">
        <v>46</v>
      </c>
      <c r="AG258" s="63">
        <v>64</v>
      </c>
      <c r="AH258" s="63">
        <v>83</v>
      </c>
      <c r="AI258" s="63">
        <v>57</v>
      </c>
      <c r="AJ258" s="64">
        <v>1</v>
      </c>
      <c r="AK258" s="63">
        <v>33</v>
      </c>
      <c r="AL258" s="63">
        <v>28</v>
      </c>
      <c r="AM258" s="63">
        <v>12</v>
      </c>
      <c r="AN258" s="63">
        <v>7</v>
      </c>
      <c r="AO258" s="63">
        <v>9</v>
      </c>
      <c r="AP258" s="63">
        <v>9</v>
      </c>
      <c r="AQ258" s="63">
        <v>12</v>
      </c>
      <c r="AR258" s="63">
        <v>0</v>
      </c>
      <c r="AS258" s="65">
        <v>2086</v>
      </c>
      <c r="AT258" s="63"/>
      <c r="AU258" s="66">
        <v>668848</v>
      </c>
      <c r="AV258" s="63">
        <v>1483254</v>
      </c>
      <c r="AW258" s="63">
        <v>2435378</v>
      </c>
      <c r="AX258" s="63">
        <v>2256910</v>
      </c>
      <c r="AY258" s="63">
        <v>3160509</v>
      </c>
      <c r="AZ258" s="63">
        <v>1834258</v>
      </c>
      <c r="BA258" s="63">
        <v>2250213</v>
      </c>
      <c r="BB258" s="63">
        <v>1681205</v>
      </c>
      <c r="BC258" s="63">
        <v>2606964</v>
      </c>
      <c r="BD258" s="63">
        <v>2604982</v>
      </c>
      <c r="BE258" s="63">
        <v>2549190</v>
      </c>
      <c r="BF258" s="63">
        <v>2746482</v>
      </c>
      <c r="BG258" s="63">
        <v>3606341</v>
      </c>
      <c r="BH258" s="63">
        <v>3058494</v>
      </c>
      <c r="BI258" s="63">
        <v>3983595</v>
      </c>
      <c r="BJ258" s="63">
        <v>3576861</v>
      </c>
      <c r="BK258" s="63">
        <v>5103649</v>
      </c>
      <c r="BL258" s="63">
        <v>3169835</v>
      </c>
      <c r="BM258" s="63">
        <v>4253879</v>
      </c>
      <c r="BN258" s="63">
        <v>3444035</v>
      </c>
      <c r="BO258" s="63">
        <v>4332195</v>
      </c>
      <c r="BP258" s="63">
        <v>4166221</v>
      </c>
      <c r="BQ258" s="63">
        <v>4723450</v>
      </c>
      <c r="BR258" s="63">
        <v>3698828</v>
      </c>
      <c r="BS258" s="63">
        <v>4176979</v>
      </c>
      <c r="BT258" s="63">
        <v>4022909</v>
      </c>
      <c r="BU258" s="63">
        <v>3529125</v>
      </c>
      <c r="BV258" s="63">
        <v>1928604</v>
      </c>
      <c r="BW258" s="63">
        <v>2392905</v>
      </c>
      <c r="BX258" s="63">
        <v>3178573</v>
      </c>
      <c r="BY258" s="63">
        <v>4608259</v>
      </c>
      <c r="BZ258" s="63">
        <v>3302126</v>
      </c>
      <c r="CA258" s="64">
        <v>65200</v>
      </c>
      <c r="CB258" s="63">
        <v>1498951</v>
      </c>
      <c r="CC258" s="63">
        <v>1331957</v>
      </c>
      <c r="CD258" s="63">
        <v>527326</v>
      </c>
      <c r="CE258" s="63">
        <v>272095</v>
      </c>
      <c r="CF258" s="63">
        <v>434150</v>
      </c>
      <c r="CG258" s="63">
        <v>404696</v>
      </c>
      <c r="CH258" s="63">
        <v>575058</v>
      </c>
      <c r="CI258" s="63">
        <v>0</v>
      </c>
      <c r="CJ258" s="65">
        <v>105644489</v>
      </c>
    </row>
    <row r="259" spans="2:88" x14ac:dyDescent="0.2">
      <c r="B259" s="67" t="s">
        <v>520</v>
      </c>
      <c r="C259" s="67" t="s">
        <v>521</v>
      </c>
      <c r="D259" s="63">
        <v>10</v>
      </c>
      <c r="E259" s="63">
        <v>5</v>
      </c>
      <c r="F259" s="63">
        <v>32</v>
      </c>
      <c r="G259" s="63">
        <v>13</v>
      </c>
      <c r="H259" s="63">
        <v>28</v>
      </c>
      <c r="I259" s="63">
        <v>17</v>
      </c>
      <c r="J259" s="63">
        <v>42</v>
      </c>
      <c r="K259" s="63">
        <v>19</v>
      </c>
      <c r="L259" s="63">
        <v>56</v>
      </c>
      <c r="M259" s="63">
        <v>28</v>
      </c>
      <c r="N259" s="63">
        <v>48</v>
      </c>
      <c r="O259" s="63">
        <v>18</v>
      </c>
      <c r="P259" s="63">
        <v>44</v>
      </c>
      <c r="Q259" s="63">
        <v>31</v>
      </c>
      <c r="R259" s="63">
        <v>47</v>
      </c>
      <c r="S259" s="63">
        <v>23</v>
      </c>
      <c r="T259" s="63">
        <v>42</v>
      </c>
      <c r="U259" s="63">
        <v>35</v>
      </c>
      <c r="V259" s="63">
        <v>36</v>
      </c>
      <c r="W259" s="63">
        <v>30</v>
      </c>
      <c r="X259" s="63">
        <v>39</v>
      </c>
      <c r="Y259" s="63">
        <v>42</v>
      </c>
      <c r="Z259" s="63">
        <v>48</v>
      </c>
      <c r="AA259" s="63">
        <v>41</v>
      </c>
      <c r="AB259" s="63">
        <v>35</v>
      </c>
      <c r="AC259" s="63">
        <v>51</v>
      </c>
      <c r="AD259" s="63">
        <v>64</v>
      </c>
      <c r="AE259" s="63">
        <v>48</v>
      </c>
      <c r="AF259" s="63">
        <v>32</v>
      </c>
      <c r="AG259" s="63">
        <v>81</v>
      </c>
      <c r="AH259" s="63">
        <v>140</v>
      </c>
      <c r="AI259" s="63">
        <v>100</v>
      </c>
      <c r="AJ259" s="64">
        <v>16</v>
      </c>
      <c r="AK259" s="63">
        <v>23</v>
      </c>
      <c r="AL259" s="63">
        <v>35</v>
      </c>
      <c r="AM259" s="63">
        <v>16</v>
      </c>
      <c r="AN259" s="63">
        <v>7</v>
      </c>
      <c r="AO259" s="63">
        <v>9</v>
      </c>
      <c r="AP259" s="63">
        <v>9</v>
      </c>
      <c r="AQ259" s="63">
        <v>7</v>
      </c>
      <c r="AR259" s="63">
        <v>4</v>
      </c>
      <c r="AS259" s="65">
        <v>1451</v>
      </c>
      <c r="AT259" s="63"/>
      <c r="AU259" s="66">
        <v>453998</v>
      </c>
      <c r="AV259" s="63">
        <v>232988</v>
      </c>
      <c r="AW259" s="63">
        <v>1538461</v>
      </c>
      <c r="AX259" s="63">
        <v>634577</v>
      </c>
      <c r="AY259" s="63">
        <v>1399118</v>
      </c>
      <c r="AZ259" s="63">
        <v>856022</v>
      </c>
      <c r="BA259" s="63">
        <v>1954058</v>
      </c>
      <c r="BB259" s="63">
        <v>883332</v>
      </c>
      <c r="BC259" s="63">
        <v>2830806</v>
      </c>
      <c r="BD259" s="63">
        <v>1479688</v>
      </c>
      <c r="BE259" s="63">
        <v>2537056</v>
      </c>
      <c r="BF259" s="63">
        <v>940958</v>
      </c>
      <c r="BG259" s="63">
        <v>2239627</v>
      </c>
      <c r="BH259" s="63">
        <v>1698198</v>
      </c>
      <c r="BI259" s="63">
        <v>2747631</v>
      </c>
      <c r="BJ259" s="63">
        <v>1230891</v>
      </c>
      <c r="BK259" s="63">
        <v>2564926</v>
      </c>
      <c r="BL259" s="63">
        <v>2090657</v>
      </c>
      <c r="BM259" s="63">
        <v>1934407</v>
      </c>
      <c r="BN259" s="63">
        <v>1867921</v>
      </c>
      <c r="BO259" s="63">
        <v>2278618</v>
      </c>
      <c r="BP259" s="63">
        <v>2727388</v>
      </c>
      <c r="BQ259" s="63">
        <v>2928534</v>
      </c>
      <c r="BR259" s="63">
        <v>2570262</v>
      </c>
      <c r="BS259" s="63">
        <v>2440448</v>
      </c>
      <c r="BT259" s="63">
        <v>3371958</v>
      </c>
      <c r="BU259" s="63">
        <v>3917043</v>
      </c>
      <c r="BV259" s="63">
        <v>3014677</v>
      </c>
      <c r="BW259" s="63">
        <v>2043622</v>
      </c>
      <c r="BX259" s="63">
        <v>5417501</v>
      </c>
      <c r="BY259" s="63">
        <v>9234017</v>
      </c>
      <c r="BZ259" s="63">
        <v>6722120</v>
      </c>
      <c r="CA259" s="64">
        <v>1102793</v>
      </c>
      <c r="CB259" s="63">
        <v>1107072</v>
      </c>
      <c r="CC259" s="63">
        <v>1594679</v>
      </c>
      <c r="CD259" s="63">
        <v>725706</v>
      </c>
      <c r="CE259" s="63">
        <v>323597</v>
      </c>
      <c r="CF259" s="63">
        <v>407558</v>
      </c>
      <c r="CG259" s="63">
        <v>386060</v>
      </c>
      <c r="CH259" s="63">
        <v>350355</v>
      </c>
      <c r="CI259" s="63">
        <v>179760</v>
      </c>
      <c r="CJ259" s="65">
        <v>84959088</v>
      </c>
    </row>
    <row r="260" spans="2:88" x14ac:dyDescent="0.2">
      <c r="B260" s="67" t="s">
        <v>522</v>
      </c>
      <c r="C260" s="67" t="s">
        <v>523</v>
      </c>
      <c r="D260" s="63">
        <v>6</v>
      </c>
      <c r="E260" s="63">
        <v>13</v>
      </c>
      <c r="F260" s="63">
        <v>31</v>
      </c>
      <c r="G260" s="63">
        <v>34</v>
      </c>
      <c r="H260" s="63">
        <v>74</v>
      </c>
      <c r="I260" s="63">
        <v>49</v>
      </c>
      <c r="J260" s="63">
        <v>79</v>
      </c>
      <c r="K260" s="63">
        <v>36</v>
      </c>
      <c r="L260" s="63">
        <v>54</v>
      </c>
      <c r="M260" s="63">
        <v>33</v>
      </c>
      <c r="N260" s="63">
        <v>63</v>
      </c>
      <c r="O260" s="63">
        <v>39</v>
      </c>
      <c r="P260" s="63">
        <v>58</v>
      </c>
      <c r="Q260" s="63">
        <v>46</v>
      </c>
      <c r="R260" s="63">
        <v>34</v>
      </c>
      <c r="S260" s="63">
        <v>21</v>
      </c>
      <c r="T260" s="63">
        <v>20</v>
      </c>
      <c r="U260" s="63">
        <v>19</v>
      </c>
      <c r="V260" s="63">
        <v>25</v>
      </c>
      <c r="W260" s="63">
        <v>17</v>
      </c>
      <c r="X260" s="63">
        <v>29</v>
      </c>
      <c r="Y260" s="63">
        <v>20</v>
      </c>
      <c r="Z260" s="63">
        <v>13</v>
      </c>
      <c r="AA260" s="63">
        <v>11</v>
      </c>
      <c r="AB260" s="63">
        <v>10</v>
      </c>
      <c r="AC260" s="63">
        <v>7</v>
      </c>
      <c r="AD260" s="63">
        <v>7</v>
      </c>
      <c r="AE260" s="63">
        <v>3</v>
      </c>
      <c r="AF260" s="63">
        <v>0</v>
      </c>
      <c r="AG260" s="63">
        <v>10</v>
      </c>
      <c r="AH260" s="63">
        <v>29</v>
      </c>
      <c r="AI260" s="63">
        <v>27</v>
      </c>
      <c r="AJ260" s="64">
        <v>2</v>
      </c>
      <c r="AK260" s="63">
        <v>6</v>
      </c>
      <c r="AL260" s="63">
        <v>13</v>
      </c>
      <c r="AM260" s="63">
        <v>13</v>
      </c>
      <c r="AN260" s="63">
        <v>7</v>
      </c>
      <c r="AO260" s="63">
        <v>17</v>
      </c>
      <c r="AP260" s="63">
        <v>1</v>
      </c>
      <c r="AQ260" s="63">
        <v>9</v>
      </c>
      <c r="AR260" s="63">
        <v>2</v>
      </c>
      <c r="AS260" s="65">
        <v>987</v>
      </c>
      <c r="AT260" s="63"/>
      <c r="AU260" s="66">
        <v>207192</v>
      </c>
      <c r="AV260" s="63">
        <v>502700</v>
      </c>
      <c r="AW260" s="63">
        <v>1243299</v>
      </c>
      <c r="AX260" s="63">
        <v>1278524</v>
      </c>
      <c r="AY260" s="63">
        <v>3254380</v>
      </c>
      <c r="AZ260" s="63">
        <v>2072898</v>
      </c>
      <c r="BA260" s="63">
        <v>3199310</v>
      </c>
      <c r="BB260" s="63">
        <v>1477808</v>
      </c>
      <c r="BC260" s="63">
        <v>2285738</v>
      </c>
      <c r="BD260" s="63">
        <v>1515795</v>
      </c>
      <c r="BE260" s="63">
        <v>2690378</v>
      </c>
      <c r="BF260" s="63">
        <v>1766623</v>
      </c>
      <c r="BG260" s="63">
        <v>2728403</v>
      </c>
      <c r="BH260" s="63">
        <v>2143964</v>
      </c>
      <c r="BI260" s="63">
        <v>1563981</v>
      </c>
      <c r="BJ260" s="63">
        <v>998053</v>
      </c>
      <c r="BK260" s="63">
        <v>845619</v>
      </c>
      <c r="BL260" s="63">
        <v>993114</v>
      </c>
      <c r="BM260" s="63">
        <v>1177139</v>
      </c>
      <c r="BN260" s="63">
        <v>864320</v>
      </c>
      <c r="BO260" s="63">
        <v>1622566</v>
      </c>
      <c r="BP260" s="63">
        <v>1004283</v>
      </c>
      <c r="BQ260" s="63">
        <v>808744</v>
      </c>
      <c r="BR260" s="63">
        <v>499197</v>
      </c>
      <c r="BS260" s="63">
        <v>724733</v>
      </c>
      <c r="BT260" s="63">
        <v>329777</v>
      </c>
      <c r="BU260" s="63">
        <v>450988</v>
      </c>
      <c r="BV260" s="63">
        <v>196988</v>
      </c>
      <c r="BW260" s="63">
        <v>0</v>
      </c>
      <c r="BX260" s="63">
        <v>576592</v>
      </c>
      <c r="BY260" s="63">
        <v>1440427</v>
      </c>
      <c r="BZ260" s="63">
        <v>1390240</v>
      </c>
      <c r="CA260" s="64">
        <v>116000</v>
      </c>
      <c r="CB260" s="63">
        <v>290970</v>
      </c>
      <c r="CC260" s="63">
        <v>572110</v>
      </c>
      <c r="CD260" s="63">
        <v>628109</v>
      </c>
      <c r="CE260" s="63">
        <v>363540</v>
      </c>
      <c r="CF260" s="63">
        <v>783990</v>
      </c>
      <c r="CG260" s="63">
        <v>51380</v>
      </c>
      <c r="CH260" s="63">
        <v>395120</v>
      </c>
      <c r="CI260" s="63">
        <v>78980</v>
      </c>
      <c r="CJ260" s="65">
        <v>45133972</v>
      </c>
    </row>
    <row r="261" spans="2:88" x14ac:dyDescent="0.2">
      <c r="B261" s="67" t="s">
        <v>524</v>
      </c>
      <c r="C261" s="67" t="s">
        <v>525</v>
      </c>
      <c r="D261" s="63">
        <v>0</v>
      </c>
      <c r="E261" s="63">
        <v>0</v>
      </c>
      <c r="F261" s="63">
        <v>0</v>
      </c>
      <c r="G261" s="63">
        <v>0</v>
      </c>
      <c r="H261" s="63">
        <v>0</v>
      </c>
      <c r="I261" s="63">
        <v>0</v>
      </c>
      <c r="J261" s="63">
        <v>4</v>
      </c>
      <c r="K261" s="63">
        <v>6</v>
      </c>
      <c r="L261" s="63">
        <v>9</v>
      </c>
      <c r="M261" s="63">
        <v>4</v>
      </c>
      <c r="N261" s="63">
        <v>9</v>
      </c>
      <c r="O261" s="63">
        <v>3</v>
      </c>
      <c r="P261" s="63">
        <v>5</v>
      </c>
      <c r="Q261" s="63">
        <v>3</v>
      </c>
      <c r="R261" s="63">
        <v>6</v>
      </c>
      <c r="S261" s="63">
        <v>5</v>
      </c>
      <c r="T261" s="63">
        <v>12</v>
      </c>
      <c r="U261" s="63">
        <v>9</v>
      </c>
      <c r="V261" s="63">
        <v>6</v>
      </c>
      <c r="W261" s="63">
        <v>12</v>
      </c>
      <c r="X261" s="63">
        <v>4</v>
      </c>
      <c r="Y261" s="63">
        <v>5</v>
      </c>
      <c r="Z261" s="63">
        <v>9</v>
      </c>
      <c r="AA261" s="63">
        <v>4</v>
      </c>
      <c r="AB261" s="63">
        <v>13</v>
      </c>
      <c r="AC261" s="63">
        <v>9</v>
      </c>
      <c r="AD261" s="63">
        <v>6</v>
      </c>
      <c r="AE261" s="63">
        <v>7</v>
      </c>
      <c r="AF261" s="63">
        <v>3</v>
      </c>
      <c r="AG261" s="63">
        <v>13</v>
      </c>
      <c r="AH261" s="63">
        <v>14</v>
      </c>
      <c r="AI261" s="63">
        <v>22</v>
      </c>
      <c r="AJ261" s="64">
        <v>2</v>
      </c>
      <c r="AK261" s="63">
        <v>7</v>
      </c>
      <c r="AL261" s="63">
        <v>14</v>
      </c>
      <c r="AM261" s="63">
        <v>18</v>
      </c>
      <c r="AN261" s="63">
        <v>5</v>
      </c>
      <c r="AO261" s="63">
        <v>17</v>
      </c>
      <c r="AP261" s="63">
        <v>9</v>
      </c>
      <c r="AQ261" s="63">
        <v>17</v>
      </c>
      <c r="AR261" s="63">
        <v>1</v>
      </c>
      <c r="AS261" s="65">
        <v>292</v>
      </c>
      <c r="AT261" s="63"/>
      <c r="AU261" s="66">
        <v>0</v>
      </c>
      <c r="AV261" s="63">
        <v>0</v>
      </c>
      <c r="AW261" s="63">
        <v>0</v>
      </c>
      <c r="AX261" s="63">
        <v>0</v>
      </c>
      <c r="AY261" s="63">
        <v>0</v>
      </c>
      <c r="AZ261" s="63">
        <v>0</v>
      </c>
      <c r="BA261" s="63">
        <v>156597</v>
      </c>
      <c r="BB261" s="63">
        <v>235396</v>
      </c>
      <c r="BC261" s="63">
        <v>365592</v>
      </c>
      <c r="BD261" s="63">
        <v>180996</v>
      </c>
      <c r="BE261" s="63">
        <v>368042</v>
      </c>
      <c r="BF261" s="63">
        <v>118399</v>
      </c>
      <c r="BG261" s="63">
        <v>215796</v>
      </c>
      <c r="BH261" s="63">
        <v>130598</v>
      </c>
      <c r="BI261" s="63">
        <v>216795</v>
      </c>
      <c r="BJ261" s="63">
        <v>249195</v>
      </c>
      <c r="BK261" s="63">
        <v>483588</v>
      </c>
      <c r="BL261" s="63">
        <v>330491</v>
      </c>
      <c r="BM261" s="63">
        <v>307776</v>
      </c>
      <c r="BN261" s="63">
        <v>496392</v>
      </c>
      <c r="BO261" s="63">
        <v>206560</v>
      </c>
      <c r="BP261" s="63">
        <v>232370</v>
      </c>
      <c r="BQ261" s="63">
        <v>494048</v>
      </c>
      <c r="BR261" s="63">
        <v>206960</v>
      </c>
      <c r="BS261" s="63">
        <v>696435</v>
      </c>
      <c r="BT261" s="63">
        <v>466347</v>
      </c>
      <c r="BU261" s="63">
        <v>318985</v>
      </c>
      <c r="BV261" s="63">
        <v>335390</v>
      </c>
      <c r="BW261" s="63">
        <v>201989</v>
      </c>
      <c r="BX261" s="63">
        <v>825806</v>
      </c>
      <c r="BY261" s="63">
        <v>1020442</v>
      </c>
      <c r="BZ261" s="63">
        <v>1296749</v>
      </c>
      <c r="CA261" s="64">
        <v>179000</v>
      </c>
      <c r="CB261" s="63">
        <v>300157</v>
      </c>
      <c r="CC261" s="63">
        <v>684209</v>
      </c>
      <c r="CD261" s="63">
        <v>818302</v>
      </c>
      <c r="CE261" s="63">
        <v>220560</v>
      </c>
      <c r="CF261" s="63">
        <v>789307</v>
      </c>
      <c r="CG261" s="63">
        <v>442012</v>
      </c>
      <c r="CH261" s="63">
        <v>824789</v>
      </c>
      <c r="CI261" s="63">
        <v>46500</v>
      </c>
      <c r="CJ261" s="65">
        <v>14462570</v>
      </c>
    </row>
    <row r="262" spans="2:88" x14ac:dyDescent="0.2">
      <c r="B262" s="67" t="s">
        <v>526</v>
      </c>
      <c r="C262" s="67" t="s">
        <v>527</v>
      </c>
      <c r="D262" s="63">
        <v>8</v>
      </c>
      <c r="E262" s="63">
        <v>11</v>
      </c>
      <c r="F262" s="63">
        <v>35</v>
      </c>
      <c r="G262" s="63">
        <v>38</v>
      </c>
      <c r="H262" s="63">
        <v>51</v>
      </c>
      <c r="I262" s="63">
        <v>40</v>
      </c>
      <c r="J262" s="63">
        <v>61</v>
      </c>
      <c r="K262" s="63">
        <v>35</v>
      </c>
      <c r="L262" s="63">
        <v>46</v>
      </c>
      <c r="M262" s="63">
        <v>33</v>
      </c>
      <c r="N262" s="63">
        <v>52</v>
      </c>
      <c r="O262" s="63">
        <v>33</v>
      </c>
      <c r="P262" s="63">
        <v>40</v>
      </c>
      <c r="Q262" s="63">
        <v>51</v>
      </c>
      <c r="R262" s="63">
        <v>85</v>
      </c>
      <c r="S262" s="63">
        <v>80</v>
      </c>
      <c r="T262" s="63">
        <v>105</v>
      </c>
      <c r="U262" s="63">
        <v>79</v>
      </c>
      <c r="V262" s="63">
        <v>84</v>
      </c>
      <c r="W262" s="63">
        <v>63</v>
      </c>
      <c r="X262" s="63">
        <v>74</v>
      </c>
      <c r="Y262" s="63">
        <v>72</v>
      </c>
      <c r="Z262" s="63">
        <v>63</v>
      </c>
      <c r="AA262" s="63">
        <v>40</v>
      </c>
      <c r="AB262" s="63">
        <v>60</v>
      </c>
      <c r="AC262" s="63">
        <v>67</v>
      </c>
      <c r="AD262" s="63">
        <v>78</v>
      </c>
      <c r="AE262" s="63">
        <v>57</v>
      </c>
      <c r="AF262" s="63">
        <v>21</v>
      </c>
      <c r="AG262" s="63">
        <v>67</v>
      </c>
      <c r="AH262" s="63">
        <v>98</v>
      </c>
      <c r="AI262" s="63">
        <v>70</v>
      </c>
      <c r="AJ262" s="64">
        <v>5</v>
      </c>
      <c r="AK262" s="63">
        <v>19</v>
      </c>
      <c r="AL262" s="63">
        <v>30</v>
      </c>
      <c r="AM262" s="63">
        <v>35</v>
      </c>
      <c r="AN262" s="63">
        <v>26</v>
      </c>
      <c r="AO262" s="63">
        <v>12</v>
      </c>
      <c r="AP262" s="63">
        <v>12</v>
      </c>
      <c r="AQ262" s="63">
        <v>21</v>
      </c>
      <c r="AR262" s="63">
        <v>2</v>
      </c>
      <c r="AS262" s="65">
        <v>1959</v>
      </c>
      <c r="AT262" s="63"/>
      <c r="AU262" s="66">
        <v>275976</v>
      </c>
      <c r="AV262" s="63">
        <v>475667</v>
      </c>
      <c r="AW262" s="63">
        <v>1513476</v>
      </c>
      <c r="AX262" s="63">
        <v>1501173</v>
      </c>
      <c r="AY262" s="63">
        <v>2110726</v>
      </c>
      <c r="AZ262" s="63">
        <v>1634264</v>
      </c>
      <c r="BA262" s="63">
        <v>2820000</v>
      </c>
      <c r="BB262" s="63">
        <v>1615950</v>
      </c>
      <c r="BC262" s="63">
        <v>2328547</v>
      </c>
      <c r="BD262" s="63">
        <v>1569438</v>
      </c>
      <c r="BE262" s="63">
        <v>2796249</v>
      </c>
      <c r="BF262" s="63">
        <v>1532481</v>
      </c>
      <c r="BG262" s="63">
        <v>1866421</v>
      </c>
      <c r="BH262" s="63">
        <v>2386016</v>
      </c>
      <c r="BI262" s="63">
        <v>4020051</v>
      </c>
      <c r="BJ262" s="63">
        <v>3361704</v>
      </c>
      <c r="BK262" s="63">
        <v>4902166</v>
      </c>
      <c r="BL262" s="63">
        <v>3650518</v>
      </c>
      <c r="BM262" s="63">
        <v>4372128</v>
      </c>
      <c r="BN262" s="63">
        <v>3184776</v>
      </c>
      <c r="BO262" s="63">
        <v>3945316</v>
      </c>
      <c r="BP262" s="63">
        <v>3638513</v>
      </c>
      <c r="BQ262" s="63">
        <v>3080296</v>
      </c>
      <c r="BR262" s="63">
        <v>2268352</v>
      </c>
      <c r="BS262" s="63">
        <v>3000027</v>
      </c>
      <c r="BT262" s="63">
        <v>3904068</v>
      </c>
      <c r="BU262" s="63">
        <v>4256026</v>
      </c>
      <c r="BV262" s="63">
        <v>3238397</v>
      </c>
      <c r="BW262" s="63">
        <v>1110065</v>
      </c>
      <c r="BX262" s="63">
        <v>3841822</v>
      </c>
      <c r="BY262" s="63">
        <v>5757308</v>
      </c>
      <c r="BZ262" s="63">
        <v>4355728</v>
      </c>
      <c r="CA262" s="64">
        <v>396379</v>
      </c>
      <c r="CB262" s="63">
        <v>912350</v>
      </c>
      <c r="CC262" s="63">
        <v>1400260</v>
      </c>
      <c r="CD262" s="63">
        <v>1684180</v>
      </c>
      <c r="CE262" s="63">
        <v>1294925</v>
      </c>
      <c r="CF262" s="63">
        <v>614877</v>
      </c>
      <c r="CG262" s="63">
        <v>557057</v>
      </c>
      <c r="CH262" s="63">
        <v>1050155</v>
      </c>
      <c r="CI262" s="63">
        <v>104730</v>
      </c>
      <c r="CJ262" s="65">
        <v>98328558</v>
      </c>
    </row>
    <row r="263" spans="2:88" x14ac:dyDescent="0.2">
      <c r="B263" s="67" t="s">
        <v>528</v>
      </c>
      <c r="C263" s="67" t="s">
        <v>529</v>
      </c>
      <c r="D263" s="63">
        <v>0</v>
      </c>
      <c r="E263" s="63">
        <v>0</v>
      </c>
      <c r="F263" s="63">
        <v>0</v>
      </c>
      <c r="G263" s="63">
        <v>0</v>
      </c>
      <c r="H263" s="63">
        <v>1</v>
      </c>
      <c r="I263" s="63">
        <v>2</v>
      </c>
      <c r="J263" s="63">
        <v>7</v>
      </c>
      <c r="K263" s="63">
        <v>3</v>
      </c>
      <c r="L263" s="63">
        <v>12</v>
      </c>
      <c r="M263" s="63">
        <v>14</v>
      </c>
      <c r="N263" s="63">
        <v>16</v>
      </c>
      <c r="O263" s="63">
        <v>11</v>
      </c>
      <c r="P263" s="63">
        <v>21</v>
      </c>
      <c r="Q263" s="63">
        <v>5</v>
      </c>
      <c r="R263" s="63">
        <v>15</v>
      </c>
      <c r="S263" s="63">
        <v>2</v>
      </c>
      <c r="T263" s="63">
        <v>4</v>
      </c>
      <c r="U263" s="63">
        <v>0</v>
      </c>
      <c r="V263" s="63">
        <v>0</v>
      </c>
      <c r="W263" s="63">
        <v>4</v>
      </c>
      <c r="X263" s="63">
        <v>8</v>
      </c>
      <c r="Y263" s="63">
        <v>6</v>
      </c>
      <c r="Z263" s="63">
        <v>7</v>
      </c>
      <c r="AA263" s="63">
        <v>3</v>
      </c>
      <c r="AB263" s="63">
        <v>8</v>
      </c>
      <c r="AC263" s="63">
        <v>8</v>
      </c>
      <c r="AD263" s="63">
        <v>17</v>
      </c>
      <c r="AE263" s="63">
        <v>8</v>
      </c>
      <c r="AF263" s="63">
        <v>6</v>
      </c>
      <c r="AG263" s="63">
        <v>17</v>
      </c>
      <c r="AH263" s="63">
        <v>38</v>
      </c>
      <c r="AI263" s="63">
        <v>16</v>
      </c>
      <c r="AJ263" s="64">
        <v>1</v>
      </c>
      <c r="AK263" s="63">
        <v>2</v>
      </c>
      <c r="AL263" s="63">
        <v>2</v>
      </c>
      <c r="AM263" s="63">
        <v>0</v>
      </c>
      <c r="AN263" s="63">
        <v>0</v>
      </c>
      <c r="AO263" s="63">
        <v>1</v>
      </c>
      <c r="AP263" s="63">
        <v>2</v>
      </c>
      <c r="AQ263" s="63">
        <v>0</v>
      </c>
      <c r="AR263" s="63">
        <v>1</v>
      </c>
      <c r="AS263" s="65">
        <v>268</v>
      </c>
      <c r="AT263" s="63"/>
      <c r="AU263" s="66">
        <v>0</v>
      </c>
      <c r="AV263" s="63">
        <v>0</v>
      </c>
      <c r="AW263" s="63">
        <v>0</v>
      </c>
      <c r="AX263" s="63">
        <v>0</v>
      </c>
      <c r="AY263" s="63">
        <v>36990</v>
      </c>
      <c r="AZ263" s="63">
        <v>84190</v>
      </c>
      <c r="BA263" s="63">
        <v>258686</v>
      </c>
      <c r="BB263" s="63">
        <v>97498</v>
      </c>
      <c r="BC263" s="63">
        <v>486588</v>
      </c>
      <c r="BD263" s="63">
        <v>504135</v>
      </c>
      <c r="BE263" s="63">
        <v>631042</v>
      </c>
      <c r="BF263" s="63">
        <v>407138</v>
      </c>
      <c r="BG263" s="63">
        <v>907999</v>
      </c>
      <c r="BH263" s="63">
        <v>245997</v>
      </c>
      <c r="BI263" s="63">
        <v>681349</v>
      </c>
      <c r="BJ263" s="63">
        <v>82980</v>
      </c>
      <c r="BK263" s="63">
        <v>152960</v>
      </c>
      <c r="BL263" s="63">
        <v>0</v>
      </c>
      <c r="BM263" s="63">
        <v>0</v>
      </c>
      <c r="BN263" s="63">
        <v>219370</v>
      </c>
      <c r="BO263" s="63">
        <v>410720</v>
      </c>
      <c r="BP263" s="63">
        <v>301860</v>
      </c>
      <c r="BQ263" s="63">
        <v>309550</v>
      </c>
      <c r="BR263" s="63">
        <v>155398</v>
      </c>
      <c r="BS263" s="63">
        <v>633765</v>
      </c>
      <c r="BT263" s="63">
        <v>490974</v>
      </c>
      <c r="BU263" s="63">
        <v>1099774</v>
      </c>
      <c r="BV263" s="63">
        <v>611293</v>
      </c>
      <c r="BW263" s="63">
        <v>382045</v>
      </c>
      <c r="BX263" s="63">
        <v>1202102</v>
      </c>
      <c r="BY263" s="63">
        <v>2948315</v>
      </c>
      <c r="BZ263" s="63">
        <v>1268715</v>
      </c>
      <c r="CA263" s="64">
        <v>68590</v>
      </c>
      <c r="CB263" s="63">
        <v>104760</v>
      </c>
      <c r="CC263" s="63">
        <v>91665</v>
      </c>
      <c r="CD263" s="63">
        <v>0</v>
      </c>
      <c r="CE263" s="63">
        <v>0</v>
      </c>
      <c r="CF263" s="63">
        <v>21999</v>
      </c>
      <c r="CG263" s="63">
        <v>88998</v>
      </c>
      <c r="CH263" s="63">
        <v>0</v>
      </c>
      <c r="CI263" s="63">
        <v>52380</v>
      </c>
      <c r="CJ263" s="65">
        <v>15039825</v>
      </c>
    </row>
    <row r="264" spans="2:88" x14ac:dyDescent="0.2">
      <c r="B264" s="67" t="s">
        <v>530</v>
      </c>
      <c r="C264" s="67" t="s">
        <v>531</v>
      </c>
      <c r="D264" s="63">
        <v>0</v>
      </c>
      <c r="E264" s="63">
        <v>3</v>
      </c>
      <c r="F264" s="63">
        <v>5</v>
      </c>
      <c r="G264" s="63">
        <v>5</v>
      </c>
      <c r="H264" s="63">
        <v>3</v>
      </c>
      <c r="I264" s="63">
        <v>7</v>
      </c>
      <c r="J264" s="63">
        <v>5</v>
      </c>
      <c r="K264" s="63">
        <v>2</v>
      </c>
      <c r="L264" s="63">
        <v>6</v>
      </c>
      <c r="M264" s="63">
        <v>17</v>
      </c>
      <c r="N264" s="63">
        <v>9</v>
      </c>
      <c r="O264" s="63">
        <v>15</v>
      </c>
      <c r="P264" s="63">
        <v>14</v>
      </c>
      <c r="Q264" s="63">
        <v>11</v>
      </c>
      <c r="R264" s="63">
        <v>8</v>
      </c>
      <c r="S264" s="63">
        <v>16</v>
      </c>
      <c r="T264" s="63">
        <v>27</v>
      </c>
      <c r="U264" s="63">
        <v>20</v>
      </c>
      <c r="V264" s="63">
        <v>15</v>
      </c>
      <c r="W264" s="63">
        <v>16</v>
      </c>
      <c r="X264" s="63">
        <v>29</v>
      </c>
      <c r="Y264" s="63">
        <v>30</v>
      </c>
      <c r="Z264" s="63">
        <v>48</v>
      </c>
      <c r="AA264" s="63">
        <v>14</v>
      </c>
      <c r="AB264" s="63">
        <v>34</v>
      </c>
      <c r="AC264" s="63">
        <v>34</v>
      </c>
      <c r="AD264" s="63">
        <v>39</v>
      </c>
      <c r="AE264" s="63">
        <v>6</v>
      </c>
      <c r="AF264" s="63">
        <v>16</v>
      </c>
      <c r="AG264" s="63">
        <v>21</v>
      </c>
      <c r="AH264" s="63">
        <v>27</v>
      </c>
      <c r="AI264" s="63">
        <v>25</v>
      </c>
      <c r="AJ264" s="64">
        <v>1</v>
      </c>
      <c r="AK264" s="63">
        <v>17</v>
      </c>
      <c r="AL264" s="63">
        <v>19</v>
      </c>
      <c r="AM264" s="63">
        <v>14</v>
      </c>
      <c r="AN264" s="63">
        <v>3</v>
      </c>
      <c r="AO264" s="63">
        <v>23</v>
      </c>
      <c r="AP264" s="63">
        <v>12</v>
      </c>
      <c r="AQ264" s="63">
        <v>8</v>
      </c>
      <c r="AR264" s="63">
        <v>0</v>
      </c>
      <c r="AS264" s="65">
        <v>624</v>
      </c>
      <c r="AT264" s="63"/>
      <c r="AU264" s="66">
        <v>0</v>
      </c>
      <c r="AV264" s="63">
        <v>96989</v>
      </c>
      <c r="AW264" s="63">
        <v>131949</v>
      </c>
      <c r="AX264" s="63">
        <v>124995</v>
      </c>
      <c r="AY264" s="63">
        <v>93997</v>
      </c>
      <c r="AZ264" s="63">
        <v>260797</v>
      </c>
      <c r="BA264" s="63">
        <v>150499</v>
      </c>
      <c r="BB264" s="63">
        <v>55750</v>
      </c>
      <c r="BC264" s="63">
        <v>178390</v>
      </c>
      <c r="BD264" s="63">
        <v>520730</v>
      </c>
      <c r="BE264" s="63">
        <v>263368</v>
      </c>
      <c r="BF264" s="63">
        <v>458346</v>
      </c>
      <c r="BG264" s="63">
        <v>422790</v>
      </c>
      <c r="BH264" s="63">
        <v>308517</v>
      </c>
      <c r="BI264" s="63">
        <v>262985</v>
      </c>
      <c r="BJ264" s="63">
        <v>490696</v>
      </c>
      <c r="BK264" s="63">
        <v>869203</v>
      </c>
      <c r="BL264" s="63">
        <v>637666</v>
      </c>
      <c r="BM264" s="63">
        <v>514943</v>
      </c>
      <c r="BN264" s="63">
        <v>630554</v>
      </c>
      <c r="BO264" s="63">
        <v>990232</v>
      </c>
      <c r="BP264" s="63">
        <v>1072950</v>
      </c>
      <c r="BQ264" s="63">
        <v>1750504</v>
      </c>
      <c r="BR264" s="63">
        <v>572389</v>
      </c>
      <c r="BS264" s="63">
        <v>1257932</v>
      </c>
      <c r="BT264" s="63">
        <v>1395664</v>
      </c>
      <c r="BU264" s="63">
        <v>1597324</v>
      </c>
      <c r="BV264" s="63">
        <v>215658</v>
      </c>
      <c r="BW264" s="63">
        <v>575408</v>
      </c>
      <c r="BX264" s="63">
        <v>799355</v>
      </c>
      <c r="BY264" s="63">
        <v>1108988</v>
      </c>
      <c r="BZ264" s="63">
        <v>1166834</v>
      </c>
      <c r="CA264" s="64">
        <v>63000</v>
      </c>
      <c r="CB264" s="63">
        <v>621934</v>
      </c>
      <c r="CC264" s="63">
        <v>774279</v>
      </c>
      <c r="CD264" s="63">
        <v>537680</v>
      </c>
      <c r="CE264" s="63">
        <v>121680</v>
      </c>
      <c r="CF264" s="63">
        <v>950248</v>
      </c>
      <c r="CG264" s="63">
        <v>478046</v>
      </c>
      <c r="CH264" s="63">
        <v>301886</v>
      </c>
      <c r="CI264" s="63">
        <v>0</v>
      </c>
      <c r="CJ264" s="65">
        <v>22825155</v>
      </c>
    </row>
    <row r="265" spans="2:88" x14ac:dyDescent="0.2">
      <c r="B265" s="67" t="s">
        <v>532</v>
      </c>
      <c r="C265" s="67" t="s">
        <v>533</v>
      </c>
      <c r="D265" s="63">
        <v>8</v>
      </c>
      <c r="E265" s="63">
        <v>4</v>
      </c>
      <c r="F265" s="63">
        <v>18</v>
      </c>
      <c r="G265" s="63">
        <v>4</v>
      </c>
      <c r="H265" s="63">
        <v>17</v>
      </c>
      <c r="I265" s="63">
        <v>16</v>
      </c>
      <c r="J265" s="63">
        <v>8</v>
      </c>
      <c r="K265" s="63">
        <v>6</v>
      </c>
      <c r="L265" s="63">
        <v>12</v>
      </c>
      <c r="M265" s="63">
        <v>12</v>
      </c>
      <c r="N265" s="63">
        <v>12</v>
      </c>
      <c r="O265" s="63">
        <v>6</v>
      </c>
      <c r="P265" s="63">
        <v>16</v>
      </c>
      <c r="Q265" s="63">
        <v>9</v>
      </c>
      <c r="R265" s="63">
        <v>8</v>
      </c>
      <c r="S265" s="63">
        <v>5</v>
      </c>
      <c r="T265" s="63">
        <v>9</v>
      </c>
      <c r="U265" s="63">
        <v>10</v>
      </c>
      <c r="V265" s="63">
        <v>28</v>
      </c>
      <c r="W265" s="63">
        <v>12</v>
      </c>
      <c r="X265" s="63">
        <v>20</v>
      </c>
      <c r="Y265" s="63">
        <v>25</v>
      </c>
      <c r="Z265" s="63">
        <v>24</v>
      </c>
      <c r="AA265" s="63">
        <v>19</v>
      </c>
      <c r="AB265" s="63">
        <v>38</v>
      </c>
      <c r="AC265" s="63">
        <v>27</v>
      </c>
      <c r="AD265" s="63">
        <v>34</v>
      </c>
      <c r="AE265" s="63">
        <v>13</v>
      </c>
      <c r="AF265" s="63">
        <v>5</v>
      </c>
      <c r="AG265" s="63">
        <v>29</v>
      </c>
      <c r="AH265" s="63">
        <v>42</v>
      </c>
      <c r="AI265" s="63">
        <v>28</v>
      </c>
      <c r="AJ265" s="64">
        <v>0</v>
      </c>
      <c r="AK265" s="63">
        <v>14</v>
      </c>
      <c r="AL265" s="63">
        <v>16</v>
      </c>
      <c r="AM265" s="63">
        <v>19</v>
      </c>
      <c r="AN265" s="63">
        <v>10</v>
      </c>
      <c r="AO265" s="63">
        <v>16</v>
      </c>
      <c r="AP265" s="63">
        <v>18</v>
      </c>
      <c r="AQ265" s="63">
        <v>21</v>
      </c>
      <c r="AR265" s="63">
        <v>1</v>
      </c>
      <c r="AS265" s="65">
        <v>639</v>
      </c>
      <c r="AT265" s="63"/>
      <c r="AU265" s="66">
        <v>233986</v>
      </c>
      <c r="AV265" s="63">
        <v>110598</v>
      </c>
      <c r="AW265" s="63">
        <v>563444</v>
      </c>
      <c r="AX265" s="63">
        <v>117980</v>
      </c>
      <c r="AY265" s="63">
        <v>376950</v>
      </c>
      <c r="AZ265" s="63">
        <v>421054</v>
      </c>
      <c r="BA265" s="63">
        <v>221040</v>
      </c>
      <c r="BB265" s="63">
        <v>173960</v>
      </c>
      <c r="BC265" s="63">
        <v>356900</v>
      </c>
      <c r="BD265" s="63">
        <v>361435</v>
      </c>
      <c r="BE265" s="63">
        <v>392748</v>
      </c>
      <c r="BF265" s="63">
        <v>190169</v>
      </c>
      <c r="BG265" s="63">
        <v>504707</v>
      </c>
      <c r="BH265" s="63">
        <v>263175</v>
      </c>
      <c r="BI265" s="63">
        <v>262950</v>
      </c>
      <c r="BJ265" s="63">
        <v>151950</v>
      </c>
      <c r="BK265" s="63">
        <v>340370</v>
      </c>
      <c r="BL265" s="63">
        <v>378260</v>
      </c>
      <c r="BM265" s="63">
        <v>975650</v>
      </c>
      <c r="BN265" s="63">
        <v>399900</v>
      </c>
      <c r="BO265" s="63">
        <v>761770</v>
      </c>
      <c r="BP265" s="63">
        <v>951279</v>
      </c>
      <c r="BQ265" s="63">
        <v>939462</v>
      </c>
      <c r="BR265" s="63">
        <v>671484</v>
      </c>
      <c r="BS265" s="63">
        <v>1459996</v>
      </c>
      <c r="BT265" s="63">
        <v>971131</v>
      </c>
      <c r="BU265" s="63">
        <v>1222777</v>
      </c>
      <c r="BV265" s="63">
        <v>529560</v>
      </c>
      <c r="BW265" s="63">
        <v>244198</v>
      </c>
      <c r="BX265" s="63">
        <v>1084226</v>
      </c>
      <c r="BY265" s="63">
        <v>1900197</v>
      </c>
      <c r="BZ265" s="63">
        <v>1225596</v>
      </c>
      <c r="CA265" s="64">
        <v>0</v>
      </c>
      <c r="CB265" s="63">
        <v>549436</v>
      </c>
      <c r="CC265" s="63">
        <v>611276</v>
      </c>
      <c r="CD265" s="63">
        <v>682101</v>
      </c>
      <c r="CE265" s="63">
        <v>334449</v>
      </c>
      <c r="CF265" s="63">
        <v>552531</v>
      </c>
      <c r="CG265" s="63">
        <v>652817</v>
      </c>
      <c r="CH265" s="63">
        <v>754426</v>
      </c>
      <c r="CI265" s="63">
        <v>41990</v>
      </c>
      <c r="CJ265" s="65">
        <v>22937928</v>
      </c>
    </row>
    <row r="266" spans="2:88" x14ac:dyDescent="0.2">
      <c r="B266" s="67" t="s">
        <v>534</v>
      </c>
      <c r="C266" s="67" t="s">
        <v>535</v>
      </c>
      <c r="D266" s="63">
        <v>2</v>
      </c>
      <c r="E266" s="63">
        <v>3</v>
      </c>
      <c r="F266" s="63">
        <v>7</v>
      </c>
      <c r="G266" s="63">
        <v>4</v>
      </c>
      <c r="H266" s="63">
        <v>5</v>
      </c>
      <c r="I266" s="63">
        <v>2</v>
      </c>
      <c r="J266" s="63">
        <v>1</v>
      </c>
      <c r="K266" s="63">
        <v>2</v>
      </c>
      <c r="L266" s="63">
        <v>4</v>
      </c>
      <c r="M266" s="63">
        <v>1</v>
      </c>
      <c r="N266" s="63">
        <v>1</v>
      </c>
      <c r="O266" s="63">
        <v>3</v>
      </c>
      <c r="P266" s="63">
        <v>7</v>
      </c>
      <c r="Q266" s="63">
        <v>8</v>
      </c>
      <c r="R266" s="63">
        <v>3</v>
      </c>
      <c r="S266" s="63">
        <v>4</v>
      </c>
      <c r="T266" s="63">
        <v>4</v>
      </c>
      <c r="U266" s="63">
        <v>3</v>
      </c>
      <c r="V266" s="63">
        <v>1</v>
      </c>
      <c r="W266" s="63">
        <v>8</v>
      </c>
      <c r="X266" s="63">
        <v>24</v>
      </c>
      <c r="Y266" s="63">
        <v>6</v>
      </c>
      <c r="Z266" s="63">
        <v>2</v>
      </c>
      <c r="AA266" s="63">
        <v>2</v>
      </c>
      <c r="AB266" s="63">
        <v>3</v>
      </c>
      <c r="AC266" s="63">
        <v>4</v>
      </c>
      <c r="AD266" s="63">
        <v>7</v>
      </c>
      <c r="AE266" s="63">
        <v>6</v>
      </c>
      <c r="AF266" s="63">
        <v>2</v>
      </c>
      <c r="AG266" s="63">
        <v>16</v>
      </c>
      <c r="AH266" s="63">
        <v>23</v>
      </c>
      <c r="AI266" s="63">
        <v>24</v>
      </c>
      <c r="AJ266" s="64">
        <v>0</v>
      </c>
      <c r="AK266" s="63">
        <v>2</v>
      </c>
      <c r="AL266" s="63">
        <v>2</v>
      </c>
      <c r="AM266" s="63">
        <v>5</v>
      </c>
      <c r="AN266" s="63">
        <v>0</v>
      </c>
      <c r="AO266" s="63">
        <v>0</v>
      </c>
      <c r="AP266" s="63">
        <v>1</v>
      </c>
      <c r="AQ266" s="63">
        <v>1</v>
      </c>
      <c r="AR266" s="63">
        <v>0</v>
      </c>
      <c r="AS266" s="65">
        <v>203</v>
      </c>
      <c r="AT266" s="63"/>
      <c r="AU266" s="66">
        <v>54627</v>
      </c>
      <c r="AV266" s="63">
        <v>78170</v>
      </c>
      <c r="AW266" s="63">
        <v>196950</v>
      </c>
      <c r="AX266" s="63">
        <v>114779</v>
      </c>
      <c r="AY266" s="63">
        <v>148100</v>
      </c>
      <c r="AZ266" s="63">
        <v>59268</v>
      </c>
      <c r="BA266" s="63">
        <v>28590</v>
      </c>
      <c r="BB266" s="63">
        <v>73599</v>
      </c>
      <c r="BC266" s="63">
        <v>110898</v>
      </c>
      <c r="BD266" s="63">
        <v>34990</v>
      </c>
      <c r="BE266" s="63">
        <v>34990</v>
      </c>
      <c r="BF266" s="63">
        <v>106800</v>
      </c>
      <c r="BG266" s="63">
        <v>208335</v>
      </c>
      <c r="BH266" s="63">
        <v>275240</v>
      </c>
      <c r="BI266" s="63">
        <v>91699</v>
      </c>
      <c r="BJ266" s="63">
        <v>130000</v>
      </c>
      <c r="BK266" s="63">
        <v>137490</v>
      </c>
      <c r="BL266" s="63">
        <v>106380</v>
      </c>
      <c r="BM266" s="63">
        <v>44000</v>
      </c>
      <c r="BN266" s="63">
        <v>299402</v>
      </c>
      <c r="BO266" s="63">
        <v>980445</v>
      </c>
      <c r="BP266" s="63">
        <v>265160</v>
      </c>
      <c r="BQ266" s="63">
        <v>97380</v>
      </c>
      <c r="BR266" s="63">
        <v>100690</v>
      </c>
      <c r="BS266" s="63">
        <v>135430</v>
      </c>
      <c r="BT266" s="63">
        <v>175281</v>
      </c>
      <c r="BU266" s="63">
        <v>285130</v>
      </c>
      <c r="BV266" s="63">
        <v>308160</v>
      </c>
      <c r="BW266" s="63">
        <v>148800</v>
      </c>
      <c r="BX266" s="63">
        <v>728972</v>
      </c>
      <c r="BY266" s="63">
        <v>983565</v>
      </c>
      <c r="BZ266" s="63">
        <v>1106279</v>
      </c>
      <c r="CA266" s="64">
        <v>0</v>
      </c>
      <c r="CB266" s="63">
        <v>90370</v>
      </c>
      <c r="CC266" s="63">
        <v>82180</v>
      </c>
      <c r="CD266" s="63">
        <v>211750</v>
      </c>
      <c r="CE266" s="63">
        <v>0</v>
      </c>
      <c r="CF266" s="63">
        <v>0</v>
      </c>
      <c r="CG266" s="63">
        <v>47990</v>
      </c>
      <c r="CH266" s="63">
        <v>47990</v>
      </c>
      <c r="CI266" s="63">
        <v>0</v>
      </c>
      <c r="CJ266" s="65">
        <v>8129879</v>
      </c>
    </row>
    <row r="267" spans="2:88" x14ac:dyDescent="0.2">
      <c r="B267" s="67" t="s">
        <v>536</v>
      </c>
      <c r="C267" s="67" t="s">
        <v>537</v>
      </c>
      <c r="D267" s="63">
        <v>2</v>
      </c>
      <c r="E267" s="63">
        <v>2</v>
      </c>
      <c r="F267" s="63">
        <v>5</v>
      </c>
      <c r="G267" s="63">
        <v>5</v>
      </c>
      <c r="H267" s="63">
        <v>32</v>
      </c>
      <c r="I267" s="63">
        <v>23</v>
      </c>
      <c r="J267" s="63">
        <v>43</v>
      </c>
      <c r="K267" s="63">
        <v>14</v>
      </c>
      <c r="L267" s="63">
        <v>61</v>
      </c>
      <c r="M267" s="63">
        <v>35</v>
      </c>
      <c r="N267" s="63">
        <v>50</v>
      </c>
      <c r="O267" s="63">
        <v>34</v>
      </c>
      <c r="P267" s="63">
        <v>54</v>
      </c>
      <c r="Q267" s="63">
        <v>35</v>
      </c>
      <c r="R267" s="63">
        <v>52</v>
      </c>
      <c r="S267" s="63">
        <v>24</v>
      </c>
      <c r="T267" s="63">
        <v>56</v>
      </c>
      <c r="U267" s="63">
        <v>42</v>
      </c>
      <c r="V267" s="63">
        <v>62</v>
      </c>
      <c r="W267" s="63">
        <v>35</v>
      </c>
      <c r="X267" s="63">
        <v>64</v>
      </c>
      <c r="Y267" s="63">
        <v>35</v>
      </c>
      <c r="Z267" s="63">
        <v>68</v>
      </c>
      <c r="AA267" s="63">
        <v>33</v>
      </c>
      <c r="AB267" s="63">
        <v>59</v>
      </c>
      <c r="AC267" s="63">
        <v>43</v>
      </c>
      <c r="AD267" s="63">
        <v>52</v>
      </c>
      <c r="AE267" s="63">
        <v>37</v>
      </c>
      <c r="AF267" s="63">
        <v>13</v>
      </c>
      <c r="AG267" s="63">
        <v>33</v>
      </c>
      <c r="AH267" s="63">
        <v>45</v>
      </c>
      <c r="AI267" s="63">
        <v>28</v>
      </c>
      <c r="AJ267" s="64">
        <v>9</v>
      </c>
      <c r="AK267" s="63">
        <v>19</v>
      </c>
      <c r="AL267" s="63">
        <v>15</v>
      </c>
      <c r="AM267" s="63">
        <v>23</v>
      </c>
      <c r="AN267" s="63">
        <v>16</v>
      </c>
      <c r="AO267" s="63">
        <v>24</v>
      </c>
      <c r="AP267" s="63">
        <v>13</v>
      </c>
      <c r="AQ267" s="63">
        <v>27</v>
      </c>
      <c r="AR267" s="63">
        <v>3</v>
      </c>
      <c r="AS267" s="65">
        <v>1325</v>
      </c>
      <c r="AT267" s="63"/>
      <c r="AU267" s="66">
        <v>61399</v>
      </c>
      <c r="AV267" s="63">
        <v>67399</v>
      </c>
      <c r="AW267" s="63">
        <v>175799</v>
      </c>
      <c r="AX267" s="63">
        <v>181698</v>
      </c>
      <c r="AY267" s="63">
        <v>1227025</v>
      </c>
      <c r="AZ267" s="63">
        <v>822491</v>
      </c>
      <c r="BA267" s="63">
        <v>1615911</v>
      </c>
      <c r="BB267" s="63">
        <v>629584</v>
      </c>
      <c r="BC267" s="63">
        <v>2413087</v>
      </c>
      <c r="BD267" s="63">
        <v>1445749</v>
      </c>
      <c r="BE267" s="63">
        <v>2032485</v>
      </c>
      <c r="BF267" s="63">
        <v>1356250</v>
      </c>
      <c r="BG267" s="63">
        <v>2172841</v>
      </c>
      <c r="BH267" s="63">
        <v>1344650</v>
      </c>
      <c r="BI267" s="63">
        <v>2057677</v>
      </c>
      <c r="BJ267" s="63">
        <v>1060607</v>
      </c>
      <c r="BK267" s="63">
        <v>2466337</v>
      </c>
      <c r="BL267" s="63">
        <v>1606792</v>
      </c>
      <c r="BM267" s="63">
        <v>2475474</v>
      </c>
      <c r="BN267" s="63">
        <v>1356936</v>
      </c>
      <c r="BO267" s="63">
        <v>2657952</v>
      </c>
      <c r="BP267" s="63">
        <v>1654147</v>
      </c>
      <c r="BQ267" s="63">
        <v>2918214</v>
      </c>
      <c r="BR267" s="63">
        <v>1439485</v>
      </c>
      <c r="BS267" s="63">
        <v>2644232</v>
      </c>
      <c r="BT267" s="63">
        <v>1835054</v>
      </c>
      <c r="BU267" s="63">
        <v>2300137</v>
      </c>
      <c r="BV267" s="63">
        <v>1678015</v>
      </c>
      <c r="BW267" s="63">
        <v>560786</v>
      </c>
      <c r="BX267" s="63">
        <v>1401446</v>
      </c>
      <c r="BY267" s="63">
        <v>2305445</v>
      </c>
      <c r="BZ267" s="63">
        <v>1331844</v>
      </c>
      <c r="CA267" s="64">
        <v>464660</v>
      </c>
      <c r="CB267" s="63">
        <v>833614</v>
      </c>
      <c r="CC267" s="63">
        <v>598210</v>
      </c>
      <c r="CD267" s="63">
        <v>931757</v>
      </c>
      <c r="CE267" s="63">
        <v>671355</v>
      </c>
      <c r="CF267" s="63">
        <v>976932</v>
      </c>
      <c r="CG267" s="63">
        <v>552962</v>
      </c>
      <c r="CH267" s="63">
        <v>1229411</v>
      </c>
      <c r="CI267" s="63">
        <v>146979</v>
      </c>
      <c r="CJ267" s="65">
        <v>55702828</v>
      </c>
    </row>
    <row r="268" spans="2:88" x14ac:dyDescent="0.2">
      <c r="B268" s="67" t="s">
        <v>538</v>
      </c>
      <c r="C268" s="67" t="s">
        <v>539</v>
      </c>
      <c r="D268" s="63">
        <v>1</v>
      </c>
      <c r="E268" s="63">
        <v>8</v>
      </c>
      <c r="F268" s="63">
        <v>17</v>
      </c>
      <c r="G268" s="63">
        <v>14</v>
      </c>
      <c r="H268" s="63">
        <v>17</v>
      </c>
      <c r="I268" s="63">
        <v>19</v>
      </c>
      <c r="J268" s="63">
        <v>21</v>
      </c>
      <c r="K268" s="63">
        <v>7</v>
      </c>
      <c r="L268" s="63">
        <v>27</v>
      </c>
      <c r="M268" s="63">
        <v>11</v>
      </c>
      <c r="N268" s="63">
        <v>27</v>
      </c>
      <c r="O268" s="63">
        <v>11</v>
      </c>
      <c r="P268" s="63">
        <v>21</v>
      </c>
      <c r="Q268" s="63">
        <v>21</v>
      </c>
      <c r="R268" s="63">
        <v>16</v>
      </c>
      <c r="S268" s="63">
        <v>30</v>
      </c>
      <c r="T268" s="63">
        <v>28</v>
      </c>
      <c r="U268" s="63">
        <v>20</v>
      </c>
      <c r="V268" s="63">
        <v>32</v>
      </c>
      <c r="W268" s="63">
        <v>38</v>
      </c>
      <c r="X268" s="63">
        <v>46</v>
      </c>
      <c r="Y268" s="63">
        <v>30</v>
      </c>
      <c r="Z268" s="63">
        <v>37</v>
      </c>
      <c r="AA268" s="63">
        <v>40</v>
      </c>
      <c r="AB268" s="63">
        <v>38</v>
      </c>
      <c r="AC268" s="63">
        <v>29</v>
      </c>
      <c r="AD268" s="63">
        <v>49</v>
      </c>
      <c r="AE268" s="63">
        <v>24</v>
      </c>
      <c r="AF268" s="63">
        <v>19</v>
      </c>
      <c r="AG268" s="63">
        <v>35</v>
      </c>
      <c r="AH268" s="63">
        <v>88</v>
      </c>
      <c r="AI268" s="63">
        <v>74</v>
      </c>
      <c r="AJ268" s="64">
        <v>5</v>
      </c>
      <c r="AK268" s="63">
        <v>25</v>
      </c>
      <c r="AL268" s="63">
        <v>31</v>
      </c>
      <c r="AM268" s="63">
        <v>39</v>
      </c>
      <c r="AN268" s="63">
        <v>11</v>
      </c>
      <c r="AO268" s="63">
        <v>37</v>
      </c>
      <c r="AP268" s="63">
        <v>34</v>
      </c>
      <c r="AQ268" s="63">
        <v>25</v>
      </c>
      <c r="AR268" s="63">
        <v>7</v>
      </c>
      <c r="AS268" s="65">
        <v>1109</v>
      </c>
      <c r="AT268" s="63"/>
      <c r="AU268" s="66">
        <v>33999</v>
      </c>
      <c r="AV268" s="63">
        <v>247294</v>
      </c>
      <c r="AW268" s="63">
        <v>545541</v>
      </c>
      <c r="AX268" s="63">
        <v>409192</v>
      </c>
      <c r="AY268" s="63">
        <v>569987</v>
      </c>
      <c r="AZ268" s="63">
        <v>585371</v>
      </c>
      <c r="BA268" s="63">
        <v>682583</v>
      </c>
      <c r="BB268" s="63">
        <v>237196</v>
      </c>
      <c r="BC268" s="63">
        <v>835873</v>
      </c>
      <c r="BD268" s="63">
        <v>366791</v>
      </c>
      <c r="BE268" s="63">
        <v>877465</v>
      </c>
      <c r="BF268" s="63">
        <v>392894</v>
      </c>
      <c r="BG268" s="63">
        <v>686364</v>
      </c>
      <c r="BH268" s="63">
        <v>758977</v>
      </c>
      <c r="BI268" s="63">
        <v>537987</v>
      </c>
      <c r="BJ268" s="63">
        <v>1012381</v>
      </c>
      <c r="BK268" s="63">
        <v>978945</v>
      </c>
      <c r="BL268" s="63">
        <v>706659</v>
      </c>
      <c r="BM268" s="63">
        <v>1125839</v>
      </c>
      <c r="BN268" s="63">
        <v>1318393</v>
      </c>
      <c r="BO268" s="63">
        <v>1704920</v>
      </c>
      <c r="BP268" s="63">
        <v>1248350</v>
      </c>
      <c r="BQ268" s="63">
        <v>1452141</v>
      </c>
      <c r="BR268" s="63">
        <v>1510814</v>
      </c>
      <c r="BS268" s="63">
        <v>1602439</v>
      </c>
      <c r="BT268" s="63">
        <v>1103656</v>
      </c>
      <c r="BU268" s="63">
        <v>1922784</v>
      </c>
      <c r="BV268" s="63">
        <v>899687</v>
      </c>
      <c r="BW268" s="63">
        <v>783499</v>
      </c>
      <c r="BX268" s="63">
        <v>1331845</v>
      </c>
      <c r="BY268" s="63">
        <v>3672498</v>
      </c>
      <c r="BZ268" s="63">
        <v>3338932</v>
      </c>
      <c r="CA268" s="64">
        <v>220097</v>
      </c>
      <c r="CB268" s="63">
        <v>1069476</v>
      </c>
      <c r="CC268" s="63">
        <v>1318456</v>
      </c>
      <c r="CD268" s="63">
        <v>1569319</v>
      </c>
      <c r="CE268" s="63">
        <v>430875</v>
      </c>
      <c r="CF268" s="63">
        <v>1434669</v>
      </c>
      <c r="CG268" s="63">
        <v>1424794</v>
      </c>
      <c r="CH268" s="63">
        <v>1111097</v>
      </c>
      <c r="CI268" s="63">
        <v>338379</v>
      </c>
      <c r="CJ268" s="65">
        <v>42398458</v>
      </c>
    </row>
    <row r="269" spans="2:88" x14ac:dyDescent="0.2">
      <c r="B269" s="67" t="s">
        <v>540</v>
      </c>
      <c r="C269" s="67" t="s">
        <v>541</v>
      </c>
      <c r="D269" s="63">
        <v>5</v>
      </c>
      <c r="E269" s="63">
        <v>10</v>
      </c>
      <c r="F269" s="63">
        <v>37</v>
      </c>
      <c r="G269" s="63">
        <v>23</v>
      </c>
      <c r="H269" s="63">
        <v>40</v>
      </c>
      <c r="I269" s="63">
        <v>32</v>
      </c>
      <c r="J269" s="63">
        <v>33</v>
      </c>
      <c r="K269" s="63">
        <v>22</v>
      </c>
      <c r="L269" s="63">
        <v>47</v>
      </c>
      <c r="M269" s="63">
        <v>24</v>
      </c>
      <c r="N269" s="63">
        <v>34</v>
      </c>
      <c r="O269" s="63">
        <v>24</v>
      </c>
      <c r="P269" s="63">
        <v>26</v>
      </c>
      <c r="Q269" s="63">
        <v>37</v>
      </c>
      <c r="R269" s="63">
        <v>33</v>
      </c>
      <c r="S269" s="63">
        <v>15</v>
      </c>
      <c r="T269" s="63">
        <v>33</v>
      </c>
      <c r="U269" s="63">
        <v>28</v>
      </c>
      <c r="V269" s="63">
        <v>47</v>
      </c>
      <c r="W269" s="63">
        <v>35</v>
      </c>
      <c r="X269" s="63">
        <v>75</v>
      </c>
      <c r="Y269" s="63">
        <v>34</v>
      </c>
      <c r="Z269" s="63">
        <v>62</v>
      </c>
      <c r="AA269" s="63">
        <v>43</v>
      </c>
      <c r="AB269" s="63">
        <v>54</v>
      </c>
      <c r="AC269" s="63">
        <v>37</v>
      </c>
      <c r="AD269" s="63">
        <v>41</v>
      </c>
      <c r="AE269" s="63">
        <v>24</v>
      </c>
      <c r="AF269" s="63">
        <v>9</v>
      </c>
      <c r="AG269" s="63">
        <v>41</v>
      </c>
      <c r="AH269" s="63">
        <v>54</v>
      </c>
      <c r="AI269" s="63">
        <v>52</v>
      </c>
      <c r="AJ269" s="64">
        <v>7</v>
      </c>
      <c r="AK269" s="63">
        <v>23</v>
      </c>
      <c r="AL269" s="63">
        <v>12</v>
      </c>
      <c r="AM269" s="63">
        <v>23</v>
      </c>
      <c r="AN269" s="63">
        <v>8</v>
      </c>
      <c r="AO269" s="63">
        <v>24</v>
      </c>
      <c r="AP269" s="63">
        <v>17</v>
      </c>
      <c r="AQ269" s="63">
        <v>28</v>
      </c>
      <c r="AR269" s="63">
        <v>5</v>
      </c>
      <c r="AS269" s="65">
        <v>1258</v>
      </c>
      <c r="AT269" s="63"/>
      <c r="AU269" s="66">
        <v>152795</v>
      </c>
      <c r="AV269" s="63">
        <v>384730</v>
      </c>
      <c r="AW269" s="63">
        <v>1341888</v>
      </c>
      <c r="AX269" s="63">
        <v>794065</v>
      </c>
      <c r="AY269" s="63">
        <v>1393405</v>
      </c>
      <c r="AZ269" s="63">
        <v>1097293</v>
      </c>
      <c r="BA269" s="63">
        <v>1121525</v>
      </c>
      <c r="BB269" s="63">
        <v>788763</v>
      </c>
      <c r="BC269" s="63">
        <v>1728432</v>
      </c>
      <c r="BD269" s="63">
        <v>930478</v>
      </c>
      <c r="BE269" s="63">
        <v>1284191</v>
      </c>
      <c r="BF269" s="63">
        <v>971309</v>
      </c>
      <c r="BG269" s="63">
        <v>1060777</v>
      </c>
      <c r="BH269" s="63">
        <v>1561851</v>
      </c>
      <c r="BI269" s="63">
        <v>1650077</v>
      </c>
      <c r="BJ269" s="63">
        <v>701491</v>
      </c>
      <c r="BK269" s="63">
        <v>1563416</v>
      </c>
      <c r="BL269" s="63">
        <v>1223076</v>
      </c>
      <c r="BM269" s="63">
        <v>2061876</v>
      </c>
      <c r="BN269" s="63">
        <v>1675621</v>
      </c>
      <c r="BO269" s="63">
        <v>3444393</v>
      </c>
      <c r="BP269" s="63">
        <v>1731990</v>
      </c>
      <c r="BQ269" s="63">
        <v>3017071</v>
      </c>
      <c r="BR269" s="63">
        <v>2067071</v>
      </c>
      <c r="BS269" s="63">
        <v>2485705</v>
      </c>
      <c r="BT269" s="63">
        <v>1729644</v>
      </c>
      <c r="BU269" s="63">
        <v>2072769</v>
      </c>
      <c r="BV269" s="63">
        <v>1108981</v>
      </c>
      <c r="BW269" s="63">
        <v>501494</v>
      </c>
      <c r="BX269" s="63">
        <v>2061669</v>
      </c>
      <c r="BY269" s="63">
        <v>2797858</v>
      </c>
      <c r="BZ269" s="63">
        <v>2741013</v>
      </c>
      <c r="CA269" s="64">
        <v>347298</v>
      </c>
      <c r="CB269" s="63">
        <v>1070988</v>
      </c>
      <c r="CC269" s="63">
        <v>552004</v>
      </c>
      <c r="CD269" s="63">
        <v>1074379</v>
      </c>
      <c r="CE269" s="63">
        <v>368979</v>
      </c>
      <c r="CF269" s="63">
        <v>1135588</v>
      </c>
      <c r="CG269" s="63">
        <v>809256</v>
      </c>
      <c r="CH269" s="63">
        <v>1329916</v>
      </c>
      <c r="CI269" s="63">
        <v>247370</v>
      </c>
      <c r="CJ269" s="65">
        <v>56182495</v>
      </c>
    </row>
    <row r="270" spans="2:88" x14ac:dyDescent="0.2">
      <c r="B270" s="67" t="s">
        <v>542</v>
      </c>
      <c r="C270" s="67" t="s">
        <v>543</v>
      </c>
      <c r="D270" s="63">
        <v>2</v>
      </c>
      <c r="E270" s="63">
        <v>7</v>
      </c>
      <c r="F270" s="63">
        <v>20</v>
      </c>
      <c r="G270" s="63">
        <v>12</v>
      </c>
      <c r="H270" s="63">
        <v>21</v>
      </c>
      <c r="I270" s="63">
        <v>11</v>
      </c>
      <c r="J270" s="63">
        <v>21</v>
      </c>
      <c r="K270" s="63">
        <v>14</v>
      </c>
      <c r="L270" s="63">
        <v>22</v>
      </c>
      <c r="M270" s="63">
        <v>15</v>
      </c>
      <c r="N270" s="63">
        <v>11</v>
      </c>
      <c r="O270" s="63">
        <v>9</v>
      </c>
      <c r="P270" s="63">
        <v>18</v>
      </c>
      <c r="Q270" s="63">
        <v>15</v>
      </c>
      <c r="R270" s="63">
        <v>17</v>
      </c>
      <c r="S270" s="63">
        <v>15</v>
      </c>
      <c r="T270" s="63">
        <v>8</v>
      </c>
      <c r="U270" s="63">
        <v>10</v>
      </c>
      <c r="V270" s="63">
        <v>20</v>
      </c>
      <c r="W270" s="63">
        <v>21</v>
      </c>
      <c r="X270" s="63">
        <v>18</v>
      </c>
      <c r="Y270" s="63">
        <v>29</v>
      </c>
      <c r="Z270" s="63">
        <v>33</v>
      </c>
      <c r="AA270" s="63">
        <v>35</v>
      </c>
      <c r="AB270" s="63">
        <v>27</v>
      </c>
      <c r="AC270" s="63">
        <v>27</v>
      </c>
      <c r="AD270" s="63">
        <v>29</v>
      </c>
      <c r="AE270" s="63">
        <v>21</v>
      </c>
      <c r="AF270" s="63">
        <v>14</v>
      </c>
      <c r="AG270" s="63">
        <v>30</v>
      </c>
      <c r="AH270" s="63">
        <v>64</v>
      </c>
      <c r="AI270" s="63">
        <v>38</v>
      </c>
      <c r="AJ270" s="64">
        <v>12</v>
      </c>
      <c r="AK270" s="63">
        <v>17</v>
      </c>
      <c r="AL270" s="63">
        <v>27</v>
      </c>
      <c r="AM270" s="63">
        <v>24</v>
      </c>
      <c r="AN270" s="63">
        <v>8</v>
      </c>
      <c r="AO270" s="63">
        <v>33</v>
      </c>
      <c r="AP270" s="63">
        <v>25</v>
      </c>
      <c r="AQ270" s="63">
        <v>33</v>
      </c>
      <c r="AR270" s="63">
        <v>5</v>
      </c>
      <c r="AS270" s="65">
        <v>838</v>
      </c>
      <c r="AT270" s="63"/>
      <c r="AU270" s="66">
        <v>66989</v>
      </c>
      <c r="AV270" s="63">
        <v>237329</v>
      </c>
      <c r="AW270" s="63">
        <v>564304</v>
      </c>
      <c r="AX270" s="63">
        <v>348936</v>
      </c>
      <c r="AY270" s="63">
        <v>615766</v>
      </c>
      <c r="AZ270" s="63">
        <v>414039</v>
      </c>
      <c r="BA270" s="63">
        <v>660250</v>
      </c>
      <c r="BB270" s="63">
        <v>415037</v>
      </c>
      <c r="BC270" s="63">
        <v>680570</v>
      </c>
      <c r="BD270" s="63">
        <v>516678</v>
      </c>
      <c r="BE270" s="63">
        <v>338564</v>
      </c>
      <c r="BF270" s="63">
        <v>291639</v>
      </c>
      <c r="BG270" s="63">
        <v>533494</v>
      </c>
      <c r="BH270" s="63">
        <v>470007</v>
      </c>
      <c r="BI270" s="63">
        <v>744199</v>
      </c>
      <c r="BJ270" s="63">
        <v>465160</v>
      </c>
      <c r="BK270" s="63">
        <v>253550</v>
      </c>
      <c r="BL270" s="63">
        <v>333549</v>
      </c>
      <c r="BM270" s="63">
        <v>603098</v>
      </c>
      <c r="BN270" s="63">
        <v>712152</v>
      </c>
      <c r="BO270" s="63">
        <v>651726</v>
      </c>
      <c r="BP270" s="63">
        <v>1138761</v>
      </c>
      <c r="BQ270" s="63">
        <v>1228646</v>
      </c>
      <c r="BR270" s="63">
        <v>1379431</v>
      </c>
      <c r="BS270" s="63">
        <v>1260008</v>
      </c>
      <c r="BT270" s="63">
        <v>1082299</v>
      </c>
      <c r="BU270" s="63">
        <v>1233844</v>
      </c>
      <c r="BV270" s="63">
        <v>1077366</v>
      </c>
      <c r="BW270" s="63">
        <v>633872</v>
      </c>
      <c r="BX270" s="63">
        <v>1284367</v>
      </c>
      <c r="BY270" s="63">
        <v>3116246</v>
      </c>
      <c r="BZ270" s="63">
        <v>1982403</v>
      </c>
      <c r="CA270" s="64">
        <v>517683</v>
      </c>
      <c r="CB270" s="63">
        <v>625645</v>
      </c>
      <c r="CC270" s="63">
        <v>1176211</v>
      </c>
      <c r="CD270" s="63">
        <v>912773</v>
      </c>
      <c r="CE270" s="63">
        <v>323586</v>
      </c>
      <c r="CF270" s="63">
        <v>1341576</v>
      </c>
      <c r="CG270" s="63">
        <v>1073849</v>
      </c>
      <c r="CH270" s="63">
        <v>1465617</v>
      </c>
      <c r="CI270" s="63">
        <v>237000</v>
      </c>
      <c r="CJ270" s="65">
        <v>33008219</v>
      </c>
    </row>
    <row r="271" spans="2:88" x14ac:dyDescent="0.2">
      <c r="B271" s="67" t="s">
        <v>544</v>
      </c>
      <c r="C271" s="67" t="s">
        <v>545</v>
      </c>
      <c r="D271" s="63">
        <v>3</v>
      </c>
      <c r="E271" s="63">
        <v>10</v>
      </c>
      <c r="F271" s="63">
        <v>24</v>
      </c>
      <c r="G271" s="63">
        <v>23</v>
      </c>
      <c r="H271" s="63">
        <v>32</v>
      </c>
      <c r="I271" s="63">
        <v>22</v>
      </c>
      <c r="J271" s="63">
        <v>29</v>
      </c>
      <c r="K271" s="63">
        <v>21</v>
      </c>
      <c r="L271" s="63">
        <v>23</v>
      </c>
      <c r="M271" s="63">
        <v>34</v>
      </c>
      <c r="N271" s="63">
        <v>40</v>
      </c>
      <c r="O271" s="63">
        <v>15</v>
      </c>
      <c r="P271" s="63">
        <v>31</v>
      </c>
      <c r="Q271" s="63">
        <v>34</v>
      </c>
      <c r="R271" s="63">
        <v>33</v>
      </c>
      <c r="S271" s="63">
        <v>21</v>
      </c>
      <c r="T271" s="63">
        <v>30</v>
      </c>
      <c r="U271" s="63">
        <v>30</v>
      </c>
      <c r="V271" s="63">
        <v>24</v>
      </c>
      <c r="W271" s="63">
        <v>20</v>
      </c>
      <c r="X271" s="63">
        <v>38</v>
      </c>
      <c r="Y271" s="63">
        <v>26</v>
      </c>
      <c r="Z271" s="63">
        <v>41</v>
      </c>
      <c r="AA271" s="63">
        <v>26</v>
      </c>
      <c r="AB271" s="63">
        <v>29</v>
      </c>
      <c r="AC271" s="63">
        <v>34</v>
      </c>
      <c r="AD271" s="63">
        <v>45</v>
      </c>
      <c r="AE271" s="63">
        <v>28</v>
      </c>
      <c r="AF271" s="63">
        <v>22</v>
      </c>
      <c r="AG271" s="63">
        <v>28</v>
      </c>
      <c r="AH271" s="63">
        <v>58</v>
      </c>
      <c r="AI271" s="63">
        <v>53</v>
      </c>
      <c r="AJ271" s="64">
        <v>3</v>
      </c>
      <c r="AK271" s="63">
        <v>38</v>
      </c>
      <c r="AL271" s="63">
        <v>22</v>
      </c>
      <c r="AM271" s="63">
        <v>42</v>
      </c>
      <c r="AN271" s="63">
        <v>26</v>
      </c>
      <c r="AO271" s="63">
        <v>45</v>
      </c>
      <c r="AP271" s="63">
        <v>37</v>
      </c>
      <c r="AQ271" s="63">
        <v>37</v>
      </c>
      <c r="AR271" s="63">
        <v>12</v>
      </c>
      <c r="AS271" s="65">
        <v>1189</v>
      </c>
      <c r="AT271" s="63"/>
      <c r="AU271" s="66">
        <v>113997</v>
      </c>
      <c r="AV271" s="63">
        <v>382683</v>
      </c>
      <c r="AW271" s="63">
        <v>847318</v>
      </c>
      <c r="AX271" s="63">
        <v>834119</v>
      </c>
      <c r="AY271" s="63">
        <v>1263333</v>
      </c>
      <c r="AZ271" s="63">
        <v>837639</v>
      </c>
      <c r="BA271" s="63">
        <v>1102407</v>
      </c>
      <c r="BB271" s="63">
        <v>847163</v>
      </c>
      <c r="BC271" s="63">
        <v>837444</v>
      </c>
      <c r="BD271" s="63">
        <v>1405934</v>
      </c>
      <c r="BE271" s="63">
        <v>1659741</v>
      </c>
      <c r="BF271" s="63">
        <v>642589</v>
      </c>
      <c r="BG271" s="63">
        <v>1400975</v>
      </c>
      <c r="BH271" s="63">
        <v>1305922</v>
      </c>
      <c r="BI271" s="63">
        <v>1504375</v>
      </c>
      <c r="BJ271" s="63">
        <v>927244</v>
      </c>
      <c r="BK271" s="63">
        <v>1354580</v>
      </c>
      <c r="BL271" s="63">
        <v>1378828</v>
      </c>
      <c r="BM271" s="63">
        <v>1141482</v>
      </c>
      <c r="BN271" s="63">
        <v>857086</v>
      </c>
      <c r="BO271" s="63">
        <v>1649766</v>
      </c>
      <c r="BP271" s="63">
        <v>1216979</v>
      </c>
      <c r="BQ271" s="63">
        <v>1859612</v>
      </c>
      <c r="BR271" s="63">
        <v>1209431</v>
      </c>
      <c r="BS271" s="63">
        <v>1304190</v>
      </c>
      <c r="BT271" s="63">
        <v>1642680</v>
      </c>
      <c r="BU271" s="63">
        <v>2018676</v>
      </c>
      <c r="BV271" s="63">
        <v>1305393</v>
      </c>
      <c r="BW271" s="63">
        <v>1130286</v>
      </c>
      <c r="BX271" s="63">
        <v>1384897</v>
      </c>
      <c r="BY271" s="63">
        <v>2646188</v>
      </c>
      <c r="BZ271" s="63">
        <v>2667373</v>
      </c>
      <c r="CA271" s="64">
        <v>119536</v>
      </c>
      <c r="CB271" s="63">
        <v>1977900</v>
      </c>
      <c r="CC271" s="63">
        <v>1138839</v>
      </c>
      <c r="CD271" s="63">
        <v>2040146</v>
      </c>
      <c r="CE271" s="63">
        <v>1363597</v>
      </c>
      <c r="CF271" s="63">
        <v>2267086</v>
      </c>
      <c r="CG271" s="63">
        <v>1895293</v>
      </c>
      <c r="CH271" s="63">
        <v>2060692</v>
      </c>
      <c r="CI271" s="63">
        <v>720599</v>
      </c>
      <c r="CJ271" s="65">
        <v>54264018</v>
      </c>
    </row>
    <row r="272" spans="2:88" x14ac:dyDescent="0.2">
      <c r="B272" s="67" t="s">
        <v>546</v>
      </c>
      <c r="C272" s="67" t="s">
        <v>547</v>
      </c>
      <c r="D272" s="63">
        <v>0</v>
      </c>
      <c r="E272" s="63">
        <v>4</v>
      </c>
      <c r="F272" s="63">
        <v>11</v>
      </c>
      <c r="G272" s="63">
        <v>8</v>
      </c>
      <c r="H272" s="63">
        <v>8</v>
      </c>
      <c r="I272" s="63">
        <v>22</v>
      </c>
      <c r="J272" s="63">
        <v>19</v>
      </c>
      <c r="K272" s="63">
        <v>10</v>
      </c>
      <c r="L272" s="63">
        <v>20</v>
      </c>
      <c r="M272" s="63">
        <v>14</v>
      </c>
      <c r="N272" s="63">
        <v>36</v>
      </c>
      <c r="O272" s="63">
        <v>18</v>
      </c>
      <c r="P272" s="63">
        <v>55</v>
      </c>
      <c r="Q272" s="63">
        <v>41</v>
      </c>
      <c r="R272" s="63">
        <v>66</v>
      </c>
      <c r="S272" s="63">
        <v>37</v>
      </c>
      <c r="T272" s="63">
        <v>53</v>
      </c>
      <c r="U272" s="63">
        <v>27</v>
      </c>
      <c r="V272" s="63">
        <v>53</v>
      </c>
      <c r="W272" s="63">
        <v>33</v>
      </c>
      <c r="X272" s="63">
        <v>48</v>
      </c>
      <c r="Y272" s="63">
        <v>33</v>
      </c>
      <c r="Z272" s="63">
        <v>70</v>
      </c>
      <c r="AA272" s="63">
        <v>38</v>
      </c>
      <c r="AB272" s="63">
        <v>50</v>
      </c>
      <c r="AC272" s="63">
        <v>36</v>
      </c>
      <c r="AD272" s="63">
        <v>74</v>
      </c>
      <c r="AE272" s="63">
        <v>32</v>
      </c>
      <c r="AF272" s="63">
        <v>38</v>
      </c>
      <c r="AG272" s="63">
        <v>35</v>
      </c>
      <c r="AH272" s="63">
        <v>73</v>
      </c>
      <c r="AI272" s="63">
        <v>52</v>
      </c>
      <c r="AJ272" s="64">
        <v>3</v>
      </c>
      <c r="AK272" s="63">
        <v>38</v>
      </c>
      <c r="AL272" s="63">
        <v>29</v>
      </c>
      <c r="AM272" s="63">
        <v>38</v>
      </c>
      <c r="AN272" s="63">
        <v>22</v>
      </c>
      <c r="AO272" s="63">
        <v>47</v>
      </c>
      <c r="AP272" s="63">
        <v>28</v>
      </c>
      <c r="AQ272" s="63">
        <v>43</v>
      </c>
      <c r="AR272" s="63">
        <v>14</v>
      </c>
      <c r="AS272" s="65">
        <v>1376</v>
      </c>
      <c r="AT272" s="63"/>
      <c r="AU272" s="66">
        <v>0</v>
      </c>
      <c r="AV272" s="63">
        <v>173999</v>
      </c>
      <c r="AW272" s="63">
        <v>503677</v>
      </c>
      <c r="AX272" s="63">
        <v>356197</v>
      </c>
      <c r="AY272" s="63">
        <v>375867</v>
      </c>
      <c r="AZ272" s="63">
        <v>910602</v>
      </c>
      <c r="BA272" s="63">
        <v>772495</v>
      </c>
      <c r="BB272" s="63">
        <v>444519</v>
      </c>
      <c r="BC272" s="63">
        <v>889318</v>
      </c>
      <c r="BD272" s="63">
        <v>613711</v>
      </c>
      <c r="BE272" s="63">
        <v>1592153</v>
      </c>
      <c r="BF272" s="63">
        <v>865762</v>
      </c>
      <c r="BG272" s="63">
        <v>2378812</v>
      </c>
      <c r="BH272" s="63">
        <v>1916884</v>
      </c>
      <c r="BI272" s="63">
        <v>3146120</v>
      </c>
      <c r="BJ272" s="63">
        <v>1917327</v>
      </c>
      <c r="BK272" s="63">
        <v>2747008</v>
      </c>
      <c r="BL272" s="63">
        <v>1343030</v>
      </c>
      <c r="BM272" s="63">
        <v>2692843</v>
      </c>
      <c r="BN272" s="63">
        <v>1626003</v>
      </c>
      <c r="BO272" s="63">
        <v>2414835</v>
      </c>
      <c r="BP272" s="63">
        <v>1884942</v>
      </c>
      <c r="BQ272" s="63">
        <v>3100353</v>
      </c>
      <c r="BR272" s="63">
        <v>2317077</v>
      </c>
      <c r="BS272" s="63">
        <v>2783067</v>
      </c>
      <c r="BT272" s="63">
        <v>1985083</v>
      </c>
      <c r="BU272" s="63">
        <v>3879145</v>
      </c>
      <c r="BV272" s="63">
        <v>1829336</v>
      </c>
      <c r="BW272" s="63">
        <v>2127728</v>
      </c>
      <c r="BX272" s="63">
        <v>2057625</v>
      </c>
      <c r="BY272" s="63">
        <v>3998933</v>
      </c>
      <c r="BZ272" s="63">
        <v>3009622</v>
      </c>
      <c r="CA272" s="64">
        <v>174000</v>
      </c>
      <c r="CB272" s="63">
        <v>2075691</v>
      </c>
      <c r="CC272" s="63">
        <v>1765742</v>
      </c>
      <c r="CD272" s="63">
        <v>2103171</v>
      </c>
      <c r="CE272" s="63">
        <v>1340497</v>
      </c>
      <c r="CF272" s="63">
        <v>2724371</v>
      </c>
      <c r="CG272" s="63">
        <v>1675324</v>
      </c>
      <c r="CH272" s="63">
        <v>2665531</v>
      </c>
      <c r="CI272" s="63">
        <v>798099</v>
      </c>
      <c r="CJ272" s="65">
        <v>71976499</v>
      </c>
    </row>
    <row r="273" spans="2:88" x14ac:dyDescent="0.2">
      <c r="B273" s="67" t="s">
        <v>548</v>
      </c>
      <c r="C273" s="67" t="s">
        <v>549</v>
      </c>
      <c r="D273" s="63">
        <v>0</v>
      </c>
      <c r="E273" s="63">
        <v>1</v>
      </c>
      <c r="F273" s="63">
        <v>6</v>
      </c>
      <c r="G273" s="63">
        <v>2</v>
      </c>
      <c r="H273" s="63">
        <v>3</v>
      </c>
      <c r="I273" s="63">
        <v>0</v>
      </c>
      <c r="J273" s="63">
        <v>2</v>
      </c>
      <c r="K273" s="63">
        <v>1</v>
      </c>
      <c r="L273" s="63">
        <v>5</v>
      </c>
      <c r="M273" s="63">
        <v>13</v>
      </c>
      <c r="N273" s="63">
        <v>13</v>
      </c>
      <c r="O273" s="63">
        <v>4</v>
      </c>
      <c r="P273" s="63">
        <v>15</v>
      </c>
      <c r="Q273" s="63">
        <v>4</v>
      </c>
      <c r="R273" s="63">
        <v>25</v>
      </c>
      <c r="S273" s="63">
        <v>4</v>
      </c>
      <c r="T273" s="63">
        <v>16</v>
      </c>
      <c r="U273" s="63">
        <v>4</v>
      </c>
      <c r="V273" s="63">
        <v>18</v>
      </c>
      <c r="W273" s="63">
        <v>4</v>
      </c>
      <c r="X273" s="63">
        <v>17</v>
      </c>
      <c r="Y273" s="63">
        <v>17</v>
      </c>
      <c r="Z273" s="63">
        <v>29</v>
      </c>
      <c r="AA273" s="63">
        <v>10</v>
      </c>
      <c r="AB273" s="63">
        <v>24</v>
      </c>
      <c r="AC273" s="63">
        <v>13</v>
      </c>
      <c r="AD273" s="63">
        <v>44</v>
      </c>
      <c r="AE273" s="63">
        <v>26</v>
      </c>
      <c r="AF273" s="63">
        <v>26</v>
      </c>
      <c r="AG273" s="63">
        <v>42</v>
      </c>
      <c r="AH273" s="63">
        <v>90</v>
      </c>
      <c r="AI273" s="63">
        <v>30</v>
      </c>
      <c r="AJ273" s="64">
        <v>4</v>
      </c>
      <c r="AK273" s="63">
        <v>6</v>
      </c>
      <c r="AL273" s="63">
        <v>1</v>
      </c>
      <c r="AM273" s="63">
        <v>15</v>
      </c>
      <c r="AN273" s="63">
        <v>10</v>
      </c>
      <c r="AO273" s="63">
        <v>34</v>
      </c>
      <c r="AP273" s="63">
        <v>12</v>
      </c>
      <c r="AQ273" s="63">
        <v>17</v>
      </c>
      <c r="AR273" s="63">
        <v>0</v>
      </c>
      <c r="AS273" s="65">
        <v>607</v>
      </c>
      <c r="AT273" s="63"/>
      <c r="AU273" s="66">
        <v>0</v>
      </c>
      <c r="AV273" s="63">
        <v>58400</v>
      </c>
      <c r="AW273" s="63">
        <v>220440</v>
      </c>
      <c r="AX273" s="63">
        <v>60980</v>
      </c>
      <c r="AY273" s="63">
        <v>130930</v>
      </c>
      <c r="AZ273" s="63">
        <v>0</v>
      </c>
      <c r="BA273" s="63">
        <v>61700</v>
      </c>
      <c r="BB273" s="63">
        <v>27590</v>
      </c>
      <c r="BC273" s="63">
        <v>179750</v>
      </c>
      <c r="BD273" s="63">
        <v>444040</v>
      </c>
      <c r="BE273" s="63">
        <v>436910</v>
      </c>
      <c r="BF273" s="63">
        <v>162360</v>
      </c>
      <c r="BG273" s="63">
        <v>704900</v>
      </c>
      <c r="BH273" s="63">
        <v>169360</v>
      </c>
      <c r="BI273" s="63">
        <v>975180</v>
      </c>
      <c r="BJ273" s="63">
        <v>162188</v>
      </c>
      <c r="BK273" s="63">
        <v>612492</v>
      </c>
      <c r="BL273" s="63">
        <v>141996</v>
      </c>
      <c r="BM273" s="63">
        <v>621964</v>
      </c>
      <c r="BN273" s="63">
        <v>158979</v>
      </c>
      <c r="BO273" s="63">
        <v>677233</v>
      </c>
      <c r="BP273" s="63">
        <v>722166</v>
      </c>
      <c r="BQ273" s="63">
        <v>1237992</v>
      </c>
      <c r="BR273" s="63">
        <v>447883</v>
      </c>
      <c r="BS273" s="63">
        <v>1006567</v>
      </c>
      <c r="BT273" s="63">
        <v>547169</v>
      </c>
      <c r="BU273" s="63">
        <v>1865711</v>
      </c>
      <c r="BV273" s="63">
        <v>979579</v>
      </c>
      <c r="BW273" s="63">
        <v>1056895</v>
      </c>
      <c r="BX273" s="63">
        <v>1854476</v>
      </c>
      <c r="BY273" s="63">
        <v>3829590</v>
      </c>
      <c r="BZ273" s="63">
        <v>1398500</v>
      </c>
      <c r="CA273" s="64">
        <v>231600</v>
      </c>
      <c r="CB273" s="63">
        <v>238200</v>
      </c>
      <c r="CC273" s="63">
        <v>60000</v>
      </c>
      <c r="CD273" s="63">
        <v>703800</v>
      </c>
      <c r="CE273" s="63">
        <v>478400</v>
      </c>
      <c r="CF273" s="63">
        <v>1478850</v>
      </c>
      <c r="CG273" s="63">
        <v>731600</v>
      </c>
      <c r="CH273" s="63">
        <v>941320</v>
      </c>
      <c r="CI273" s="63">
        <v>0</v>
      </c>
      <c r="CJ273" s="65">
        <v>25817690</v>
      </c>
    </row>
    <row r="274" spans="2:88" x14ac:dyDescent="0.2">
      <c r="B274" s="67" t="s">
        <v>550</v>
      </c>
      <c r="C274" s="67" t="s">
        <v>551</v>
      </c>
      <c r="D274" s="63">
        <v>2</v>
      </c>
      <c r="E274" s="63">
        <v>13</v>
      </c>
      <c r="F274" s="63">
        <v>11</v>
      </c>
      <c r="G274" s="63">
        <v>7</v>
      </c>
      <c r="H274" s="63">
        <v>15</v>
      </c>
      <c r="I274" s="63">
        <v>9</v>
      </c>
      <c r="J274" s="63">
        <v>10</v>
      </c>
      <c r="K274" s="63">
        <v>8</v>
      </c>
      <c r="L274" s="63">
        <v>12</v>
      </c>
      <c r="M274" s="63">
        <v>22</v>
      </c>
      <c r="N274" s="63">
        <v>21</v>
      </c>
      <c r="O274" s="63">
        <v>5</v>
      </c>
      <c r="P274" s="63">
        <v>6</v>
      </c>
      <c r="Q274" s="63">
        <v>15</v>
      </c>
      <c r="R274" s="63">
        <v>20</v>
      </c>
      <c r="S274" s="63">
        <v>23</v>
      </c>
      <c r="T274" s="63">
        <v>19</v>
      </c>
      <c r="U274" s="63">
        <v>19</v>
      </c>
      <c r="V274" s="63">
        <v>17</v>
      </c>
      <c r="W274" s="63">
        <v>12</v>
      </c>
      <c r="X274" s="63">
        <v>13</v>
      </c>
      <c r="Y274" s="63">
        <v>28</v>
      </c>
      <c r="Z274" s="63">
        <v>36</v>
      </c>
      <c r="AA274" s="63">
        <v>44</v>
      </c>
      <c r="AB274" s="63">
        <v>22</v>
      </c>
      <c r="AC274" s="63">
        <v>42</v>
      </c>
      <c r="AD274" s="63">
        <v>40</v>
      </c>
      <c r="AE274" s="63">
        <v>19</v>
      </c>
      <c r="AF274" s="63">
        <v>12</v>
      </c>
      <c r="AG274" s="63">
        <v>34</v>
      </c>
      <c r="AH274" s="63">
        <v>40</v>
      </c>
      <c r="AI274" s="63">
        <v>28</v>
      </c>
      <c r="AJ274" s="64">
        <v>1</v>
      </c>
      <c r="AK274" s="63">
        <v>5</v>
      </c>
      <c r="AL274" s="63">
        <v>6</v>
      </c>
      <c r="AM274" s="63">
        <v>1</v>
      </c>
      <c r="AN274" s="63">
        <v>3</v>
      </c>
      <c r="AO274" s="63">
        <v>1</v>
      </c>
      <c r="AP274" s="63">
        <v>4</v>
      </c>
      <c r="AQ274" s="63">
        <v>13</v>
      </c>
      <c r="AR274" s="63">
        <v>11</v>
      </c>
      <c r="AS274" s="65">
        <v>669</v>
      </c>
      <c r="AT274" s="63"/>
      <c r="AU274" s="66">
        <v>61000</v>
      </c>
      <c r="AV274" s="63">
        <v>401193</v>
      </c>
      <c r="AW274" s="63">
        <v>282893</v>
      </c>
      <c r="AX274" s="63">
        <v>198888</v>
      </c>
      <c r="AY274" s="63">
        <v>429789</v>
      </c>
      <c r="AZ274" s="63">
        <v>331995</v>
      </c>
      <c r="BA274" s="63">
        <v>361785</v>
      </c>
      <c r="BB274" s="63">
        <v>313350</v>
      </c>
      <c r="BC274" s="63">
        <v>416235</v>
      </c>
      <c r="BD274" s="63">
        <v>691198</v>
      </c>
      <c r="BE274" s="63">
        <v>798172</v>
      </c>
      <c r="BF274" s="63">
        <v>211199</v>
      </c>
      <c r="BG274" s="63">
        <v>223598</v>
      </c>
      <c r="BH274" s="63">
        <v>523395</v>
      </c>
      <c r="BI274" s="63">
        <v>806696</v>
      </c>
      <c r="BJ274" s="63">
        <v>874919</v>
      </c>
      <c r="BK274" s="63">
        <v>789210</v>
      </c>
      <c r="BL274" s="63">
        <v>790012</v>
      </c>
      <c r="BM274" s="63">
        <v>680783</v>
      </c>
      <c r="BN274" s="63">
        <v>550437</v>
      </c>
      <c r="BO274" s="63">
        <v>593945</v>
      </c>
      <c r="BP274" s="63">
        <v>1225526</v>
      </c>
      <c r="BQ274" s="63">
        <v>1530250</v>
      </c>
      <c r="BR274" s="63">
        <v>1916809</v>
      </c>
      <c r="BS274" s="63">
        <v>939938</v>
      </c>
      <c r="BT274" s="63">
        <v>1967565</v>
      </c>
      <c r="BU274" s="63">
        <v>1811195</v>
      </c>
      <c r="BV274" s="63">
        <v>883699</v>
      </c>
      <c r="BW274" s="63">
        <v>654501</v>
      </c>
      <c r="BX274" s="63">
        <v>1621198</v>
      </c>
      <c r="BY274" s="63">
        <v>1849599</v>
      </c>
      <c r="BZ274" s="63">
        <v>1397880</v>
      </c>
      <c r="CA274" s="64">
        <v>55999</v>
      </c>
      <c r="CB274" s="63">
        <v>223700</v>
      </c>
      <c r="CC274" s="63">
        <v>363989</v>
      </c>
      <c r="CD274" s="63">
        <v>45000</v>
      </c>
      <c r="CE274" s="63">
        <v>166000</v>
      </c>
      <c r="CF274" s="63">
        <v>63000</v>
      </c>
      <c r="CG274" s="63">
        <v>195500</v>
      </c>
      <c r="CH274" s="63">
        <v>571750</v>
      </c>
      <c r="CI274" s="63">
        <v>505000</v>
      </c>
      <c r="CJ274" s="65">
        <v>28318790</v>
      </c>
    </row>
    <row r="275" spans="2:88" x14ac:dyDescent="0.2">
      <c r="B275" s="67" t="s">
        <v>552</v>
      </c>
      <c r="C275" s="67" t="s">
        <v>553</v>
      </c>
      <c r="D275" s="63">
        <v>0</v>
      </c>
      <c r="E275" s="63">
        <v>0</v>
      </c>
      <c r="F275" s="63">
        <v>3</v>
      </c>
      <c r="G275" s="63">
        <v>4</v>
      </c>
      <c r="H275" s="63">
        <v>4</v>
      </c>
      <c r="I275" s="63">
        <v>1</v>
      </c>
      <c r="J275" s="63">
        <v>5</v>
      </c>
      <c r="K275" s="63">
        <v>1</v>
      </c>
      <c r="L275" s="63">
        <v>7</v>
      </c>
      <c r="M275" s="63">
        <v>2</v>
      </c>
      <c r="N275" s="63">
        <v>3</v>
      </c>
      <c r="O275" s="63">
        <v>6</v>
      </c>
      <c r="P275" s="63">
        <v>9</v>
      </c>
      <c r="Q275" s="63">
        <v>12</v>
      </c>
      <c r="R275" s="63">
        <v>8</v>
      </c>
      <c r="S275" s="63">
        <v>5</v>
      </c>
      <c r="T275" s="63">
        <v>18</v>
      </c>
      <c r="U275" s="63">
        <v>13</v>
      </c>
      <c r="V275" s="63">
        <v>15</v>
      </c>
      <c r="W275" s="63">
        <v>17</v>
      </c>
      <c r="X275" s="63">
        <v>22</v>
      </c>
      <c r="Y275" s="63">
        <v>12</v>
      </c>
      <c r="Z275" s="63">
        <v>20</v>
      </c>
      <c r="AA275" s="63">
        <v>15</v>
      </c>
      <c r="AB275" s="63">
        <v>21</v>
      </c>
      <c r="AC275" s="63">
        <v>13</v>
      </c>
      <c r="AD275" s="63">
        <v>6</v>
      </c>
      <c r="AE275" s="63">
        <v>6</v>
      </c>
      <c r="AF275" s="63">
        <v>6</v>
      </c>
      <c r="AG275" s="63">
        <v>2</v>
      </c>
      <c r="AH275" s="63">
        <v>16</v>
      </c>
      <c r="AI275" s="63">
        <v>7</v>
      </c>
      <c r="AJ275" s="64">
        <v>8</v>
      </c>
      <c r="AK275" s="63">
        <v>2</v>
      </c>
      <c r="AL275" s="63">
        <v>0</v>
      </c>
      <c r="AM275" s="63">
        <v>2</v>
      </c>
      <c r="AN275" s="63">
        <v>0</v>
      </c>
      <c r="AO275" s="63">
        <v>1</v>
      </c>
      <c r="AP275" s="63">
        <v>2</v>
      </c>
      <c r="AQ275" s="63">
        <v>0</v>
      </c>
      <c r="AR275" s="63">
        <v>0</v>
      </c>
      <c r="AS275" s="65">
        <v>294</v>
      </c>
      <c r="AT275" s="63"/>
      <c r="AU275" s="66">
        <v>0</v>
      </c>
      <c r="AV275" s="63">
        <v>0</v>
      </c>
      <c r="AW275" s="63">
        <v>124170</v>
      </c>
      <c r="AX275" s="63">
        <v>144460</v>
      </c>
      <c r="AY275" s="63">
        <v>212760</v>
      </c>
      <c r="AZ275" s="63">
        <v>33999</v>
      </c>
      <c r="BA275" s="63">
        <v>216870</v>
      </c>
      <c r="BB275" s="63">
        <v>35999</v>
      </c>
      <c r="BC275" s="63">
        <v>320985</v>
      </c>
      <c r="BD275" s="63">
        <v>99998</v>
      </c>
      <c r="BE275" s="63">
        <v>132458</v>
      </c>
      <c r="BF275" s="63">
        <v>236177</v>
      </c>
      <c r="BG275" s="63">
        <v>355294</v>
      </c>
      <c r="BH275" s="63">
        <v>480273</v>
      </c>
      <c r="BI275" s="63">
        <v>369586</v>
      </c>
      <c r="BJ275" s="63">
        <v>227797</v>
      </c>
      <c r="BK275" s="63">
        <v>743725</v>
      </c>
      <c r="BL275" s="63">
        <v>605080</v>
      </c>
      <c r="BM275" s="63">
        <v>699979</v>
      </c>
      <c r="BN275" s="63">
        <v>768788</v>
      </c>
      <c r="BO275" s="63">
        <v>1181523</v>
      </c>
      <c r="BP275" s="63">
        <v>474895</v>
      </c>
      <c r="BQ275" s="63">
        <v>834474</v>
      </c>
      <c r="BR275" s="63">
        <v>619290</v>
      </c>
      <c r="BS275" s="63">
        <v>907684</v>
      </c>
      <c r="BT275" s="63">
        <v>457965</v>
      </c>
      <c r="BU275" s="63">
        <v>275998</v>
      </c>
      <c r="BV275" s="63">
        <v>293849</v>
      </c>
      <c r="BW275" s="63">
        <v>295600</v>
      </c>
      <c r="BX275" s="63">
        <v>145000</v>
      </c>
      <c r="BY275" s="63">
        <v>946300</v>
      </c>
      <c r="BZ275" s="63">
        <v>411400</v>
      </c>
      <c r="CA275" s="64">
        <v>473000</v>
      </c>
      <c r="CB275" s="63">
        <v>84300</v>
      </c>
      <c r="CC275" s="63">
        <v>0</v>
      </c>
      <c r="CD275" s="63">
        <v>112000</v>
      </c>
      <c r="CE275" s="63">
        <v>0</v>
      </c>
      <c r="CF275" s="63">
        <v>62000</v>
      </c>
      <c r="CG275" s="63">
        <v>124500</v>
      </c>
      <c r="CH275" s="63">
        <v>0</v>
      </c>
      <c r="CI275" s="63">
        <v>0</v>
      </c>
      <c r="CJ275" s="65">
        <v>13508176</v>
      </c>
    </row>
    <row r="276" spans="2:88" x14ac:dyDescent="0.2">
      <c r="B276" s="67" t="s">
        <v>554</v>
      </c>
      <c r="C276" s="67" t="s">
        <v>555</v>
      </c>
      <c r="D276" s="63">
        <v>5</v>
      </c>
      <c r="E276" s="63">
        <v>5</v>
      </c>
      <c r="F276" s="63">
        <v>4</v>
      </c>
      <c r="G276" s="63">
        <v>0</v>
      </c>
      <c r="H276" s="63">
        <v>2</v>
      </c>
      <c r="I276" s="63">
        <v>0</v>
      </c>
      <c r="J276" s="63">
        <v>12</v>
      </c>
      <c r="K276" s="63">
        <v>1</v>
      </c>
      <c r="L276" s="63">
        <v>7</v>
      </c>
      <c r="M276" s="63">
        <v>0</v>
      </c>
      <c r="N276" s="63">
        <v>3</v>
      </c>
      <c r="O276" s="63">
        <v>4</v>
      </c>
      <c r="P276" s="63">
        <v>8</v>
      </c>
      <c r="Q276" s="63">
        <v>1</v>
      </c>
      <c r="R276" s="63">
        <v>5</v>
      </c>
      <c r="S276" s="63">
        <v>3</v>
      </c>
      <c r="T276" s="63">
        <v>2</v>
      </c>
      <c r="U276" s="63">
        <v>0</v>
      </c>
      <c r="V276" s="63">
        <v>27</v>
      </c>
      <c r="W276" s="63">
        <v>11</v>
      </c>
      <c r="X276" s="63">
        <v>18</v>
      </c>
      <c r="Y276" s="63">
        <v>14</v>
      </c>
      <c r="Z276" s="63">
        <v>20</v>
      </c>
      <c r="AA276" s="63">
        <v>11</v>
      </c>
      <c r="AB276" s="63">
        <v>7</v>
      </c>
      <c r="AC276" s="63">
        <v>8</v>
      </c>
      <c r="AD276" s="63">
        <v>9</v>
      </c>
      <c r="AE276" s="63">
        <v>10</v>
      </c>
      <c r="AF276" s="63">
        <v>4</v>
      </c>
      <c r="AG276" s="63">
        <v>9</v>
      </c>
      <c r="AH276" s="63">
        <v>30</v>
      </c>
      <c r="AI276" s="63">
        <v>19</v>
      </c>
      <c r="AJ276" s="64">
        <v>4</v>
      </c>
      <c r="AK276" s="63">
        <v>10</v>
      </c>
      <c r="AL276" s="63">
        <v>20</v>
      </c>
      <c r="AM276" s="63">
        <v>8</v>
      </c>
      <c r="AN276" s="63">
        <v>8</v>
      </c>
      <c r="AO276" s="63">
        <v>6</v>
      </c>
      <c r="AP276" s="63">
        <v>2</v>
      </c>
      <c r="AQ276" s="63">
        <v>1</v>
      </c>
      <c r="AR276" s="63">
        <v>1</v>
      </c>
      <c r="AS276" s="65">
        <v>319</v>
      </c>
      <c r="AT276" s="63"/>
      <c r="AU276" s="66">
        <v>221795</v>
      </c>
      <c r="AV276" s="63">
        <v>179331</v>
      </c>
      <c r="AW276" s="63">
        <v>154659</v>
      </c>
      <c r="AX276" s="63">
        <v>0</v>
      </c>
      <c r="AY276" s="63">
        <v>65998</v>
      </c>
      <c r="AZ276" s="63">
        <v>0</v>
      </c>
      <c r="BA276" s="63">
        <v>460827</v>
      </c>
      <c r="BB276" s="63">
        <v>58799</v>
      </c>
      <c r="BC276" s="63">
        <v>256677</v>
      </c>
      <c r="BD276" s="63">
        <v>0</v>
      </c>
      <c r="BE276" s="63">
        <v>164990</v>
      </c>
      <c r="BF276" s="63">
        <v>103000</v>
      </c>
      <c r="BG276" s="63">
        <v>373899</v>
      </c>
      <c r="BH276" s="63">
        <v>59999</v>
      </c>
      <c r="BI276" s="63">
        <v>247596</v>
      </c>
      <c r="BJ276" s="63">
        <v>123000</v>
      </c>
      <c r="BK276" s="63">
        <v>120200</v>
      </c>
      <c r="BL276" s="63">
        <v>0</v>
      </c>
      <c r="BM276" s="63">
        <v>837150</v>
      </c>
      <c r="BN276" s="63">
        <v>405880</v>
      </c>
      <c r="BO276" s="63">
        <v>608990</v>
      </c>
      <c r="BP276" s="63">
        <v>475199</v>
      </c>
      <c r="BQ276" s="63">
        <v>698500</v>
      </c>
      <c r="BR276" s="63">
        <v>317300</v>
      </c>
      <c r="BS276" s="63">
        <v>319979</v>
      </c>
      <c r="BT276" s="63">
        <v>404200</v>
      </c>
      <c r="BU276" s="63">
        <v>449299</v>
      </c>
      <c r="BV276" s="63">
        <v>375000</v>
      </c>
      <c r="BW276" s="63">
        <v>164750</v>
      </c>
      <c r="BX276" s="63">
        <v>321490</v>
      </c>
      <c r="BY276" s="63">
        <v>1363475</v>
      </c>
      <c r="BZ276" s="63">
        <v>932300</v>
      </c>
      <c r="CA276" s="64">
        <v>163500</v>
      </c>
      <c r="CB276" s="63">
        <v>464100</v>
      </c>
      <c r="CC276" s="63">
        <v>897600</v>
      </c>
      <c r="CD276" s="63">
        <v>353703</v>
      </c>
      <c r="CE276" s="63">
        <v>346392</v>
      </c>
      <c r="CF276" s="63">
        <v>259849</v>
      </c>
      <c r="CG276" s="63">
        <v>107200</v>
      </c>
      <c r="CH276" s="63">
        <v>66990</v>
      </c>
      <c r="CI276" s="63">
        <v>45000</v>
      </c>
      <c r="CJ276" s="65">
        <v>12968616</v>
      </c>
    </row>
    <row r="277" spans="2:88" x14ac:dyDescent="0.2">
      <c r="B277" s="67" t="s">
        <v>556</v>
      </c>
      <c r="C277" s="67" t="s">
        <v>557</v>
      </c>
      <c r="D277" s="63">
        <v>4</v>
      </c>
      <c r="E277" s="63">
        <v>25</v>
      </c>
      <c r="F277" s="63">
        <v>99</v>
      </c>
      <c r="G277" s="63">
        <v>47</v>
      </c>
      <c r="H277" s="63">
        <v>82</v>
      </c>
      <c r="I277" s="63">
        <v>50</v>
      </c>
      <c r="J277" s="63">
        <v>72</v>
      </c>
      <c r="K277" s="63">
        <v>30</v>
      </c>
      <c r="L277" s="63">
        <v>59</v>
      </c>
      <c r="M277" s="63">
        <v>38</v>
      </c>
      <c r="N277" s="63">
        <v>71</v>
      </c>
      <c r="O277" s="63">
        <v>31</v>
      </c>
      <c r="P277" s="63">
        <v>73</v>
      </c>
      <c r="Q277" s="63">
        <v>60</v>
      </c>
      <c r="R277" s="63">
        <v>115</v>
      </c>
      <c r="S277" s="63">
        <v>46</v>
      </c>
      <c r="T277" s="63">
        <v>127</v>
      </c>
      <c r="U277" s="63">
        <v>50</v>
      </c>
      <c r="V277" s="63">
        <v>156</v>
      </c>
      <c r="W277" s="63">
        <v>66</v>
      </c>
      <c r="X277" s="63">
        <v>100</v>
      </c>
      <c r="Y277" s="63">
        <v>54</v>
      </c>
      <c r="Z277" s="63">
        <v>135</v>
      </c>
      <c r="AA277" s="63">
        <v>44</v>
      </c>
      <c r="AB277" s="63">
        <v>99</v>
      </c>
      <c r="AC277" s="63">
        <v>61</v>
      </c>
      <c r="AD277" s="63">
        <v>124</v>
      </c>
      <c r="AE277" s="63">
        <v>39</v>
      </c>
      <c r="AF277" s="63">
        <v>53</v>
      </c>
      <c r="AG277" s="63">
        <v>71</v>
      </c>
      <c r="AH277" s="63">
        <v>97</v>
      </c>
      <c r="AI277" s="63">
        <v>62</v>
      </c>
      <c r="AJ277" s="64">
        <v>13</v>
      </c>
      <c r="AK277" s="63">
        <v>28</v>
      </c>
      <c r="AL277" s="63">
        <v>56</v>
      </c>
      <c r="AM277" s="63">
        <v>54</v>
      </c>
      <c r="AN277" s="63">
        <v>25</v>
      </c>
      <c r="AO277" s="63">
        <v>43</v>
      </c>
      <c r="AP277" s="63">
        <v>40</v>
      </c>
      <c r="AQ277" s="63">
        <v>61</v>
      </c>
      <c r="AR277" s="63">
        <v>5</v>
      </c>
      <c r="AS277" s="65">
        <v>2565</v>
      </c>
      <c r="AT277" s="63"/>
      <c r="AU277" s="66">
        <v>135978</v>
      </c>
      <c r="AV277" s="63">
        <v>948117</v>
      </c>
      <c r="AW277" s="63">
        <v>3783740</v>
      </c>
      <c r="AX277" s="63">
        <v>1829611</v>
      </c>
      <c r="AY277" s="63">
        <v>3251603</v>
      </c>
      <c r="AZ277" s="63">
        <v>1799616</v>
      </c>
      <c r="BA277" s="63">
        <v>2948176</v>
      </c>
      <c r="BB277" s="63">
        <v>1186904</v>
      </c>
      <c r="BC277" s="63">
        <v>2435894</v>
      </c>
      <c r="BD277" s="63">
        <v>1732035</v>
      </c>
      <c r="BE277" s="63">
        <v>3477830</v>
      </c>
      <c r="BF277" s="63">
        <v>1525765</v>
      </c>
      <c r="BG277" s="63">
        <v>3519523</v>
      </c>
      <c r="BH277" s="63">
        <v>3112565</v>
      </c>
      <c r="BI277" s="63">
        <v>5438871</v>
      </c>
      <c r="BJ277" s="63">
        <v>2172103</v>
      </c>
      <c r="BK277" s="63">
        <v>6236541</v>
      </c>
      <c r="BL277" s="63">
        <v>2532142</v>
      </c>
      <c r="BM277" s="63">
        <v>7743239</v>
      </c>
      <c r="BN277" s="63">
        <v>3205410</v>
      </c>
      <c r="BO277" s="63">
        <v>5220208</v>
      </c>
      <c r="BP277" s="63">
        <v>2703497</v>
      </c>
      <c r="BQ277" s="63">
        <v>6820890</v>
      </c>
      <c r="BR277" s="63">
        <v>2452908</v>
      </c>
      <c r="BS277" s="63">
        <v>5452755</v>
      </c>
      <c r="BT277" s="63">
        <v>3306855</v>
      </c>
      <c r="BU277" s="63">
        <v>6645650</v>
      </c>
      <c r="BV277" s="63">
        <v>2117084</v>
      </c>
      <c r="BW277" s="63">
        <v>2983076</v>
      </c>
      <c r="BX277" s="63">
        <v>4403092</v>
      </c>
      <c r="BY277" s="63">
        <v>5905014</v>
      </c>
      <c r="BZ277" s="63">
        <v>3988465</v>
      </c>
      <c r="CA277" s="64">
        <v>906140</v>
      </c>
      <c r="CB277" s="63">
        <v>1587304</v>
      </c>
      <c r="CC277" s="63">
        <v>3068249</v>
      </c>
      <c r="CD277" s="63">
        <v>3109800</v>
      </c>
      <c r="CE277" s="63">
        <v>1477398</v>
      </c>
      <c r="CF277" s="63">
        <v>2580777</v>
      </c>
      <c r="CG277" s="63">
        <v>2444298</v>
      </c>
      <c r="CH277" s="63">
        <v>3810977</v>
      </c>
      <c r="CI277" s="63">
        <v>281500</v>
      </c>
      <c r="CJ277" s="65">
        <v>130281600</v>
      </c>
    </row>
    <row r="278" spans="2:88" x14ac:dyDescent="0.2">
      <c r="B278" s="67" t="s">
        <v>558</v>
      </c>
      <c r="C278" s="67" t="s">
        <v>559</v>
      </c>
      <c r="D278" s="63">
        <v>7</v>
      </c>
      <c r="E278" s="63">
        <v>20</v>
      </c>
      <c r="F278" s="63">
        <v>49</v>
      </c>
      <c r="G278" s="63">
        <v>32</v>
      </c>
      <c r="H278" s="63">
        <v>39</v>
      </c>
      <c r="I278" s="63">
        <v>34</v>
      </c>
      <c r="J278" s="63">
        <v>37</v>
      </c>
      <c r="K278" s="63">
        <v>28</v>
      </c>
      <c r="L278" s="63">
        <v>32</v>
      </c>
      <c r="M278" s="63">
        <v>15</v>
      </c>
      <c r="N278" s="63">
        <v>46</v>
      </c>
      <c r="O278" s="63">
        <v>26</v>
      </c>
      <c r="P278" s="63">
        <v>44</v>
      </c>
      <c r="Q278" s="63">
        <v>48</v>
      </c>
      <c r="R278" s="63">
        <v>47</v>
      </c>
      <c r="S278" s="63">
        <v>35</v>
      </c>
      <c r="T278" s="63">
        <v>77</v>
      </c>
      <c r="U278" s="63">
        <v>48</v>
      </c>
      <c r="V278" s="63">
        <v>91</v>
      </c>
      <c r="W278" s="63">
        <v>84</v>
      </c>
      <c r="X278" s="63">
        <v>88</v>
      </c>
      <c r="Y278" s="63">
        <v>74</v>
      </c>
      <c r="Z278" s="63">
        <v>98</v>
      </c>
      <c r="AA278" s="63">
        <v>68</v>
      </c>
      <c r="AB278" s="63">
        <v>68</v>
      </c>
      <c r="AC278" s="63">
        <v>54</v>
      </c>
      <c r="AD278" s="63">
        <v>52</v>
      </c>
      <c r="AE278" s="63">
        <v>23</v>
      </c>
      <c r="AF278" s="63">
        <v>25</v>
      </c>
      <c r="AG278" s="63">
        <v>58</v>
      </c>
      <c r="AH278" s="63">
        <v>67</v>
      </c>
      <c r="AI278" s="63">
        <v>50</v>
      </c>
      <c r="AJ278" s="69">
        <v>0</v>
      </c>
      <c r="AK278" s="68">
        <v>0</v>
      </c>
      <c r="AL278" s="68">
        <v>0</v>
      </c>
      <c r="AM278" s="68">
        <v>0</v>
      </c>
      <c r="AN278" s="68">
        <v>0</v>
      </c>
      <c r="AO278" s="68">
        <v>0</v>
      </c>
      <c r="AP278" s="68">
        <v>0</v>
      </c>
      <c r="AQ278" s="68">
        <v>0</v>
      </c>
      <c r="AR278" s="68">
        <v>0</v>
      </c>
      <c r="AS278" s="65">
        <v>1564</v>
      </c>
      <c r="AT278" s="63"/>
      <c r="AU278" s="66">
        <v>239391</v>
      </c>
      <c r="AV278" s="63">
        <v>612178</v>
      </c>
      <c r="AW278" s="63">
        <v>1604304</v>
      </c>
      <c r="AX278" s="63">
        <v>994791</v>
      </c>
      <c r="AY278" s="63">
        <v>1388089</v>
      </c>
      <c r="AZ278" s="63">
        <v>1105815</v>
      </c>
      <c r="BA278" s="63">
        <v>1306103</v>
      </c>
      <c r="BB278" s="63">
        <v>1069213</v>
      </c>
      <c r="BC278" s="63">
        <v>1174899</v>
      </c>
      <c r="BD278" s="63">
        <v>550153</v>
      </c>
      <c r="BE278" s="63">
        <v>1814231</v>
      </c>
      <c r="BF278" s="63">
        <v>1144367</v>
      </c>
      <c r="BG278" s="63">
        <v>1741415</v>
      </c>
      <c r="BH278" s="63">
        <v>1780376</v>
      </c>
      <c r="BI278" s="63">
        <v>1986812</v>
      </c>
      <c r="BJ278" s="63">
        <v>1440507</v>
      </c>
      <c r="BK278" s="63">
        <v>3513960</v>
      </c>
      <c r="BL278" s="63">
        <v>2080380</v>
      </c>
      <c r="BM278" s="63">
        <v>3964789</v>
      </c>
      <c r="BN278" s="63">
        <v>3688848</v>
      </c>
      <c r="BO278" s="63">
        <v>3979621</v>
      </c>
      <c r="BP278" s="63">
        <v>3241735</v>
      </c>
      <c r="BQ278" s="63">
        <v>4471954</v>
      </c>
      <c r="BR278" s="63">
        <v>3251518</v>
      </c>
      <c r="BS278" s="63">
        <v>3111886</v>
      </c>
      <c r="BT278" s="63">
        <v>2496889</v>
      </c>
      <c r="BU278" s="63">
        <v>2693518</v>
      </c>
      <c r="BV278" s="63">
        <v>1251544</v>
      </c>
      <c r="BW278" s="63">
        <v>1248364</v>
      </c>
      <c r="BX278" s="63">
        <v>2892821</v>
      </c>
      <c r="BY278" s="63">
        <v>3415473</v>
      </c>
      <c r="BZ278" s="63">
        <v>2813368</v>
      </c>
      <c r="CA278" s="69">
        <v>0</v>
      </c>
      <c r="CB278" s="68">
        <v>0</v>
      </c>
      <c r="CC278" s="68">
        <v>0</v>
      </c>
      <c r="CD278" s="68">
        <v>0</v>
      </c>
      <c r="CE278" s="68">
        <v>0</v>
      </c>
      <c r="CF278" s="68">
        <v>0</v>
      </c>
      <c r="CG278" s="68">
        <v>0</v>
      </c>
      <c r="CH278" s="68">
        <v>0</v>
      </c>
      <c r="CI278" s="68">
        <v>0</v>
      </c>
      <c r="CJ278" s="65">
        <v>68069312</v>
      </c>
    </row>
    <row r="279" spans="2:88" x14ac:dyDescent="0.2">
      <c r="B279" s="67" t="s">
        <v>560</v>
      </c>
      <c r="C279" s="67" t="s">
        <v>561</v>
      </c>
      <c r="D279" s="63">
        <v>2</v>
      </c>
      <c r="E279" s="63">
        <v>9</v>
      </c>
      <c r="F279" s="63">
        <v>19</v>
      </c>
      <c r="G279" s="63">
        <v>12</v>
      </c>
      <c r="H279" s="63">
        <v>23</v>
      </c>
      <c r="I279" s="63">
        <v>22</v>
      </c>
      <c r="J279" s="63">
        <v>24</v>
      </c>
      <c r="K279" s="63">
        <v>19</v>
      </c>
      <c r="L279" s="63">
        <v>25</v>
      </c>
      <c r="M279" s="63">
        <v>29</v>
      </c>
      <c r="N279" s="63">
        <v>47</v>
      </c>
      <c r="O279" s="63">
        <v>14</v>
      </c>
      <c r="P279" s="63">
        <v>74</v>
      </c>
      <c r="Q279" s="63">
        <v>68</v>
      </c>
      <c r="R279" s="63">
        <v>58</v>
      </c>
      <c r="S279" s="63">
        <v>37</v>
      </c>
      <c r="T279" s="63">
        <v>55</v>
      </c>
      <c r="U279" s="63">
        <v>53</v>
      </c>
      <c r="V279" s="63">
        <v>83</v>
      </c>
      <c r="W279" s="63">
        <v>46</v>
      </c>
      <c r="X279" s="63">
        <v>67</v>
      </c>
      <c r="Y279" s="63">
        <v>52</v>
      </c>
      <c r="Z279" s="63">
        <v>66</v>
      </c>
      <c r="AA279" s="63">
        <v>25</v>
      </c>
      <c r="AB279" s="63">
        <v>52</v>
      </c>
      <c r="AC279" s="63">
        <v>57</v>
      </c>
      <c r="AD279" s="63">
        <v>61</v>
      </c>
      <c r="AE279" s="63">
        <v>21</v>
      </c>
      <c r="AF279" s="63">
        <v>17</v>
      </c>
      <c r="AG279" s="63">
        <v>48</v>
      </c>
      <c r="AH279" s="63">
        <v>88</v>
      </c>
      <c r="AI279" s="63">
        <v>55</v>
      </c>
      <c r="AJ279" s="69">
        <v>0</v>
      </c>
      <c r="AK279" s="68">
        <v>0</v>
      </c>
      <c r="AL279" s="68">
        <v>0</v>
      </c>
      <c r="AM279" s="68">
        <v>0</v>
      </c>
      <c r="AN279" s="68">
        <v>0</v>
      </c>
      <c r="AO279" s="68">
        <v>0</v>
      </c>
      <c r="AP279" s="68">
        <v>0</v>
      </c>
      <c r="AQ279" s="68">
        <v>0</v>
      </c>
      <c r="AR279" s="68">
        <v>0</v>
      </c>
      <c r="AS279" s="65">
        <v>1328</v>
      </c>
      <c r="AT279" s="63"/>
      <c r="AU279" s="66">
        <v>89940</v>
      </c>
      <c r="AV279" s="63">
        <v>412556</v>
      </c>
      <c r="AW279" s="63">
        <v>893376</v>
      </c>
      <c r="AX279" s="63">
        <v>517188</v>
      </c>
      <c r="AY279" s="63">
        <v>1250796</v>
      </c>
      <c r="AZ279" s="63">
        <v>947961</v>
      </c>
      <c r="BA279" s="63">
        <v>1162024</v>
      </c>
      <c r="BB279" s="63">
        <v>928728</v>
      </c>
      <c r="BC279" s="63">
        <v>1165217</v>
      </c>
      <c r="BD279" s="63">
        <v>1489830</v>
      </c>
      <c r="BE279" s="63">
        <v>2466431</v>
      </c>
      <c r="BF279" s="63">
        <v>998818</v>
      </c>
      <c r="BG279" s="63">
        <v>4594754</v>
      </c>
      <c r="BH279" s="63">
        <v>4025948</v>
      </c>
      <c r="BI279" s="63">
        <v>3595604</v>
      </c>
      <c r="BJ279" s="63">
        <v>1993159</v>
      </c>
      <c r="BK279" s="63">
        <v>3401102</v>
      </c>
      <c r="BL279" s="63">
        <v>3422287</v>
      </c>
      <c r="BM279" s="63">
        <v>5185414</v>
      </c>
      <c r="BN279" s="63">
        <v>2898836</v>
      </c>
      <c r="BO279" s="63">
        <v>4580635</v>
      </c>
      <c r="BP279" s="63">
        <v>3421110</v>
      </c>
      <c r="BQ279" s="63">
        <v>4526251</v>
      </c>
      <c r="BR279" s="63">
        <v>1817661</v>
      </c>
      <c r="BS279" s="63">
        <v>3397685</v>
      </c>
      <c r="BT279" s="63">
        <v>3657574</v>
      </c>
      <c r="BU279" s="63">
        <v>3672855</v>
      </c>
      <c r="BV279" s="63">
        <v>1277881</v>
      </c>
      <c r="BW279" s="63">
        <v>1209234</v>
      </c>
      <c r="BX279" s="63">
        <v>3008505</v>
      </c>
      <c r="BY279" s="63">
        <v>5685576</v>
      </c>
      <c r="BZ279" s="63">
        <v>3755960</v>
      </c>
      <c r="CA279" s="69">
        <v>0</v>
      </c>
      <c r="CB279" s="68">
        <v>0</v>
      </c>
      <c r="CC279" s="68">
        <v>0</v>
      </c>
      <c r="CD279" s="68">
        <v>0</v>
      </c>
      <c r="CE279" s="68">
        <v>0</v>
      </c>
      <c r="CF279" s="68">
        <v>0</v>
      </c>
      <c r="CG279" s="68">
        <v>0</v>
      </c>
      <c r="CH279" s="68">
        <v>0</v>
      </c>
      <c r="CI279" s="68">
        <v>0</v>
      </c>
      <c r="CJ279" s="65">
        <v>81450896</v>
      </c>
    </row>
    <row r="280" spans="2:88" x14ac:dyDescent="0.2">
      <c r="B280" s="67" t="s">
        <v>562</v>
      </c>
      <c r="C280" s="67" t="s">
        <v>563</v>
      </c>
      <c r="D280" s="63">
        <v>11</v>
      </c>
      <c r="E280" s="63">
        <v>12</v>
      </c>
      <c r="F280" s="63">
        <v>34</v>
      </c>
      <c r="G280" s="63">
        <v>17</v>
      </c>
      <c r="H280" s="63">
        <v>54</v>
      </c>
      <c r="I280" s="63">
        <v>29</v>
      </c>
      <c r="J280" s="63">
        <v>45</v>
      </c>
      <c r="K280" s="63">
        <v>22</v>
      </c>
      <c r="L280" s="63">
        <v>47</v>
      </c>
      <c r="M280" s="63">
        <v>28</v>
      </c>
      <c r="N280" s="63">
        <v>45</v>
      </c>
      <c r="O280" s="63">
        <v>39</v>
      </c>
      <c r="P280" s="63">
        <v>45</v>
      </c>
      <c r="Q280" s="63">
        <v>46</v>
      </c>
      <c r="R280" s="63">
        <v>41</v>
      </c>
      <c r="S280" s="63">
        <v>51</v>
      </c>
      <c r="T280" s="63">
        <v>53</v>
      </c>
      <c r="U280" s="63">
        <v>34</v>
      </c>
      <c r="V280" s="63">
        <v>30</v>
      </c>
      <c r="W280" s="63">
        <v>25</v>
      </c>
      <c r="X280" s="63">
        <v>40</v>
      </c>
      <c r="Y280" s="63">
        <v>20</v>
      </c>
      <c r="Z280" s="63">
        <v>30</v>
      </c>
      <c r="AA280" s="63">
        <v>34</v>
      </c>
      <c r="AB280" s="63">
        <v>53</v>
      </c>
      <c r="AC280" s="63">
        <v>45</v>
      </c>
      <c r="AD280" s="63">
        <v>45</v>
      </c>
      <c r="AE280" s="63">
        <v>26</v>
      </c>
      <c r="AF280" s="63">
        <v>12</v>
      </c>
      <c r="AG280" s="63">
        <v>36</v>
      </c>
      <c r="AH280" s="63">
        <v>66</v>
      </c>
      <c r="AI280" s="63">
        <v>70</v>
      </c>
      <c r="AJ280" s="69">
        <v>0</v>
      </c>
      <c r="AK280" s="68">
        <v>0</v>
      </c>
      <c r="AL280" s="68">
        <v>0</v>
      </c>
      <c r="AM280" s="68">
        <v>0</v>
      </c>
      <c r="AN280" s="68">
        <v>0</v>
      </c>
      <c r="AO280" s="68">
        <v>0</v>
      </c>
      <c r="AP280" s="68">
        <v>0</v>
      </c>
      <c r="AQ280" s="68">
        <v>0</v>
      </c>
      <c r="AR280" s="68">
        <v>0</v>
      </c>
      <c r="AS280" s="65">
        <v>1185</v>
      </c>
      <c r="AT280" s="63"/>
      <c r="AU280" s="66">
        <v>413779</v>
      </c>
      <c r="AV280" s="63">
        <v>371593</v>
      </c>
      <c r="AW280" s="63">
        <v>1215461</v>
      </c>
      <c r="AX280" s="63">
        <v>569170</v>
      </c>
      <c r="AY280" s="63">
        <v>1743234</v>
      </c>
      <c r="AZ280" s="63">
        <v>1012911</v>
      </c>
      <c r="BA280" s="63">
        <v>1603319</v>
      </c>
      <c r="BB280" s="63">
        <v>820042</v>
      </c>
      <c r="BC280" s="63">
        <v>1969749</v>
      </c>
      <c r="BD280" s="63">
        <v>1346481</v>
      </c>
      <c r="BE280" s="63">
        <v>2026616</v>
      </c>
      <c r="BF280" s="63">
        <v>1831973</v>
      </c>
      <c r="BG280" s="63">
        <v>2104590</v>
      </c>
      <c r="BH280" s="63">
        <v>1961349</v>
      </c>
      <c r="BI280" s="63">
        <v>1996393</v>
      </c>
      <c r="BJ280" s="63">
        <v>2404931</v>
      </c>
      <c r="BK280" s="63">
        <v>2505315</v>
      </c>
      <c r="BL280" s="63">
        <v>1724504</v>
      </c>
      <c r="BM280" s="63">
        <v>1600672</v>
      </c>
      <c r="BN280" s="63">
        <v>1225668</v>
      </c>
      <c r="BO280" s="63">
        <v>2226126</v>
      </c>
      <c r="BP280" s="63">
        <v>1145903</v>
      </c>
      <c r="BQ280" s="63">
        <v>1519235</v>
      </c>
      <c r="BR280" s="63">
        <v>1790838</v>
      </c>
      <c r="BS280" s="63">
        <v>2702886</v>
      </c>
      <c r="BT280" s="63">
        <v>2541480</v>
      </c>
      <c r="BU280" s="63">
        <v>2435782</v>
      </c>
      <c r="BV280" s="63">
        <v>1402640</v>
      </c>
      <c r="BW280" s="63">
        <v>696097</v>
      </c>
      <c r="BX280" s="63">
        <v>1842777</v>
      </c>
      <c r="BY280" s="63">
        <v>3727070</v>
      </c>
      <c r="BZ280" s="63">
        <v>3704425</v>
      </c>
      <c r="CA280" s="69">
        <v>0</v>
      </c>
      <c r="CB280" s="68">
        <v>0</v>
      </c>
      <c r="CC280" s="68">
        <v>0</v>
      </c>
      <c r="CD280" s="68">
        <v>0</v>
      </c>
      <c r="CE280" s="68">
        <v>0</v>
      </c>
      <c r="CF280" s="68">
        <v>0</v>
      </c>
      <c r="CG280" s="68">
        <v>0</v>
      </c>
      <c r="CH280" s="68">
        <v>0</v>
      </c>
      <c r="CI280" s="68">
        <v>0</v>
      </c>
      <c r="CJ280" s="65">
        <v>56183009</v>
      </c>
    </row>
    <row r="281" spans="2:88" x14ac:dyDescent="0.2">
      <c r="B281" s="67" t="s">
        <v>564</v>
      </c>
      <c r="C281" s="67" t="s">
        <v>565</v>
      </c>
      <c r="D281" s="63">
        <v>7</v>
      </c>
      <c r="E281" s="63">
        <v>7</v>
      </c>
      <c r="F281" s="63">
        <v>21</v>
      </c>
      <c r="G281" s="63">
        <v>20</v>
      </c>
      <c r="H281" s="63">
        <v>30</v>
      </c>
      <c r="I281" s="63">
        <v>21</v>
      </c>
      <c r="J281" s="63">
        <v>29</v>
      </c>
      <c r="K281" s="63">
        <v>20</v>
      </c>
      <c r="L281" s="63">
        <v>18</v>
      </c>
      <c r="M281" s="63">
        <v>34</v>
      </c>
      <c r="N281" s="63">
        <v>57</v>
      </c>
      <c r="O281" s="63">
        <v>45</v>
      </c>
      <c r="P281" s="63">
        <v>30</v>
      </c>
      <c r="Q281" s="63">
        <v>51</v>
      </c>
      <c r="R281" s="63">
        <v>59</v>
      </c>
      <c r="S281" s="63">
        <v>34</v>
      </c>
      <c r="T281" s="63">
        <v>53</v>
      </c>
      <c r="U281" s="63">
        <v>38</v>
      </c>
      <c r="V281" s="63">
        <v>51</v>
      </c>
      <c r="W281" s="63">
        <v>27</v>
      </c>
      <c r="X281" s="63">
        <v>54</v>
      </c>
      <c r="Y281" s="63">
        <v>37</v>
      </c>
      <c r="Z281" s="63">
        <v>32</v>
      </c>
      <c r="AA281" s="63">
        <v>23</v>
      </c>
      <c r="AB281" s="63">
        <v>29</v>
      </c>
      <c r="AC281" s="63">
        <v>24</v>
      </c>
      <c r="AD281" s="63">
        <v>49</v>
      </c>
      <c r="AE281" s="63">
        <v>25</v>
      </c>
      <c r="AF281" s="63">
        <v>23</v>
      </c>
      <c r="AG281" s="63">
        <v>38</v>
      </c>
      <c r="AH281" s="63">
        <v>50</v>
      </c>
      <c r="AI281" s="63">
        <v>54</v>
      </c>
      <c r="AJ281" s="69">
        <v>0</v>
      </c>
      <c r="AK281" s="68">
        <v>0</v>
      </c>
      <c r="AL281" s="68">
        <v>0</v>
      </c>
      <c r="AM281" s="68">
        <v>0</v>
      </c>
      <c r="AN281" s="68">
        <v>0</v>
      </c>
      <c r="AO281" s="68">
        <v>0</v>
      </c>
      <c r="AP281" s="68">
        <v>0</v>
      </c>
      <c r="AQ281" s="68">
        <v>0</v>
      </c>
      <c r="AR281" s="68">
        <v>0</v>
      </c>
      <c r="AS281" s="65">
        <v>1090</v>
      </c>
      <c r="AT281" s="63"/>
      <c r="AU281" s="66">
        <v>281866</v>
      </c>
      <c r="AV281" s="63">
        <v>255177</v>
      </c>
      <c r="AW281" s="63">
        <v>808836</v>
      </c>
      <c r="AX281" s="63">
        <v>811178</v>
      </c>
      <c r="AY281" s="63">
        <v>1254735</v>
      </c>
      <c r="AZ281" s="63">
        <v>966668</v>
      </c>
      <c r="BA281" s="63">
        <v>1264929</v>
      </c>
      <c r="BB281" s="63">
        <v>855395</v>
      </c>
      <c r="BC281" s="63">
        <v>897712</v>
      </c>
      <c r="BD281" s="63">
        <v>1715762</v>
      </c>
      <c r="BE281" s="63">
        <v>2870399</v>
      </c>
      <c r="BF281" s="63">
        <v>2270962</v>
      </c>
      <c r="BG281" s="63">
        <v>1462010</v>
      </c>
      <c r="BH281" s="63">
        <v>2668676</v>
      </c>
      <c r="BI281" s="63">
        <v>2740025</v>
      </c>
      <c r="BJ281" s="63">
        <v>1837346</v>
      </c>
      <c r="BK281" s="63">
        <v>2902005</v>
      </c>
      <c r="BL281" s="63">
        <v>2118121</v>
      </c>
      <c r="BM281" s="63">
        <v>2585329</v>
      </c>
      <c r="BN281" s="63">
        <v>1668324</v>
      </c>
      <c r="BO281" s="63">
        <v>2944916</v>
      </c>
      <c r="BP281" s="63">
        <v>2140723</v>
      </c>
      <c r="BQ281" s="63">
        <v>1930867</v>
      </c>
      <c r="BR281" s="63">
        <v>1431685</v>
      </c>
      <c r="BS281" s="63">
        <v>1727773</v>
      </c>
      <c r="BT281" s="63">
        <v>1350108</v>
      </c>
      <c r="BU281" s="63">
        <v>2835987</v>
      </c>
      <c r="BV281" s="63">
        <v>1249550</v>
      </c>
      <c r="BW281" s="63">
        <v>1258378</v>
      </c>
      <c r="BX281" s="63">
        <v>2122210</v>
      </c>
      <c r="BY281" s="63">
        <v>2769406</v>
      </c>
      <c r="BZ281" s="63">
        <v>3032107</v>
      </c>
      <c r="CA281" s="69">
        <v>0</v>
      </c>
      <c r="CB281" s="68">
        <v>0</v>
      </c>
      <c r="CC281" s="68">
        <v>0</v>
      </c>
      <c r="CD281" s="68">
        <v>0</v>
      </c>
      <c r="CE281" s="68">
        <v>0</v>
      </c>
      <c r="CF281" s="68">
        <v>0</v>
      </c>
      <c r="CG281" s="68">
        <v>0</v>
      </c>
      <c r="CH281" s="68">
        <v>0</v>
      </c>
      <c r="CI281" s="68">
        <v>0</v>
      </c>
      <c r="CJ281" s="65">
        <v>57029165</v>
      </c>
    </row>
    <row r="282" spans="2:88" x14ac:dyDescent="0.2">
      <c r="B282" s="67" t="s">
        <v>566</v>
      </c>
      <c r="C282" s="67" t="s">
        <v>567</v>
      </c>
      <c r="D282" s="63">
        <v>10</v>
      </c>
      <c r="E282" s="63">
        <v>34</v>
      </c>
      <c r="F282" s="63">
        <v>48</v>
      </c>
      <c r="G282" s="63">
        <v>51</v>
      </c>
      <c r="H282" s="63">
        <v>93</v>
      </c>
      <c r="I282" s="63">
        <v>60</v>
      </c>
      <c r="J282" s="63">
        <v>55</v>
      </c>
      <c r="K282" s="63">
        <v>27</v>
      </c>
      <c r="L282" s="63">
        <v>63</v>
      </c>
      <c r="M282" s="63">
        <v>69</v>
      </c>
      <c r="N282" s="63">
        <v>120</v>
      </c>
      <c r="O282" s="63">
        <v>90</v>
      </c>
      <c r="P282" s="63">
        <v>73</v>
      </c>
      <c r="Q282" s="63">
        <v>50</v>
      </c>
      <c r="R282" s="63">
        <v>84</v>
      </c>
      <c r="S282" s="63">
        <v>58</v>
      </c>
      <c r="T282" s="63">
        <v>104</v>
      </c>
      <c r="U282" s="63">
        <v>43</v>
      </c>
      <c r="V282" s="63">
        <v>92</v>
      </c>
      <c r="W282" s="63">
        <v>66</v>
      </c>
      <c r="X282" s="63">
        <v>71</v>
      </c>
      <c r="Y282" s="63">
        <v>35</v>
      </c>
      <c r="Z282" s="63">
        <v>62</v>
      </c>
      <c r="AA282" s="63">
        <v>28</v>
      </c>
      <c r="AB282" s="63">
        <v>60</v>
      </c>
      <c r="AC282" s="63">
        <v>23</v>
      </c>
      <c r="AD282" s="63">
        <v>58</v>
      </c>
      <c r="AE282" s="63">
        <v>31</v>
      </c>
      <c r="AF282" s="63">
        <v>28</v>
      </c>
      <c r="AG282" s="63">
        <v>74</v>
      </c>
      <c r="AH282" s="63">
        <v>75</v>
      </c>
      <c r="AI282" s="63">
        <v>90</v>
      </c>
      <c r="AJ282" s="69">
        <v>0</v>
      </c>
      <c r="AK282" s="68">
        <v>0</v>
      </c>
      <c r="AL282" s="68">
        <v>0</v>
      </c>
      <c r="AM282" s="68">
        <v>0</v>
      </c>
      <c r="AN282" s="68">
        <v>0</v>
      </c>
      <c r="AO282" s="68">
        <v>0</v>
      </c>
      <c r="AP282" s="68">
        <v>0</v>
      </c>
      <c r="AQ282" s="68">
        <v>0</v>
      </c>
      <c r="AR282" s="68">
        <v>0</v>
      </c>
      <c r="AS282" s="65">
        <v>1925</v>
      </c>
      <c r="AT282" s="63"/>
      <c r="AU282" s="66">
        <v>359189</v>
      </c>
      <c r="AV282" s="63">
        <v>1389714</v>
      </c>
      <c r="AW282" s="63">
        <v>2206147</v>
      </c>
      <c r="AX282" s="63">
        <v>1846922</v>
      </c>
      <c r="AY282" s="63">
        <v>3830435</v>
      </c>
      <c r="AZ282" s="63">
        <v>2483415</v>
      </c>
      <c r="BA282" s="63">
        <v>2586133</v>
      </c>
      <c r="BB282" s="63">
        <v>1341870</v>
      </c>
      <c r="BC282" s="63">
        <v>3143048</v>
      </c>
      <c r="BD282" s="63">
        <v>3305454</v>
      </c>
      <c r="BE282" s="63">
        <v>5545686</v>
      </c>
      <c r="BF282" s="63">
        <v>4352023</v>
      </c>
      <c r="BG282" s="63">
        <v>3547507</v>
      </c>
      <c r="BH282" s="63">
        <v>2598999</v>
      </c>
      <c r="BI282" s="63">
        <v>4273344</v>
      </c>
      <c r="BJ282" s="63">
        <v>2866972</v>
      </c>
      <c r="BK282" s="63">
        <v>5351039</v>
      </c>
      <c r="BL282" s="63">
        <v>2249220</v>
      </c>
      <c r="BM282" s="63">
        <v>5151850</v>
      </c>
      <c r="BN282" s="63">
        <v>3508195</v>
      </c>
      <c r="BO282" s="63">
        <v>4259387</v>
      </c>
      <c r="BP282" s="63">
        <v>1804470</v>
      </c>
      <c r="BQ282" s="63">
        <v>3342301</v>
      </c>
      <c r="BR282" s="63">
        <v>1406349</v>
      </c>
      <c r="BS282" s="63">
        <v>3037551</v>
      </c>
      <c r="BT282" s="63">
        <v>1128628</v>
      </c>
      <c r="BU282" s="63">
        <v>2707609</v>
      </c>
      <c r="BV282" s="63">
        <v>1769071</v>
      </c>
      <c r="BW282" s="63">
        <v>1545640</v>
      </c>
      <c r="BX282" s="63">
        <v>4112967</v>
      </c>
      <c r="BY282" s="63">
        <v>4074244</v>
      </c>
      <c r="BZ282" s="63">
        <v>5295166</v>
      </c>
      <c r="CA282" s="69">
        <v>0</v>
      </c>
      <c r="CB282" s="68">
        <v>0</v>
      </c>
      <c r="CC282" s="68">
        <v>0</v>
      </c>
      <c r="CD282" s="68">
        <v>0</v>
      </c>
      <c r="CE282" s="68">
        <v>0</v>
      </c>
      <c r="CF282" s="68">
        <v>0</v>
      </c>
      <c r="CG282" s="68">
        <v>0</v>
      </c>
      <c r="CH282" s="68">
        <v>0</v>
      </c>
      <c r="CI282" s="68">
        <v>0</v>
      </c>
      <c r="CJ282" s="65">
        <v>96420545</v>
      </c>
    </row>
    <row r="283" spans="2:88" x14ac:dyDescent="0.2">
      <c r="B283" s="67" t="s">
        <v>568</v>
      </c>
      <c r="C283" s="67" t="s">
        <v>569</v>
      </c>
      <c r="D283" s="63">
        <v>1</v>
      </c>
      <c r="E283" s="63">
        <v>5</v>
      </c>
      <c r="F283" s="63">
        <v>18</v>
      </c>
      <c r="G283" s="63">
        <v>9</v>
      </c>
      <c r="H283" s="63">
        <v>22</v>
      </c>
      <c r="I283" s="63">
        <v>12</v>
      </c>
      <c r="J283" s="63">
        <v>16</v>
      </c>
      <c r="K283" s="63">
        <v>8</v>
      </c>
      <c r="L283" s="63">
        <v>25</v>
      </c>
      <c r="M283" s="63">
        <v>24</v>
      </c>
      <c r="N283" s="63">
        <v>43</v>
      </c>
      <c r="O283" s="63">
        <v>39</v>
      </c>
      <c r="P283" s="63">
        <v>46</v>
      </c>
      <c r="Q283" s="63">
        <v>49</v>
      </c>
      <c r="R283" s="63">
        <v>62</v>
      </c>
      <c r="S283" s="63">
        <v>33</v>
      </c>
      <c r="T283" s="63">
        <v>69</v>
      </c>
      <c r="U283" s="63">
        <v>72</v>
      </c>
      <c r="V283" s="63">
        <v>91</v>
      </c>
      <c r="W283" s="63">
        <v>56</v>
      </c>
      <c r="X283" s="63">
        <v>109</v>
      </c>
      <c r="Y283" s="63">
        <v>74</v>
      </c>
      <c r="Z283" s="63">
        <v>119</v>
      </c>
      <c r="AA283" s="63">
        <v>41</v>
      </c>
      <c r="AB283" s="63">
        <v>94</v>
      </c>
      <c r="AC283" s="63">
        <v>58</v>
      </c>
      <c r="AD283" s="63">
        <v>63</v>
      </c>
      <c r="AE283" s="63">
        <v>34</v>
      </c>
      <c r="AF283" s="63">
        <v>28</v>
      </c>
      <c r="AG283" s="63">
        <v>52</v>
      </c>
      <c r="AH283" s="63">
        <v>78</v>
      </c>
      <c r="AI283" s="63">
        <v>70</v>
      </c>
      <c r="AJ283" s="69">
        <v>0</v>
      </c>
      <c r="AK283" s="68">
        <v>0</v>
      </c>
      <c r="AL283" s="68">
        <v>0</v>
      </c>
      <c r="AM283" s="68">
        <v>0</v>
      </c>
      <c r="AN283" s="68">
        <v>0</v>
      </c>
      <c r="AO283" s="68">
        <v>0</v>
      </c>
      <c r="AP283" s="68">
        <v>0</v>
      </c>
      <c r="AQ283" s="68">
        <v>0</v>
      </c>
      <c r="AR283" s="68">
        <v>0</v>
      </c>
      <c r="AS283" s="65">
        <v>1520</v>
      </c>
      <c r="AT283" s="63"/>
      <c r="AU283" s="66">
        <v>92999</v>
      </c>
      <c r="AV283" s="63">
        <v>346969</v>
      </c>
      <c r="AW283" s="63">
        <v>997345</v>
      </c>
      <c r="AX283" s="63">
        <v>635330</v>
      </c>
      <c r="AY283" s="63">
        <v>1589857</v>
      </c>
      <c r="AZ283" s="63">
        <v>822947</v>
      </c>
      <c r="BA283" s="63">
        <v>1126166</v>
      </c>
      <c r="BB283" s="63">
        <v>472217</v>
      </c>
      <c r="BC283" s="63">
        <v>1849907</v>
      </c>
      <c r="BD283" s="63">
        <v>1250268</v>
      </c>
      <c r="BE283" s="63">
        <v>2393688</v>
      </c>
      <c r="BF283" s="63">
        <v>2460654</v>
      </c>
      <c r="BG283" s="63">
        <v>2736535</v>
      </c>
      <c r="BH283" s="63">
        <v>3325575</v>
      </c>
      <c r="BI283" s="63">
        <v>4265318</v>
      </c>
      <c r="BJ283" s="63">
        <v>2011337</v>
      </c>
      <c r="BK283" s="63">
        <v>4442687</v>
      </c>
      <c r="BL283" s="63">
        <v>4599385</v>
      </c>
      <c r="BM283" s="63">
        <v>5687990</v>
      </c>
      <c r="BN283" s="63">
        <v>3430789</v>
      </c>
      <c r="BO283" s="63">
        <v>7324258</v>
      </c>
      <c r="BP283" s="63">
        <v>4718301</v>
      </c>
      <c r="BQ283" s="63">
        <v>7606052</v>
      </c>
      <c r="BR283" s="63">
        <v>2621498</v>
      </c>
      <c r="BS283" s="63">
        <v>6217339</v>
      </c>
      <c r="BT283" s="63">
        <v>3836835</v>
      </c>
      <c r="BU283" s="63">
        <v>4667585</v>
      </c>
      <c r="BV283" s="63">
        <v>2270120</v>
      </c>
      <c r="BW283" s="63">
        <v>1776398</v>
      </c>
      <c r="BX283" s="63">
        <v>3442901</v>
      </c>
      <c r="BY283" s="63">
        <v>5263600</v>
      </c>
      <c r="BZ283" s="63">
        <v>4959352</v>
      </c>
      <c r="CA283" s="69">
        <v>0</v>
      </c>
      <c r="CB283" s="68">
        <v>0</v>
      </c>
      <c r="CC283" s="68">
        <v>0</v>
      </c>
      <c r="CD283" s="68">
        <v>0</v>
      </c>
      <c r="CE283" s="68">
        <v>0</v>
      </c>
      <c r="CF283" s="68">
        <v>0</v>
      </c>
      <c r="CG283" s="68">
        <v>0</v>
      </c>
      <c r="CH283" s="68">
        <v>0</v>
      </c>
      <c r="CI283" s="68">
        <v>0</v>
      </c>
      <c r="CJ283" s="65">
        <v>99242202</v>
      </c>
    </row>
    <row r="284" spans="2:88" x14ac:dyDescent="0.2">
      <c r="B284" s="67" t="s">
        <v>570</v>
      </c>
      <c r="C284" s="67" t="s">
        <v>571</v>
      </c>
      <c r="D284" s="63">
        <v>1</v>
      </c>
      <c r="E284" s="63">
        <v>3</v>
      </c>
      <c r="F284" s="63">
        <v>5</v>
      </c>
      <c r="G284" s="63">
        <v>2</v>
      </c>
      <c r="H284" s="63">
        <v>1</v>
      </c>
      <c r="I284" s="63">
        <v>1</v>
      </c>
      <c r="J284" s="63">
        <v>13</v>
      </c>
      <c r="K284" s="63">
        <v>14</v>
      </c>
      <c r="L284" s="63">
        <v>27</v>
      </c>
      <c r="M284" s="63">
        <v>15</v>
      </c>
      <c r="N284" s="63">
        <v>38</v>
      </c>
      <c r="O284" s="63">
        <v>21</v>
      </c>
      <c r="P284" s="63">
        <v>11</v>
      </c>
      <c r="Q284" s="63">
        <v>9</v>
      </c>
      <c r="R284" s="63">
        <v>35</v>
      </c>
      <c r="S284" s="63">
        <v>6</v>
      </c>
      <c r="T284" s="63">
        <v>27</v>
      </c>
      <c r="U284" s="63">
        <v>11</v>
      </c>
      <c r="V284" s="63">
        <v>13</v>
      </c>
      <c r="W284" s="63">
        <v>18</v>
      </c>
      <c r="X284" s="63">
        <v>26</v>
      </c>
      <c r="Y284" s="63">
        <v>16</v>
      </c>
      <c r="Z284" s="63">
        <v>37</v>
      </c>
      <c r="AA284" s="63">
        <v>15</v>
      </c>
      <c r="AB284" s="63">
        <v>7</v>
      </c>
      <c r="AC284" s="63">
        <v>29</v>
      </c>
      <c r="AD284" s="63">
        <v>32</v>
      </c>
      <c r="AE284" s="63">
        <v>23</v>
      </c>
      <c r="AF284" s="63">
        <v>8</v>
      </c>
      <c r="AG284" s="63">
        <v>31</v>
      </c>
      <c r="AH284" s="63">
        <v>60</v>
      </c>
      <c r="AI284" s="63">
        <v>51</v>
      </c>
      <c r="AJ284" s="69">
        <v>0</v>
      </c>
      <c r="AK284" s="68">
        <v>0</v>
      </c>
      <c r="AL284" s="68">
        <v>0</v>
      </c>
      <c r="AM284" s="68">
        <v>0</v>
      </c>
      <c r="AN284" s="68">
        <v>0</v>
      </c>
      <c r="AO284" s="68">
        <v>0</v>
      </c>
      <c r="AP284" s="68">
        <v>0</v>
      </c>
      <c r="AQ284" s="68">
        <v>0</v>
      </c>
      <c r="AR284" s="68">
        <v>0</v>
      </c>
      <c r="AS284" s="65">
        <v>606</v>
      </c>
      <c r="AT284" s="63"/>
      <c r="AU284" s="66">
        <v>30499</v>
      </c>
      <c r="AV284" s="63">
        <v>90599</v>
      </c>
      <c r="AW284" s="63">
        <v>150795</v>
      </c>
      <c r="AX284" s="63">
        <v>63398</v>
      </c>
      <c r="AY284" s="63">
        <v>36799</v>
      </c>
      <c r="AZ284" s="63">
        <v>63199</v>
      </c>
      <c r="BA284" s="63">
        <v>509538</v>
      </c>
      <c r="BB284" s="63">
        <v>588855</v>
      </c>
      <c r="BC284" s="63">
        <v>1262411</v>
      </c>
      <c r="BD284" s="63">
        <v>600159</v>
      </c>
      <c r="BE284" s="63">
        <v>1527472</v>
      </c>
      <c r="BF284" s="63">
        <v>870377</v>
      </c>
      <c r="BG284" s="63">
        <v>444989</v>
      </c>
      <c r="BH284" s="63">
        <v>369191</v>
      </c>
      <c r="BI284" s="63">
        <v>1316377</v>
      </c>
      <c r="BJ284" s="63">
        <v>289196</v>
      </c>
      <c r="BK284" s="63">
        <v>1366999</v>
      </c>
      <c r="BL284" s="63">
        <v>572066</v>
      </c>
      <c r="BM284" s="63">
        <v>829036</v>
      </c>
      <c r="BN284" s="63">
        <v>1062167</v>
      </c>
      <c r="BO284" s="63">
        <v>1327165</v>
      </c>
      <c r="BP284" s="63">
        <v>1000678</v>
      </c>
      <c r="BQ284" s="63">
        <v>1995757</v>
      </c>
      <c r="BR284" s="63">
        <v>935287</v>
      </c>
      <c r="BS284" s="63">
        <v>391494</v>
      </c>
      <c r="BT284" s="63">
        <v>1817813</v>
      </c>
      <c r="BU284" s="63">
        <v>2116389</v>
      </c>
      <c r="BV284" s="63">
        <v>1153761</v>
      </c>
      <c r="BW284" s="63">
        <v>435314</v>
      </c>
      <c r="BX284" s="63">
        <v>1684705</v>
      </c>
      <c r="BY284" s="63">
        <v>3443095</v>
      </c>
      <c r="BZ284" s="63">
        <v>3296288</v>
      </c>
      <c r="CA284" s="69">
        <v>0</v>
      </c>
      <c r="CB284" s="68">
        <v>0</v>
      </c>
      <c r="CC284" s="68">
        <v>0</v>
      </c>
      <c r="CD284" s="68">
        <v>0</v>
      </c>
      <c r="CE284" s="68">
        <v>0</v>
      </c>
      <c r="CF284" s="68">
        <v>0</v>
      </c>
      <c r="CG284" s="68">
        <v>0</v>
      </c>
      <c r="CH284" s="68">
        <v>0</v>
      </c>
      <c r="CI284" s="68">
        <v>0</v>
      </c>
      <c r="CJ284" s="65">
        <v>31641868</v>
      </c>
    </row>
    <row r="285" spans="2:88" x14ac:dyDescent="0.2">
      <c r="B285" s="67" t="s">
        <v>572</v>
      </c>
      <c r="C285" s="67" t="s">
        <v>573</v>
      </c>
      <c r="D285" s="63">
        <v>0</v>
      </c>
      <c r="E285" s="63">
        <v>0</v>
      </c>
      <c r="F285" s="63">
        <v>0</v>
      </c>
      <c r="G285" s="63">
        <v>0</v>
      </c>
      <c r="H285" s="63">
        <v>1</v>
      </c>
      <c r="I285" s="63">
        <v>1</v>
      </c>
      <c r="J285" s="63">
        <v>4</v>
      </c>
      <c r="K285" s="63">
        <v>0</v>
      </c>
      <c r="L285" s="63">
        <v>2</v>
      </c>
      <c r="M285" s="63">
        <v>5</v>
      </c>
      <c r="N285" s="63">
        <v>0</v>
      </c>
      <c r="O285" s="63">
        <v>3</v>
      </c>
      <c r="P285" s="63">
        <v>7</v>
      </c>
      <c r="Q285" s="63">
        <v>4</v>
      </c>
      <c r="R285" s="63">
        <v>1</v>
      </c>
      <c r="S285" s="63">
        <v>2</v>
      </c>
      <c r="T285" s="63">
        <v>2</v>
      </c>
      <c r="U285" s="63">
        <v>2</v>
      </c>
      <c r="V285" s="63">
        <v>6</v>
      </c>
      <c r="W285" s="63">
        <v>5</v>
      </c>
      <c r="X285" s="63">
        <v>4</v>
      </c>
      <c r="Y285" s="63">
        <v>0</v>
      </c>
      <c r="Z285" s="63">
        <v>2</v>
      </c>
      <c r="AA285" s="63">
        <v>5</v>
      </c>
      <c r="AB285" s="63">
        <v>14</v>
      </c>
      <c r="AC285" s="63">
        <v>6</v>
      </c>
      <c r="AD285" s="63">
        <v>17</v>
      </c>
      <c r="AE285" s="63">
        <v>8</v>
      </c>
      <c r="AF285" s="63">
        <v>3</v>
      </c>
      <c r="AG285" s="63">
        <v>8</v>
      </c>
      <c r="AH285" s="63">
        <v>10</v>
      </c>
      <c r="AI285" s="63">
        <v>3</v>
      </c>
      <c r="AJ285" s="64">
        <v>0</v>
      </c>
      <c r="AK285" s="63">
        <v>2</v>
      </c>
      <c r="AL285" s="63">
        <v>2</v>
      </c>
      <c r="AM285" s="63">
        <v>0</v>
      </c>
      <c r="AN285" s="63">
        <v>0</v>
      </c>
      <c r="AO285" s="63">
        <v>0</v>
      </c>
      <c r="AP285" s="63">
        <v>0</v>
      </c>
      <c r="AQ285" s="63">
        <v>0</v>
      </c>
      <c r="AR285" s="63">
        <v>0</v>
      </c>
      <c r="AS285" s="65">
        <v>129</v>
      </c>
      <c r="AT285" s="63"/>
      <c r="AU285" s="66">
        <v>0</v>
      </c>
      <c r="AV285" s="63">
        <v>0</v>
      </c>
      <c r="AW285" s="63">
        <v>0</v>
      </c>
      <c r="AX285" s="63">
        <v>0</v>
      </c>
      <c r="AY285" s="63">
        <v>25900</v>
      </c>
      <c r="AZ285" s="63">
        <v>14495</v>
      </c>
      <c r="BA285" s="63">
        <v>189980</v>
      </c>
      <c r="BB285" s="63">
        <v>0</v>
      </c>
      <c r="BC285" s="63">
        <v>49980</v>
      </c>
      <c r="BD285" s="63">
        <v>260960</v>
      </c>
      <c r="BE285" s="63">
        <v>0</v>
      </c>
      <c r="BF285" s="63">
        <v>177490</v>
      </c>
      <c r="BG285" s="63">
        <v>435370</v>
      </c>
      <c r="BH285" s="63">
        <v>274490</v>
      </c>
      <c r="BI285" s="63">
        <v>39180</v>
      </c>
      <c r="BJ285" s="63">
        <v>124000</v>
      </c>
      <c r="BK285" s="63">
        <v>105000</v>
      </c>
      <c r="BL285" s="63">
        <v>129000</v>
      </c>
      <c r="BM285" s="63">
        <v>168950</v>
      </c>
      <c r="BN285" s="63">
        <v>143100</v>
      </c>
      <c r="BO285" s="63">
        <v>113433</v>
      </c>
      <c r="BP285" s="63">
        <v>0</v>
      </c>
      <c r="BQ285" s="63">
        <v>100990</v>
      </c>
      <c r="BR285" s="63">
        <v>225475</v>
      </c>
      <c r="BS285" s="63">
        <v>940945</v>
      </c>
      <c r="BT285" s="63">
        <v>346477</v>
      </c>
      <c r="BU285" s="63">
        <v>972870</v>
      </c>
      <c r="BV285" s="63">
        <v>535088</v>
      </c>
      <c r="BW285" s="63">
        <v>132198</v>
      </c>
      <c r="BX285" s="63">
        <v>596288</v>
      </c>
      <c r="BY285" s="63">
        <v>578956</v>
      </c>
      <c r="BZ285" s="63">
        <v>257997</v>
      </c>
      <c r="CA285" s="64">
        <v>0</v>
      </c>
      <c r="CB285" s="63">
        <v>77999</v>
      </c>
      <c r="CC285" s="63">
        <v>46000</v>
      </c>
      <c r="CD285" s="63">
        <v>0</v>
      </c>
      <c r="CE285" s="63">
        <v>0</v>
      </c>
      <c r="CF285" s="63">
        <v>0</v>
      </c>
      <c r="CG285" s="63">
        <v>0</v>
      </c>
      <c r="CH285" s="63">
        <v>0</v>
      </c>
      <c r="CI285" s="63">
        <v>0</v>
      </c>
      <c r="CJ285" s="65">
        <v>7062611</v>
      </c>
    </row>
    <row r="286" spans="2:88" x14ac:dyDescent="0.2">
      <c r="B286" s="67" t="s">
        <v>574</v>
      </c>
      <c r="C286" s="67" t="s">
        <v>575</v>
      </c>
      <c r="D286" s="63">
        <v>0</v>
      </c>
      <c r="E286" s="63">
        <v>3</v>
      </c>
      <c r="F286" s="63">
        <v>10</v>
      </c>
      <c r="G286" s="63">
        <v>7</v>
      </c>
      <c r="H286" s="63">
        <v>16</v>
      </c>
      <c r="I286" s="63">
        <v>5</v>
      </c>
      <c r="J286" s="63">
        <v>10</v>
      </c>
      <c r="K286" s="63">
        <v>14</v>
      </c>
      <c r="L286" s="63">
        <v>23</v>
      </c>
      <c r="M286" s="63">
        <v>8</v>
      </c>
      <c r="N286" s="63">
        <v>16</v>
      </c>
      <c r="O286" s="63">
        <v>13</v>
      </c>
      <c r="P286" s="63">
        <v>17</v>
      </c>
      <c r="Q286" s="63">
        <v>13</v>
      </c>
      <c r="R286" s="63">
        <v>28</v>
      </c>
      <c r="S286" s="63">
        <v>14</v>
      </c>
      <c r="T286" s="63">
        <v>39</v>
      </c>
      <c r="U286" s="63">
        <v>19</v>
      </c>
      <c r="V286" s="63">
        <v>13</v>
      </c>
      <c r="W286" s="63">
        <v>5</v>
      </c>
      <c r="X286" s="63">
        <v>25</v>
      </c>
      <c r="Y286" s="63">
        <v>27</v>
      </c>
      <c r="Z286" s="63">
        <v>48</v>
      </c>
      <c r="AA286" s="63">
        <v>23</v>
      </c>
      <c r="AB286" s="63">
        <v>44</v>
      </c>
      <c r="AC286" s="63">
        <v>26</v>
      </c>
      <c r="AD286" s="63">
        <v>52</v>
      </c>
      <c r="AE286" s="63">
        <v>16</v>
      </c>
      <c r="AF286" s="63">
        <v>9</v>
      </c>
      <c r="AG286" s="63">
        <v>45</v>
      </c>
      <c r="AH286" s="63">
        <v>63</v>
      </c>
      <c r="AI286" s="63">
        <v>40</v>
      </c>
      <c r="AJ286" s="64">
        <v>3</v>
      </c>
      <c r="AK286" s="63">
        <v>11</v>
      </c>
      <c r="AL286" s="63">
        <v>13</v>
      </c>
      <c r="AM286" s="63">
        <v>12</v>
      </c>
      <c r="AN286" s="63">
        <v>8</v>
      </c>
      <c r="AO286" s="63">
        <v>20</v>
      </c>
      <c r="AP286" s="63">
        <v>7</v>
      </c>
      <c r="AQ286" s="63">
        <v>8</v>
      </c>
      <c r="AR286" s="63">
        <v>1</v>
      </c>
      <c r="AS286" s="65">
        <v>774</v>
      </c>
      <c r="AT286" s="63"/>
      <c r="AU286" s="66">
        <v>0</v>
      </c>
      <c r="AV286" s="63">
        <v>119770</v>
      </c>
      <c r="AW286" s="63">
        <v>391320</v>
      </c>
      <c r="AX286" s="63">
        <v>255930</v>
      </c>
      <c r="AY286" s="63">
        <v>766582</v>
      </c>
      <c r="AZ286" s="63">
        <v>251278</v>
      </c>
      <c r="BA286" s="63">
        <v>466146</v>
      </c>
      <c r="BB286" s="63">
        <v>653934</v>
      </c>
      <c r="BC286" s="63">
        <v>1043684</v>
      </c>
      <c r="BD286" s="63">
        <v>380599</v>
      </c>
      <c r="BE286" s="63">
        <v>662201</v>
      </c>
      <c r="BF286" s="63">
        <v>570344</v>
      </c>
      <c r="BG286" s="63">
        <v>901539</v>
      </c>
      <c r="BH286" s="63">
        <v>640337</v>
      </c>
      <c r="BI286" s="63">
        <v>1290659</v>
      </c>
      <c r="BJ286" s="63">
        <v>703349</v>
      </c>
      <c r="BK286" s="63">
        <v>1877331</v>
      </c>
      <c r="BL286" s="63">
        <v>803267</v>
      </c>
      <c r="BM286" s="63">
        <v>640757</v>
      </c>
      <c r="BN286" s="63">
        <v>240579</v>
      </c>
      <c r="BO286" s="63">
        <v>1136416</v>
      </c>
      <c r="BP286" s="63">
        <v>1426848</v>
      </c>
      <c r="BQ286" s="63">
        <v>2125658</v>
      </c>
      <c r="BR286" s="63">
        <v>1160997</v>
      </c>
      <c r="BS286" s="63">
        <v>2065249</v>
      </c>
      <c r="BT286" s="63">
        <v>1414009</v>
      </c>
      <c r="BU286" s="63">
        <v>2383402</v>
      </c>
      <c r="BV286" s="63">
        <v>733325</v>
      </c>
      <c r="BW286" s="63">
        <v>418948</v>
      </c>
      <c r="BX286" s="63">
        <v>2270276</v>
      </c>
      <c r="BY286" s="63">
        <v>3204192</v>
      </c>
      <c r="BZ286" s="63">
        <v>2249053</v>
      </c>
      <c r="CA286" s="64">
        <v>136979</v>
      </c>
      <c r="CB286" s="63">
        <v>457989</v>
      </c>
      <c r="CC286" s="63">
        <v>536958</v>
      </c>
      <c r="CD286" s="63">
        <v>500727</v>
      </c>
      <c r="CE286" s="63">
        <v>351046</v>
      </c>
      <c r="CF286" s="63">
        <v>825930</v>
      </c>
      <c r="CG286" s="63">
        <v>288787</v>
      </c>
      <c r="CH286" s="63">
        <v>342978</v>
      </c>
      <c r="CI286" s="63">
        <v>41990</v>
      </c>
      <c r="CJ286" s="65">
        <v>36731363</v>
      </c>
    </row>
    <row r="287" spans="2:88" x14ac:dyDescent="0.2">
      <c r="B287" s="67" t="s">
        <v>576</v>
      </c>
      <c r="C287" s="67" t="s">
        <v>577</v>
      </c>
      <c r="D287" s="63">
        <v>0</v>
      </c>
      <c r="E287" s="63">
        <v>2</v>
      </c>
      <c r="F287" s="63">
        <v>0</v>
      </c>
      <c r="G287" s="63">
        <v>5</v>
      </c>
      <c r="H287" s="63">
        <v>4</v>
      </c>
      <c r="I287" s="63">
        <v>0</v>
      </c>
      <c r="J287" s="63">
        <v>4</v>
      </c>
      <c r="K287" s="63">
        <v>2</v>
      </c>
      <c r="L287" s="63">
        <v>1</v>
      </c>
      <c r="M287" s="63">
        <v>3</v>
      </c>
      <c r="N287" s="63">
        <v>2</v>
      </c>
      <c r="O287" s="63">
        <v>2</v>
      </c>
      <c r="P287" s="63">
        <v>3</v>
      </c>
      <c r="Q287" s="63">
        <v>5</v>
      </c>
      <c r="R287" s="63">
        <v>16</v>
      </c>
      <c r="S287" s="63">
        <v>4</v>
      </c>
      <c r="T287" s="63">
        <v>20</v>
      </c>
      <c r="U287" s="63">
        <v>18</v>
      </c>
      <c r="V287" s="63">
        <v>19</v>
      </c>
      <c r="W287" s="63">
        <v>17</v>
      </c>
      <c r="X287" s="63">
        <v>35</v>
      </c>
      <c r="Y287" s="63">
        <v>15</v>
      </c>
      <c r="Z287" s="63">
        <v>32</v>
      </c>
      <c r="AA287" s="63">
        <v>14</v>
      </c>
      <c r="AB287" s="63">
        <v>31</v>
      </c>
      <c r="AC287" s="63">
        <v>24</v>
      </c>
      <c r="AD287" s="63">
        <v>34</v>
      </c>
      <c r="AE287" s="63">
        <v>25</v>
      </c>
      <c r="AF287" s="63">
        <v>21</v>
      </c>
      <c r="AG287" s="63">
        <v>54</v>
      </c>
      <c r="AH287" s="63">
        <v>68</v>
      </c>
      <c r="AI287" s="63">
        <v>65</v>
      </c>
      <c r="AJ287" s="64">
        <v>10</v>
      </c>
      <c r="AK287" s="63">
        <v>2</v>
      </c>
      <c r="AL287" s="63">
        <v>1</v>
      </c>
      <c r="AM287" s="63">
        <v>2</v>
      </c>
      <c r="AN287" s="63">
        <v>0</v>
      </c>
      <c r="AO287" s="63">
        <v>1</v>
      </c>
      <c r="AP287" s="63">
        <v>1</v>
      </c>
      <c r="AQ287" s="63">
        <v>1</v>
      </c>
      <c r="AR287" s="63">
        <v>0</v>
      </c>
      <c r="AS287" s="65">
        <v>563</v>
      </c>
      <c r="AT287" s="63"/>
      <c r="AU287" s="66">
        <v>0</v>
      </c>
      <c r="AV287" s="63">
        <v>110989</v>
      </c>
      <c r="AW287" s="63">
        <v>0</v>
      </c>
      <c r="AX287" s="63">
        <v>203990</v>
      </c>
      <c r="AY287" s="63">
        <v>222500</v>
      </c>
      <c r="AZ287" s="63">
        <v>0</v>
      </c>
      <c r="BA287" s="63">
        <v>187749</v>
      </c>
      <c r="BB287" s="63">
        <v>106000</v>
      </c>
      <c r="BC287" s="63">
        <v>108000</v>
      </c>
      <c r="BD287" s="63">
        <v>131000</v>
      </c>
      <c r="BE287" s="63">
        <v>111999</v>
      </c>
      <c r="BF287" s="63">
        <v>183000</v>
      </c>
      <c r="BG287" s="63">
        <v>210980</v>
      </c>
      <c r="BH287" s="63">
        <v>351370</v>
      </c>
      <c r="BI287" s="63">
        <v>1105578</v>
      </c>
      <c r="BJ287" s="63">
        <v>384998</v>
      </c>
      <c r="BK287" s="63">
        <v>1399273</v>
      </c>
      <c r="BL287" s="63">
        <v>1134870</v>
      </c>
      <c r="BM287" s="63">
        <v>1195765</v>
      </c>
      <c r="BN287" s="63">
        <v>1192371</v>
      </c>
      <c r="BO287" s="63">
        <v>2289955</v>
      </c>
      <c r="BP287" s="63">
        <v>922050</v>
      </c>
      <c r="BQ287" s="63">
        <v>2019083</v>
      </c>
      <c r="BR287" s="63">
        <v>927927</v>
      </c>
      <c r="BS287" s="63">
        <v>2453996</v>
      </c>
      <c r="BT287" s="63">
        <v>1815927</v>
      </c>
      <c r="BU287" s="63">
        <v>2385200</v>
      </c>
      <c r="BV287" s="63">
        <v>1913849</v>
      </c>
      <c r="BW287" s="63">
        <v>1336304</v>
      </c>
      <c r="BX287" s="63">
        <v>3784758</v>
      </c>
      <c r="BY287" s="63">
        <v>4946824</v>
      </c>
      <c r="BZ287" s="63">
        <v>4643930</v>
      </c>
      <c r="CA287" s="64">
        <v>760949</v>
      </c>
      <c r="CB287" s="63">
        <v>81777</v>
      </c>
      <c r="CC287" s="63">
        <v>45000</v>
      </c>
      <c r="CD287" s="63">
        <v>74420</v>
      </c>
      <c r="CE287" s="63">
        <v>0</v>
      </c>
      <c r="CF287" s="63">
        <v>42990</v>
      </c>
      <c r="CG287" s="63">
        <v>38990</v>
      </c>
      <c r="CH287" s="63">
        <v>45500</v>
      </c>
      <c r="CI287" s="63">
        <v>0</v>
      </c>
      <c r="CJ287" s="65">
        <v>38869861</v>
      </c>
    </row>
    <row r="288" spans="2:88" x14ac:dyDescent="0.2">
      <c r="B288" s="67" t="s">
        <v>578</v>
      </c>
      <c r="C288" s="67" t="s">
        <v>579</v>
      </c>
      <c r="D288" s="63">
        <v>0</v>
      </c>
      <c r="E288" s="63">
        <v>0</v>
      </c>
      <c r="F288" s="63">
        <v>0</v>
      </c>
      <c r="G288" s="63">
        <v>1</v>
      </c>
      <c r="H288" s="63">
        <v>5</v>
      </c>
      <c r="I288" s="63">
        <v>7</v>
      </c>
      <c r="J288" s="63">
        <v>8</v>
      </c>
      <c r="K288" s="63">
        <v>3</v>
      </c>
      <c r="L288" s="63">
        <v>10</v>
      </c>
      <c r="M288" s="63">
        <v>4</v>
      </c>
      <c r="N288" s="63">
        <v>12</v>
      </c>
      <c r="O288" s="63">
        <v>5</v>
      </c>
      <c r="P288" s="63">
        <v>17</v>
      </c>
      <c r="Q288" s="63">
        <v>12</v>
      </c>
      <c r="R288" s="63">
        <v>23</v>
      </c>
      <c r="S288" s="63">
        <v>13</v>
      </c>
      <c r="T288" s="63">
        <v>32</v>
      </c>
      <c r="U288" s="63">
        <v>17</v>
      </c>
      <c r="V288" s="63">
        <v>13</v>
      </c>
      <c r="W288" s="63">
        <v>12</v>
      </c>
      <c r="X288" s="63">
        <v>15</v>
      </c>
      <c r="Y288" s="63">
        <v>9</v>
      </c>
      <c r="Z288" s="63">
        <v>5</v>
      </c>
      <c r="AA288" s="63">
        <v>1</v>
      </c>
      <c r="AB288" s="63">
        <v>2</v>
      </c>
      <c r="AC288" s="63">
        <v>1</v>
      </c>
      <c r="AD288" s="63">
        <v>1</v>
      </c>
      <c r="AE288" s="63">
        <v>0</v>
      </c>
      <c r="AF288" s="63">
        <v>0</v>
      </c>
      <c r="AG288" s="63">
        <v>0</v>
      </c>
      <c r="AH288" s="63">
        <v>0</v>
      </c>
      <c r="AI288" s="63">
        <v>2</v>
      </c>
      <c r="AJ288" s="64">
        <v>0</v>
      </c>
      <c r="AK288" s="63">
        <v>0</v>
      </c>
      <c r="AL288" s="63">
        <v>0</v>
      </c>
      <c r="AM288" s="63">
        <v>0</v>
      </c>
      <c r="AN288" s="63">
        <v>0</v>
      </c>
      <c r="AO288" s="63">
        <v>8</v>
      </c>
      <c r="AP288" s="63">
        <v>2</v>
      </c>
      <c r="AQ288" s="63">
        <v>2</v>
      </c>
      <c r="AR288" s="63">
        <v>3</v>
      </c>
      <c r="AS288" s="65">
        <v>245</v>
      </c>
      <c r="AT288" s="63"/>
      <c r="AU288" s="66">
        <v>0</v>
      </c>
      <c r="AV288" s="63">
        <v>0</v>
      </c>
      <c r="AW288" s="63">
        <v>0</v>
      </c>
      <c r="AX288" s="63">
        <v>31390</v>
      </c>
      <c r="AY288" s="63">
        <v>183150</v>
      </c>
      <c r="AZ288" s="63">
        <v>242330</v>
      </c>
      <c r="BA288" s="63">
        <v>282520</v>
      </c>
      <c r="BB288" s="63">
        <v>132970</v>
      </c>
      <c r="BC288" s="63">
        <v>394500</v>
      </c>
      <c r="BD288" s="63">
        <v>141960</v>
      </c>
      <c r="BE288" s="63">
        <v>454090</v>
      </c>
      <c r="BF288" s="63">
        <v>175950</v>
      </c>
      <c r="BG288" s="63">
        <v>577050</v>
      </c>
      <c r="BH288" s="63">
        <v>444700</v>
      </c>
      <c r="BI288" s="63">
        <v>771198</v>
      </c>
      <c r="BJ288" s="63">
        <v>467385</v>
      </c>
      <c r="BK288" s="63">
        <v>1229699</v>
      </c>
      <c r="BL288" s="63">
        <v>654250</v>
      </c>
      <c r="BM288" s="63">
        <v>499390</v>
      </c>
      <c r="BN288" s="63">
        <v>440733</v>
      </c>
      <c r="BO288" s="63">
        <v>702199</v>
      </c>
      <c r="BP288" s="63">
        <v>497970</v>
      </c>
      <c r="BQ288" s="63">
        <v>227959</v>
      </c>
      <c r="BR288" s="63">
        <v>49990</v>
      </c>
      <c r="BS288" s="63">
        <v>105998</v>
      </c>
      <c r="BT288" s="63">
        <v>61990</v>
      </c>
      <c r="BU288" s="63">
        <v>36990</v>
      </c>
      <c r="BV288" s="63">
        <v>0</v>
      </c>
      <c r="BW288" s="63">
        <v>0</v>
      </c>
      <c r="BX288" s="63">
        <v>0</v>
      </c>
      <c r="BY288" s="63">
        <v>0</v>
      </c>
      <c r="BZ288" s="63">
        <v>169980</v>
      </c>
      <c r="CA288" s="64">
        <v>0</v>
      </c>
      <c r="CB288" s="63">
        <v>0</v>
      </c>
      <c r="CC288" s="63">
        <v>0</v>
      </c>
      <c r="CD288" s="63">
        <v>0</v>
      </c>
      <c r="CE288" s="63">
        <v>0</v>
      </c>
      <c r="CF288" s="63">
        <v>266592</v>
      </c>
      <c r="CG288" s="63">
        <v>79398</v>
      </c>
      <c r="CH288" s="63">
        <v>72198</v>
      </c>
      <c r="CI288" s="63">
        <v>127979</v>
      </c>
      <c r="CJ288" s="65">
        <v>9522508</v>
      </c>
    </row>
    <row r="289" spans="2:88" x14ac:dyDescent="0.2">
      <c r="B289" s="67" t="s">
        <v>580</v>
      </c>
      <c r="C289" s="67" t="s">
        <v>581</v>
      </c>
      <c r="D289" s="63">
        <v>5</v>
      </c>
      <c r="E289" s="63">
        <v>5</v>
      </c>
      <c r="F289" s="63">
        <v>25</v>
      </c>
      <c r="G289" s="63">
        <v>15</v>
      </c>
      <c r="H289" s="63">
        <v>21</v>
      </c>
      <c r="I289" s="63">
        <v>11</v>
      </c>
      <c r="J289" s="63">
        <v>14</v>
      </c>
      <c r="K289" s="63">
        <v>5</v>
      </c>
      <c r="L289" s="63">
        <v>9</v>
      </c>
      <c r="M289" s="63">
        <v>8</v>
      </c>
      <c r="N289" s="63">
        <v>12</v>
      </c>
      <c r="O289" s="63">
        <v>5</v>
      </c>
      <c r="P289" s="63">
        <v>18</v>
      </c>
      <c r="Q289" s="63">
        <v>13</v>
      </c>
      <c r="R289" s="63">
        <v>9</v>
      </c>
      <c r="S289" s="63">
        <v>15</v>
      </c>
      <c r="T289" s="63">
        <v>21</v>
      </c>
      <c r="U289" s="63">
        <v>7</v>
      </c>
      <c r="V289" s="63">
        <v>8</v>
      </c>
      <c r="W289" s="63">
        <v>10</v>
      </c>
      <c r="X289" s="63">
        <v>19</v>
      </c>
      <c r="Y289" s="63">
        <v>6</v>
      </c>
      <c r="Z289" s="63">
        <v>8</v>
      </c>
      <c r="AA289" s="63">
        <v>2</v>
      </c>
      <c r="AB289" s="63">
        <v>17</v>
      </c>
      <c r="AC289" s="63">
        <v>9</v>
      </c>
      <c r="AD289" s="63">
        <v>26</v>
      </c>
      <c r="AE289" s="63">
        <v>9</v>
      </c>
      <c r="AF289" s="63">
        <v>7</v>
      </c>
      <c r="AG289" s="63">
        <v>19</v>
      </c>
      <c r="AH289" s="63">
        <v>20</v>
      </c>
      <c r="AI289" s="63">
        <v>12</v>
      </c>
      <c r="AJ289" s="64">
        <v>0</v>
      </c>
      <c r="AK289" s="63">
        <v>7</v>
      </c>
      <c r="AL289" s="63">
        <v>15</v>
      </c>
      <c r="AM289" s="63">
        <v>5</v>
      </c>
      <c r="AN289" s="63">
        <v>1</v>
      </c>
      <c r="AO289" s="63">
        <v>2</v>
      </c>
      <c r="AP289" s="63">
        <v>4</v>
      </c>
      <c r="AQ289" s="63">
        <v>0</v>
      </c>
      <c r="AR289" s="63">
        <v>0</v>
      </c>
      <c r="AS289" s="65">
        <v>424</v>
      </c>
      <c r="AT289" s="63"/>
      <c r="AU289" s="66">
        <v>180995</v>
      </c>
      <c r="AV289" s="63">
        <v>205896</v>
      </c>
      <c r="AW289" s="63">
        <v>900578</v>
      </c>
      <c r="AX289" s="63">
        <v>622360</v>
      </c>
      <c r="AY289" s="63">
        <v>797654</v>
      </c>
      <c r="AZ289" s="63">
        <v>401263</v>
      </c>
      <c r="BA289" s="63">
        <v>533770</v>
      </c>
      <c r="BB289" s="63">
        <v>216569</v>
      </c>
      <c r="BC289" s="63">
        <v>374174</v>
      </c>
      <c r="BD289" s="63">
        <v>332180</v>
      </c>
      <c r="BE289" s="63">
        <v>454947</v>
      </c>
      <c r="BF289" s="63">
        <v>229978</v>
      </c>
      <c r="BG289" s="63">
        <v>733547</v>
      </c>
      <c r="BH289" s="63">
        <v>567690</v>
      </c>
      <c r="BI289" s="63">
        <v>428329</v>
      </c>
      <c r="BJ289" s="63">
        <v>650100</v>
      </c>
      <c r="BK289" s="63">
        <v>997919</v>
      </c>
      <c r="BL289" s="63">
        <v>319235</v>
      </c>
      <c r="BM289" s="63">
        <v>370920</v>
      </c>
      <c r="BN289" s="63">
        <v>386305</v>
      </c>
      <c r="BO289" s="63">
        <v>811610</v>
      </c>
      <c r="BP289" s="63">
        <v>402350</v>
      </c>
      <c r="BQ289" s="63">
        <v>374940</v>
      </c>
      <c r="BR289" s="63">
        <v>87580</v>
      </c>
      <c r="BS289" s="63">
        <v>794458</v>
      </c>
      <c r="BT289" s="63">
        <v>381755</v>
      </c>
      <c r="BU289" s="63">
        <v>1165659</v>
      </c>
      <c r="BV289" s="63">
        <v>420347</v>
      </c>
      <c r="BW289" s="63">
        <v>290340</v>
      </c>
      <c r="BX289" s="63">
        <v>1068074</v>
      </c>
      <c r="BY289" s="63">
        <v>1071856</v>
      </c>
      <c r="BZ289" s="63">
        <v>665865</v>
      </c>
      <c r="CA289" s="64">
        <v>0</v>
      </c>
      <c r="CB289" s="63">
        <v>282775</v>
      </c>
      <c r="CC289" s="63">
        <v>632843</v>
      </c>
      <c r="CD289" s="63">
        <v>226910</v>
      </c>
      <c r="CE289" s="63">
        <v>37000</v>
      </c>
      <c r="CF289" s="63">
        <v>70000</v>
      </c>
      <c r="CG289" s="63">
        <v>182459</v>
      </c>
      <c r="CH289" s="63">
        <v>0</v>
      </c>
      <c r="CI289" s="63">
        <v>0</v>
      </c>
      <c r="CJ289" s="65">
        <v>18671230</v>
      </c>
    </row>
    <row r="290" spans="2:88" x14ac:dyDescent="0.2">
      <c r="B290" s="67" t="s">
        <v>582</v>
      </c>
      <c r="C290" s="67" t="s">
        <v>583</v>
      </c>
      <c r="D290" s="63">
        <v>5</v>
      </c>
      <c r="E290" s="63">
        <v>3</v>
      </c>
      <c r="F290" s="63">
        <v>8</v>
      </c>
      <c r="G290" s="63">
        <v>1</v>
      </c>
      <c r="H290" s="63">
        <v>10</v>
      </c>
      <c r="I290" s="63">
        <v>5</v>
      </c>
      <c r="J290" s="63">
        <v>14</v>
      </c>
      <c r="K290" s="63">
        <v>5</v>
      </c>
      <c r="L290" s="63">
        <v>22</v>
      </c>
      <c r="M290" s="63">
        <v>20</v>
      </c>
      <c r="N290" s="63">
        <v>26</v>
      </c>
      <c r="O290" s="63">
        <v>25</v>
      </c>
      <c r="P290" s="63">
        <v>23</v>
      </c>
      <c r="Q290" s="63">
        <v>18</v>
      </c>
      <c r="R290" s="63">
        <v>16</v>
      </c>
      <c r="S290" s="63">
        <v>9</v>
      </c>
      <c r="T290" s="63">
        <v>19</v>
      </c>
      <c r="U290" s="63">
        <v>15</v>
      </c>
      <c r="V290" s="63">
        <v>29</v>
      </c>
      <c r="W290" s="63">
        <v>16</v>
      </c>
      <c r="X290" s="63">
        <v>19</v>
      </c>
      <c r="Y290" s="63">
        <v>21</v>
      </c>
      <c r="Z290" s="63">
        <v>15</v>
      </c>
      <c r="AA290" s="63">
        <v>18</v>
      </c>
      <c r="AB290" s="63">
        <v>26</v>
      </c>
      <c r="AC290" s="63">
        <v>13</v>
      </c>
      <c r="AD290" s="63">
        <v>11</v>
      </c>
      <c r="AE290" s="63">
        <v>7</v>
      </c>
      <c r="AF290" s="63">
        <v>3</v>
      </c>
      <c r="AG290" s="63">
        <v>11</v>
      </c>
      <c r="AH290" s="63">
        <v>30</v>
      </c>
      <c r="AI290" s="63">
        <v>16</v>
      </c>
      <c r="AJ290" s="64">
        <v>3</v>
      </c>
      <c r="AK290" s="63">
        <v>7</v>
      </c>
      <c r="AL290" s="63">
        <v>20</v>
      </c>
      <c r="AM290" s="63">
        <v>23</v>
      </c>
      <c r="AN290" s="63">
        <v>3</v>
      </c>
      <c r="AO290" s="63">
        <v>13</v>
      </c>
      <c r="AP290" s="63">
        <v>14</v>
      </c>
      <c r="AQ290" s="63">
        <v>14</v>
      </c>
      <c r="AR290" s="63">
        <v>1</v>
      </c>
      <c r="AS290" s="65">
        <v>577</v>
      </c>
      <c r="AT290" s="63"/>
      <c r="AU290" s="66">
        <v>179000</v>
      </c>
      <c r="AV290" s="63">
        <v>129998</v>
      </c>
      <c r="AW290" s="63">
        <v>291484</v>
      </c>
      <c r="AX290" s="63">
        <v>26600</v>
      </c>
      <c r="AY290" s="63">
        <v>377991</v>
      </c>
      <c r="AZ290" s="63">
        <v>206186</v>
      </c>
      <c r="BA290" s="63">
        <v>620377</v>
      </c>
      <c r="BB290" s="63">
        <v>148595</v>
      </c>
      <c r="BC290" s="63">
        <v>822160</v>
      </c>
      <c r="BD290" s="63">
        <v>735138</v>
      </c>
      <c r="BE290" s="63">
        <v>878913</v>
      </c>
      <c r="BF290" s="63">
        <v>880695</v>
      </c>
      <c r="BG290" s="63">
        <v>778126</v>
      </c>
      <c r="BH290" s="63">
        <v>509131</v>
      </c>
      <c r="BI290" s="63">
        <v>531085</v>
      </c>
      <c r="BJ290" s="63">
        <v>338186</v>
      </c>
      <c r="BK290" s="63">
        <v>791162</v>
      </c>
      <c r="BL290" s="63">
        <v>577800</v>
      </c>
      <c r="BM290" s="63">
        <v>966278</v>
      </c>
      <c r="BN290" s="63">
        <v>673914</v>
      </c>
      <c r="BO290" s="63">
        <v>703209</v>
      </c>
      <c r="BP290" s="63">
        <v>695182</v>
      </c>
      <c r="BQ290" s="63">
        <v>551170</v>
      </c>
      <c r="BR290" s="63">
        <v>678095</v>
      </c>
      <c r="BS290" s="63">
        <v>958950</v>
      </c>
      <c r="BT290" s="63">
        <v>510952</v>
      </c>
      <c r="BU290" s="63">
        <v>501960</v>
      </c>
      <c r="BV290" s="63">
        <v>291758</v>
      </c>
      <c r="BW290" s="63">
        <v>158570</v>
      </c>
      <c r="BX290" s="63">
        <v>504744</v>
      </c>
      <c r="BY290" s="63">
        <v>1282787</v>
      </c>
      <c r="BZ290" s="63">
        <v>720399</v>
      </c>
      <c r="CA290" s="64">
        <v>113580</v>
      </c>
      <c r="CB290" s="63">
        <v>250501</v>
      </c>
      <c r="CC290" s="63">
        <v>742640</v>
      </c>
      <c r="CD290" s="63">
        <v>878577</v>
      </c>
      <c r="CE290" s="63">
        <v>120789</v>
      </c>
      <c r="CF290" s="63">
        <v>501056</v>
      </c>
      <c r="CG290" s="63">
        <v>519741</v>
      </c>
      <c r="CH290" s="63">
        <v>559199</v>
      </c>
      <c r="CI290" s="63">
        <v>30400</v>
      </c>
      <c r="CJ290" s="65">
        <v>21737078</v>
      </c>
    </row>
    <row r="291" spans="2:88" x14ac:dyDescent="0.2">
      <c r="B291" s="67" t="s">
        <v>584</v>
      </c>
      <c r="C291" s="67" t="s">
        <v>585</v>
      </c>
      <c r="D291" s="63">
        <v>6</v>
      </c>
      <c r="E291" s="63">
        <v>5</v>
      </c>
      <c r="F291" s="63">
        <v>31</v>
      </c>
      <c r="G291" s="63">
        <v>9</v>
      </c>
      <c r="H291" s="63">
        <v>39</v>
      </c>
      <c r="I291" s="63">
        <v>14</v>
      </c>
      <c r="J291" s="63">
        <v>28</v>
      </c>
      <c r="K291" s="63">
        <v>15</v>
      </c>
      <c r="L291" s="63">
        <v>32</v>
      </c>
      <c r="M291" s="63">
        <v>26</v>
      </c>
      <c r="N291" s="63">
        <v>49</v>
      </c>
      <c r="O291" s="63">
        <v>21</v>
      </c>
      <c r="P291" s="63">
        <v>45</v>
      </c>
      <c r="Q291" s="63">
        <v>28</v>
      </c>
      <c r="R291" s="63">
        <v>54</v>
      </c>
      <c r="S291" s="63">
        <v>33</v>
      </c>
      <c r="T291" s="63">
        <v>55</v>
      </c>
      <c r="U291" s="63">
        <v>28</v>
      </c>
      <c r="V291" s="63">
        <v>59</v>
      </c>
      <c r="W291" s="63">
        <v>34</v>
      </c>
      <c r="X291" s="63">
        <v>51</v>
      </c>
      <c r="Y291" s="63">
        <v>36</v>
      </c>
      <c r="Z291" s="63">
        <v>64</v>
      </c>
      <c r="AA291" s="63">
        <v>29</v>
      </c>
      <c r="AB291" s="63">
        <v>54</v>
      </c>
      <c r="AC291" s="63">
        <v>39</v>
      </c>
      <c r="AD291" s="63">
        <v>46</v>
      </c>
      <c r="AE291" s="63">
        <v>29</v>
      </c>
      <c r="AF291" s="63">
        <v>15</v>
      </c>
      <c r="AG291" s="63">
        <v>27</v>
      </c>
      <c r="AH291" s="63">
        <v>72</v>
      </c>
      <c r="AI291" s="63">
        <v>41</v>
      </c>
      <c r="AJ291" s="64">
        <v>9</v>
      </c>
      <c r="AK291" s="63">
        <v>9</v>
      </c>
      <c r="AL291" s="63">
        <v>4</v>
      </c>
      <c r="AM291" s="63">
        <v>9</v>
      </c>
      <c r="AN291" s="63">
        <v>3</v>
      </c>
      <c r="AO291" s="63">
        <v>0</v>
      </c>
      <c r="AP291" s="63">
        <v>4</v>
      </c>
      <c r="AQ291" s="63">
        <v>5</v>
      </c>
      <c r="AR291" s="63">
        <v>0</v>
      </c>
      <c r="AS291" s="65">
        <v>1157</v>
      </c>
      <c r="AT291" s="63"/>
      <c r="AU291" s="66">
        <v>201977</v>
      </c>
      <c r="AV291" s="63">
        <v>178987</v>
      </c>
      <c r="AW291" s="63">
        <v>1014060</v>
      </c>
      <c r="AX291" s="63">
        <v>302161</v>
      </c>
      <c r="AY291" s="63">
        <v>1372830</v>
      </c>
      <c r="AZ291" s="63">
        <v>529364</v>
      </c>
      <c r="BA291" s="63">
        <v>1030464</v>
      </c>
      <c r="BB291" s="63">
        <v>529160</v>
      </c>
      <c r="BC291" s="63">
        <v>1059966</v>
      </c>
      <c r="BD291" s="63">
        <v>874563</v>
      </c>
      <c r="BE291" s="63">
        <v>1826667</v>
      </c>
      <c r="BF291" s="63">
        <v>890740</v>
      </c>
      <c r="BG291" s="63">
        <v>1852312</v>
      </c>
      <c r="BH291" s="63">
        <v>1369503</v>
      </c>
      <c r="BI291" s="63">
        <v>2399432</v>
      </c>
      <c r="BJ291" s="63">
        <v>1786257</v>
      </c>
      <c r="BK291" s="63">
        <v>2652145</v>
      </c>
      <c r="BL291" s="63">
        <v>1556321</v>
      </c>
      <c r="BM291" s="63">
        <v>2572579</v>
      </c>
      <c r="BN291" s="63">
        <v>1897584</v>
      </c>
      <c r="BO291" s="63">
        <v>2466321</v>
      </c>
      <c r="BP291" s="63">
        <v>1653546</v>
      </c>
      <c r="BQ291" s="63">
        <v>2955505</v>
      </c>
      <c r="BR291" s="63">
        <v>1367271</v>
      </c>
      <c r="BS291" s="63">
        <v>2603011</v>
      </c>
      <c r="BT291" s="63">
        <v>1739795</v>
      </c>
      <c r="BU291" s="63">
        <v>2137276</v>
      </c>
      <c r="BV291" s="63">
        <v>1523199</v>
      </c>
      <c r="BW291" s="63">
        <v>868447</v>
      </c>
      <c r="BX291" s="63">
        <v>1479066</v>
      </c>
      <c r="BY291" s="63">
        <v>3685796</v>
      </c>
      <c r="BZ291" s="63">
        <v>2303128</v>
      </c>
      <c r="CA291" s="64">
        <v>479678</v>
      </c>
      <c r="CB291" s="63">
        <v>375386</v>
      </c>
      <c r="CC291" s="63">
        <v>182408</v>
      </c>
      <c r="CD291" s="63">
        <v>391192</v>
      </c>
      <c r="CE291" s="63">
        <v>109997</v>
      </c>
      <c r="CF291" s="63">
        <v>0</v>
      </c>
      <c r="CG291" s="63">
        <v>158000</v>
      </c>
      <c r="CH291" s="63">
        <v>206000</v>
      </c>
      <c r="CI291" s="63">
        <v>0</v>
      </c>
      <c r="CJ291" s="65">
        <v>52582094</v>
      </c>
    </row>
    <row r="292" spans="2:88" x14ac:dyDescent="0.2">
      <c r="B292" s="67" t="s">
        <v>586</v>
      </c>
      <c r="C292" s="67" t="s">
        <v>587</v>
      </c>
      <c r="D292" s="63">
        <v>15</v>
      </c>
      <c r="E292" s="63">
        <v>24</v>
      </c>
      <c r="F292" s="63">
        <v>52</v>
      </c>
      <c r="G292" s="63">
        <v>41</v>
      </c>
      <c r="H292" s="63">
        <v>73</v>
      </c>
      <c r="I292" s="63">
        <v>28</v>
      </c>
      <c r="J292" s="63">
        <v>52</v>
      </c>
      <c r="K292" s="63">
        <v>13</v>
      </c>
      <c r="L292" s="63">
        <v>51</v>
      </c>
      <c r="M292" s="63">
        <v>26</v>
      </c>
      <c r="N292" s="63">
        <v>49</v>
      </c>
      <c r="O292" s="63">
        <v>53</v>
      </c>
      <c r="P292" s="63">
        <v>57</v>
      </c>
      <c r="Q292" s="63">
        <v>52</v>
      </c>
      <c r="R292" s="63">
        <v>70</v>
      </c>
      <c r="S292" s="63">
        <v>38</v>
      </c>
      <c r="T292" s="63">
        <v>48</v>
      </c>
      <c r="U292" s="63">
        <v>46</v>
      </c>
      <c r="V292" s="63">
        <v>42</v>
      </c>
      <c r="W292" s="63">
        <v>16</v>
      </c>
      <c r="X292" s="63">
        <v>37</v>
      </c>
      <c r="Y292" s="63">
        <v>26</v>
      </c>
      <c r="Z292" s="63">
        <v>21</v>
      </c>
      <c r="AA292" s="63">
        <v>22</v>
      </c>
      <c r="AB292" s="63">
        <v>27</v>
      </c>
      <c r="AC292" s="63">
        <v>14</v>
      </c>
      <c r="AD292" s="63">
        <v>14</v>
      </c>
      <c r="AE292" s="63">
        <v>8</v>
      </c>
      <c r="AF292" s="63">
        <v>8</v>
      </c>
      <c r="AG292" s="63">
        <v>23</v>
      </c>
      <c r="AH292" s="63">
        <v>39</v>
      </c>
      <c r="AI292" s="63">
        <v>28</v>
      </c>
      <c r="AJ292" s="64">
        <v>3</v>
      </c>
      <c r="AK292" s="63">
        <v>36</v>
      </c>
      <c r="AL292" s="63">
        <v>16</v>
      </c>
      <c r="AM292" s="63">
        <v>18</v>
      </c>
      <c r="AN292" s="63">
        <v>4</v>
      </c>
      <c r="AO292" s="63">
        <v>24</v>
      </c>
      <c r="AP292" s="63">
        <v>6</v>
      </c>
      <c r="AQ292" s="63">
        <v>24</v>
      </c>
      <c r="AR292" s="63">
        <v>3</v>
      </c>
      <c r="AS292" s="65">
        <v>1247</v>
      </c>
      <c r="AT292" s="63"/>
      <c r="AU292" s="66">
        <v>407889</v>
      </c>
      <c r="AV292" s="63">
        <v>721392</v>
      </c>
      <c r="AW292" s="63">
        <v>1450968</v>
      </c>
      <c r="AX292" s="63">
        <v>1251608</v>
      </c>
      <c r="AY292" s="63">
        <v>2350291</v>
      </c>
      <c r="AZ292" s="63">
        <v>927671</v>
      </c>
      <c r="BA292" s="63">
        <v>1757808</v>
      </c>
      <c r="BB292" s="63">
        <v>412844</v>
      </c>
      <c r="BC292" s="63">
        <v>1802000</v>
      </c>
      <c r="BD292" s="63">
        <v>885639</v>
      </c>
      <c r="BE292" s="63">
        <v>1633813</v>
      </c>
      <c r="BF292" s="63">
        <v>1868176</v>
      </c>
      <c r="BG292" s="63">
        <v>2065199</v>
      </c>
      <c r="BH292" s="63">
        <v>1957370</v>
      </c>
      <c r="BI292" s="63">
        <v>2676944</v>
      </c>
      <c r="BJ292" s="63">
        <v>1491755</v>
      </c>
      <c r="BK292" s="63">
        <v>1821611</v>
      </c>
      <c r="BL292" s="63">
        <v>1763907</v>
      </c>
      <c r="BM292" s="63">
        <v>1553294</v>
      </c>
      <c r="BN292" s="63">
        <v>663842</v>
      </c>
      <c r="BO292" s="63">
        <v>1423450</v>
      </c>
      <c r="BP292" s="63">
        <v>1142243</v>
      </c>
      <c r="BQ292" s="63">
        <v>934551</v>
      </c>
      <c r="BR292" s="63">
        <v>1044596</v>
      </c>
      <c r="BS292" s="63">
        <v>1137786</v>
      </c>
      <c r="BT292" s="63">
        <v>670644</v>
      </c>
      <c r="BU292" s="63">
        <v>656792</v>
      </c>
      <c r="BV292" s="63">
        <v>362195</v>
      </c>
      <c r="BW292" s="63">
        <v>394792</v>
      </c>
      <c r="BX292" s="63">
        <v>1209279</v>
      </c>
      <c r="BY292" s="63">
        <v>1875695</v>
      </c>
      <c r="BZ292" s="63">
        <v>1378024</v>
      </c>
      <c r="CA292" s="64">
        <v>153500</v>
      </c>
      <c r="CB292" s="63">
        <v>1301914</v>
      </c>
      <c r="CC292" s="63">
        <v>657187</v>
      </c>
      <c r="CD292" s="63">
        <v>696183</v>
      </c>
      <c r="CE292" s="63">
        <v>205699</v>
      </c>
      <c r="CF292" s="63">
        <v>977581</v>
      </c>
      <c r="CG292" s="63">
        <v>250395</v>
      </c>
      <c r="CH292" s="63">
        <v>960866</v>
      </c>
      <c r="CI292" s="63">
        <v>127398</v>
      </c>
      <c r="CJ292" s="65">
        <v>47024791</v>
      </c>
    </row>
    <row r="293" spans="2:88" x14ac:dyDescent="0.2">
      <c r="B293" s="67" t="s">
        <v>588</v>
      </c>
      <c r="C293" s="67" t="s">
        <v>589</v>
      </c>
      <c r="D293" s="63">
        <v>2</v>
      </c>
      <c r="E293" s="63">
        <v>17</v>
      </c>
      <c r="F293" s="63">
        <v>29</v>
      </c>
      <c r="G293" s="63">
        <v>8</v>
      </c>
      <c r="H293" s="63">
        <v>12</v>
      </c>
      <c r="I293" s="63">
        <v>4</v>
      </c>
      <c r="J293" s="63">
        <v>11</v>
      </c>
      <c r="K293" s="63">
        <v>10</v>
      </c>
      <c r="L293" s="63">
        <v>23</v>
      </c>
      <c r="M293" s="63">
        <v>17</v>
      </c>
      <c r="N293" s="63">
        <v>16</v>
      </c>
      <c r="O293" s="63">
        <v>16</v>
      </c>
      <c r="P293" s="63">
        <v>30</v>
      </c>
      <c r="Q293" s="63">
        <v>26</v>
      </c>
      <c r="R293" s="63">
        <v>32</v>
      </c>
      <c r="S293" s="63">
        <v>23</v>
      </c>
      <c r="T293" s="63">
        <v>24</v>
      </c>
      <c r="U293" s="63">
        <v>14</v>
      </c>
      <c r="V293" s="63">
        <v>34</v>
      </c>
      <c r="W293" s="63">
        <v>14</v>
      </c>
      <c r="X293" s="63">
        <v>40</v>
      </c>
      <c r="Y293" s="63">
        <v>17</v>
      </c>
      <c r="Z293" s="63">
        <v>49</v>
      </c>
      <c r="AA293" s="63">
        <v>18</v>
      </c>
      <c r="AB293" s="63">
        <v>48</v>
      </c>
      <c r="AC293" s="63">
        <v>23</v>
      </c>
      <c r="AD293" s="63">
        <v>55</v>
      </c>
      <c r="AE293" s="63">
        <v>36</v>
      </c>
      <c r="AF293" s="63">
        <v>22</v>
      </c>
      <c r="AG293" s="63">
        <v>43</v>
      </c>
      <c r="AH293" s="63">
        <v>77</v>
      </c>
      <c r="AI293" s="63">
        <v>42</v>
      </c>
      <c r="AJ293" s="64">
        <v>1</v>
      </c>
      <c r="AK293" s="63">
        <v>31</v>
      </c>
      <c r="AL293" s="63">
        <v>30</v>
      </c>
      <c r="AM293" s="63">
        <v>39</v>
      </c>
      <c r="AN293" s="63">
        <v>19</v>
      </c>
      <c r="AO293" s="63">
        <v>37</v>
      </c>
      <c r="AP293" s="63">
        <v>27</v>
      </c>
      <c r="AQ293" s="63">
        <v>51</v>
      </c>
      <c r="AR293" s="63">
        <v>3</v>
      </c>
      <c r="AS293" s="65">
        <v>1070</v>
      </c>
      <c r="AT293" s="63"/>
      <c r="AU293" s="66">
        <v>63399</v>
      </c>
      <c r="AV293" s="63">
        <v>472161</v>
      </c>
      <c r="AW293" s="63">
        <v>837763</v>
      </c>
      <c r="AX293" s="63">
        <v>254385</v>
      </c>
      <c r="AY293" s="63">
        <v>309792</v>
      </c>
      <c r="AZ293" s="63">
        <v>111797</v>
      </c>
      <c r="BA293" s="63">
        <v>403792</v>
      </c>
      <c r="BB293" s="63">
        <v>304383</v>
      </c>
      <c r="BC293" s="63">
        <v>693441</v>
      </c>
      <c r="BD293" s="63">
        <v>495269</v>
      </c>
      <c r="BE293" s="63">
        <v>569277</v>
      </c>
      <c r="BF293" s="63">
        <v>445790</v>
      </c>
      <c r="BG293" s="63">
        <v>872654</v>
      </c>
      <c r="BH293" s="63">
        <v>867525</v>
      </c>
      <c r="BI293" s="63">
        <v>1126967</v>
      </c>
      <c r="BJ293" s="63">
        <v>806172</v>
      </c>
      <c r="BK293" s="63">
        <v>916983</v>
      </c>
      <c r="BL293" s="63">
        <v>507189</v>
      </c>
      <c r="BM293" s="63">
        <v>1266775</v>
      </c>
      <c r="BN293" s="63">
        <v>552839</v>
      </c>
      <c r="BO293" s="63">
        <v>1562867</v>
      </c>
      <c r="BP293" s="63">
        <v>678088</v>
      </c>
      <c r="BQ293" s="63">
        <v>1967359</v>
      </c>
      <c r="BR293" s="63">
        <v>701785</v>
      </c>
      <c r="BS293" s="63">
        <v>2213160</v>
      </c>
      <c r="BT293" s="63">
        <v>930178</v>
      </c>
      <c r="BU293" s="63">
        <v>2242714</v>
      </c>
      <c r="BV293" s="63">
        <v>1783873</v>
      </c>
      <c r="BW293" s="63">
        <v>1022986</v>
      </c>
      <c r="BX293" s="63">
        <v>1996371</v>
      </c>
      <c r="BY293" s="63">
        <v>3798476</v>
      </c>
      <c r="BZ293" s="63">
        <v>2177804</v>
      </c>
      <c r="CA293" s="64">
        <v>65999</v>
      </c>
      <c r="CB293" s="63">
        <v>1323389</v>
      </c>
      <c r="CC293" s="63">
        <v>1235399</v>
      </c>
      <c r="CD293" s="63">
        <v>1494802</v>
      </c>
      <c r="CE293" s="63">
        <v>798252</v>
      </c>
      <c r="CF293" s="63">
        <v>1538999</v>
      </c>
      <c r="CG293" s="63">
        <v>1166415</v>
      </c>
      <c r="CH293" s="63">
        <v>2175867</v>
      </c>
      <c r="CI293" s="63">
        <v>123797</v>
      </c>
      <c r="CJ293" s="65">
        <v>42876933</v>
      </c>
    </row>
    <row r="294" spans="2:88" x14ac:dyDescent="0.2">
      <c r="B294" s="67" t="s">
        <v>590</v>
      </c>
      <c r="C294" s="67" t="s">
        <v>591</v>
      </c>
      <c r="D294" s="63">
        <v>0</v>
      </c>
      <c r="E294" s="63">
        <v>2</v>
      </c>
      <c r="F294" s="63">
        <v>4</v>
      </c>
      <c r="G294" s="63">
        <v>1</v>
      </c>
      <c r="H294" s="63">
        <v>0</v>
      </c>
      <c r="I294" s="63">
        <v>0</v>
      </c>
      <c r="J294" s="63">
        <v>0</v>
      </c>
      <c r="K294" s="63">
        <v>1</v>
      </c>
      <c r="L294" s="63">
        <v>2</v>
      </c>
      <c r="M294" s="63">
        <v>1</v>
      </c>
      <c r="N294" s="63">
        <v>6</v>
      </c>
      <c r="O294" s="63">
        <v>4</v>
      </c>
      <c r="P294" s="63">
        <v>14</v>
      </c>
      <c r="Q294" s="63">
        <v>14</v>
      </c>
      <c r="R294" s="63">
        <v>19</v>
      </c>
      <c r="S294" s="63">
        <v>14</v>
      </c>
      <c r="T294" s="63">
        <v>8</v>
      </c>
      <c r="U294" s="63">
        <v>5</v>
      </c>
      <c r="V294" s="63">
        <v>12</v>
      </c>
      <c r="W294" s="63">
        <v>10</v>
      </c>
      <c r="X294" s="63">
        <v>16</v>
      </c>
      <c r="Y294" s="63">
        <v>12</v>
      </c>
      <c r="Z294" s="63">
        <v>16</v>
      </c>
      <c r="AA294" s="63">
        <v>15</v>
      </c>
      <c r="AB294" s="63">
        <v>10</v>
      </c>
      <c r="AC294" s="63">
        <v>11</v>
      </c>
      <c r="AD294" s="63">
        <v>16</v>
      </c>
      <c r="AE294" s="63">
        <v>7</v>
      </c>
      <c r="AF294" s="63">
        <v>3</v>
      </c>
      <c r="AG294" s="63">
        <v>14</v>
      </c>
      <c r="AH294" s="63">
        <v>34</v>
      </c>
      <c r="AI294" s="63">
        <v>23</v>
      </c>
      <c r="AJ294" s="64">
        <v>3</v>
      </c>
      <c r="AK294" s="63">
        <v>26</v>
      </c>
      <c r="AL294" s="63">
        <v>27</v>
      </c>
      <c r="AM294" s="63">
        <v>21</v>
      </c>
      <c r="AN294" s="63">
        <v>5</v>
      </c>
      <c r="AO294" s="63">
        <v>16</v>
      </c>
      <c r="AP294" s="63">
        <v>0</v>
      </c>
      <c r="AQ294" s="63">
        <v>8</v>
      </c>
      <c r="AR294" s="63">
        <v>1</v>
      </c>
      <c r="AS294" s="65">
        <v>401</v>
      </c>
      <c r="AT294" s="63"/>
      <c r="AU294" s="66">
        <v>0</v>
      </c>
      <c r="AV294" s="63">
        <v>83989</v>
      </c>
      <c r="AW294" s="63">
        <v>170098</v>
      </c>
      <c r="AX294" s="63">
        <v>45990</v>
      </c>
      <c r="AY294" s="63">
        <v>0</v>
      </c>
      <c r="AZ294" s="63">
        <v>0</v>
      </c>
      <c r="BA294" s="63">
        <v>0</v>
      </c>
      <c r="BB294" s="63">
        <v>35000</v>
      </c>
      <c r="BC294" s="63">
        <v>46200</v>
      </c>
      <c r="BD294" s="63">
        <v>33400</v>
      </c>
      <c r="BE294" s="63">
        <v>258496</v>
      </c>
      <c r="BF294" s="63">
        <v>166237</v>
      </c>
      <c r="BG294" s="63">
        <v>642793</v>
      </c>
      <c r="BH294" s="63">
        <v>606793</v>
      </c>
      <c r="BI294" s="63">
        <v>916381</v>
      </c>
      <c r="BJ294" s="63">
        <v>538715</v>
      </c>
      <c r="BK294" s="63">
        <v>318317</v>
      </c>
      <c r="BL294" s="63">
        <v>224597</v>
      </c>
      <c r="BM294" s="63">
        <v>432749</v>
      </c>
      <c r="BN294" s="63">
        <v>370290</v>
      </c>
      <c r="BO294" s="63">
        <v>632195</v>
      </c>
      <c r="BP294" s="63">
        <v>511795</v>
      </c>
      <c r="BQ294" s="63">
        <v>738498</v>
      </c>
      <c r="BR294" s="63">
        <v>602690</v>
      </c>
      <c r="BS294" s="63">
        <v>418140</v>
      </c>
      <c r="BT294" s="63">
        <v>569100</v>
      </c>
      <c r="BU294" s="63">
        <v>855590</v>
      </c>
      <c r="BV294" s="63">
        <v>321000</v>
      </c>
      <c r="BW294" s="63">
        <v>152000</v>
      </c>
      <c r="BX294" s="63">
        <v>727987</v>
      </c>
      <c r="BY294" s="63">
        <v>1713770</v>
      </c>
      <c r="BZ294" s="63">
        <v>1272183</v>
      </c>
      <c r="CA294" s="64">
        <v>102997</v>
      </c>
      <c r="CB294" s="63">
        <v>973426</v>
      </c>
      <c r="CC294" s="63">
        <v>1166659</v>
      </c>
      <c r="CD294" s="63">
        <v>890579</v>
      </c>
      <c r="CE294" s="63">
        <v>215695</v>
      </c>
      <c r="CF294" s="63">
        <v>704144</v>
      </c>
      <c r="CG294" s="63">
        <v>0</v>
      </c>
      <c r="CH294" s="63">
        <v>355992</v>
      </c>
      <c r="CI294" s="63">
        <v>43799</v>
      </c>
      <c r="CJ294" s="65">
        <v>17858284</v>
      </c>
    </row>
    <row r="295" spans="2:88" x14ac:dyDescent="0.2">
      <c r="B295" s="67" t="s">
        <v>592</v>
      </c>
      <c r="C295" s="67" t="s">
        <v>593</v>
      </c>
      <c r="D295" s="63">
        <v>6</v>
      </c>
      <c r="E295" s="63">
        <v>6</v>
      </c>
      <c r="F295" s="63">
        <v>22</v>
      </c>
      <c r="G295" s="63">
        <v>21</v>
      </c>
      <c r="H295" s="63">
        <v>25</v>
      </c>
      <c r="I295" s="63">
        <v>16</v>
      </c>
      <c r="J295" s="63">
        <v>18</v>
      </c>
      <c r="K295" s="63">
        <v>10</v>
      </c>
      <c r="L295" s="63">
        <v>17</v>
      </c>
      <c r="M295" s="63">
        <v>16</v>
      </c>
      <c r="N295" s="63">
        <v>10</v>
      </c>
      <c r="O295" s="63">
        <v>5</v>
      </c>
      <c r="P295" s="63">
        <v>3</v>
      </c>
      <c r="Q295" s="63">
        <v>4</v>
      </c>
      <c r="R295" s="63">
        <v>10</v>
      </c>
      <c r="S295" s="63">
        <v>6</v>
      </c>
      <c r="T295" s="63">
        <v>2</v>
      </c>
      <c r="U295" s="63">
        <v>8</v>
      </c>
      <c r="V295" s="63">
        <v>11</v>
      </c>
      <c r="W295" s="63">
        <v>9</v>
      </c>
      <c r="X295" s="63">
        <v>8</v>
      </c>
      <c r="Y295" s="63">
        <v>16</v>
      </c>
      <c r="Z295" s="63">
        <v>24</v>
      </c>
      <c r="AA295" s="63">
        <v>14</v>
      </c>
      <c r="AB295" s="63">
        <v>32</v>
      </c>
      <c r="AC295" s="63">
        <v>24</v>
      </c>
      <c r="AD295" s="63">
        <v>61</v>
      </c>
      <c r="AE295" s="63">
        <v>10</v>
      </c>
      <c r="AF295" s="63">
        <v>12</v>
      </c>
      <c r="AG295" s="63">
        <v>15</v>
      </c>
      <c r="AH295" s="63">
        <v>38</v>
      </c>
      <c r="AI295" s="63">
        <v>35</v>
      </c>
      <c r="AJ295" s="64">
        <v>4</v>
      </c>
      <c r="AK295" s="63">
        <v>16</v>
      </c>
      <c r="AL295" s="63">
        <v>16</v>
      </c>
      <c r="AM295" s="63">
        <v>14</v>
      </c>
      <c r="AN295" s="63">
        <v>4</v>
      </c>
      <c r="AO295" s="63">
        <v>33</v>
      </c>
      <c r="AP295" s="63">
        <v>16</v>
      </c>
      <c r="AQ295" s="63">
        <v>32</v>
      </c>
      <c r="AR295" s="63">
        <v>4</v>
      </c>
      <c r="AS295" s="65">
        <v>653</v>
      </c>
      <c r="AT295" s="63"/>
      <c r="AU295" s="66">
        <v>213585</v>
      </c>
      <c r="AV295" s="63">
        <v>186986</v>
      </c>
      <c r="AW295" s="63">
        <v>851255</v>
      </c>
      <c r="AX295" s="63">
        <v>854989</v>
      </c>
      <c r="AY295" s="63">
        <v>1019881</v>
      </c>
      <c r="AZ295" s="63">
        <v>739521</v>
      </c>
      <c r="BA295" s="63">
        <v>790435</v>
      </c>
      <c r="BB295" s="63">
        <v>457785</v>
      </c>
      <c r="BC295" s="63">
        <v>779871</v>
      </c>
      <c r="BD295" s="63">
        <v>710749</v>
      </c>
      <c r="BE295" s="63">
        <v>421991</v>
      </c>
      <c r="BF295" s="63">
        <v>204995</v>
      </c>
      <c r="BG295" s="63">
        <v>114798</v>
      </c>
      <c r="BH295" s="63">
        <v>239996</v>
      </c>
      <c r="BI295" s="63">
        <v>549222</v>
      </c>
      <c r="BJ295" s="63">
        <v>304534</v>
      </c>
      <c r="BK295" s="63">
        <v>94998</v>
      </c>
      <c r="BL295" s="63">
        <v>379404</v>
      </c>
      <c r="BM295" s="63">
        <v>435179</v>
      </c>
      <c r="BN295" s="63">
        <v>458840</v>
      </c>
      <c r="BO295" s="63">
        <v>406485</v>
      </c>
      <c r="BP295" s="63">
        <v>833285</v>
      </c>
      <c r="BQ295" s="63">
        <v>1077425</v>
      </c>
      <c r="BR295" s="63">
        <v>568620</v>
      </c>
      <c r="BS295" s="63">
        <v>1500689</v>
      </c>
      <c r="BT295" s="63">
        <v>1159544</v>
      </c>
      <c r="BU295" s="63">
        <v>2539655</v>
      </c>
      <c r="BV295" s="63">
        <v>414190</v>
      </c>
      <c r="BW295" s="63">
        <v>621792</v>
      </c>
      <c r="BX295" s="63">
        <v>672689</v>
      </c>
      <c r="BY295" s="63">
        <v>1947573</v>
      </c>
      <c r="BZ295" s="63">
        <v>1647675</v>
      </c>
      <c r="CA295" s="64">
        <v>206796</v>
      </c>
      <c r="CB295" s="63">
        <v>690989</v>
      </c>
      <c r="CC295" s="63">
        <v>698865</v>
      </c>
      <c r="CD295" s="63">
        <v>637773</v>
      </c>
      <c r="CE295" s="63">
        <v>195998</v>
      </c>
      <c r="CF295" s="63">
        <v>1463526</v>
      </c>
      <c r="CG295" s="63">
        <v>664791</v>
      </c>
      <c r="CH295" s="63">
        <v>1494837</v>
      </c>
      <c r="CI295" s="63">
        <v>188996</v>
      </c>
      <c r="CJ295" s="65">
        <v>29441207</v>
      </c>
    </row>
    <row r="296" spans="2:88" x14ac:dyDescent="0.2">
      <c r="B296" s="67" t="s">
        <v>594</v>
      </c>
      <c r="C296" s="67" t="s">
        <v>595</v>
      </c>
      <c r="D296" s="63">
        <v>5</v>
      </c>
      <c r="E296" s="63">
        <v>11</v>
      </c>
      <c r="F296" s="63">
        <v>22</v>
      </c>
      <c r="G296" s="63">
        <v>21</v>
      </c>
      <c r="H296" s="63">
        <v>25</v>
      </c>
      <c r="I296" s="63">
        <v>19</v>
      </c>
      <c r="J296" s="63">
        <v>24</v>
      </c>
      <c r="K296" s="63">
        <v>13</v>
      </c>
      <c r="L296" s="63">
        <v>28</v>
      </c>
      <c r="M296" s="63">
        <v>17</v>
      </c>
      <c r="N296" s="63">
        <v>26</v>
      </c>
      <c r="O296" s="63">
        <v>15</v>
      </c>
      <c r="P296" s="63">
        <v>18</v>
      </c>
      <c r="Q296" s="63">
        <v>13</v>
      </c>
      <c r="R296" s="63">
        <v>9</v>
      </c>
      <c r="S296" s="63">
        <v>7</v>
      </c>
      <c r="T296" s="63">
        <v>13</v>
      </c>
      <c r="U296" s="63">
        <v>18</v>
      </c>
      <c r="V296" s="63">
        <v>19</v>
      </c>
      <c r="W296" s="63">
        <v>8</v>
      </c>
      <c r="X296" s="63">
        <v>9</v>
      </c>
      <c r="Y296" s="63">
        <v>15</v>
      </c>
      <c r="Z296" s="63">
        <v>26</v>
      </c>
      <c r="AA296" s="63">
        <v>16</v>
      </c>
      <c r="AB296" s="63">
        <v>54</v>
      </c>
      <c r="AC296" s="63">
        <v>41</v>
      </c>
      <c r="AD296" s="63">
        <v>47</v>
      </c>
      <c r="AE296" s="63">
        <v>25</v>
      </c>
      <c r="AF296" s="63">
        <v>15</v>
      </c>
      <c r="AG296" s="63">
        <v>51</v>
      </c>
      <c r="AH296" s="63">
        <v>71</v>
      </c>
      <c r="AI296" s="63">
        <v>40</v>
      </c>
      <c r="AJ296" s="64">
        <v>1</v>
      </c>
      <c r="AK296" s="63">
        <v>25</v>
      </c>
      <c r="AL296" s="63">
        <v>14</v>
      </c>
      <c r="AM296" s="63">
        <v>31</v>
      </c>
      <c r="AN296" s="63">
        <v>10</v>
      </c>
      <c r="AO296" s="63">
        <v>13</v>
      </c>
      <c r="AP296" s="63">
        <v>8</v>
      </c>
      <c r="AQ296" s="63">
        <v>7</v>
      </c>
      <c r="AR296" s="63">
        <v>7</v>
      </c>
      <c r="AS296" s="65">
        <v>857</v>
      </c>
      <c r="AT296" s="63"/>
      <c r="AU296" s="66">
        <v>160178</v>
      </c>
      <c r="AV296" s="63">
        <v>362504</v>
      </c>
      <c r="AW296" s="63">
        <v>683938</v>
      </c>
      <c r="AX296" s="63">
        <v>614664</v>
      </c>
      <c r="AY296" s="63">
        <v>824467</v>
      </c>
      <c r="AZ296" s="63">
        <v>750442</v>
      </c>
      <c r="BA296" s="63">
        <v>831680</v>
      </c>
      <c r="BB296" s="63">
        <v>429989</v>
      </c>
      <c r="BC296" s="63">
        <v>943676</v>
      </c>
      <c r="BD296" s="63">
        <v>615076</v>
      </c>
      <c r="BE296" s="63">
        <v>984079</v>
      </c>
      <c r="BF296" s="63">
        <v>593789</v>
      </c>
      <c r="BG296" s="63">
        <v>608937</v>
      </c>
      <c r="BH296" s="63">
        <v>358564</v>
      </c>
      <c r="BI296" s="63">
        <v>275926</v>
      </c>
      <c r="BJ296" s="63">
        <v>177015</v>
      </c>
      <c r="BK296" s="63">
        <v>389890</v>
      </c>
      <c r="BL296" s="63">
        <v>637370</v>
      </c>
      <c r="BM296" s="63">
        <v>707975</v>
      </c>
      <c r="BN296" s="63">
        <v>294087</v>
      </c>
      <c r="BO296" s="63">
        <v>313792</v>
      </c>
      <c r="BP296" s="63">
        <v>565585</v>
      </c>
      <c r="BQ296" s="63">
        <v>1098976</v>
      </c>
      <c r="BR296" s="63">
        <v>656385</v>
      </c>
      <c r="BS296" s="63">
        <v>2276558</v>
      </c>
      <c r="BT296" s="63">
        <v>1665476</v>
      </c>
      <c r="BU296" s="63">
        <v>1989759</v>
      </c>
      <c r="BV296" s="63">
        <v>1051628</v>
      </c>
      <c r="BW296" s="63">
        <v>627685</v>
      </c>
      <c r="BX296" s="63">
        <v>2020060</v>
      </c>
      <c r="BY296" s="63">
        <v>3043678</v>
      </c>
      <c r="BZ296" s="63">
        <v>1765340</v>
      </c>
      <c r="CA296" s="64">
        <v>55399</v>
      </c>
      <c r="CB296" s="63">
        <v>977347</v>
      </c>
      <c r="CC296" s="63">
        <v>617653</v>
      </c>
      <c r="CD296" s="63">
        <v>1350458</v>
      </c>
      <c r="CE296" s="63">
        <v>466197</v>
      </c>
      <c r="CF296" s="63">
        <v>545888</v>
      </c>
      <c r="CG296" s="63">
        <v>333197</v>
      </c>
      <c r="CH296" s="63">
        <v>303794</v>
      </c>
      <c r="CI296" s="63">
        <v>317598</v>
      </c>
      <c r="CJ296" s="65">
        <v>33286699</v>
      </c>
    </row>
    <row r="297" spans="2:88" x14ac:dyDescent="0.2">
      <c r="B297" s="67" t="s">
        <v>596</v>
      </c>
      <c r="C297" s="67" t="s">
        <v>597</v>
      </c>
      <c r="D297" s="63">
        <v>3</v>
      </c>
      <c r="E297" s="63">
        <v>4</v>
      </c>
      <c r="F297" s="63">
        <v>32</v>
      </c>
      <c r="G297" s="63">
        <v>11</v>
      </c>
      <c r="H297" s="63">
        <v>27</v>
      </c>
      <c r="I297" s="63">
        <v>10</v>
      </c>
      <c r="J297" s="63">
        <v>27</v>
      </c>
      <c r="K297" s="63">
        <v>11</v>
      </c>
      <c r="L297" s="63">
        <v>26</v>
      </c>
      <c r="M297" s="63">
        <v>16</v>
      </c>
      <c r="N297" s="63">
        <v>41</v>
      </c>
      <c r="O297" s="63">
        <v>18</v>
      </c>
      <c r="P297" s="63">
        <v>37</v>
      </c>
      <c r="Q297" s="63">
        <v>34</v>
      </c>
      <c r="R297" s="63">
        <v>48</v>
      </c>
      <c r="S297" s="63">
        <v>21</v>
      </c>
      <c r="T297" s="63">
        <v>61</v>
      </c>
      <c r="U297" s="63">
        <v>23</v>
      </c>
      <c r="V297" s="63">
        <v>30</v>
      </c>
      <c r="W297" s="63">
        <v>10</v>
      </c>
      <c r="X297" s="63">
        <v>40</v>
      </c>
      <c r="Y297" s="63">
        <v>28</v>
      </c>
      <c r="Z297" s="63">
        <v>66</v>
      </c>
      <c r="AA297" s="63">
        <v>28</v>
      </c>
      <c r="AB297" s="63">
        <v>66</v>
      </c>
      <c r="AC297" s="63">
        <v>30</v>
      </c>
      <c r="AD297" s="63">
        <v>44</v>
      </c>
      <c r="AE297" s="63">
        <v>34</v>
      </c>
      <c r="AF297" s="63">
        <v>22</v>
      </c>
      <c r="AG297" s="63">
        <v>61</v>
      </c>
      <c r="AH297" s="63">
        <v>102</v>
      </c>
      <c r="AI297" s="63">
        <v>67</v>
      </c>
      <c r="AJ297" s="64">
        <v>1</v>
      </c>
      <c r="AK297" s="63">
        <v>32</v>
      </c>
      <c r="AL297" s="63">
        <v>42</v>
      </c>
      <c r="AM297" s="63">
        <v>56</v>
      </c>
      <c r="AN297" s="63">
        <v>17</v>
      </c>
      <c r="AO297" s="63">
        <v>42</v>
      </c>
      <c r="AP297" s="63">
        <v>26</v>
      </c>
      <c r="AQ297" s="63">
        <v>26</v>
      </c>
      <c r="AR297" s="63">
        <v>8</v>
      </c>
      <c r="AS297" s="65">
        <v>1328</v>
      </c>
      <c r="AT297" s="63"/>
      <c r="AU297" s="66">
        <v>82698</v>
      </c>
      <c r="AV297" s="63">
        <v>116399</v>
      </c>
      <c r="AW297" s="63">
        <v>1034799</v>
      </c>
      <c r="AX297" s="63">
        <v>407078</v>
      </c>
      <c r="AY297" s="63">
        <v>853925</v>
      </c>
      <c r="AZ297" s="63">
        <v>278094</v>
      </c>
      <c r="BA297" s="63">
        <v>867243</v>
      </c>
      <c r="BB297" s="63">
        <v>356982</v>
      </c>
      <c r="BC297" s="63">
        <v>986120</v>
      </c>
      <c r="BD297" s="63">
        <v>576169</v>
      </c>
      <c r="BE297" s="63">
        <v>1483305</v>
      </c>
      <c r="BF297" s="63">
        <v>627586</v>
      </c>
      <c r="BG297" s="63">
        <v>1094351</v>
      </c>
      <c r="BH297" s="63">
        <v>1094567</v>
      </c>
      <c r="BI297" s="63">
        <v>1657825</v>
      </c>
      <c r="BJ297" s="63">
        <v>760987</v>
      </c>
      <c r="BK297" s="63">
        <v>2240073</v>
      </c>
      <c r="BL297" s="63">
        <v>848983</v>
      </c>
      <c r="BM297" s="63">
        <v>1065970</v>
      </c>
      <c r="BN297" s="63">
        <v>324992</v>
      </c>
      <c r="BO297" s="63">
        <v>1660808</v>
      </c>
      <c r="BP297" s="63">
        <v>1377688</v>
      </c>
      <c r="BQ297" s="63">
        <v>2703968</v>
      </c>
      <c r="BR297" s="63">
        <v>1285584</v>
      </c>
      <c r="BS297" s="63">
        <v>2796837</v>
      </c>
      <c r="BT297" s="63">
        <v>1349076</v>
      </c>
      <c r="BU297" s="63">
        <v>1762155</v>
      </c>
      <c r="BV297" s="63">
        <v>1554054</v>
      </c>
      <c r="BW297" s="63">
        <v>889886</v>
      </c>
      <c r="BX297" s="63">
        <v>2776445</v>
      </c>
      <c r="BY297" s="63">
        <v>4851330</v>
      </c>
      <c r="BZ297" s="63">
        <v>3217960</v>
      </c>
      <c r="CA297" s="64">
        <v>28599</v>
      </c>
      <c r="CB297" s="63">
        <v>1252571</v>
      </c>
      <c r="CC297" s="63">
        <v>1780587</v>
      </c>
      <c r="CD297" s="63">
        <v>2246512</v>
      </c>
      <c r="CE297" s="63">
        <v>774861</v>
      </c>
      <c r="CF297" s="63">
        <v>1690492</v>
      </c>
      <c r="CG297" s="63">
        <v>1143559</v>
      </c>
      <c r="CH297" s="63">
        <v>1163981</v>
      </c>
      <c r="CI297" s="63">
        <v>326792</v>
      </c>
      <c r="CJ297" s="65">
        <v>53391891</v>
      </c>
    </row>
    <row r="298" spans="2:88" x14ac:dyDescent="0.2">
      <c r="B298" s="67" t="s">
        <v>598</v>
      </c>
      <c r="C298" s="67" t="s">
        <v>599</v>
      </c>
      <c r="D298" s="63">
        <v>2</v>
      </c>
      <c r="E298" s="63">
        <v>7</v>
      </c>
      <c r="F298" s="63">
        <v>25</v>
      </c>
      <c r="G298" s="63">
        <v>10</v>
      </c>
      <c r="H298" s="63">
        <v>14</v>
      </c>
      <c r="I298" s="63">
        <v>7</v>
      </c>
      <c r="J298" s="63">
        <v>5</v>
      </c>
      <c r="K298" s="63">
        <v>5</v>
      </c>
      <c r="L298" s="63">
        <v>14</v>
      </c>
      <c r="M298" s="63">
        <v>9</v>
      </c>
      <c r="N298" s="63">
        <v>33</v>
      </c>
      <c r="O298" s="63">
        <v>10</v>
      </c>
      <c r="P298" s="63">
        <v>54</v>
      </c>
      <c r="Q298" s="63">
        <v>22</v>
      </c>
      <c r="R298" s="63">
        <v>23</v>
      </c>
      <c r="S298" s="63">
        <v>18</v>
      </c>
      <c r="T298" s="63">
        <v>67</v>
      </c>
      <c r="U298" s="63">
        <v>34</v>
      </c>
      <c r="V298" s="63">
        <v>47</v>
      </c>
      <c r="W298" s="63">
        <v>44</v>
      </c>
      <c r="X298" s="63">
        <v>52</v>
      </c>
      <c r="Y298" s="63">
        <v>33</v>
      </c>
      <c r="Z298" s="63">
        <v>71</v>
      </c>
      <c r="AA298" s="63">
        <v>28</v>
      </c>
      <c r="AB298" s="63">
        <v>44</v>
      </c>
      <c r="AC298" s="63">
        <v>28</v>
      </c>
      <c r="AD298" s="63">
        <v>41</v>
      </c>
      <c r="AE298" s="63">
        <v>19</v>
      </c>
      <c r="AF298" s="63">
        <v>26</v>
      </c>
      <c r="AG298" s="63">
        <v>52</v>
      </c>
      <c r="AH298" s="63">
        <v>87</v>
      </c>
      <c r="AI298" s="63">
        <v>50</v>
      </c>
      <c r="AJ298" s="64">
        <v>2</v>
      </c>
      <c r="AK298" s="63">
        <v>29</v>
      </c>
      <c r="AL298" s="63">
        <v>15</v>
      </c>
      <c r="AM298" s="63">
        <v>11</v>
      </c>
      <c r="AN298" s="63">
        <v>5</v>
      </c>
      <c r="AO298" s="63">
        <v>10</v>
      </c>
      <c r="AP298" s="63">
        <v>6</v>
      </c>
      <c r="AQ298" s="63">
        <v>2</v>
      </c>
      <c r="AR298" s="63">
        <v>0</v>
      </c>
      <c r="AS298" s="65">
        <v>1061</v>
      </c>
      <c r="AT298" s="63"/>
      <c r="AU298" s="66">
        <v>99490</v>
      </c>
      <c r="AV298" s="63">
        <v>297397</v>
      </c>
      <c r="AW298" s="63">
        <v>993425</v>
      </c>
      <c r="AX298" s="63">
        <v>398135</v>
      </c>
      <c r="AY298" s="63">
        <v>675929</v>
      </c>
      <c r="AZ298" s="63">
        <v>323179</v>
      </c>
      <c r="BA298" s="63">
        <v>238960</v>
      </c>
      <c r="BB298" s="63">
        <v>236778</v>
      </c>
      <c r="BC298" s="63">
        <v>728987</v>
      </c>
      <c r="BD298" s="63">
        <v>563993</v>
      </c>
      <c r="BE298" s="63">
        <v>1790766</v>
      </c>
      <c r="BF298" s="63">
        <v>588591</v>
      </c>
      <c r="BG298" s="63">
        <v>2963857</v>
      </c>
      <c r="BH298" s="63">
        <v>1280386</v>
      </c>
      <c r="BI298" s="63">
        <v>1340220</v>
      </c>
      <c r="BJ298" s="63">
        <v>961473</v>
      </c>
      <c r="BK298" s="63">
        <v>3917983</v>
      </c>
      <c r="BL298" s="63">
        <v>2053766</v>
      </c>
      <c r="BM298" s="63">
        <v>2552555</v>
      </c>
      <c r="BN298" s="63">
        <v>2497282</v>
      </c>
      <c r="BO298" s="63">
        <v>3140749</v>
      </c>
      <c r="BP298" s="63">
        <v>1898965</v>
      </c>
      <c r="BQ298" s="63">
        <v>4404585</v>
      </c>
      <c r="BR298" s="63">
        <v>1906874</v>
      </c>
      <c r="BS298" s="63">
        <v>2769214</v>
      </c>
      <c r="BT298" s="63">
        <v>1848961</v>
      </c>
      <c r="BU298" s="63">
        <v>2686947</v>
      </c>
      <c r="BV298" s="63">
        <v>1309161</v>
      </c>
      <c r="BW298" s="63">
        <v>1745220</v>
      </c>
      <c r="BX298" s="63">
        <v>3338997</v>
      </c>
      <c r="BY298" s="63">
        <v>5085239</v>
      </c>
      <c r="BZ298" s="63">
        <v>3106738</v>
      </c>
      <c r="CA298" s="64">
        <v>148999</v>
      </c>
      <c r="CB298" s="63">
        <v>1332015</v>
      </c>
      <c r="CC298" s="63">
        <v>677489</v>
      </c>
      <c r="CD298" s="63">
        <v>503793</v>
      </c>
      <c r="CE298" s="63">
        <v>214095</v>
      </c>
      <c r="CF298" s="63">
        <v>480886</v>
      </c>
      <c r="CG298" s="63">
        <v>297997</v>
      </c>
      <c r="CH298" s="63">
        <v>92198</v>
      </c>
      <c r="CI298" s="63">
        <v>0</v>
      </c>
      <c r="CJ298" s="65">
        <v>61492274</v>
      </c>
    </row>
    <row r="299" spans="2:88" x14ac:dyDescent="0.2">
      <c r="B299" s="67" t="s">
        <v>600</v>
      </c>
      <c r="C299" s="67" t="s">
        <v>601</v>
      </c>
      <c r="D299" s="63">
        <v>2</v>
      </c>
      <c r="E299" s="63">
        <v>14</v>
      </c>
      <c r="F299" s="63">
        <v>34</v>
      </c>
      <c r="G299" s="63">
        <v>24</v>
      </c>
      <c r="H299" s="63">
        <v>46</v>
      </c>
      <c r="I299" s="63">
        <v>39</v>
      </c>
      <c r="J299" s="63">
        <v>61</v>
      </c>
      <c r="K299" s="63">
        <v>33</v>
      </c>
      <c r="L299" s="63">
        <v>45</v>
      </c>
      <c r="M299" s="63">
        <v>30</v>
      </c>
      <c r="N299" s="63">
        <v>81</v>
      </c>
      <c r="O299" s="63">
        <v>48</v>
      </c>
      <c r="P299" s="63">
        <v>146</v>
      </c>
      <c r="Q299" s="63">
        <v>65</v>
      </c>
      <c r="R299" s="63">
        <v>93</v>
      </c>
      <c r="S299" s="63">
        <v>54</v>
      </c>
      <c r="T299" s="63">
        <v>85</v>
      </c>
      <c r="U299" s="63">
        <v>53</v>
      </c>
      <c r="V299" s="63">
        <v>106</v>
      </c>
      <c r="W299" s="63">
        <v>97</v>
      </c>
      <c r="X299" s="63">
        <v>102</v>
      </c>
      <c r="Y299" s="63">
        <v>93</v>
      </c>
      <c r="Z299" s="63">
        <v>113</v>
      </c>
      <c r="AA299" s="63">
        <v>58</v>
      </c>
      <c r="AB299" s="63">
        <v>110</v>
      </c>
      <c r="AC299" s="63">
        <v>97</v>
      </c>
      <c r="AD299" s="63">
        <v>137</v>
      </c>
      <c r="AE299" s="63">
        <v>84</v>
      </c>
      <c r="AF299" s="63">
        <v>44</v>
      </c>
      <c r="AG299" s="63">
        <v>88</v>
      </c>
      <c r="AH299" s="63">
        <v>182</v>
      </c>
      <c r="AI299" s="63">
        <v>135</v>
      </c>
      <c r="AJ299" s="64">
        <v>17</v>
      </c>
      <c r="AK299" s="63">
        <v>91</v>
      </c>
      <c r="AL299" s="63">
        <v>74</v>
      </c>
      <c r="AM299" s="63">
        <v>103</v>
      </c>
      <c r="AN299" s="63">
        <v>65</v>
      </c>
      <c r="AO299" s="63">
        <v>91</v>
      </c>
      <c r="AP299" s="63">
        <v>73</v>
      </c>
      <c r="AQ299" s="63">
        <v>52</v>
      </c>
      <c r="AR299" s="63">
        <v>14</v>
      </c>
      <c r="AS299" s="65">
        <v>2979</v>
      </c>
      <c r="AT299" s="63"/>
      <c r="AU299" s="66">
        <v>129040</v>
      </c>
      <c r="AV299" s="63">
        <v>775264</v>
      </c>
      <c r="AW299" s="63">
        <v>1867584</v>
      </c>
      <c r="AX299" s="63">
        <v>1314695</v>
      </c>
      <c r="AY299" s="63">
        <v>2917293</v>
      </c>
      <c r="AZ299" s="63">
        <v>2244579</v>
      </c>
      <c r="BA299" s="63">
        <v>3741676</v>
      </c>
      <c r="BB299" s="63">
        <v>1940833</v>
      </c>
      <c r="BC299" s="63">
        <v>3187440</v>
      </c>
      <c r="BD299" s="63">
        <v>2114189</v>
      </c>
      <c r="BE299" s="63">
        <v>5178287</v>
      </c>
      <c r="BF299" s="63">
        <v>3391679</v>
      </c>
      <c r="BG299" s="63">
        <v>9981052</v>
      </c>
      <c r="BH299" s="63">
        <v>4451922</v>
      </c>
      <c r="BI299" s="63">
        <v>6208234</v>
      </c>
      <c r="BJ299" s="63">
        <v>3607051</v>
      </c>
      <c r="BK299" s="63">
        <v>5808585</v>
      </c>
      <c r="BL299" s="63">
        <v>3658515</v>
      </c>
      <c r="BM299" s="63">
        <v>7506199</v>
      </c>
      <c r="BN299" s="63">
        <v>6792453</v>
      </c>
      <c r="BO299" s="63">
        <v>7084231</v>
      </c>
      <c r="BP299" s="63">
        <v>6616452</v>
      </c>
      <c r="BQ299" s="63">
        <v>7638101</v>
      </c>
      <c r="BR299" s="63">
        <v>3764729</v>
      </c>
      <c r="BS299" s="63">
        <v>7522482</v>
      </c>
      <c r="BT299" s="63">
        <v>6708946</v>
      </c>
      <c r="BU299" s="63">
        <v>9190860</v>
      </c>
      <c r="BV299" s="63">
        <v>5686355</v>
      </c>
      <c r="BW299" s="63">
        <v>2959190</v>
      </c>
      <c r="BX299" s="63">
        <v>6274369</v>
      </c>
      <c r="BY299" s="63">
        <v>13126047</v>
      </c>
      <c r="BZ299" s="63">
        <v>10058064</v>
      </c>
      <c r="CA299" s="64">
        <v>1201987</v>
      </c>
      <c r="CB299" s="63">
        <v>6095834</v>
      </c>
      <c r="CC299" s="63">
        <v>4935577</v>
      </c>
      <c r="CD299" s="63">
        <v>6829280</v>
      </c>
      <c r="CE299" s="63">
        <v>4549147</v>
      </c>
      <c r="CF299" s="63">
        <v>6175635</v>
      </c>
      <c r="CG299" s="63">
        <v>5261777</v>
      </c>
      <c r="CH299" s="63">
        <v>3669207</v>
      </c>
      <c r="CI299" s="63">
        <v>922889</v>
      </c>
      <c r="CJ299" s="65">
        <v>203087729</v>
      </c>
    </row>
    <row r="300" spans="2:88" x14ac:dyDescent="0.2">
      <c r="B300" s="67" t="s">
        <v>602</v>
      </c>
      <c r="C300" s="67" t="s">
        <v>603</v>
      </c>
      <c r="D300" s="63">
        <v>0</v>
      </c>
      <c r="E300" s="63">
        <v>0</v>
      </c>
      <c r="F300" s="63">
        <v>0</v>
      </c>
      <c r="G300" s="63">
        <v>0</v>
      </c>
      <c r="H300" s="63">
        <v>0</v>
      </c>
      <c r="I300" s="63">
        <v>0</v>
      </c>
      <c r="J300" s="63">
        <v>0</v>
      </c>
      <c r="K300" s="63">
        <v>0</v>
      </c>
      <c r="L300" s="63">
        <v>0</v>
      </c>
      <c r="M300" s="63">
        <v>0</v>
      </c>
      <c r="N300" s="63">
        <v>0</v>
      </c>
      <c r="O300" s="63">
        <v>0</v>
      </c>
      <c r="P300" s="63">
        <v>0</v>
      </c>
      <c r="Q300" s="63">
        <v>3</v>
      </c>
      <c r="R300" s="63">
        <v>1</v>
      </c>
      <c r="S300" s="63">
        <v>0</v>
      </c>
      <c r="T300" s="63">
        <v>0</v>
      </c>
      <c r="U300" s="63">
        <v>2</v>
      </c>
      <c r="V300" s="63">
        <v>2</v>
      </c>
      <c r="W300" s="63">
        <v>4</v>
      </c>
      <c r="X300" s="63">
        <v>8</v>
      </c>
      <c r="Y300" s="63">
        <v>1</v>
      </c>
      <c r="Z300" s="63">
        <v>16</v>
      </c>
      <c r="AA300" s="63">
        <v>2</v>
      </c>
      <c r="AB300" s="63">
        <v>1</v>
      </c>
      <c r="AC300" s="63">
        <v>3</v>
      </c>
      <c r="AD300" s="63">
        <v>5</v>
      </c>
      <c r="AE300" s="63">
        <v>2</v>
      </c>
      <c r="AF300" s="63">
        <v>4</v>
      </c>
      <c r="AG300" s="63">
        <v>4</v>
      </c>
      <c r="AH300" s="63">
        <v>12</v>
      </c>
      <c r="AI300" s="63">
        <v>7</v>
      </c>
      <c r="AJ300" s="64">
        <v>0</v>
      </c>
      <c r="AK300" s="63">
        <v>11</v>
      </c>
      <c r="AL300" s="63">
        <v>0</v>
      </c>
      <c r="AM300" s="63">
        <v>3</v>
      </c>
      <c r="AN300" s="63">
        <v>0</v>
      </c>
      <c r="AO300" s="63">
        <v>0</v>
      </c>
      <c r="AP300" s="63">
        <v>0</v>
      </c>
      <c r="AQ300" s="63">
        <v>0</v>
      </c>
      <c r="AR300" s="63">
        <v>0</v>
      </c>
      <c r="AS300" s="65">
        <v>91</v>
      </c>
      <c r="AT300" s="63"/>
      <c r="AU300" s="66">
        <v>0</v>
      </c>
      <c r="AV300" s="63">
        <v>0</v>
      </c>
      <c r="AW300" s="63">
        <v>0</v>
      </c>
      <c r="AX300" s="63">
        <v>0</v>
      </c>
      <c r="AY300" s="63">
        <v>0</v>
      </c>
      <c r="AZ300" s="63">
        <v>0</v>
      </c>
      <c r="BA300" s="63">
        <v>0</v>
      </c>
      <c r="BB300" s="63">
        <v>0</v>
      </c>
      <c r="BC300" s="63">
        <v>0</v>
      </c>
      <c r="BD300" s="63">
        <v>0</v>
      </c>
      <c r="BE300" s="63">
        <v>0</v>
      </c>
      <c r="BF300" s="63">
        <v>0</v>
      </c>
      <c r="BG300" s="63">
        <v>0</v>
      </c>
      <c r="BH300" s="63">
        <v>167000</v>
      </c>
      <c r="BI300" s="63">
        <v>50000</v>
      </c>
      <c r="BJ300" s="63">
        <v>0</v>
      </c>
      <c r="BK300" s="63">
        <v>0</v>
      </c>
      <c r="BL300" s="63">
        <v>115400</v>
      </c>
      <c r="BM300" s="63">
        <v>109980</v>
      </c>
      <c r="BN300" s="63">
        <v>321029</v>
      </c>
      <c r="BO300" s="63">
        <v>650365</v>
      </c>
      <c r="BP300" s="63">
        <v>103000</v>
      </c>
      <c r="BQ300" s="63">
        <v>1355770</v>
      </c>
      <c r="BR300" s="63">
        <v>130000</v>
      </c>
      <c r="BS300" s="63">
        <v>73000</v>
      </c>
      <c r="BT300" s="63">
        <v>225990</v>
      </c>
      <c r="BU300" s="63">
        <v>523400</v>
      </c>
      <c r="BV300" s="63">
        <v>181800</v>
      </c>
      <c r="BW300" s="63">
        <v>267750</v>
      </c>
      <c r="BX300" s="63">
        <v>330800</v>
      </c>
      <c r="BY300" s="63">
        <v>1037800</v>
      </c>
      <c r="BZ300" s="63">
        <v>685370</v>
      </c>
      <c r="CA300" s="64">
        <v>0</v>
      </c>
      <c r="CB300" s="63">
        <v>897850</v>
      </c>
      <c r="CC300" s="63">
        <v>0</v>
      </c>
      <c r="CD300" s="63">
        <v>262560</v>
      </c>
      <c r="CE300" s="63">
        <v>0</v>
      </c>
      <c r="CF300" s="63">
        <v>0</v>
      </c>
      <c r="CG300" s="63">
        <v>0</v>
      </c>
      <c r="CH300" s="63">
        <v>0</v>
      </c>
      <c r="CI300" s="63">
        <v>0</v>
      </c>
      <c r="CJ300" s="65">
        <v>7488864</v>
      </c>
    </row>
    <row r="301" spans="2:88" x14ac:dyDescent="0.2">
      <c r="B301" s="67" t="s">
        <v>604</v>
      </c>
      <c r="C301" s="67" t="s">
        <v>605</v>
      </c>
      <c r="D301" s="63">
        <v>6</v>
      </c>
      <c r="E301" s="63">
        <v>21</v>
      </c>
      <c r="F301" s="63">
        <v>52</v>
      </c>
      <c r="G301" s="63">
        <v>38</v>
      </c>
      <c r="H301" s="63">
        <v>56</v>
      </c>
      <c r="I301" s="63">
        <v>44</v>
      </c>
      <c r="J301" s="63">
        <v>33</v>
      </c>
      <c r="K301" s="63">
        <v>29</v>
      </c>
      <c r="L301" s="63">
        <v>57</v>
      </c>
      <c r="M301" s="63">
        <v>38</v>
      </c>
      <c r="N301" s="63">
        <v>61</v>
      </c>
      <c r="O301" s="63">
        <v>35</v>
      </c>
      <c r="P301" s="63">
        <v>58</v>
      </c>
      <c r="Q301" s="63">
        <v>35</v>
      </c>
      <c r="R301" s="63">
        <v>50</v>
      </c>
      <c r="S301" s="63">
        <v>20</v>
      </c>
      <c r="T301" s="63">
        <v>58</v>
      </c>
      <c r="U301" s="63">
        <v>34</v>
      </c>
      <c r="V301" s="63">
        <v>49</v>
      </c>
      <c r="W301" s="63">
        <v>31</v>
      </c>
      <c r="X301" s="63">
        <v>76</v>
      </c>
      <c r="Y301" s="63">
        <v>37</v>
      </c>
      <c r="Z301" s="63">
        <v>77</v>
      </c>
      <c r="AA301" s="63">
        <v>37</v>
      </c>
      <c r="AB301" s="63">
        <v>64</v>
      </c>
      <c r="AC301" s="63">
        <v>50</v>
      </c>
      <c r="AD301" s="63">
        <v>68</v>
      </c>
      <c r="AE301" s="63">
        <v>51</v>
      </c>
      <c r="AF301" s="63">
        <v>29</v>
      </c>
      <c r="AG301" s="63">
        <v>59</v>
      </c>
      <c r="AH301" s="63">
        <v>89</v>
      </c>
      <c r="AI301" s="63">
        <v>77</v>
      </c>
      <c r="AJ301" s="64">
        <v>4</v>
      </c>
      <c r="AK301" s="63">
        <v>61</v>
      </c>
      <c r="AL301" s="63">
        <v>43</v>
      </c>
      <c r="AM301" s="63">
        <v>44</v>
      </c>
      <c r="AN301" s="63">
        <v>24</v>
      </c>
      <c r="AO301" s="63">
        <v>21</v>
      </c>
      <c r="AP301" s="63">
        <v>25</v>
      </c>
      <c r="AQ301" s="63">
        <v>49</v>
      </c>
      <c r="AR301" s="63">
        <v>0</v>
      </c>
      <c r="AS301" s="65">
        <v>1790</v>
      </c>
      <c r="AT301" s="63"/>
      <c r="AU301" s="66">
        <v>339789</v>
      </c>
      <c r="AV301" s="63">
        <v>1022279</v>
      </c>
      <c r="AW301" s="63">
        <v>2722016</v>
      </c>
      <c r="AX301" s="63">
        <v>2171680</v>
      </c>
      <c r="AY301" s="63">
        <v>3204787</v>
      </c>
      <c r="AZ301" s="63">
        <v>2552703</v>
      </c>
      <c r="BA301" s="63">
        <v>1696829</v>
      </c>
      <c r="BB301" s="63">
        <v>1744649</v>
      </c>
      <c r="BC301" s="63">
        <v>3289980</v>
      </c>
      <c r="BD301" s="63">
        <v>2129275</v>
      </c>
      <c r="BE301" s="63">
        <v>3601674</v>
      </c>
      <c r="BF301" s="63">
        <v>2313970</v>
      </c>
      <c r="BG301" s="63">
        <v>4167278</v>
      </c>
      <c r="BH301" s="63">
        <v>2349470</v>
      </c>
      <c r="BI301" s="63">
        <v>3383392</v>
      </c>
      <c r="BJ301" s="63">
        <v>1437485</v>
      </c>
      <c r="BK301" s="63">
        <v>4096590</v>
      </c>
      <c r="BL301" s="63">
        <v>2338250</v>
      </c>
      <c r="BM301" s="63">
        <v>3138660</v>
      </c>
      <c r="BN301" s="63">
        <v>2195130</v>
      </c>
      <c r="BO301" s="63">
        <v>5563925</v>
      </c>
      <c r="BP301" s="63">
        <v>2812038</v>
      </c>
      <c r="BQ301" s="63">
        <v>5651488</v>
      </c>
      <c r="BR301" s="63">
        <v>2784023</v>
      </c>
      <c r="BS301" s="63">
        <v>4702901</v>
      </c>
      <c r="BT301" s="63">
        <v>3827275</v>
      </c>
      <c r="BU301" s="63">
        <v>4850417</v>
      </c>
      <c r="BV301" s="63">
        <v>3914273</v>
      </c>
      <c r="BW301" s="63">
        <v>2241670</v>
      </c>
      <c r="BX301" s="63">
        <v>4778378</v>
      </c>
      <c r="BY301" s="63">
        <v>7266878</v>
      </c>
      <c r="BZ301" s="63">
        <v>6404867</v>
      </c>
      <c r="CA301" s="64">
        <v>332999</v>
      </c>
      <c r="CB301" s="63">
        <v>4373660</v>
      </c>
      <c r="CC301" s="63">
        <v>3042240</v>
      </c>
      <c r="CD301" s="63">
        <v>2941850</v>
      </c>
      <c r="CE301" s="63">
        <v>1981020</v>
      </c>
      <c r="CF301" s="63">
        <v>1636240</v>
      </c>
      <c r="CG301" s="63">
        <v>1941544</v>
      </c>
      <c r="CH301" s="63">
        <v>3471375</v>
      </c>
      <c r="CI301" s="63">
        <v>0</v>
      </c>
      <c r="CJ301" s="65">
        <v>124414947</v>
      </c>
    </row>
    <row r="302" spans="2:88" x14ac:dyDescent="0.2">
      <c r="B302" s="67" t="s">
        <v>606</v>
      </c>
      <c r="C302" s="67" t="s">
        <v>607</v>
      </c>
      <c r="D302" s="63">
        <v>5</v>
      </c>
      <c r="E302" s="63">
        <v>7</v>
      </c>
      <c r="F302" s="63">
        <v>40</v>
      </c>
      <c r="G302" s="63">
        <v>19</v>
      </c>
      <c r="H302" s="63">
        <v>31</v>
      </c>
      <c r="I302" s="63">
        <v>15</v>
      </c>
      <c r="J302" s="63">
        <v>51</v>
      </c>
      <c r="K302" s="63">
        <v>21</v>
      </c>
      <c r="L302" s="63">
        <v>29</v>
      </c>
      <c r="M302" s="63">
        <v>16</v>
      </c>
      <c r="N302" s="63">
        <v>34</v>
      </c>
      <c r="O302" s="63">
        <v>18</v>
      </c>
      <c r="P302" s="63">
        <v>63</v>
      </c>
      <c r="Q302" s="63">
        <v>52</v>
      </c>
      <c r="R302" s="63">
        <v>106</v>
      </c>
      <c r="S302" s="63">
        <v>50</v>
      </c>
      <c r="T302" s="63">
        <v>69</v>
      </c>
      <c r="U302" s="63">
        <v>103</v>
      </c>
      <c r="V302" s="63">
        <v>122</v>
      </c>
      <c r="W302" s="63">
        <v>86</v>
      </c>
      <c r="X302" s="63">
        <v>96</v>
      </c>
      <c r="Y302" s="63">
        <v>78</v>
      </c>
      <c r="Z302" s="63">
        <v>96</v>
      </c>
      <c r="AA302" s="63">
        <v>68</v>
      </c>
      <c r="AB302" s="63">
        <v>113</v>
      </c>
      <c r="AC302" s="63">
        <v>94</v>
      </c>
      <c r="AD302" s="63">
        <v>108</v>
      </c>
      <c r="AE302" s="63">
        <v>64</v>
      </c>
      <c r="AF302" s="63">
        <v>59</v>
      </c>
      <c r="AG302" s="63">
        <v>105</v>
      </c>
      <c r="AH302" s="63">
        <v>170</v>
      </c>
      <c r="AI302" s="63">
        <v>96</v>
      </c>
      <c r="AJ302" s="64">
        <v>8</v>
      </c>
      <c r="AK302" s="63">
        <v>67</v>
      </c>
      <c r="AL302" s="63">
        <v>53</v>
      </c>
      <c r="AM302" s="63">
        <v>44</v>
      </c>
      <c r="AN302" s="63">
        <v>28</v>
      </c>
      <c r="AO302" s="63">
        <v>81</v>
      </c>
      <c r="AP302" s="63">
        <v>70</v>
      </c>
      <c r="AQ302" s="63">
        <v>83</v>
      </c>
      <c r="AR302" s="63">
        <v>11</v>
      </c>
      <c r="AS302" s="65">
        <v>2529</v>
      </c>
      <c r="AT302" s="63"/>
      <c r="AU302" s="66">
        <v>292788</v>
      </c>
      <c r="AV302" s="63">
        <v>444999</v>
      </c>
      <c r="AW302" s="63">
        <v>2496558</v>
      </c>
      <c r="AX302" s="63">
        <v>1171949</v>
      </c>
      <c r="AY302" s="63">
        <v>1867723</v>
      </c>
      <c r="AZ302" s="63">
        <v>907152</v>
      </c>
      <c r="BA302" s="63">
        <v>3196297</v>
      </c>
      <c r="BB302" s="63">
        <v>1380640</v>
      </c>
      <c r="BC302" s="63">
        <v>2259933</v>
      </c>
      <c r="BD302" s="63">
        <v>1174489</v>
      </c>
      <c r="BE302" s="63">
        <v>2710493</v>
      </c>
      <c r="BF302" s="63">
        <v>1444248</v>
      </c>
      <c r="BG302" s="63">
        <v>4465205</v>
      </c>
      <c r="BH302" s="63">
        <v>3892957</v>
      </c>
      <c r="BI302" s="63">
        <v>7500987</v>
      </c>
      <c r="BJ302" s="63">
        <v>3661496</v>
      </c>
      <c r="BK302" s="63">
        <v>4966751</v>
      </c>
      <c r="BL302" s="63">
        <v>7368544</v>
      </c>
      <c r="BM302" s="63">
        <v>8408873</v>
      </c>
      <c r="BN302" s="63">
        <v>5721295</v>
      </c>
      <c r="BO302" s="63">
        <v>6665426</v>
      </c>
      <c r="BP302" s="63">
        <v>5321557</v>
      </c>
      <c r="BQ302" s="63">
        <v>6657095</v>
      </c>
      <c r="BR302" s="63">
        <v>4470440</v>
      </c>
      <c r="BS302" s="63">
        <v>7962525</v>
      </c>
      <c r="BT302" s="63">
        <v>6829998</v>
      </c>
      <c r="BU302" s="63">
        <v>7970512</v>
      </c>
      <c r="BV302" s="63">
        <v>4442216</v>
      </c>
      <c r="BW302" s="63">
        <v>3928311</v>
      </c>
      <c r="BX302" s="63">
        <v>7737577</v>
      </c>
      <c r="BY302" s="63">
        <v>12735376</v>
      </c>
      <c r="BZ302" s="63">
        <v>7201688</v>
      </c>
      <c r="CA302" s="64">
        <v>337249</v>
      </c>
      <c r="CB302" s="63">
        <v>4574051</v>
      </c>
      <c r="CC302" s="63">
        <v>3576072</v>
      </c>
      <c r="CD302" s="63">
        <v>2684742</v>
      </c>
      <c r="CE302" s="63">
        <v>1922045</v>
      </c>
      <c r="CF302" s="63">
        <v>5435595</v>
      </c>
      <c r="CG302" s="63">
        <v>4476037</v>
      </c>
      <c r="CH302" s="63">
        <v>6101546</v>
      </c>
      <c r="CI302" s="63">
        <v>791749</v>
      </c>
      <c r="CJ302" s="65">
        <v>177155184</v>
      </c>
    </row>
    <row r="303" spans="2:88" x14ac:dyDescent="0.2">
      <c r="B303" s="67" t="s">
        <v>608</v>
      </c>
      <c r="C303" s="67" t="s">
        <v>609</v>
      </c>
      <c r="D303" s="63">
        <v>2</v>
      </c>
      <c r="E303" s="63">
        <v>0</v>
      </c>
      <c r="F303" s="63">
        <v>0</v>
      </c>
      <c r="G303" s="63">
        <v>2</v>
      </c>
      <c r="H303" s="63">
        <v>10</v>
      </c>
      <c r="I303" s="63">
        <v>5</v>
      </c>
      <c r="J303" s="63">
        <v>5</v>
      </c>
      <c r="K303" s="63">
        <v>3</v>
      </c>
      <c r="L303" s="63">
        <v>6</v>
      </c>
      <c r="M303" s="63">
        <v>9</v>
      </c>
      <c r="N303" s="63">
        <v>7</v>
      </c>
      <c r="O303" s="63">
        <v>7</v>
      </c>
      <c r="P303" s="63">
        <v>12</v>
      </c>
      <c r="Q303" s="63">
        <v>12</v>
      </c>
      <c r="R303" s="63">
        <v>14</v>
      </c>
      <c r="S303" s="63">
        <v>11</v>
      </c>
      <c r="T303" s="63">
        <v>30</v>
      </c>
      <c r="U303" s="63">
        <v>23</v>
      </c>
      <c r="V303" s="63">
        <v>27</v>
      </c>
      <c r="W303" s="63">
        <v>12</v>
      </c>
      <c r="X303" s="63">
        <v>38</v>
      </c>
      <c r="Y303" s="63">
        <v>35</v>
      </c>
      <c r="Z303" s="63">
        <v>50</v>
      </c>
      <c r="AA303" s="63">
        <v>20</v>
      </c>
      <c r="AB303" s="63">
        <v>39</v>
      </c>
      <c r="AC303" s="63">
        <v>44</v>
      </c>
      <c r="AD303" s="63">
        <v>51</v>
      </c>
      <c r="AE303" s="63">
        <v>47</v>
      </c>
      <c r="AF303" s="63">
        <v>49</v>
      </c>
      <c r="AG303" s="63">
        <v>53</v>
      </c>
      <c r="AH303" s="63">
        <v>114</v>
      </c>
      <c r="AI303" s="63">
        <v>71</v>
      </c>
      <c r="AJ303" s="64">
        <v>5</v>
      </c>
      <c r="AK303" s="63">
        <v>64</v>
      </c>
      <c r="AL303" s="63">
        <v>48</v>
      </c>
      <c r="AM303" s="63">
        <v>33</v>
      </c>
      <c r="AN303" s="63">
        <v>21</v>
      </c>
      <c r="AO303" s="63">
        <v>26</v>
      </c>
      <c r="AP303" s="63">
        <v>20</v>
      </c>
      <c r="AQ303" s="63">
        <v>22</v>
      </c>
      <c r="AR303" s="63">
        <v>5</v>
      </c>
      <c r="AS303" s="65">
        <v>1052</v>
      </c>
      <c r="AT303" s="63"/>
      <c r="AU303" s="66">
        <v>187990</v>
      </c>
      <c r="AV303" s="63">
        <v>0</v>
      </c>
      <c r="AW303" s="63">
        <v>0</v>
      </c>
      <c r="AX303" s="63">
        <v>116000</v>
      </c>
      <c r="AY303" s="63">
        <v>593970</v>
      </c>
      <c r="AZ303" s="63">
        <v>216000</v>
      </c>
      <c r="BA303" s="63">
        <v>262500</v>
      </c>
      <c r="BB303" s="63">
        <v>178000</v>
      </c>
      <c r="BC303" s="63">
        <v>320790</v>
      </c>
      <c r="BD303" s="63">
        <v>557164</v>
      </c>
      <c r="BE303" s="63">
        <v>415100</v>
      </c>
      <c r="BF303" s="63">
        <v>442360</v>
      </c>
      <c r="BG303" s="63">
        <v>791800</v>
      </c>
      <c r="BH303" s="63">
        <v>831893</v>
      </c>
      <c r="BI303" s="63">
        <v>934199</v>
      </c>
      <c r="BJ303" s="63">
        <v>889994</v>
      </c>
      <c r="BK303" s="63">
        <v>2161889</v>
      </c>
      <c r="BL303" s="63">
        <v>1615695</v>
      </c>
      <c r="BM303" s="63">
        <v>1967169</v>
      </c>
      <c r="BN303" s="63">
        <v>739946</v>
      </c>
      <c r="BO303" s="63">
        <v>2662531</v>
      </c>
      <c r="BP303" s="63">
        <v>2555063</v>
      </c>
      <c r="BQ303" s="63">
        <v>3717225</v>
      </c>
      <c r="BR303" s="63">
        <v>1444031</v>
      </c>
      <c r="BS303" s="63">
        <v>2821628</v>
      </c>
      <c r="BT303" s="63">
        <v>3329651</v>
      </c>
      <c r="BU303" s="63">
        <v>3937469</v>
      </c>
      <c r="BV303" s="63">
        <v>3466892</v>
      </c>
      <c r="BW303" s="63">
        <v>3209120</v>
      </c>
      <c r="BX303" s="63">
        <v>3908981</v>
      </c>
      <c r="BY303" s="63">
        <v>8240415</v>
      </c>
      <c r="BZ303" s="63">
        <v>5071794</v>
      </c>
      <c r="CA303" s="64">
        <v>373800</v>
      </c>
      <c r="CB303" s="63">
        <v>4232108</v>
      </c>
      <c r="CC303" s="63">
        <v>2929093</v>
      </c>
      <c r="CD303" s="63">
        <v>2087990</v>
      </c>
      <c r="CE303" s="63">
        <v>1255345</v>
      </c>
      <c r="CF303" s="63">
        <v>1819258</v>
      </c>
      <c r="CG303" s="63">
        <v>1431189</v>
      </c>
      <c r="CH303" s="63">
        <v>1585297</v>
      </c>
      <c r="CI303" s="63">
        <v>420500</v>
      </c>
      <c r="CJ303" s="65">
        <v>73721839</v>
      </c>
    </row>
    <row r="304" spans="2:88" x14ac:dyDescent="0.2">
      <c r="B304" s="67" t="s">
        <v>610</v>
      </c>
      <c r="C304" s="67" t="s">
        <v>611</v>
      </c>
      <c r="D304" s="63">
        <v>9</v>
      </c>
      <c r="E304" s="63">
        <v>13</v>
      </c>
      <c r="F304" s="63">
        <v>13</v>
      </c>
      <c r="G304" s="63">
        <v>10</v>
      </c>
      <c r="H304" s="63">
        <v>22</v>
      </c>
      <c r="I304" s="63">
        <v>12</v>
      </c>
      <c r="J304" s="63">
        <v>35</v>
      </c>
      <c r="K304" s="63">
        <v>11</v>
      </c>
      <c r="L304" s="63">
        <v>29</v>
      </c>
      <c r="M304" s="63">
        <v>12</v>
      </c>
      <c r="N304" s="63">
        <v>28</v>
      </c>
      <c r="O304" s="63">
        <v>18</v>
      </c>
      <c r="P304" s="63">
        <v>21</v>
      </c>
      <c r="Q304" s="63">
        <v>16</v>
      </c>
      <c r="R304" s="63">
        <v>18</v>
      </c>
      <c r="S304" s="63">
        <v>15</v>
      </c>
      <c r="T304" s="63">
        <v>55</v>
      </c>
      <c r="U304" s="63">
        <v>35</v>
      </c>
      <c r="V304" s="63">
        <v>59</v>
      </c>
      <c r="W304" s="63">
        <v>30</v>
      </c>
      <c r="X304" s="63">
        <v>49</v>
      </c>
      <c r="Y304" s="63">
        <v>11</v>
      </c>
      <c r="Z304" s="63">
        <v>31</v>
      </c>
      <c r="AA304" s="63">
        <v>12</v>
      </c>
      <c r="AB304" s="63">
        <v>30</v>
      </c>
      <c r="AC304" s="63">
        <v>11</v>
      </c>
      <c r="AD304" s="63">
        <v>29</v>
      </c>
      <c r="AE304" s="63">
        <v>13</v>
      </c>
      <c r="AF304" s="63">
        <v>18</v>
      </c>
      <c r="AG304" s="63">
        <v>19</v>
      </c>
      <c r="AH304" s="63">
        <v>23</v>
      </c>
      <c r="AI304" s="63">
        <v>9</v>
      </c>
      <c r="AJ304" s="64">
        <v>0</v>
      </c>
      <c r="AK304" s="63">
        <v>6</v>
      </c>
      <c r="AL304" s="63">
        <v>4</v>
      </c>
      <c r="AM304" s="63">
        <v>12</v>
      </c>
      <c r="AN304" s="63">
        <v>8</v>
      </c>
      <c r="AO304" s="63">
        <v>12</v>
      </c>
      <c r="AP304" s="63">
        <v>7</v>
      </c>
      <c r="AQ304" s="63">
        <v>5</v>
      </c>
      <c r="AR304" s="63">
        <v>9</v>
      </c>
      <c r="AS304" s="65">
        <v>779</v>
      </c>
      <c r="AT304" s="63"/>
      <c r="AU304" s="66">
        <v>401098</v>
      </c>
      <c r="AV304" s="63">
        <v>491488</v>
      </c>
      <c r="AW304" s="63">
        <v>514966</v>
      </c>
      <c r="AX304" s="63">
        <v>359940</v>
      </c>
      <c r="AY304" s="63">
        <v>862790</v>
      </c>
      <c r="AZ304" s="63">
        <v>470394</v>
      </c>
      <c r="BA304" s="63">
        <v>1348732</v>
      </c>
      <c r="BB304" s="63">
        <v>486168</v>
      </c>
      <c r="BC304" s="63">
        <v>1283621</v>
      </c>
      <c r="BD304" s="63">
        <v>532013</v>
      </c>
      <c r="BE304" s="63">
        <v>1443298</v>
      </c>
      <c r="BF304" s="63">
        <v>1033637</v>
      </c>
      <c r="BG304" s="63">
        <v>985059</v>
      </c>
      <c r="BH304" s="63">
        <v>854794</v>
      </c>
      <c r="BI304" s="63">
        <v>833390</v>
      </c>
      <c r="BJ304" s="63">
        <v>752994</v>
      </c>
      <c r="BK304" s="63">
        <v>2699620</v>
      </c>
      <c r="BL304" s="63">
        <v>1875384</v>
      </c>
      <c r="BM304" s="63">
        <v>3132294</v>
      </c>
      <c r="BN304" s="63">
        <v>1495684</v>
      </c>
      <c r="BO304" s="63">
        <v>2592213</v>
      </c>
      <c r="BP304" s="63">
        <v>695399</v>
      </c>
      <c r="BQ304" s="63">
        <v>1778586</v>
      </c>
      <c r="BR304" s="63">
        <v>687995</v>
      </c>
      <c r="BS304" s="63">
        <v>1723297</v>
      </c>
      <c r="BT304" s="63">
        <v>638571</v>
      </c>
      <c r="BU304" s="63">
        <v>1546076</v>
      </c>
      <c r="BV304" s="63">
        <v>803638</v>
      </c>
      <c r="BW304" s="63">
        <v>1110089</v>
      </c>
      <c r="BX304" s="63">
        <v>1121254</v>
      </c>
      <c r="BY304" s="63">
        <v>1448159</v>
      </c>
      <c r="BZ304" s="63">
        <v>602998</v>
      </c>
      <c r="CA304" s="64">
        <v>0</v>
      </c>
      <c r="CB304" s="63">
        <v>369198</v>
      </c>
      <c r="CC304" s="63">
        <v>261600</v>
      </c>
      <c r="CD304" s="63">
        <v>666568</v>
      </c>
      <c r="CE304" s="63">
        <v>383949</v>
      </c>
      <c r="CF304" s="63">
        <v>724498</v>
      </c>
      <c r="CG304" s="63">
        <v>473399</v>
      </c>
      <c r="CH304" s="63">
        <v>320800</v>
      </c>
      <c r="CI304" s="63">
        <v>353199</v>
      </c>
      <c r="CJ304" s="65">
        <v>40158850</v>
      </c>
    </row>
    <row r="305" spans="2:88" x14ac:dyDescent="0.2">
      <c r="B305" s="67" t="s">
        <v>612</v>
      </c>
      <c r="C305" s="67" t="s">
        <v>613</v>
      </c>
      <c r="D305" s="63">
        <v>9</v>
      </c>
      <c r="E305" s="63">
        <v>19</v>
      </c>
      <c r="F305" s="63">
        <v>41</v>
      </c>
      <c r="G305" s="63">
        <v>16</v>
      </c>
      <c r="H305" s="63">
        <v>55</v>
      </c>
      <c r="I305" s="63">
        <v>24</v>
      </c>
      <c r="J305" s="63">
        <v>47</v>
      </c>
      <c r="K305" s="63">
        <v>18</v>
      </c>
      <c r="L305" s="63">
        <v>47</v>
      </c>
      <c r="M305" s="63">
        <v>25</v>
      </c>
      <c r="N305" s="63">
        <v>44</v>
      </c>
      <c r="O305" s="63">
        <v>36</v>
      </c>
      <c r="P305" s="63">
        <v>40</v>
      </c>
      <c r="Q305" s="63">
        <v>27</v>
      </c>
      <c r="R305" s="63">
        <v>39</v>
      </c>
      <c r="S305" s="63">
        <v>24</v>
      </c>
      <c r="T305" s="63">
        <v>24</v>
      </c>
      <c r="U305" s="63">
        <v>20</v>
      </c>
      <c r="V305" s="63">
        <v>41</v>
      </c>
      <c r="W305" s="63">
        <v>32</v>
      </c>
      <c r="X305" s="63">
        <v>37</v>
      </c>
      <c r="Y305" s="63">
        <v>34</v>
      </c>
      <c r="Z305" s="63">
        <v>55</v>
      </c>
      <c r="AA305" s="63">
        <v>23</v>
      </c>
      <c r="AB305" s="63">
        <v>51</v>
      </c>
      <c r="AC305" s="63">
        <v>50</v>
      </c>
      <c r="AD305" s="63">
        <v>54</v>
      </c>
      <c r="AE305" s="63">
        <v>40</v>
      </c>
      <c r="AF305" s="63">
        <v>33</v>
      </c>
      <c r="AG305" s="63">
        <v>66</v>
      </c>
      <c r="AH305" s="63">
        <v>65</v>
      </c>
      <c r="AI305" s="63">
        <v>53</v>
      </c>
      <c r="AJ305" s="64">
        <v>4</v>
      </c>
      <c r="AK305" s="63">
        <v>71</v>
      </c>
      <c r="AL305" s="63">
        <v>50</v>
      </c>
      <c r="AM305" s="63">
        <v>42</v>
      </c>
      <c r="AN305" s="63">
        <v>20</v>
      </c>
      <c r="AO305" s="63">
        <v>48</v>
      </c>
      <c r="AP305" s="63">
        <v>31</v>
      </c>
      <c r="AQ305" s="63">
        <v>42</v>
      </c>
      <c r="AR305" s="63">
        <v>5</v>
      </c>
      <c r="AS305" s="65">
        <v>1502</v>
      </c>
      <c r="AT305" s="63"/>
      <c r="AU305" s="66">
        <v>313770</v>
      </c>
      <c r="AV305" s="63">
        <v>666549</v>
      </c>
      <c r="AW305" s="63">
        <v>1499765</v>
      </c>
      <c r="AX305" s="63">
        <v>522782</v>
      </c>
      <c r="AY305" s="63">
        <v>1932324</v>
      </c>
      <c r="AZ305" s="63">
        <v>898740</v>
      </c>
      <c r="BA305" s="63">
        <v>1620004</v>
      </c>
      <c r="BB305" s="63">
        <v>654864</v>
      </c>
      <c r="BC305" s="63">
        <v>1672840</v>
      </c>
      <c r="BD305" s="63">
        <v>877011</v>
      </c>
      <c r="BE305" s="63">
        <v>1718219</v>
      </c>
      <c r="BF305" s="63">
        <v>1431381</v>
      </c>
      <c r="BG305" s="63">
        <v>1660170</v>
      </c>
      <c r="BH305" s="63">
        <v>1213456</v>
      </c>
      <c r="BI305" s="63">
        <v>1603694</v>
      </c>
      <c r="BJ305" s="63">
        <v>1092125</v>
      </c>
      <c r="BK305" s="63">
        <v>1183235</v>
      </c>
      <c r="BL305" s="63">
        <v>915401</v>
      </c>
      <c r="BM305" s="63">
        <v>1724643</v>
      </c>
      <c r="BN305" s="63">
        <v>1515784</v>
      </c>
      <c r="BO305" s="63">
        <v>1647478</v>
      </c>
      <c r="BP305" s="63">
        <v>1605934</v>
      </c>
      <c r="BQ305" s="63">
        <v>2560240</v>
      </c>
      <c r="BR305" s="63">
        <v>987056</v>
      </c>
      <c r="BS305" s="63">
        <v>2304220</v>
      </c>
      <c r="BT305" s="63">
        <v>2194461</v>
      </c>
      <c r="BU305" s="63">
        <v>2311241</v>
      </c>
      <c r="BV305" s="63">
        <v>1767887</v>
      </c>
      <c r="BW305" s="63">
        <v>1446281</v>
      </c>
      <c r="BX305" s="63">
        <v>2932845</v>
      </c>
      <c r="BY305" s="63">
        <v>2997486</v>
      </c>
      <c r="BZ305" s="63">
        <v>2804979</v>
      </c>
      <c r="CA305" s="64">
        <v>216000</v>
      </c>
      <c r="CB305" s="63">
        <v>3141417</v>
      </c>
      <c r="CC305" s="63">
        <v>2226156</v>
      </c>
      <c r="CD305" s="63">
        <v>1990042</v>
      </c>
      <c r="CE305" s="63">
        <v>951557</v>
      </c>
      <c r="CF305" s="63">
        <v>2445928</v>
      </c>
      <c r="CG305" s="63">
        <v>1695377</v>
      </c>
      <c r="CH305" s="63">
        <v>2355485</v>
      </c>
      <c r="CI305" s="63">
        <v>283298</v>
      </c>
      <c r="CJ305" s="65">
        <v>65582125</v>
      </c>
    </row>
    <row r="306" spans="2:88" x14ac:dyDescent="0.2">
      <c r="B306" s="67" t="s">
        <v>614</v>
      </c>
      <c r="C306" s="67" t="s">
        <v>615</v>
      </c>
      <c r="D306" s="68">
        <v>0</v>
      </c>
      <c r="E306" s="68">
        <v>0</v>
      </c>
      <c r="F306" s="68">
        <v>0</v>
      </c>
      <c r="G306" s="68">
        <v>0</v>
      </c>
      <c r="H306" s="68">
        <v>0</v>
      </c>
      <c r="I306" s="68">
        <v>0</v>
      </c>
      <c r="J306" s="68">
        <v>0</v>
      </c>
      <c r="K306" s="68">
        <v>0</v>
      </c>
      <c r="L306" s="68">
        <v>0</v>
      </c>
      <c r="M306" s="68">
        <v>0</v>
      </c>
      <c r="N306" s="68">
        <v>0</v>
      </c>
      <c r="O306" s="68">
        <v>0</v>
      </c>
      <c r="P306" s="68">
        <v>0</v>
      </c>
      <c r="Q306" s="68">
        <v>0</v>
      </c>
      <c r="R306" s="68">
        <v>0</v>
      </c>
      <c r="S306" s="68">
        <v>0</v>
      </c>
      <c r="T306" s="68">
        <v>0</v>
      </c>
      <c r="U306" s="68">
        <v>0</v>
      </c>
      <c r="V306" s="68">
        <v>0</v>
      </c>
      <c r="W306" s="68">
        <v>0</v>
      </c>
      <c r="X306" s="68">
        <v>0</v>
      </c>
      <c r="Y306" s="68">
        <v>0</v>
      </c>
      <c r="Z306" s="68">
        <v>0</v>
      </c>
      <c r="AA306" s="68">
        <v>0</v>
      </c>
      <c r="AB306" s="63">
        <v>49</v>
      </c>
      <c r="AC306" s="63">
        <v>24</v>
      </c>
      <c r="AD306" s="63">
        <v>56</v>
      </c>
      <c r="AE306" s="63">
        <v>32</v>
      </c>
      <c r="AF306" s="63">
        <v>27</v>
      </c>
      <c r="AG306" s="63">
        <v>28</v>
      </c>
      <c r="AH306" s="63">
        <v>69</v>
      </c>
      <c r="AI306" s="63">
        <v>32</v>
      </c>
      <c r="AJ306" s="64">
        <v>2</v>
      </c>
      <c r="AK306" s="63">
        <v>48</v>
      </c>
      <c r="AL306" s="63">
        <v>24</v>
      </c>
      <c r="AM306" s="63">
        <v>45</v>
      </c>
      <c r="AN306" s="63">
        <v>19</v>
      </c>
      <c r="AO306" s="63">
        <v>60</v>
      </c>
      <c r="AP306" s="63">
        <v>29</v>
      </c>
      <c r="AQ306" s="63">
        <v>34</v>
      </c>
      <c r="AR306" s="63">
        <v>3</v>
      </c>
      <c r="AS306" s="65">
        <v>581</v>
      </c>
      <c r="AT306" s="63"/>
      <c r="AU306" s="71">
        <v>0</v>
      </c>
      <c r="AV306" s="68">
        <v>0</v>
      </c>
      <c r="AW306" s="68">
        <v>0</v>
      </c>
      <c r="AX306" s="68">
        <v>0</v>
      </c>
      <c r="AY306" s="68">
        <v>0</v>
      </c>
      <c r="AZ306" s="68">
        <v>0</v>
      </c>
      <c r="BA306" s="68">
        <v>0</v>
      </c>
      <c r="BB306" s="68">
        <v>0</v>
      </c>
      <c r="BC306" s="68">
        <v>0</v>
      </c>
      <c r="BD306" s="68">
        <v>0</v>
      </c>
      <c r="BE306" s="68">
        <v>0</v>
      </c>
      <c r="BF306" s="68">
        <v>0</v>
      </c>
      <c r="BG306" s="68">
        <v>0</v>
      </c>
      <c r="BH306" s="68">
        <v>0</v>
      </c>
      <c r="BI306" s="68">
        <v>0</v>
      </c>
      <c r="BJ306" s="68">
        <v>0</v>
      </c>
      <c r="BK306" s="68">
        <v>0</v>
      </c>
      <c r="BL306" s="68">
        <v>0</v>
      </c>
      <c r="BM306" s="68">
        <v>0</v>
      </c>
      <c r="BN306" s="68">
        <v>0</v>
      </c>
      <c r="BO306" s="68">
        <v>0</v>
      </c>
      <c r="BP306" s="68">
        <v>0</v>
      </c>
      <c r="BQ306" s="68">
        <v>0</v>
      </c>
      <c r="BR306" s="68">
        <v>0</v>
      </c>
      <c r="BS306" s="63">
        <v>2328487</v>
      </c>
      <c r="BT306" s="63">
        <v>1364307</v>
      </c>
      <c r="BU306" s="63">
        <v>2895228</v>
      </c>
      <c r="BV306" s="63">
        <v>1615410</v>
      </c>
      <c r="BW306" s="63">
        <v>1455932</v>
      </c>
      <c r="BX306" s="63">
        <v>1524611</v>
      </c>
      <c r="BY306" s="63">
        <v>3493061</v>
      </c>
      <c r="BZ306" s="63">
        <v>1744690</v>
      </c>
      <c r="CA306" s="64">
        <v>78799</v>
      </c>
      <c r="CB306" s="63">
        <v>2425785</v>
      </c>
      <c r="CC306" s="63">
        <v>1229791</v>
      </c>
      <c r="CD306" s="63">
        <v>2358164</v>
      </c>
      <c r="CE306" s="63">
        <v>1076492</v>
      </c>
      <c r="CF306" s="63">
        <v>3380485</v>
      </c>
      <c r="CG306" s="63">
        <v>1695584</v>
      </c>
      <c r="CH306" s="63">
        <v>1747675</v>
      </c>
      <c r="CI306" s="63">
        <v>193000</v>
      </c>
      <c r="CJ306" s="65">
        <v>30607501</v>
      </c>
    </row>
    <row r="307" spans="2:88" x14ac:dyDescent="0.2">
      <c r="B307" s="67" t="s">
        <v>616</v>
      </c>
      <c r="C307" s="67" t="s">
        <v>617</v>
      </c>
      <c r="D307" s="63">
        <v>8</v>
      </c>
      <c r="E307" s="63">
        <v>26</v>
      </c>
      <c r="F307" s="63">
        <v>38</v>
      </c>
      <c r="G307" s="63">
        <v>21</v>
      </c>
      <c r="H307" s="63">
        <v>19</v>
      </c>
      <c r="I307" s="63">
        <v>18</v>
      </c>
      <c r="J307" s="63">
        <v>31</v>
      </c>
      <c r="K307" s="63">
        <v>18</v>
      </c>
      <c r="L307" s="63">
        <v>30</v>
      </c>
      <c r="M307" s="63">
        <v>16</v>
      </c>
      <c r="N307" s="63">
        <v>33</v>
      </c>
      <c r="O307" s="63">
        <v>16</v>
      </c>
      <c r="P307" s="63">
        <v>27</v>
      </c>
      <c r="Q307" s="63">
        <v>21</v>
      </c>
      <c r="R307" s="63">
        <v>45</v>
      </c>
      <c r="S307" s="63">
        <v>19</v>
      </c>
      <c r="T307" s="63">
        <v>50</v>
      </c>
      <c r="U307" s="63">
        <v>16</v>
      </c>
      <c r="V307" s="63">
        <v>52</v>
      </c>
      <c r="W307" s="63">
        <v>27</v>
      </c>
      <c r="X307" s="63">
        <v>71</v>
      </c>
      <c r="Y307" s="63">
        <v>19</v>
      </c>
      <c r="Z307" s="63">
        <v>46</v>
      </c>
      <c r="AA307" s="63">
        <v>29</v>
      </c>
      <c r="AB307" s="63">
        <v>61</v>
      </c>
      <c r="AC307" s="63">
        <v>20</v>
      </c>
      <c r="AD307" s="63">
        <v>37</v>
      </c>
      <c r="AE307" s="63">
        <v>21</v>
      </c>
      <c r="AF307" s="63">
        <v>27</v>
      </c>
      <c r="AG307" s="63">
        <v>39</v>
      </c>
      <c r="AH307" s="63">
        <v>64</v>
      </c>
      <c r="AI307" s="63">
        <v>27</v>
      </c>
      <c r="AJ307" s="64">
        <v>4</v>
      </c>
      <c r="AK307" s="63">
        <v>35</v>
      </c>
      <c r="AL307" s="63">
        <v>14</v>
      </c>
      <c r="AM307" s="63">
        <v>41</v>
      </c>
      <c r="AN307" s="63">
        <v>13</v>
      </c>
      <c r="AO307" s="63">
        <v>32</v>
      </c>
      <c r="AP307" s="63">
        <v>18</v>
      </c>
      <c r="AQ307" s="63">
        <v>35</v>
      </c>
      <c r="AR307" s="63">
        <v>1</v>
      </c>
      <c r="AS307" s="65">
        <v>1185</v>
      </c>
      <c r="AT307" s="63"/>
      <c r="AU307" s="66">
        <v>307277</v>
      </c>
      <c r="AV307" s="63">
        <v>968742</v>
      </c>
      <c r="AW307" s="63">
        <v>1374567</v>
      </c>
      <c r="AX307" s="63">
        <v>764064</v>
      </c>
      <c r="AY307" s="63">
        <v>755712</v>
      </c>
      <c r="AZ307" s="63">
        <v>754077</v>
      </c>
      <c r="BA307" s="63">
        <v>1267490</v>
      </c>
      <c r="BB307" s="63">
        <v>752391</v>
      </c>
      <c r="BC307" s="63">
        <v>1296038</v>
      </c>
      <c r="BD307" s="63">
        <v>677895</v>
      </c>
      <c r="BE307" s="63">
        <v>1249885</v>
      </c>
      <c r="BF307" s="63">
        <v>758543</v>
      </c>
      <c r="BG307" s="63">
        <v>1163827</v>
      </c>
      <c r="BH307" s="63">
        <v>914558</v>
      </c>
      <c r="BI307" s="63">
        <v>1986562</v>
      </c>
      <c r="BJ307" s="63">
        <v>885282</v>
      </c>
      <c r="BK307" s="63">
        <v>2279531</v>
      </c>
      <c r="BL307" s="63">
        <v>747991</v>
      </c>
      <c r="BM307" s="63">
        <v>2475161</v>
      </c>
      <c r="BN307" s="63">
        <v>1336483</v>
      </c>
      <c r="BO307" s="63">
        <v>3265643</v>
      </c>
      <c r="BP307" s="63">
        <v>937588</v>
      </c>
      <c r="BQ307" s="63">
        <v>2263769</v>
      </c>
      <c r="BR307" s="63">
        <v>1486358</v>
      </c>
      <c r="BS307" s="63">
        <v>2896767</v>
      </c>
      <c r="BT307" s="63">
        <v>1091194</v>
      </c>
      <c r="BU307" s="63">
        <v>1849652</v>
      </c>
      <c r="BV307" s="63">
        <v>1088550</v>
      </c>
      <c r="BW307" s="63">
        <v>1291080</v>
      </c>
      <c r="BX307" s="63">
        <v>2007986</v>
      </c>
      <c r="BY307" s="63">
        <v>3348380</v>
      </c>
      <c r="BZ307" s="63">
        <v>1636845</v>
      </c>
      <c r="CA307" s="64">
        <v>279999</v>
      </c>
      <c r="CB307" s="63">
        <v>1739795</v>
      </c>
      <c r="CC307" s="63">
        <v>718097</v>
      </c>
      <c r="CD307" s="63">
        <v>2140983</v>
      </c>
      <c r="CE307" s="63">
        <v>653013</v>
      </c>
      <c r="CF307" s="63">
        <v>1577565</v>
      </c>
      <c r="CG307" s="63">
        <v>964193</v>
      </c>
      <c r="CH307" s="63">
        <v>1937885</v>
      </c>
      <c r="CI307" s="63">
        <v>58000</v>
      </c>
      <c r="CJ307" s="65">
        <v>55949418</v>
      </c>
    </row>
    <row r="308" spans="2:88" x14ac:dyDescent="0.2">
      <c r="B308" s="67" t="s">
        <v>618</v>
      </c>
      <c r="C308" s="67" t="s">
        <v>619</v>
      </c>
      <c r="D308" s="63">
        <v>15</v>
      </c>
      <c r="E308" s="63">
        <v>21</v>
      </c>
      <c r="F308" s="63">
        <v>49</v>
      </c>
      <c r="G308" s="63">
        <v>32</v>
      </c>
      <c r="H308" s="63">
        <v>60</v>
      </c>
      <c r="I308" s="63">
        <v>38</v>
      </c>
      <c r="J308" s="63">
        <v>28</v>
      </c>
      <c r="K308" s="63">
        <v>30</v>
      </c>
      <c r="L308" s="63">
        <v>67</v>
      </c>
      <c r="M308" s="63">
        <v>51</v>
      </c>
      <c r="N308" s="63">
        <v>84</v>
      </c>
      <c r="O308" s="63">
        <v>43</v>
      </c>
      <c r="P308" s="63">
        <v>96</v>
      </c>
      <c r="Q308" s="63">
        <v>44</v>
      </c>
      <c r="R308" s="63">
        <v>88</v>
      </c>
      <c r="S308" s="63">
        <v>44</v>
      </c>
      <c r="T308" s="63">
        <v>92</v>
      </c>
      <c r="U308" s="63">
        <v>60</v>
      </c>
      <c r="V308" s="63">
        <v>69</v>
      </c>
      <c r="W308" s="63">
        <v>47</v>
      </c>
      <c r="X308" s="63">
        <v>61</v>
      </c>
      <c r="Y308" s="63">
        <v>46</v>
      </c>
      <c r="Z308" s="63">
        <v>62</v>
      </c>
      <c r="AA308" s="63">
        <v>26</v>
      </c>
      <c r="AB308" s="68">
        <v>0</v>
      </c>
      <c r="AC308" s="68">
        <v>0</v>
      </c>
      <c r="AD308" s="68">
        <v>0</v>
      </c>
      <c r="AE308" s="68">
        <v>0</v>
      </c>
      <c r="AF308" s="68">
        <v>0</v>
      </c>
      <c r="AG308" s="68">
        <v>0</v>
      </c>
      <c r="AH308" s="68">
        <v>0</v>
      </c>
      <c r="AI308" s="68">
        <v>0</v>
      </c>
      <c r="AJ308" s="69">
        <v>0</v>
      </c>
      <c r="AK308" s="68">
        <v>0</v>
      </c>
      <c r="AL308" s="68">
        <v>0</v>
      </c>
      <c r="AM308" s="68">
        <v>0</v>
      </c>
      <c r="AN308" s="68">
        <v>0</v>
      </c>
      <c r="AO308" s="68">
        <v>0</v>
      </c>
      <c r="AP308" s="68">
        <v>0</v>
      </c>
      <c r="AQ308" s="68">
        <v>0</v>
      </c>
      <c r="AR308" s="68">
        <v>0</v>
      </c>
      <c r="AS308" s="65">
        <v>1253</v>
      </c>
      <c r="AT308" s="63"/>
      <c r="AU308" s="66">
        <v>550295</v>
      </c>
      <c r="AV308" s="63">
        <v>879646</v>
      </c>
      <c r="AW308" s="63">
        <v>1952973</v>
      </c>
      <c r="AX308" s="63">
        <v>1348444</v>
      </c>
      <c r="AY308" s="63">
        <v>2618405</v>
      </c>
      <c r="AZ308" s="63">
        <v>1613043</v>
      </c>
      <c r="BA308" s="63">
        <v>1202163</v>
      </c>
      <c r="BB308" s="63">
        <v>1309618</v>
      </c>
      <c r="BC308" s="63">
        <v>3077024</v>
      </c>
      <c r="BD308" s="63">
        <v>2284601</v>
      </c>
      <c r="BE308" s="63">
        <v>4078192</v>
      </c>
      <c r="BF308" s="63">
        <v>2066684</v>
      </c>
      <c r="BG308" s="63">
        <v>4542721</v>
      </c>
      <c r="BH308" s="63">
        <v>1981798</v>
      </c>
      <c r="BI308" s="63">
        <v>3988166</v>
      </c>
      <c r="BJ308" s="63">
        <v>1821637</v>
      </c>
      <c r="BK308" s="63">
        <v>4338494</v>
      </c>
      <c r="BL308" s="63">
        <v>2665244</v>
      </c>
      <c r="BM308" s="63">
        <v>3189259</v>
      </c>
      <c r="BN308" s="63">
        <v>2314073</v>
      </c>
      <c r="BO308" s="63">
        <v>2866384</v>
      </c>
      <c r="BP308" s="63">
        <v>2258407</v>
      </c>
      <c r="BQ308" s="63">
        <v>3316499</v>
      </c>
      <c r="BR308" s="63">
        <v>1286153</v>
      </c>
      <c r="BS308" s="68">
        <v>0</v>
      </c>
      <c r="BT308" s="68">
        <v>0</v>
      </c>
      <c r="BU308" s="68">
        <v>0</v>
      </c>
      <c r="BV308" s="68">
        <v>0</v>
      </c>
      <c r="BW308" s="68">
        <v>0</v>
      </c>
      <c r="BX308" s="68">
        <v>0</v>
      </c>
      <c r="BY308" s="68">
        <v>0</v>
      </c>
      <c r="BZ308" s="68">
        <v>0</v>
      </c>
      <c r="CA308" s="69">
        <v>0</v>
      </c>
      <c r="CB308" s="68">
        <v>0</v>
      </c>
      <c r="CC308" s="68">
        <v>0</v>
      </c>
      <c r="CD308" s="68">
        <v>0</v>
      </c>
      <c r="CE308" s="68">
        <v>0</v>
      </c>
      <c r="CF308" s="68">
        <v>0</v>
      </c>
      <c r="CG308" s="68">
        <v>0</v>
      </c>
      <c r="CH308" s="68">
        <v>0</v>
      </c>
      <c r="CI308" s="68">
        <v>0</v>
      </c>
      <c r="CJ308" s="65">
        <v>57549923</v>
      </c>
    </row>
    <row r="309" spans="2:88" x14ac:dyDescent="0.2">
      <c r="B309" s="67" t="s">
        <v>620</v>
      </c>
      <c r="C309" s="67" t="s">
        <v>621</v>
      </c>
      <c r="D309" s="63">
        <v>0</v>
      </c>
      <c r="E309" s="63">
        <v>0</v>
      </c>
      <c r="F309" s="63">
        <v>1</v>
      </c>
      <c r="G309" s="63">
        <v>0</v>
      </c>
      <c r="H309" s="63">
        <v>2</v>
      </c>
      <c r="I309" s="63">
        <v>1</v>
      </c>
      <c r="J309" s="63">
        <v>4</v>
      </c>
      <c r="K309" s="63">
        <v>1</v>
      </c>
      <c r="L309" s="63">
        <v>1</v>
      </c>
      <c r="M309" s="63">
        <v>0</v>
      </c>
      <c r="N309" s="63">
        <v>2</v>
      </c>
      <c r="O309" s="63">
        <v>0</v>
      </c>
      <c r="P309" s="63">
        <v>0</v>
      </c>
      <c r="Q309" s="63">
        <v>0</v>
      </c>
      <c r="R309" s="63">
        <v>2</v>
      </c>
      <c r="S309" s="63">
        <v>1</v>
      </c>
      <c r="T309" s="63">
        <v>4</v>
      </c>
      <c r="U309" s="63">
        <v>3</v>
      </c>
      <c r="V309" s="63">
        <v>3</v>
      </c>
      <c r="W309" s="63">
        <v>0</v>
      </c>
      <c r="X309" s="63">
        <v>1</v>
      </c>
      <c r="Y309" s="63">
        <v>0</v>
      </c>
      <c r="Z309" s="63">
        <v>0</v>
      </c>
      <c r="AA309" s="63">
        <v>0</v>
      </c>
      <c r="AB309" s="68">
        <v>0</v>
      </c>
      <c r="AC309" s="68">
        <v>0</v>
      </c>
      <c r="AD309" s="68">
        <v>0</v>
      </c>
      <c r="AE309" s="68">
        <v>0</v>
      </c>
      <c r="AF309" s="68">
        <v>0</v>
      </c>
      <c r="AG309" s="68">
        <v>0</v>
      </c>
      <c r="AH309" s="68">
        <v>0</v>
      </c>
      <c r="AI309" s="68">
        <v>0</v>
      </c>
      <c r="AJ309" s="69">
        <v>0</v>
      </c>
      <c r="AK309" s="68">
        <v>0</v>
      </c>
      <c r="AL309" s="68">
        <v>0</v>
      </c>
      <c r="AM309" s="68">
        <v>0</v>
      </c>
      <c r="AN309" s="68">
        <v>0</v>
      </c>
      <c r="AO309" s="68">
        <v>0</v>
      </c>
      <c r="AP309" s="68">
        <v>0</v>
      </c>
      <c r="AQ309" s="68">
        <v>0</v>
      </c>
      <c r="AR309" s="68">
        <v>0</v>
      </c>
      <c r="AS309" s="65">
        <v>26</v>
      </c>
      <c r="AT309" s="63"/>
      <c r="AU309" s="66">
        <v>0</v>
      </c>
      <c r="AV309" s="63">
        <v>0</v>
      </c>
      <c r="AW309" s="63">
        <v>37000</v>
      </c>
      <c r="AX309" s="63">
        <v>0</v>
      </c>
      <c r="AY309" s="63">
        <v>69500</v>
      </c>
      <c r="AZ309" s="63">
        <v>43000</v>
      </c>
      <c r="BA309" s="63">
        <v>164984</v>
      </c>
      <c r="BB309" s="63">
        <v>35999</v>
      </c>
      <c r="BC309" s="63">
        <v>47000</v>
      </c>
      <c r="BD309" s="63">
        <v>0</v>
      </c>
      <c r="BE309" s="63">
        <v>83600</v>
      </c>
      <c r="BF309" s="63">
        <v>0</v>
      </c>
      <c r="BG309" s="63">
        <v>0</v>
      </c>
      <c r="BH309" s="63">
        <v>0</v>
      </c>
      <c r="BI309" s="63">
        <v>82500</v>
      </c>
      <c r="BJ309" s="63">
        <v>45500</v>
      </c>
      <c r="BK309" s="63">
        <v>174000</v>
      </c>
      <c r="BL309" s="63">
        <v>160000</v>
      </c>
      <c r="BM309" s="63">
        <v>142000</v>
      </c>
      <c r="BN309" s="63">
        <v>0</v>
      </c>
      <c r="BO309" s="63">
        <v>55900</v>
      </c>
      <c r="BP309" s="63">
        <v>0</v>
      </c>
      <c r="BQ309" s="63">
        <v>0</v>
      </c>
      <c r="BR309" s="63">
        <v>0</v>
      </c>
      <c r="BS309" s="68">
        <v>0</v>
      </c>
      <c r="BT309" s="68">
        <v>0</v>
      </c>
      <c r="BU309" s="68">
        <v>0</v>
      </c>
      <c r="BV309" s="68">
        <v>0</v>
      </c>
      <c r="BW309" s="68">
        <v>0</v>
      </c>
      <c r="BX309" s="68">
        <v>0</v>
      </c>
      <c r="BY309" s="68">
        <v>0</v>
      </c>
      <c r="BZ309" s="68">
        <v>0</v>
      </c>
      <c r="CA309" s="69">
        <v>0</v>
      </c>
      <c r="CB309" s="68">
        <v>0</v>
      </c>
      <c r="CC309" s="68">
        <v>0</v>
      </c>
      <c r="CD309" s="68">
        <v>0</v>
      </c>
      <c r="CE309" s="68">
        <v>0</v>
      </c>
      <c r="CF309" s="68">
        <v>0</v>
      </c>
      <c r="CG309" s="68">
        <v>0</v>
      </c>
      <c r="CH309" s="68">
        <v>0</v>
      </c>
      <c r="CI309" s="68">
        <v>0</v>
      </c>
      <c r="CJ309" s="65">
        <v>1140983</v>
      </c>
    </row>
    <row r="310" spans="2:88" x14ac:dyDescent="0.2">
      <c r="B310" s="67" t="s">
        <v>622</v>
      </c>
      <c r="C310" s="67" t="s">
        <v>623</v>
      </c>
      <c r="D310" s="63">
        <v>6</v>
      </c>
      <c r="E310" s="63">
        <v>20</v>
      </c>
      <c r="F310" s="63">
        <v>28</v>
      </c>
      <c r="G310" s="63">
        <v>28</v>
      </c>
      <c r="H310" s="63">
        <v>34</v>
      </c>
      <c r="I310" s="63">
        <v>26</v>
      </c>
      <c r="J310" s="63">
        <v>15</v>
      </c>
      <c r="K310" s="63">
        <v>4</v>
      </c>
      <c r="L310" s="63">
        <v>6</v>
      </c>
      <c r="M310" s="63">
        <v>10</v>
      </c>
      <c r="N310" s="63">
        <v>17</v>
      </c>
      <c r="O310" s="63">
        <v>27</v>
      </c>
      <c r="P310" s="63">
        <v>36</v>
      </c>
      <c r="Q310" s="63">
        <v>36</v>
      </c>
      <c r="R310" s="63">
        <v>52</v>
      </c>
      <c r="S310" s="63">
        <v>50</v>
      </c>
      <c r="T310" s="63">
        <v>83</v>
      </c>
      <c r="U310" s="63">
        <v>52</v>
      </c>
      <c r="V310" s="63">
        <v>67</v>
      </c>
      <c r="W310" s="63">
        <v>41</v>
      </c>
      <c r="X310" s="63">
        <v>42</v>
      </c>
      <c r="Y310" s="63">
        <v>15</v>
      </c>
      <c r="Z310" s="63">
        <v>31</v>
      </c>
      <c r="AA310" s="63">
        <v>18</v>
      </c>
      <c r="AB310" s="63">
        <v>43</v>
      </c>
      <c r="AC310" s="63">
        <v>30</v>
      </c>
      <c r="AD310" s="63">
        <v>48</v>
      </c>
      <c r="AE310" s="63">
        <v>33</v>
      </c>
      <c r="AF310" s="63">
        <v>25</v>
      </c>
      <c r="AG310" s="63">
        <v>65</v>
      </c>
      <c r="AH310" s="63">
        <v>95</v>
      </c>
      <c r="AI310" s="63">
        <v>58</v>
      </c>
      <c r="AJ310" s="64">
        <v>7</v>
      </c>
      <c r="AK310" s="63">
        <v>40</v>
      </c>
      <c r="AL310" s="63">
        <v>20</v>
      </c>
      <c r="AM310" s="63">
        <v>26</v>
      </c>
      <c r="AN310" s="63">
        <v>18</v>
      </c>
      <c r="AO310" s="63">
        <v>30</v>
      </c>
      <c r="AP310" s="63">
        <v>4</v>
      </c>
      <c r="AQ310" s="63">
        <v>11</v>
      </c>
      <c r="AR310" s="63">
        <v>0</v>
      </c>
      <c r="AS310" s="65">
        <v>1297</v>
      </c>
      <c r="AT310" s="63"/>
      <c r="AU310" s="66">
        <v>129347</v>
      </c>
      <c r="AV310" s="63">
        <v>592910</v>
      </c>
      <c r="AW310" s="63">
        <v>897284</v>
      </c>
      <c r="AX310" s="63">
        <v>857168</v>
      </c>
      <c r="AY310" s="63">
        <v>1072006</v>
      </c>
      <c r="AZ310" s="63">
        <v>930994</v>
      </c>
      <c r="BA310" s="63">
        <v>562223</v>
      </c>
      <c r="BB310" s="63">
        <v>140704</v>
      </c>
      <c r="BC310" s="63">
        <v>204774</v>
      </c>
      <c r="BD310" s="63">
        <v>343387</v>
      </c>
      <c r="BE310" s="63">
        <v>672184</v>
      </c>
      <c r="BF310" s="63">
        <v>1026883</v>
      </c>
      <c r="BG310" s="63">
        <v>1416880</v>
      </c>
      <c r="BH310" s="63">
        <v>1613398</v>
      </c>
      <c r="BI310" s="63">
        <v>2151712</v>
      </c>
      <c r="BJ310" s="63">
        <v>1853862</v>
      </c>
      <c r="BK310" s="63">
        <v>3350115</v>
      </c>
      <c r="BL310" s="63">
        <v>2170308</v>
      </c>
      <c r="BM310" s="63">
        <v>3009473</v>
      </c>
      <c r="BN310" s="63">
        <v>1748335</v>
      </c>
      <c r="BO310" s="63">
        <v>1867362</v>
      </c>
      <c r="BP310" s="63">
        <v>747732</v>
      </c>
      <c r="BQ310" s="63">
        <v>1482816</v>
      </c>
      <c r="BR310" s="63">
        <v>712950</v>
      </c>
      <c r="BS310" s="63">
        <v>1763453</v>
      </c>
      <c r="BT310" s="63">
        <v>1405507</v>
      </c>
      <c r="BU310" s="63">
        <v>2250083</v>
      </c>
      <c r="BV310" s="63">
        <v>1524543</v>
      </c>
      <c r="BW310" s="63">
        <v>1164990</v>
      </c>
      <c r="BX310" s="63">
        <v>3192821</v>
      </c>
      <c r="BY310" s="63">
        <v>4856640</v>
      </c>
      <c r="BZ310" s="63">
        <v>2966385</v>
      </c>
      <c r="CA310" s="64">
        <v>296590</v>
      </c>
      <c r="CB310" s="63">
        <v>1752020</v>
      </c>
      <c r="CC310" s="63">
        <v>881980</v>
      </c>
      <c r="CD310" s="63">
        <v>1175284</v>
      </c>
      <c r="CE310" s="63">
        <v>830382</v>
      </c>
      <c r="CF310" s="63">
        <v>1403273</v>
      </c>
      <c r="CG310" s="63">
        <v>188979</v>
      </c>
      <c r="CH310" s="63">
        <v>492120</v>
      </c>
      <c r="CI310" s="63">
        <v>0</v>
      </c>
      <c r="CJ310" s="65">
        <v>55699857</v>
      </c>
    </row>
    <row r="311" spans="2:88" x14ac:dyDescent="0.2">
      <c r="B311" s="67" t="s">
        <v>624</v>
      </c>
      <c r="C311" s="67" t="s">
        <v>625</v>
      </c>
      <c r="D311" s="63">
        <v>8</v>
      </c>
      <c r="E311" s="63">
        <v>9</v>
      </c>
      <c r="F311" s="63">
        <v>19</v>
      </c>
      <c r="G311" s="63">
        <v>16</v>
      </c>
      <c r="H311" s="63">
        <v>22</v>
      </c>
      <c r="I311" s="63">
        <v>15</v>
      </c>
      <c r="J311" s="63">
        <v>20</v>
      </c>
      <c r="K311" s="63">
        <v>14</v>
      </c>
      <c r="L311" s="63">
        <v>9</v>
      </c>
      <c r="M311" s="63">
        <v>33</v>
      </c>
      <c r="N311" s="63">
        <v>49</v>
      </c>
      <c r="O311" s="63">
        <v>31</v>
      </c>
      <c r="P311" s="63">
        <v>52</v>
      </c>
      <c r="Q311" s="63">
        <v>34</v>
      </c>
      <c r="R311" s="63">
        <v>41</v>
      </c>
      <c r="S311" s="63">
        <v>24</v>
      </c>
      <c r="T311" s="63">
        <v>62</v>
      </c>
      <c r="U311" s="63">
        <v>49</v>
      </c>
      <c r="V311" s="63">
        <v>54</v>
      </c>
      <c r="W311" s="63">
        <v>50</v>
      </c>
      <c r="X311" s="63">
        <v>70</v>
      </c>
      <c r="Y311" s="63">
        <v>52</v>
      </c>
      <c r="Z311" s="63">
        <v>59</v>
      </c>
      <c r="AA311" s="63">
        <v>61</v>
      </c>
      <c r="AB311" s="63">
        <v>75</v>
      </c>
      <c r="AC311" s="63">
        <v>47</v>
      </c>
      <c r="AD311" s="63">
        <v>61</v>
      </c>
      <c r="AE311" s="63">
        <v>48</v>
      </c>
      <c r="AF311" s="63">
        <v>35</v>
      </c>
      <c r="AG311" s="63">
        <v>50</v>
      </c>
      <c r="AH311" s="63">
        <v>134</v>
      </c>
      <c r="AI311" s="63">
        <v>59</v>
      </c>
      <c r="AJ311" s="64">
        <v>5</v>
      </c>
      <c r="AK311" s="63">
        <v>16</v>
      </c>
      <c r="AL311" s="63">
        <v>36</v>
      </c>
      <c r="AM311" s="63">
        <v>58</v>
      </c>
      <c r="AN311" s="63">
        <v>23</v>
      </c>
      <c r="AO311" s="63">
        <v>33</v>
      </c>
      <c r="AP311" s="63">
        <v>20</v>
      </c>
      <c r="AQ311" s="63">
        <v>54</v>
      </c>
      <c r="AR311" s="63">
        <v>13</v>
      </c>
      <c r="AS311" s="65">
        <v>1620</v>
      </c>
      <c r="AT311" s="63"/>
      <c r="AU311" s="66">
        <v>209330</v>
      </c>
      <c r="AV311" s="63">
        <v>242939</v>
      </c>
      <c r="AW311" s="63">
        <v>500408</v>
      </c>
      <c r="AX311" s="63">
        <v>479208</v>
      </c>
      <c r="AY311" s="63">
        <v>831918</v>
      </c>
      <c r="AZ311" s="63">
        <v>577967</v>
      </c>
      <c r="BA311" s="63">
        <v>877997</v>
      </c>
      <c r="BB311" s="63">
        <v>568419</v>
      </c>
      <c r="BC311" s="63">
        <v>442159</v>
      </c>
      <c r="BD311" s="63">
        <v>1532491</v>
      </c>
      <c r="BE311" s="63">
        <v>2001177</v>
      </c>
      <c r="BF311" s="63">
        <v>1419225</v>
      </c>
      <c r="BG311" s="63">
        <v>1941594</v>
      </c>
      <c r="BH311" s="63">
        <v>1557150</v>
      </c>
      <c r="BI311" s="63">
        <v>1659345</v>
      </c>
      <c r="BJ311" s="63">
        <v>1320371</v>
      </c>
      <c r="BK311" s="63">
        <v>2988092</v>
      </c>
      <c r="BL311" s="63">
        <v>2234709</v>
      </c>
      <c r="BM311" s="63">
        <v>2506045</v>
      </c>
      <c r="BN311" s="63">
        <v>2478723</v>
      </c>
      <c r="BO311" s="63">
        <v>3394036</v>
      </c>
      <c r="BP311" s="63">
        <v>2439515</v>
      </c>
      <c r="BQ311" s="63">
        <v>2481770</v>
      </c>
      <c r="BR311" s="63">
        <v>3143888</v>
      </c>
      <c r="BS311" s="63">
        <v>3750229</v>
      </c>
      <c r="BT311" s="63">
        <v>2571377</v>
      </c>
      <c r="BU311" s="63">
        <v>3183765</v>
      </c>
      <c r="BV311" s="63">
        <v>2653626</v>
      </c>
      <c r="BW311" s="63">
        <v>1856912</v>
      </c>
      <c r="BX311" s="63">
        <v>2651597</v>
      </c>
      <c r="BY311" s="63">
        <v>6906035</v>
      </c>
      <c r="BZ311" s="63">
        <v>3077095</v>
      </c>
      <c r="CA311" s="64">
        <v>326799</v>
      </c>
      <c r="CB311" s="63">
        <v>681226</v>
      </c>
      <c r="CC311" s="63">
        <v>1520549</v>
      </c>
      <c r="CD311" s="63">
        <v>2437801</v>
      </c>
      <c r="CE311" s="63">
        <v>938477</v>
      </c>
      <c r="CF311" s="63">
        <v>1389670</v>
      </c>
      <c r="CG311" s="63">
        <v>904954</v>
      </c>
      <c r="CH311" s="63">
        <v>2425332</v>
      </c>
      <c r="CI311" s="63">
        <v>461297</v>
      </c>
      <c r="CJ311" s="65">
        <v>75565217</v>
      </c>
    </row>
    <row r="312" spans="2:88" x14ac:dyDescent="0.2">
      <c r="B312" s="67" t="s">
        <v>626</v>
      </c>
      <c r="C312" s="67" t="s">
        <v>627</v>
      </c>
      <c r="D312" s="63">
        <v>9</v>
      </c>
      <c r="E312" s="63">
        <v>11</v>
      </c>
      <c r="F312" s="63">
        <v>23</v>
      </c>
      <c r="G312" s="63">
        <v>23</v>
      </c>
      <c r="H312" s="63">
        <v>22</v>
      </c>
      <c r="I312" s="63">
        <v>4</v>
      </c>
      <c r="J312" s="63">
        <v>17</v>
      </c>
      <c r="K312" s="63">
        <v>7</v>
      </c>
      <c r="L312" s="63">
        <v>20</v>
      </c>
      <c r="M312" s="63">
        <v>11</v>
      </c>
      <c r="N312" s="63">
        <v>13</v>
      </c>
      <c r="O312" s="63">
        <v>11</v>
      </c>
      <c r="P312" s="63">
        <v>20</v>
      </c>
      <c r="Q312" s="63">
        <v>17</v>
      </c>
      <c r="R312" s="63">
        <v>28</v>
      </c>
      <c r="S312" s="63">
        <v>23</v>
      </c>
      <c r="T312" s="63">
        <v>50</v>
      </c>
      <c r="U312" s="63">
        <v>41</v>
      </c>
      <c r="V312" s="63">
        <v>47</v>
      </c>
      <c r="W312" s="63">
        <v>45</v>
      </c>
      <c r="X312" s="63">
        <v>67</v>
      </c>
      <c r="Y312" s="63">
        <v>65</v>
      </c>
      <c r="Z312" s="63">
        <v>61</v>
      </c>
      <c r="AA312" s="63">
        <v>37</v>
      </c>
      <c r="AB312" s="63">
        <v>50</v>
      </c>
      <c r="AC312" s="63">
        <v>33</v>
      </c>
      <c r="AD312" s="63">
        <v>48</v>
      </c>
      <c r="AE312" s="63">
        <v>27</v>
      </c>
      <c r="AF312" s="63">
        <v>15</v>
      </c>
      <c r="AG312" s="63">
        <v>34</v>
      </c>
      <c r="AH312" s="63">
        <v>81</v>
      </c>
      <c r="AI312" s="63">
        <v>64</v>
      </c>
      <c r="AJ312" s="64">
        <v>4</v>
      </c>
      <c r="AK312" s="63">
        <v>26</v>
      </c>
      <c r="AL312" s="63">
        <v>26</v>
      </c>
      <c r="AM312" s="63">
        <v>10</v>
      </c>
      <c r="AN312" s="63">
        <v>9</v>
      </c>
      <c r="AO312" s="63">
        <v>7</v>
      </c>
      <c r="AP312" s="63">
        <v>9</v>
      </c>
      <c r="AQ312" s="63">
        <v>4</v>
      </c>
      <c r="AR312" s="63">
        <v>5</v>
      </c>
      <c r="AS312" s="65">
        <v>1124</v>
      </c>
      <c r="AT312" s="63"/>
      <c r="AU312" s="66">
        <v>294368</v>
      </c>
      <c r="AV312" s="63">
        <v>348679</v>
      </c>
      <c r="AW312" s="63">
        <v>792257</v>
      </c>
      <c r="AX312" s="63">
        <v>743076</v>
      </c>
      <c r="AY312" s="63">
        <v>663739</v>
      </c>
      <c r="AZ312" s="63">
        <v>125369</v>
      </c>
      <c r="BA312" s="63">
        <v>547990</v>
      </c>
      <c r="BB312" s="63">
        <v>243579</v>
      </c>
      <c r="BC312" s="63">
        <v>671500</v>
      </c>
      <c r="BD312" s="63">
        <v>389430</v>
      </c>
      <c r="BE312" s="63">
        <v>517030</v>
      </c>
      <c r="BF312" s="63">
        <v>386429</v>
      </c>
      <c r="BG312" s="63">
        <v>767683</v>
      </c>
      <c r="BH312" s="63">
        <v>753224</v>
      </c>
      <c r="BI312" s="63">
        <v>1141849</v>
      </c>
      <c r="BJ312" s="63">
        <v>1048861</v>
      </c>
      <c r="BK312" s="63">
        <v>2362307</v>
      </c>
      <c r="BL312" s="63">
        <v>1999240</v>
      </c>
      <c r="BM312" s="63">
        <v>2197673</v>
      </c>
      <c r="BN312" s="63">
        <v>2165112</v>
      </c>
      <c r="BO312" s="63">
        <v>3422076</v>
      </c>
      <c r="BP312" s="63">
        <v>3066763</v>
      </c>
      <c r="BQ312" s="63">
        <v>3308835</v>
      </c>
      <c r="BR312" s="63">
        <v>1809554</v>
      </c>
      <c r="BS312" s="63">
        <v>2956901</v>
      </c>
      <c r="BT312" s="63">
        <v>1793230</v>
      </c>
      <c r="BU312" s="63">
        <v>2854620</v>
      </c>
      <c r="BV312" s="63">
        <v>1638992</v>
      </c>
      <c r="BW312" s="63">
        <v>1020392</v>
      </c>
      <c r="BX312" s="63">
        <v>2237417</v>
      </c>
      <c r="BY312" s="63">
        <v>5225633</v>
      </c>
      <c r="BZ312" s="63">
        <v>3774022</v>
      </c>
      <c r="CA312" s="64">
        <v>189940</v>
      </c>
      <c r="CB312" s="63">
        <v>1149606</v>
      </c>
      <c r="CC312" s="63">
        <v>1137106</v>
      </c>
      <c r="CD312" s="63">
        <v>451580</v>
      </c>
      <c r="CE312" s="63">
        <v>404133</v>
      </c>
      <c r="CF312" s="63">
        <v>320289</v>
      </c>
      <c r="CG312" s="63">
        <v>404783</v>
      </c>
      <c r="CH312" s="63">
        <v>190762</v>
      </c>
      <c r="CI312" s="63">
        <v>203870</v>
      </c>
      <c r="CJ312" s="65">
        <v>55719899</v>
      </c>
    </row>
    <row r="313" spans="2:88" x14ac:dyDescent="0.2">
      <c r="B313" s="67" t="s">
        <v>628</v>
      </c>
      <c r="C313" s="67" t="s">
        <v>629</v>
      </c>
      <c r="D313" s="63">
        <v>19</v>
      </c>
      <c r="E313" s="63">
        <v>11</v>
      </c>
      <c r="F313" s="63">
        <v>27</v>
      </c>
      <c r="G313" s="63">
        <v>7</v>
      </c>
      <c r="H313" s="63">
        <v>38</v>
      </c>
      <c r="I313" s="63">
        <v>20</v>
      </c>
      <c r="J313" s="63">
        <v>18</v>
      </c>
      <c r="K313" s="63">
        <v>18</v>
      </c>
      <c r="L313" s="63">
        <v>10</v>
      </c>
      <c r="M313" s="63">
        <v>12</v>
      </c>
      <c r="N313" s="63">
        <v>7</v>
      </c>
      <c r="O313" s="63">
        <v>7</v>
      </c>
      <c r="P313" s="63">
        <v>18</v>
      </c>
      <c r="Q313" s="63">
        <v>6</v>
      </c>
      <c r="R313" s="63">
        <v>14</v>
      </c>
      <c r="S313" s="63">
        <v>9</v>
      </c>
      <c r="T313" s="63">
        <v>4</v>
      </c>
      <c r="U313" s="63">
        <v>9</v>
      </c>
      <c r="V313" s="63">
        <v>7</v>
      </c>
      <c r="W313" s="63">
        <v>7</v>
      </c>
      <c r="X313" s="63">
        <v>11</v>
      </c>
      <c r="Y313" s="63">
        <v>13</v>
      </c>
      <c r="Z313" s="63">
        <v>14</v>
      </c>
      <c r="AA313" s="63">
        <v>13</v>
      </c>
      <c r="AB313" s="63">
        <v>15</v>
      </c>
      <c r="AC313" s="63">
        <v>12</v>
      </c>
      <c r="AD313" s="63">
        <v>16</v>
      </c>
      <c r="AE313" s="63">
        <v>9</v>
      </c>
      <c r="AF313" s="63">
        <v>11</v>
      </c>
      <c r="AG313" s="63">
        <v>17</v>
      </c>
      <c r="AH313" s="63">
        <v>25</v>
      </c>
      <c r="AI313" s="63">
        <v>24</v>
      </c>
      <c r="AJ313" s="64">
        <v>4</v>
      </c>
      <c r="AK313" s="63">
        <v>10</v>
      </c>
      <c r="AL313" s="63">
        <v>4</v>
      </c>
      <c r="AM313" s="63">
        <v>6</v>
      </c>
      <c r="AN313" s="63">
        <v>5</v>
      </c>
      <c r="AO313" s="63">
        <v>5</v>
      </c>
      <c r="AP313" s="63">
        <v>6</v>
      </c>
      <c r="AQ313" s="63">
        <v>14</v>
      </c>
      <c r="AR313" s="63">
        <v>1</v>
      </c>
      <c r="AS313" s="65">
        <v>503</v>
      </c>
      <c r="AT313" s="63"/>
      <c r="AU313" s="66">
        <v>512917</v>
      </c>
      <c r="AV313" s="63">
        <v>360274</v>
      </c>
      <c r="AW313" s="63">
        <v>839944</v>
      </c>
      <c r="AX313" s="63">
        <v>219088</v>
      </c>
      <c r="AY313" s="63">
        <v>1166543</v>
      </c>
      <c r="AZ313" s="63">
        <v>660565</v>
      </c>
      <c r="BA313" s="63">
        <v>566519</v>
      </c>
      <c r="BB313" s="63">
        <v>563517</v>
      </c>
      <c r="BC313" s="63">
        <v>295986</v>
      </c>
      <c r="BD313" s="63">
        <v>349973</v>
      </c>
      <c r="BE313" s="63">
        <v>195596</v>
      </c>
      <c r="BF313" s="63">
        <v>205993</v>
      </c>
      <c r="BG313" s="63">
        <v>581780</v>
      </c>
      <c r="BH313" s="63">
        <v>256797</v>
      </c>
      <c r="BI313" s="63">
        <v>494129</v>
      </c>
      <c r="BJ313" s="63">
        <v>280880</v>
      </c>
      <c r="BK313" s="63">
        <v>119969</v>
      </c>
      <c r="BL313" s="63">
        <v>254935</v>
      </c>
      <c r="BM313" s="63">
        <v>247274</v>
      </c>
      <c r="BN313" s="63">
        <v>266859</v>
      </c>
      <c r="BO313" s="63">
        <v>479127</v>
      </c>
      <c r="BP313" s="63">
        <v>570749</v>
      </c>
      <c r="BQ313" s="63">
        <v>610346</v>
      </c>
      <c r="BR313" s="63">
        <v>436030</v>
      </c>
      <c r="BS313" s="63">
        <v>649829</v>
      </c>
      <c r="BT313" s="63">
        <v>468748</v>
      </c>
      <c r="BU313" s="63">
        <v>630548</v>
      </c>
      <c r="BV313" s="63">
        <v>341396</v>
      </c>
      <c r="BW313" s="63">
        <v>627995</v>
      </c>
      <c r="BX313" s="63">
        <v>763195</v>
      </c>
      <c r="BY313" s="63">
        <v>1312788</v>
      </c>
      <c r="BZ313" s="63">
        <v>1292389</v>
      </c>
      <c r="CA313" s="64">
        <v>239198</v>
      </c>
      <c r="CB313" s="63">
        <v>424919</v>
      </c>
      <c r="CC313" s="63">
        <v>181118</v>
      </c>
      <c r="CD313" s="63">
        <v>232395</v>
      </c>
      <c r="CE313" s="63">
        <v>200699</v>
      </c>
      <c r="CF313" s="63">
        <v>194399</v>
      </c>
      <c r="CG313" s="63">
        <v>229490</v>
      </c>
      <c r="CH313" s="63">
        <v>584764</v>
      </c>
      <c r="CI313" s="63">
        <v>37999</v>
      </c>
      <c r="CJ313" s="65">
        <v>18947659</v>
      </c>
    </row>
    <row r="314" spans="2:88" x14ac:dyDescent="0.2">
      <c r="B314" s="67" t="s">
        <v>630</v>
      </c>
      <c r="C314" s="67" t="s">
        <v>631</v>
      </c>
      <c r="D314" s="63">
        <v>0</v>
      </c>
      <c r="E314" s="63">
        <v>1</v>
      </c>
      <c r="F314" s="63">
        <v>4</v>
      </c>
      <c r="G314" s="63">
        <v>5</v>
      </c>
      <c r="H314" s="63">
        <v>10</v>
      </c>
      <c r="I314" s="63">
        <v>5</v>
      </c>
      <c r="J314" s="63">
        <v>4</v>
      </c>
      <c r="K314" s="63">
        <v>2</v>
      </c>
      <c r="L314" s="63">
        <v>5</v>
      </c>
      <c r="M314" s="63">
        <v>4</v>
      </c>
      <c r="N314" s="63">
        <v>7</v>
      </c>
      <c r="O314" s="63">
        <v>4</v>
      </c>
      <c r="P314" s="63">
        <v>8</v>
      </c>
      <c r="Q314" s="63">
        <v>3</v>
      </c>
      <c r="R314" s="63">
        <v>24</v>
      </c>
      <c r="S314" s="63">
        <v>9</v>
      </c>
      <c r="T314" s="63">
        <v>14</v>
      </c>
      <c r="U314" s="63">
        <v>6</v>
      </c>
      <c r="V314" s="63">
        <v>21</v>
      </c>
      <c r="W314" s="63">
        <v>10</v>
      </c>
      <c r="X314" s="63">
        <v>7</v>
      </c>
      <c r="Y314" s="63">
        <v>5</v>
      </c>
      <c r="Z314" s="63">
        <v>13</v>
      </c>
      <c r="AA314" s="63">
        <v>7</v>
      </c>
      <c r="AB314" s="63">
        <v>10</v>
      </c>
      <c r="AC314" s="63">
        <v>7</v>
      </c>
      <c r="AD314" s="63">
        <v>28</v>
      </c>
      <c r="AE314" s="63">
        <v>4</v>
      </c>
      <c r="AF314" s="63">
        <v>13</v>
      </c>
      <c r="AG314" s="63">
        <v>19</v>
      </c>
      <c r="AH314" s="63">
        <v>40</v>
      </c>
      <c r="AI314" s="63">
        <v>25</v>
      </c>
      <c r="AJ314" s="64">
        <v>2</v>
      </c>
      <c r="AK314" s="63">
        <v>7</v>
      </c>
      <c r="AL314" s="63">
        <v>16</v>
      </c>
      <c r="AM314" s="63">
        <v>5</v>
      </c>
      <c r="AN314" s="63">
        <v>2</v>
      </c>
      <c r="AO314" s="63">
        <v>14</v>
      </c>
      <c r="AP314" s="63">
        <v>17</v>
      </c>
      <c r="AQ314" s="63">
        <v>4</v>
      </c>
      <c r="AR314" s="63">
        <v>2</v>
      </c>
      <c r="AS314" s="65">
        <v>393</v>
      </c>
      <c r="AT314" s="63"/>
      <c r="AU314" s="66">
        <v>0</v>
      </c>
      <c r="AV314" s="63">
        <v>32590</v>
      </c>
      <c r="AW314" s="63">
        <v>236140</v>
      </c>
      <c r="AX314" s="63">
        <v>190225</v>
      </c>
      <c r="AY314" s="63">
        <v>459693</v>
      </c>
      <c r="AZ314" s="63">
        <v>267100</v>
      </c>
      <c r="BA314" s="63">
        <v>184349</v>
      </c>
      <c r="BB314" s="63">
        <v>105799</v>
      </c>
      <c r="BC314" s="63">
        <v>289100</v>
      </c>
      <c r="BD314" s="63">
        <v>196000</v>
      </c>
      <c r="BE314" s="63">
        <v>342090</v>
      </c>
      <c r="BF314" s="63">
        <v>308000</v>
      </c>
      <c r="BG314" s="63">
        <v>640000</v>
      </c>
      <c r="BH314" s="63">
        <v>135500</v>
      </c>
      <c r="BI314" s="63">
        <v>1254925</v>
      </c>
      <c r="BJ314" s="63">
        <v>463460</v>
      </c>
      <c r="BK314" s="63">
        <v>661580</v>
      </c>
      <c r="BL314" s="63">
        <v>363260</v>
      </c>
      <c r="BM314" s="63">
        <v>1138286</v>
      </c>
      <c r="BN314" s="63">
        <v>615546</v>
      </c>
      <c r="BO314" s="63">
        <v>364548</v>
      </c>
      <c r="BP314" s="63">
        <v>253977</v>
      </c>
      <c r="BQ314" s="63">
        <v>618734</v>
      </c>
      <c r="BR314" s="63">
        <v>411757</v>
      </c>
      <c r="BS314" s="63">
        <v>425372</v>
      </c>
      <c r="BT314" s="63">
        <v>409187</v>
      </c>
      <c r="BU314" s="63">
        <v>1750504</v>
      </c>
      <c r="BV314" s="63">
        <v>223178</v>
      </c>
      <c r="BW314" s="63">
        <v>543073</v>
      </c>
      <c r="BX314" s="63">
        <v>1106453</v>
      </c>
      <c r="BY314" s="63">
        <v>2310610</v>
      </c>
      <c r="BZ314" s="63">
        <v>1690362</v>
      </c>
      <c r="CA314" s="64">
        <v>154390</v>
      </c>
      <c r="CB314" s="63">
        <v>316459</v>
      </c>
      <c r="CC314" s="63">
        <v>698492</v>
      </c>
      <c r="CD314" s="63">
        <v>216985</v>
      </c>
      <c r="CE314" s="63">
        <v>101710</v>
      </c>
      <c r="CF314" s="63">
        <v>672694</v>
      </c>
      <c r="CG314" s="63">
        <v>818326</v>
      </c>
      <c r="CH314" s="63">
        <v>179170</v>
      </c>
      <c r="CI314" s="63">
        <v>100290</v>
      </c>
      <c r="CJ314" s="65">
        <v>21249914</v>
      </c>
    </row>
    <row r="315" spans="2:88" x14ac:dyDescent="0.2">
      <c r="B315" s="67" t="s">
        <v>632</v>
      </c>
      <c r="C315" s="67" t="s">
        <v>633</v>
      </c>
      <c r="D315" s="63">
        <v>7</v>
      </c>
      <c r="E315" s="63">
        <v>7</v>
      </c>
      <c r="F315" s="63">
        <v>13</v>
      </c>
      <c r="G315" s="63">
        <v>7</v>
      </c>
      <c r="H315" s="63">
        <v>10</v>
      </c>
      <c r="I315" s="63">
        <v>23</v>
      </c>
      <c r="J315" s="63">
        <v>22</v>
      </c>
      <c r="K315" s="63">
        <v>14</v>
      </c>
      <c r="L315" s="63">
        <v>22</v>
      </c>
      <c r="M315" s="63">
        <v>32</v>
      </c>
      <c r="N315" s="63">
        <v>49</v>
      </c>
      <c r="O315" s="63">
        <v>16</v>
      </c>
      <c r="P315" s="63">
        <v>41</v>
      </c>
      <c r="Q315" s="63">
        <v>49</v>
      </c>
      <c r="R315" s="63">
        <v>59</v>
      </c>
      <c r="S315" s="63">
        <v>33</v>
      </c>
      <c r="T315" s="63">
        <v>62</v>
      </c>
      <c r="U315" s="63">
        <v>59</v>
      </c>
      <c r="V315" s="63">
        <v>80</v>
      </c>
      <c r="W315" s="63">
        <v>45</v>
      </c>
      <c r="X315" s="63">
        <v>77</v>
      </c>
      <c r="Y315" s="63">
        <v>50</v>
      </c>
      <c r="Z315" s="63">
        <v>53</v>
      </c>
      <c r="AA315" s="63">
        <v>44</v>
      </c>
      <c r="AB315" s="63">
        <v>67</v>
      </c>
      <c r="AC315" s="63">
        <v>46</v>
      </c>
      <c r="AD315" s="63">
        <v>57</v>
      </c>
      <c r="AE315" s="63">
        <v>26</v>
      </c>
      <c r="AF315" s="63">
        <v>17</v>
      </c>
      <c r="AG315" s="63">
        <v>37</v>
      </c>
      <c r="AH315" s="63">
        <v>55</v>
      </c>
      <c r="AI315" s="63">
        <v>40</v>
      </c>
      <c r="AJ315" s="64">
        <v>5</v>
      </c>
      <c r="AK315" s="63">
        <v>33</v>
      </c>
      <c r="AL315" s="63">
        <v>21</v>
      </c>
      <c r="AM315" s="63">
        <v>29</v>
      </c>
      <c r="AN315" s="63">
        <v>12</v>
      </c>
      <c r="AO315" s="63">
        <v>22</v>
      </c>
      <c r="AP315" s="63">
        <v>15</v>
      </c>
      <c r="AQ315" s="63">
        <v>25</v>
      </c>
      <c r="AR315" s="63">
        <v>1</v>
      </c>
      <c r="AS315" s="65">
        <v>1382</v>
      </c>
      <c r="AT315" s="63"/>
      <c r="AU315" s="66">
        <v>320794</v>
      </c>
      <c r="AV315" s="63">
        <v>259993</v>
      </c>
      <c r="AW315" s="63">
        <v>467987</v>
      </c>
      <c r="AX315" s="63">
        <v>288794</v>
      </c>
      <c r="AY315" s="63">
        <v>376384</v>
      </c>
      <c r="AZ315" s="63">
        <v>905932</v>
      </c>
      <c r="BA315" s="63">
        <v>947278</v>
      </c>
      <c r="BB315" s="63">
        <v>632016</v>
      </c>
      <c r="BC315" s="63">
        <v>1160769</v>
      </c>
      <c r="BD315" s="63">
        <v>1756932</v>
      </c>
      <c r="BE315" s="63">
        <v>2407665</v>
      </c>
      <c r="BF315" s="63">
        <v>736823</v>
      </c>
      <c r="BG315" s="63">
        <v>2104348</v>
      </c>
      <c r="BH315" s="63">
        <v>2133650</v>
      </c>
      <c r="BI315" s="63">
        <v>2925286</v>
      </c>
      <c r="BJ315" s="63">
        <v>1587074</v>
      </c>
      <c r="BK315" s="63">
        <v>2881602</v>
      </c>
      <c r="BL315" s="63">
        <v>2847243</v>
      </c>
      <c r="BM315" s="63">
        <v>4209235</v>
      </c>
      <c r="BN315" s="63">
        <v>2429900</v>
      </c>
      <c r="BO315" s="63">
        <v>4057016</v>
      </c>
      <c r="BP315" s="63">
        <v>2644402</v>
      </c>
      <c r="BQ315" s="63">
        <v>2674515</v>
      </c>
      <c r="BR315" s="63">
        <v>2167355</v>
      </c>
      <c r="BS315" s="63">
        <v>3709612</v>
      </c>
      <c r="BT315" s="63">
        <v>2469687</v>
      </c>
      <c r="BU315" s="63">
        <v>3097391</v>
      </c>
      <c r="BV315" s="63">
        <v>1377011</v>
      </c>
      <c r="BW315" s="63">
        <v>975563</v>
      </c>
      <c r="BX315" s="63">
        <v>1979384</v>
      </c>
      <c r="BY315" s="63">
        <v>3143130</v>
      </c>
      <c r="BZ315" s="63">
        <v>2082234</v>
      </c>
      <c r="CA315" s="64">
        <v>227998</v>
      </c>
      <c r="CB315" s="63">
        <v>1431008</v>
      </c>
      <c r="CC315" s="63">
        <v>946172</v>
      </c>
      <c r="CD315" s="63">
        <v>1266630</v>
      </c>
      <c r="CE315" s="63">
        <v>539675</v>
      </c>
      <c r="CF315" s="63">
        <v>1006090</v>
      </c>
      <c r="CG315" s="63">
        <v>645745</v>
      </c>
      <c r="CH315" s="63">
        <v>1123171</v>
      </c>
      <c r="CI315" s="63">
        <v>41700</v>
      </c>
      <c r="CJ315" s="65">
        <v>68985194</v>
      </c>
    </row>
    <row r="316" spans="2:88" x14ac:dyDescent="0.2">
      <c r="B316" s="67" t="s">
        <v>634</v>
      </c>
      <c r="C316" s="67" t="s">
        <v>635</v>
      </c>
      <c r="D316" s="63">
        <v>4</v>
      </c>
      <c r="E316" s="63">
        <v>1</v>
      </c>
      <c r="F316" s="63">
        <v>8</v>
      </c>
      <c r="G316" s="63">
        <v>4</v>
      </c>
      <c r="H316" s="63">
        <v>1</v>
      </c>
      <c r="I316" s="63">
        <v>1</v>
      </c>
      <c r="J316" s="63">
        <v>8</v>
      </c>
      <c r="K316" s="63">
        <v>3</v>
      </c>
      <c r="L316" s="63">
        <v>2</v>
      </c>
      <c r="M316" s="63">
        <v>3</v>
      </c>
      <c r="N316" s="63">
        <v>6</v>
      </c>
      <c r="O316" s="63">
        <v>3</v>
      </c>
      <c r="P316" s="63">
        <v>3</v>
      </c>
      <c r="Q316" s="63">
        <v>11</v>
      </c>
      <c r="R316" s="63">
        <v>16</v>
      </c>
      <c r="S316" s="63">
        <v>6</v>
      </c>
      <c r="T316" s="63">
        <v>12</v>
      </c>
      <c r="U316" s="63">
        <v>3</v>
      </c>
      <c r="V316" s="63">
        <v>3</v>
      </c>
      <c r="W316" s="63">
        <v>0</v>
      </c>
      <c r="X316" s="63">
        <v>3</v>
      </c>
      <c r="Y316" s="63">
        <v>3</v>
      </c>
      <c r="Z316" s="63">
        <v>0</v>
      </c>
      <c r="AA316" s="63">
        <v>0</v>
      </c>
      <c r="AB316" s="63">
        <v>0</v>
      </c>
      <c r="AC316" s="63">
        <v>0</v>
      </c>
      <c r="AD316" s="63">
        <v>0</v>
      </c>
      <c r="AE316" s="63">
        <v>0</v>
      </c>
      <c r="AF316" s="63">
        <v>1</v>
      </c>
      <c r="AG316" s="63">
        <v>6</v>
      </c>
      <c r="AH316" s="63">
        <v>7</v>
      </c>
      <c r="AI316" s="63">
        <v>13</v>
      </c>
      <c r="AJ316" s="64">
        <v>0</v>
      </c>
      <c r="AK316" s="63">
        <v>4</v>
      </c>
      <c r="AL316" s="63">
        <v>16</v>
      </c>
      <c r="AM316" s="63">
        <v>8</v>
      </c>
      <c r="AN316" s="63">
        <v>0</v>
      </c>
      <c r="AO316" s="63">
        <v>5</v>
      </c>
      <c r="AP316" s="63">
        <v>12</v>
      </c>
      <c r="AQ316" s="63">
        <v>9</v>
      </c>
      <c r="AR316" s="63">
        <v>2</v>
      </c>
      <c r="AS316" s="65">
        <v>187</v>
      </c>
      <c r="AT316" s="63"/>
      <c r="AU316" s="66">
        <v>78960</v>
      </c>
      <c r="AV316" s="63">
        <v>39599</v>
      </c>
      <c r="AW316" s="63">
        <v>298494</v>
      </c>
      <c r="AX316" s="63">
        <v>154988</v>
      </c>
      <c r="AY316" s="63">
        <v>30599</v>
      </c>
      <c r="AZ316" s="63">
        <v>50000</v>
      </c>
      <c r="BA316" s="63">
        <v>290192</v>
      </c>
      <c r="BB316" s="63">
        <v>132397</v>
      </c>
      <c r="BC316" s="63">
        <v>49598</v>
      </c>
      <c r="BD316" s="63">
        <v>113597</v>
      </c>
      <c r="BE316" s="63">
        <v>202645</v>
      </c>
      <c r="BF316" s="63">
        <v>113597</v>
      </c>
      <c r="BG316" s="63">
        <v>127598</v>
      </c>
      <c r="BH316" s="63">
        <v>424571</v>
      </c>
      <c r="BI316" s="63">
        <v>592695</v>
      </c>
      <c r="BJ316" s="63">
        <v>211986</v>
      </c>
      <c r="BK316" s="63">
        <v>402324</v>
      </c>
      <c r="BL316" s="63">
        <v>145289</v>
      </c>
      <c r="BM316" s="63">
        <v>174000</v>
      </c>
      <c r="BN316" s="63">
        <v>0</v>
      </c>
      <c r="BO316" s="63">
        <v>124089</v>
      </c>
      <c r="BP316" s="63">
        <v>180197</v>
      </c>
      <c r="BQ316" s="63">
        <v>0</v>
      </c>
      <c r="BR316" s="63">
        <v>0</v>
      </c>
      <c r="BS316" s="63">
        <v>0</v>
      </c>
      <c r="BT316" s="63">
        <v>0</v>
      </c>
      <c r="BU316" s="63">
        <v>0</v>
      </c>
      <c r="BV316" s="63">
        <v>0</v>
      </c>
      <c r="BW316" s="63">
        <v>46999</v>
      </c>
      <c r="BX316" s="63">
        <v>366194</v>
      </c>
      <c r="BY316" s="63">
        <v>323378</v>
      </c>
      <c r="BZ316" s="63">
        <v>657737</v>
      </c>
      <c r="CA316" s="64">
        <v>0</v>
      </c>
      <c r="CB316" s="63">
        <v>164280</v>
      </c>
      <c r="CC316" s="63">
        <v>619837</v>
      </c>
      <c r="CD316" s="63">
        <v>348020</v>
      </c>
      <c r="CE316" s="63">
        <v>0</v>
      </c>
      <c r="CF316" s="63">
        <v>211195</v>
      </c>
      <c r="CG316" s="63">
        <v>526185</v>
      </c>
      <c r="CH316" s="63">
        <v>405595</v>
      </c>
      <c r="CI316" s="63">
        <v>102200</v>
      </c>
      <c r="CJ316" s="65">
        <v>7709035</v>
      </c>
    </row>
    <row r="317" spans="2:88" x14ac:dyDescent="0.2">
      <c r="B317" s="67" t="s">
        <v>636</v>
      </c>
      <c r="C317" s="67" t="s">
        <v>637</v>
      </c>
      <c r="D317" s="63">
        <v>3</v>
      </c>
      <c r="E317" s="63">
        <v>2</v>
      </c>
      <c r="F317" s="63">
        <v>3</v>
      </c>
      <c r="G317" s="63">
        <v>4</v>
      </c>
      <c r="H317" s="63">
        <v>2</v>
      </c>
      <c r="I317" s="63">
        <v>2</v>
      </c>
      <c r="J317" s="63">
        <v>2</v>
      </c>
      <c r="K317" s="63">
        <v>0</v>
      </c>
      <c r="L317" s="63">
        <v>0</v>
      </c>
      <c r="M317" s="63">
        <v>2</v>
      </c>
      <c r="N317" s="63">
        <v>9</v>
      </c>
      <c r="O317" s="63">
        <v>10</v>
      </c>
      <c r="P317" s="63">
        <v>6</v>
      </c>
      <c r="Q317" s="63">
        <v>15</v>
      </c>
      <c r="R317" s="63">
        <v>11</v>
      </c>
      <c r="S317" s="63">
        <v>9</v>
      </c>
      <c r="T317" s="63">
        <v>19</v>
      </c>
      <c r="U317" s="63">
        <v>6</v>
      </c>
      <c r="V317" s="63">
        <v>23</v>
      </c>
      <c r="W317" s="63">
        <v>17</v>
      </c>
      <c r="X317" s="63">
        <v>33</v>
      </c>
      <c r="Y317" s="63">
        <v>29</v>
      </c>
      <c r="Z317" s="63">
        <v>39</v>
      </c>
      <c r="AA317" s="63">
        <v>30</v>
      </c>
      <c r="AB317" s="63">
        <v>59</v>
      </c>
      <c r="AC317" s="63">
        <v>26</v>
      </c>
      <c r="AD317" s="63">
        <v>44</v>
      </c>
      <c r="AE317" s="63">
        <v>39</v>
      </c>
      <c r="AF317" s="63">
        <v>12</v>
      </c>
      <c r="AG317" s="63">
        <v>39</v>
      </c>
      <c r="AH317" s="63">
        <v>58</v>
      </c>
      <c r="AI317" s="63">
        <v>55</v>
      </c>
      <c r="AJ317" s="64">
        <v>1</v>
      </c>
      <c r="AK317" s="63">
        <v>11</v>
      </c>
      <c r="AL317" s="63">
        <v>11</v>
      </c>
      <c r="AM317" s="63">
        <v>16</v>
      </c>
      <c r="AN317" s="63">
        <v>16</v>
      </c>
      <c r="AO317" s="63">
        <v>13</v>
      </c>
      <c r="AP317" s="63">
        <v>3</v>
      </c>
      <c r="AQ317" s="63">
        <v>10</v>
      </c>
      <c r="AR317" s="63">
        <v>1</v>
      </c>
      <c r="AS317" s="65">
        <v>690</v>
      </c>
      <c r="AT317" s="63"/>
      <c r="AU317" s="66">
        <v>107240</v>
      </c>
      <c r="AV317" s="63">
        <v>70020</v>
      </c>
      <c r="AW317" s="63">
        <v>102480</v>
      </c>
      <c r="AX317" s="63">
        <v>125300</v>
      </c>
      <c r="AY317" s="63">
        <v>67980</v>
      </c>
      <c r="AZ317" s="63">
        <v>139990</v>
      </c>
      <c r="BA317" s="63">
        <v>127990</v>
      </c>
      <c r="BB317" s="63">
        <v>0</v>
      </c>
      <c r="BC317" s="63">
        <v>0</v>
      </c>
      <c r="BD317" s="63">
        <v>92800</v>
      </c>
      <c r="BE317" s="63">
        <v>384166</v>
      </c>
      <c r="BF317" s="63">
        <v>469795</v>
      </c>
      <c r="BG317" s="63">
        <v>287273</v>
      </c>
      <c r="BH317" s="63">
        <v>803073</v>
      </c>
      <c r="BI317" s="63">
        <v>567098</v>
      </c>
      <c r="BJ317" s="63">
        <v>521397</v>
      </c>
      <c r="BK317" s="63">
        <v>874167</v>
      </c>
      <c r="BL317" s="63">
        <v>344937</v>
      </c>
      <c r="BM317" s="63">
        <v>1360392</v>
      </c>
      <c r="BN317" s="63">
        <v>922068</v>
      </c>
      <c r="BO317" s="63">
        <v>1829916</v>
      </c>
      <c r="BP317" s="63">
        <v>1663882</v>
      </c>
      <c r="BQ317" s="63">
        <v>2111012</v>
      </c>
      <c r="BR317" s="63">
        <v>1683113</v>
      </c>
      <c r="BS317" s="63">
        <v>2920043</v>
      </c>
      <c r="BT317" s="63">
        <v>1442284</v>
      </c>
      <c r="BU317" s="63">
        <v>2514809</v>
      </c>
      <c r="BV317" s="63">
        <v>2088068</v>
      </c>
      <c r="BW317" s="63">
        <v>599850</v>
      </c>
      <c r="BX317" s="63">
        <v>2142609</v>
      </c>
      <c r="BY317" s="63">
        <v>3254151</v>
      </c>
      <c r="BZ317" s="63">
        <v>3228245</v>
      </c>
      <c r="CA317" s="64">
        <v>59999</v>
      </c>
      <c r="CB317" s="63">
        <v>497994</v>
      </c>
      <c r="CC317" s="63">
        <v>503158</v>
      </c>
      <c r="CD317" s="63">
        <v>677050</v>
      </c>
      <c r="CE317" s="63">
        <v>726788</v>
      </c>
      <c r="CF317" s="63">
        <v>540235</v>
      </c>
      <c r="CG317" s="63">
        <v>125790</v>
      </c>
      <c r="CH317" s="63">
        <v>450493</v>
      </c>
      <c r="CI317" s="63">
        <v>49800</v>
      </c>
      <c r="CJ317" s="65">
        <v>36477455</v>
      </c>
    </row>
    <row r="318" spans="2:88" x14ac:dyDescent="0.2">
      <c r="B318" s="67" t="s">
        <v>638</v>
      </c>
      <c r="C318" s="67" t="s">
        <v>639</v>
      </c>
      <c r="D318" s="63">
        <v>12</v>
      </c>
      <c r="E318" s="63">
        <v>5</v>
      </c>
      <c r="F318" s="63">
        <v>15</v>
      </c>
      <c r="G318" s="63">
        <v>11</v>
      </c>
      <c r="H318" s="63">
        <v>9</v>
      </c>
      <c r="I318" s="63">
        <v>5</v>
      </c>
      <c r="J318" s="63">
        <v>5</v>
      </c>
      <c r="K318" s="63">
        <v>0</v>
      </c>
      <c r="L318" s="63">
        <v>7</v>
      </c>
      <c r="M318" s="63">
        <v>1</v>
      </c>
      <c r="N318" s="63">
        <v>0</v>
      </c>
      <c r="O318" s="63">
        <v>0</v>
      </c>
      <c r="P318" s="63">
        <v>7</v>
      </c>
      <c r="Q318" s="63">
        <v>7</v>
      </c>
      <c r="R318" s="63">
        <v>17</v>
      </c>
      <c r="S318" s="63">
        <v>19</v>
      </c>
      <c r="T318" s="63">
        <v>5</v>
      </c>
      <c r="U318" s="63">
        <v>15</v>
      </c>
      <c r="V318" s="63">
        <v>25</v>
      </c>
      <c r="W318" s="63">
        <v>5</v>
      </c>
      <c r="X318" s="63">
        <v>26</v>
      </c>
      <c r="Y318" s="63">
        <v>8</v>
      </c>
      <c r="Z318" s="63">
        <v>15</v>
      </c>
      <c r="AA318" s="63">
        <v>9</v>
      </c>
      <c r="AB318" s="63">
        <v>18</v>
      </c>
      <c r="AC318" s="63">
        <v>19</v>
      </c>
      <c r="AD318" s="63">
        <v>15</v>
      </c>
      <c r="AE318" s="63">
        <v>13</v>
      </c>
      <c r="AF318" s="63">
        <v>20</v>
      </c>
      <c r="AG318" s="63">
        <v>19</v>
      </c>
      <c r="AH318" s="63">
        <v>36</v>
      </c>
      <c r="AI318" s="63">
        <v>22</v>
      </c>
      <c r="AJ318" s="64">
        <v>1</v>
      </c>
      <c r="AK318" s="63">
        <v>30</v>
      </c>
      <c r="AL318" s="63">
        <v>19</v>
      </c>
      <c r="AM318" s="63">
        <v>34</v>
      </c>
      <c r="AN318" s="63">
        <v>22</v>
      </c>
      <c r="AO318" s="63">
        <v>33</v>
      </c>
      <c r="AP318" s="63">
        <v>21</v>
      </c>
      <c r="AQ318" s="63">
        <v>45</v>
      </c>
      <c r="AR318" s="63">
        <v>2</v>
      </c>
      <c r="AS318" s="65">
        <v>597</v>
      </c>
      <c r="AT318" s="63"/>
      <c r="AU318" s="66">
        <v>474104</v>
      </c>
      <c r="AV318" s="63">
        <v>196398</v>
      </c>
      <c r="AW318" s="63">
        <v>704609</v>
      </c>
      <c r="AX318" s="63">
        <v>533023</v>
      </c>
      <c r="AY318" s="63">
        <v>448948</v>
      </c>
      <c r="AZ318" s="63">
        <v>264760</v>
      </c>
      <c r="BA318" s="63">
        <v>306189</v>
      </c>
      <c r="BB318" s="63">
        <v>0</v>
      </c>
      <c r="BC318" s="63">
        <v>419796</v>
      </c>
      <c r="BD318" s="63">
        <v>80300</v>
      </c>
      <c r="BE318" s="63">
        <v>0</v>
      </c>
      <c r="BF318" s="63">
        <v>0</v>
      </c>
      <c r="BG318" s="63">
        <v>334993</v>
      </c>
      <c r="BH318" s="63">
        <v>367994</v>
      </c>
      <c r="BI318" s="63">
        <v>893387</v>
      </c>
      <c r="BJ318" s="63">
        <v>977839</v>
      </c>
      <c r="BK318" s="63">
        <v>238995</v>
      </c>
      <c r="BL318" s="63">
        <v>769691</v>
      </c>
      <c r="BM318" s="63">
        <v>1513887</v>
      </c>
      <c r="BN318" s="63">
        <v>277597</v>
      </c>
      <c r="BO318" s="63">
        <v>1446881</v>
      </c>
      <c r="BP318" s="63">
        <v>430393</v>
      </c>
      <c r="BQ318" s="63">
        <v>921577</v>
      </c>
      <c r="BR318" s="63">
        <v>570984</v>
      </c>
      <c r="BS318" s="63">
        <v>858286</v>
      </c>
      <c r="BT318" s="63">
        <v>1222489</v>
      </c>
      <c r="BU318" s="63">
        <v>857390</v>
      </c>
      <c r="BV318" s="63">
        <v>696597</v>
      </c>
      <c r="BW318" s="63">
        <v>1251832</v>
      </c>
      <c r="BX318" s="63">
        <v>1209760</v>
      </c>
      <c r="BY318" s="63">
        <v>2238979</v>
      </c>
      <c r="BZ318" s="63">
        <v>1283426</v>
      </c>
      <c r="CA318" s="64">
        <v>65000</v>
      </c>
      <c r="CB318" s="63">
        <v>1667200</v>
      </c>
      <c r="CC318" s="63">
        <v>1065075</v>
      </c>
      <c r="CD318" s="63">
        <v>1948580</v>
      </c>
      <c r="CE318" s="63">
        <v>1370128</v>
      </c>
      <c r="CF318" s="63">
        <v>1961991</v>
      </c>
      <c r="CG318" s="63">
        <v>1378798</v>
      </c>
      <c r="CH318" s="63">
        <v>2690958</v>
      </c>
      <c r="CI318" s="63">
        <v>151399</v>
      </c>
      <c r="CJ318" s="65">
        <v>34090233</v>
      </c>
    </row>
    <row r="319" spans="2:88" x14ac:dyDescent="0.2">
      <c r="B319" s="67" t="s">
        <v>640</v>
      </c>
      <c r="C319" s="67" t="s">
        <v>641</v>
      </c>
      <c r="D319" s="68">
        <v>0</v>
      </c>
      <c r="E319" s="68">
        <v>0</v>
      </c>
      <c r="F319" s="68">
        <v>0</v>
      </c>
      <c r="G319" s="68">
        <v>0</v>
      </c>
      <c r="H319" s="68">
        <v>0</v>
      </c>
      <c r="I319" s="68">
        <v>0</v>
      </c>
      <c r="J319" s="68">
        <v>0</v>
      </c>
      <c r="K319" s="68">
        <v>0</v>
      </c>
      <c r="L319" s="68">
        <v>0</v>
      </c>
      <c r="M319" s="68">
        <v>0</v>
      </c>
      <c r="N319" s="68">
        <v>0</v>
      </c>
      <c r="O319" s="68">
        <v>0</v>
      </c>
      <c r="P319" s="68">
        <v>0</v>
      </c>
      <c r="Q319" s="68">
        <v>0</v>
      </c>
      <c r="R319" s="68">
        <v>0</v>
      </c>
      <c r="S319" s="68">
        <v>0</v>
      </c>
      <c r="T319" s="68">
        <v>0</v>
      </c>
      <c r="U319" s="68">
        <v>0</v>
      </c>
      <c r="V319" s="68">
        <v>0</v>
      </c>
      <c r="W319" s="68">
        <v>0</v>
      </c>
      <c r="X319" s="68">
        <v>0</v>
      </c>
      <c r="Y319" s="68">
        <v>0</v>
      </c>
      <c r="Z319" s="68">
        <v>0</v>
      </c>
      <c r="AA319" s="68">
        <v>0</v>
      </c>
      <c r="AB319" s="63">
        <v>30</v>
      </c>
      <c r="AC319" s="63">
        <v>19</v>
      </c>
      <c r="AD319" s="63">
        <v>37</v>
      </c>
      <c r="AE319" s="63">
        <v>22</v>
      </c>
      <c r="AF319" s="63">
        <v>16</v>
      </c>
      <c r="AG319" s="63">
        <v>26</v>
      </c>
      <c r="AH319" s="63">
        <v>56</v>
      </c>
      <c r="AI319" s="63">
        <v>34</v>
      </c>
      <c r="AJ319" s="64">
        <v>2</v>
      </c>
      <c r="AK319" s="63">
        <v>21</v>
      </c>
      <c r="AL319" s="63">
        <v>15</v>
      </c>
      <c r="AM319" s="63">
        <v>17</v>
      </c>
      <c r="AN319" s="63">
        <v>11</v>
      </c>
      <c r="AO319" s="63">
        <v>31</v>
      </c>
      <c r="AP319" s="63">
        <v>18</v>
      </c>
      <c r="AQ319" s="63">
        <v>32</v>
      </c>
      <c r="AR319" s="63">
        <v>5</v>
      </c>
      <c r="AS319" s="65">
        <v>392</v>
      </c>
      <c r="AT319" s="70"/>
      <c r="AU319" s="71">
        <v>0</v>
      </c>
      <c r="AV319" s="68">
        <v>0</v>
      </c>
      <c r="AW319" s="68">
        <v>0</v>
      </c>
      <c r="AX319" s="68">
        <v>0</v>
      </c>
      <c r="AY319" s="68">
        <v>0</v>
      </c>
      <c r="AZ319" s="68">
        <v>0</v>
      </c>
      <c r="BA319" s="68">
        <v>0</v>
      </c>
      <c r="BB319" s="68">
        <v>0</v>
      </c>
      <c r="BC319" s="68">
        <v>0</v>
      </c>
      <c r="BD319" s="68">
        <v>0</v>
      </c>
      <c r="BE319" s="68">
        <v>0</v>
      </c>
      <c r="BF319" s="68">
        <v>0</v>
      </c>
      <c r="BG319" s="68">
        <v>0</v>
      </c>
      <c r="BH319" s="68">
        <v>0</v>
      </c>
      <c r="BI319" s="68">
        <v>0</v>
      </c>
      <c r="BJ319" s="68">
        <v>0</v>
      </c>
      <c r="BK319" s="68">
        <v>0</v>
      </c>
      <c r="BL319" s="68">
        <v>0</v>
      </c>
      <c r="BM319" s="68">
        <v>0</v>
      </c>
      <c r="BN319" s="68">
        <v>0</v>
      </c>
      <c r="BO319" s="68">
        <v>0</v>
      </c>
      <c r="BP319" s="68">
        <v>0</v>
      </c>
      <c r="BQ319" s="68">
        <v>0</v>
      </c>
      <c r="BR319" s="68">
        <v>0</v>
      </c>
      <c r="BS319" s="63">
        <v>1531168</v>
      </c>
      <c r="BT319" s="63">
        <v>1075276</v>
      </c>
      <c r="BU319" s="63">
        <v>2094226</v>
      </c>
      <c r="BV319" s="63">
        <v>1144683</v>
      </c>
      <c r="BW319" s="63">
        <v>941977</v>
      </c>
      <c r="BX319" s="63">
        <v>1486078</v>
      </c>
      <c r="BY319" s="63">
        <v>3006954</v>
      </c>
      <c r="BZ319" s="63">
        <v>1782550</v>
      </c>
      <c r="CA319" s="64">
        <v>129000</v>
      </c>
      <c r="CB319" s="63">
        <v>951960</v>
      </c>
      <c r="CC319" s="63">
        <v>709890</v>
      </c>
      <c r="CD319" s="63">
        <v>839840</v>
      </c>
      <c r="CE319" s="63">
        <v>610149</v>
      </c>
      <c r="CF319" s="63">
        <v>1591900</v>
      </c>
      <c r="CG319" s="63">
        <v>978190</v>
      </c>
      <c r="CH319" s="63">
        <v>1753300</v>
      </c>
      <c r="CI319" s="63">
        <v>271000</v>
      </c>
      <c r="CJ319" s="65">
        <v>20898141</v>
      </c>
    </row>
    <row r="320" spans="2:88" x14ac:dyDescent="0.2">
      <c r="B320" s="67" t="s">
        <v>642</v>
      </c>
      <c r="C320" s="67" t="s">
        <v>643</v>
      </c>
      <c r="D320" s="63">
        <v>2</v>
      </c>
      <c r="E320" s="63">
        <v>9</v>
      </c>
      <c r="F320" s="63">
        <v>8</v>
      </c>
      <c r="G320" s="63">
        <v>10</v>
      </c>
      <c r="H320" s="63">
        <v>10</v>
      </c>
      <c r="I320" s="63">
        <v>6</v>
      </c>
      <c r="J320" s="63">
        <v>8</v>
      </c>
      <c r="K320" s="63">
        <v>13</v>
      </c>
      <c r="L320" s="63">
        <v>8</v>
      </c>
      <c r="M320" s="63">
        <v>13</v>
      </c>
      <c r="N320" s="63">
        <v>9</v>
      </c>
      <c r="O320" s="63">
        <v>6</v>
      </c>
      <c r="P320" s="63">
        <v>14</v>
      </c>
      <c r="Q320" s="63">
        <v>10</v>
      </c>
      <c r="R320" s="63">
        <v>5</v>
      </c>
      <c r="S320" s="63">
        <v>11</v>
      </c>
      <c r="T320" s="63">
        <v>26</v>
      </c>
      <c r="U320" s="63">
        <v>21</v>
      </c>
      <c r="V320" s="63">
        <v>34</v>
      </c>
      <c r="W320" s="63">
        <v>18</v>
      </c>
      <c r="X320" s="63">
        <v>38</v>
      </c>
      <c r="Y320" s="63">
        <v>24</v>
      </c>
      <c r="Z320" s="63">
        <v>14</v>
      </c>
      <c r="AA320" s="63">
        <v>18</v>
      </c>
      <c r="AB320" s="68">
        <v>0</v>
      </c>
      <c r="AC320" s="68">
        <v>0</v>
      </c>
      <c r="AD320" s="68">
        <v>0</v>
      </c>
      <c r="AE320" s="68">
        <v>0</v>
      </c>
      <c r="AF320" s="68">
        <v>0</v>
      </c>
      <c r="AG320" s="68">
        <v>0</v>
      </c>
      <c r="AH320" s="68">
        <v>0</v>
      </c>
      <c r="AI320" s="68">
        <v>0</v>
      </c>
      <c r="AJ320" s="69">
        <v>0</v>
      </c>
      <c r="AK320" s="68">
        <v>0</v>
      </c>
      <c r="AL320" s="68">
        <v>0</v>
      </c>
      <c r="AM320" s="68">
        <v>0</v>
      </c>
      <c r="AN320" s="68">
        <v>0</v>
      </c>
      <c r="AO320" s="68">
        <v>0</v>
      </c>
      <c r="AP320" s="68">
        <v>0</v>
      </c>
      <c r="AQ320" s="68">
        <v>0</v>
      </c>
      <c r="AR320" s="68">
        <v>0</v>
      </c>
      <c r="AS320" s="65">
        <v>335</v>
      </c>
      <c r="AT320" s="63"/>
      <c r="AU320" s="66">
        <v>57999</v>
      </c>
      <c r="AV320" s="63">
        <v>287993</v>
      </c>
      <c r="AW320" s="63">
        <v>389162</v>
      </c>
      <c r="AX320" s="63">
        <v>333393</v>
      </c>
      <c r="AY320" s="63">
        <v>349198</v>
      </c>
      <c r="AZ320" s="63">
        <v>307996</v>
      </c>
      <c r="BA320" s="63">
        <v>296497</v>
      </c>
      <c r="BB320" s="63">
        <v>539791</v>
      </c>
      <c r="BC320" s="63">
        <v>370093</v>
      </c>
      <c r="BD320" s="63">
        <v>572494</v>
      </c>
      <c r="BE320" s="63">
        <v>552891</v>
      </c>
      <c r="BF320" s="63">
        <v>462194</v>
      </c>
      <c r="BG320" s="63">
        <v>827490</v>
      </c>
      <c r="BH320" s="63">
        <v>590394</v>
      </c>
      <c r="BI320" s="63">
        <v>350960</v>
      </c>
      <c r="BJ320" s="63">
        <v>568420</v>
      </c>
      <c r="BK320" s="63">
        <v>1363620</v>
      </c>
      <c r="BL320" s="63">
        <v>1319495</v>
      </c>
      <c r="BM320" s="63">
        <v>1842579</v>
      </c>
      <c r="BN320" s="63">
        <v>1087792</v>
      </c>
      <c r="BO320" s="63">
        <v>2186955</v>
      </c>
      <c r="BP320" s="63">
        <v>1482095</v>
      </c>
      <c r="BQ320" s="63">
        <v>755699</v>
      </c>
      <c r="BR320" s="63">
        <v>1088799</v>
      </c>
      <c r="BS320" s="68">
        <v>0</v>
      </c>
      <c r="BT320" s="68">
        <v>0</v>
      </c>
      <c r="BU320" s="68">
        <v>0</v>
      </c>
      <c r="BV320" s="68">
        <v>0</v>
      </c>
      <c r="BW320" s="68">
        <v>0</v>
      </c>
      <c r="BX320" s="68">
        <v>0</v>
      </c>
      <c r="BY320" s="68">
        <v>0</v>
      </c>
      <c r="BZ320" s="68">
        <v>0</v>
      </c>
      <c r="CA320" s="69">
        <v>0</v>
      </c>
      <c r="CB320" s="68">
        <v>0</v>
      </c>
      <c r="CC320" s="68">
        <v>0</v>
      </c>
      <c r="CD320" s="68">
        <v>0</v>
      </c>
      <c r="CE320" s="68">
        <v>0</v>
      </c>
      <c r="CF320" s="68">
        <v>0</v>
      </c>
      <c r="CG320" s="68">
        <v>0</v>
      </c>
      <c r="CH320" s="68">
        <v>0</v>
      </c>
      <c r="CI320" s="68">
        <v>0</v>
      </c>
      <c r="CJ320" s="65">
        <v>17983999</v>
      </c>
    </row>
    <row r="321" spans="2:88" x14ac:dyDescent="0.2">
      <c r="B321" s="67" t="s">
        <v>644</v>
      </c>
      <c r="C321" s="67" t="s">
        <v>645</v>
      </c>
      <c r="D321" s="63">
        <v>6</v>
      </c>
      <c r="E321" s="63">
        <v>2</v>
      </c>
      <c r="F321" s="63">
        <v>16</v>
      </c>
      <c r="G321" s="63">
        <v>3</v>
      </c>
      <c r="H321" s="63">
        <v>8</v>
      </c>
      <c r="I321" s="63">
        <v>2</v>
      </c>
      <c r="J321" s="63">
        <v>21</v>
      </c>
      <c r="K321" s="63">
        <v>10</v>
      </c>
      <c r="L321" s="63">
        <v>2</v>
      </c>
      <c r="M321" s="63">
        <v>14</v>
      </c>
      <c r="N321" s="63">
        <v>19</v>
      </c>
      <c r="O321" s="63">
        <v>10</v>
      </c>
      <c r="P321" s="63">
        <v>21</v>
      </c>
      <c r="Q321" s="63">
        <v>11</v>
      </c>
      <c r="R321" s="63">
        <v>14</v>
      </c>
      <c r="S321" s="63">
        <v>0</v>
      </c>
      <c r="T321" s="63">
        <v>9</v>
      </c>
      <c r="U321" s="63">
        <v>3</v>
      </c>
      <c r="V321" s="63">
        <v>6</v>
      </c>
      <c r="W321" s="63">
        <v>11</v>
      </c>
      <c r="X321" s="63">
        <v>15</v>
      </c>
      <c r="Y321" s="63">
        <v>12</v>
      </c>
      <c r="Z321" s="63">
        <v>8</v>
      </c>
      <c r="AA321" s="63">
        <v>15</v>
      </c>
      <c r="AB321" s="63">
        <v>24</v>
      </c>
      <c r="AC321" s="63">
        <v>18</v>
      </c>
      <c r="AD321" s="63">
        <v>29</v>
      </c>
      <c r="AE321" s="63">
        <v>26</v>
      </c>
      <c r="AF321" s="63">
        <v>17</v>
      </c>
      <c r="AG321" s="63">
        <v>13</v>
      </c>
      <c r="AH321" s="63">
        <v>34</v>
      </c>
      <c r="AI321" s="63">
        <v>22</v>
      </c>
      <c r="AJ321" s="64">
        <v>5</v>
      </c>
      <c r="AK321" s="63">
        <v>24</v>
      </c>
      <c r="AL321" s="63">
        <v>7</v>
      </c>
      <c r="AM321" s="63">
        <v>7</v>
      </c>
      <c r="AN321" s="63">
        <v>7</v>
      </c>
      <c r="AO321" s="63">
        <v>13</v>
      </c>
      <c r="AP321" s="63">
        <v>11</v>
      </c>
      <c r="AQ321" s="63">
        <v>15</v>
      </c>
      <c r="AR321" s="63">
        <v>1</v>
      </c>
      <c r="AS321" s="65">
        <v>511</v>
      </c>
      <c r="AT321" s="63"/>
      <c r="AU321" s="66">
        <v>191750</v>
      </c>
      <c r="AV321" s="63">
        <v>62490</v>
      </c>
      <c r="AW321" s="63">
        <v>581302</v>
      </c>
      <c r="AX321" s="63">
        <v>149990</v>
      </c>
      <c r="AY321" s="63">
        <v>361850</v>
      </c>
      <c r="AZ321" s="63">
        <v>111999</v>
      </c>
      <c r="BA321" s="63">
        <v>980158</v>
      </c>
      <c r="BB321" s="63">
        <v>491686</v>
      </c>
      <c r="BC321" s="63">
        <v>120990</v>
      </c>
      <c r="BD321" s="63">
        <v>436823</v>
      </c>
      <c r="BE321" s="63">
        <v>499990</v>
      </c>
      <c r="BF321" s="63">
        <v>295049</v>
      </c>
      <c r="BG321" s="63">
        <v>1008510</v>
      </c>
      <c r="BH321" s="63">
        <v>600570</v>
      </c>
      <c r="BI321" s="63">
        <v>590319</v>
      </c>
      <c r="BJ321" s="63">
        <v>0</v>
      </c>
      <c r="BK321" s="63">
        <v>259490</v>
      </c>
      <c r="BL321" s="63">
        <v>129000</v>
      </c>
      <c r="BM321" s="63">
        <v>354798</v>
      </c>
      <c r="BN321" s="63">
        <v>405049</v>
      </c>
      <c r="BO321" s="63">
        <v>874072</v>
      </c>
      <c r="BP321" s="63">
        <v>527499</v>
      </c>
      <c r="BQ321" s="63">
        <v>328400</v>
      </c>
      <c r="BR321" s="63">
        <v>571500</v>
      </c>
      <c r="BS321" s="63">
        <v>1074500</v>
      </c>
      <c r="BT321" s="63">
        <v>761048</v>
      </c>
      <c r="BU321" s="63">
        <v>1553759</v>
      </c>
      <c r="BV321" s="63">
        <v>1023500</v>
      </c>
      <c r="BW321" s="63">
        <v>845598</v>
      </c>
      <c r="BX321" s="63">
        <v>636300</v>
      </c>
      <c r="BY321" s="63">
        <v>1744185</v>
      </c>
      <c r="BZ321" s="63">
        <v>1080800</v>
      </c>
      <c r="CA321" s="64">
        <v>229300</v>
      </c>
      <c r="CB321" s="63">
        <v>1129100</v>
      </c>
      <c r="CC321" s="63">
        <v>303200</v>
      </c>
      <c r="CD321" s="63">
        <v>318200</v>
      </c>
      <c r="CE321" s="63">
        <v>307100</v>
      </c>
      <c r="CF321" s="63">
        <v>699400</v>
      </c>
      <c r="CG321" s="63">
        <v>619500</v>
      </c>
      <c r="CH321" s="63">
        <v>808250</v>
      </c>
      <c r="CI321" s="63">
        <v>26500</v>
      </c>
      <c r="CJ321" s="65">
        <v>23093524</v>
      </c>
    </row>
    <row r="322" spans="2:88" x14ac:dyDescent="0.2">
      <c r="B322" s="67" t="s">
        <v>646</v>
      </c>
      <c r="C322" s="67" t="s">
        <v>647</v>
      </c>
      <c r="D322" s="63">
        <v>5</v>
      </c>
      <c r="E322" s="63">
        <v>15</v>
      </c>
      <c r="F322" s="63">
        <v>22</v>
      </c>
      <c r="G322" s="63">
        <v>15</v>
      </c>
      <c r="H322" s="63">
        <v>13</v>
      </c>
      <c r="I322" s="63">
        <v>14</v>
      </c>
      <c r="J322" s="63">
        <v>14</v>
      </c>
      <c r="K322" s="63">
        <v>14</v>
      </c>
      <c r="L322" s="63">
        <v>6</v>
      </c>
      <c r="M322" s="63">
        <v>16</v>
      </c>
      <c r="N322" s="63">
        <v>14</v>
      </c>
      <c r="O322" s="63">
        <v>17</v>
      </c>
      <c r="P322" s="63">
        <v>14</v>
      </c>
      <c r="Q322" s="63">
        <v>13</v>
      </c>
      <c r="R322" s="63">
        <v>20</v>
      </c>
      <c r="S322" s="63">
        <v>23</v>
      </c>
      <c r="T322" s="63">
        <v>27</v>
      </c>
      <c r="U322" s="63">
        <v>28</v>
      </c>
      <c r="V322" s="63">
        <v>42</v>
      </c>
      <c r="W322" s="63">
        <v>47</v>
      </c>
      <c r="X322" s="63">
        <v>39</v>
      </c>
      <c r="Y322" s="63">
        <v>50</v>
      </c>
      <c r="Z322" s="63">
        <v>59</v>
      </c>
      <c r="AA322" s="63">
        <v>47</v>
      </c>
      <c r="AB322" s="63">
        <v>60</v>
      </c>
      <c r="AC322" s="63">
        <v>39</v>
      </c>
      <c r="AD322" s="63">
        <v>51</v>
      </c>
      <c r="AE322" s="63">
        <v>30</v>
      </c>
      <c r="AF322" s="63">
        <v>24</v>
      </c>
      <c r="AG322" s="63">
        <v>47</v>
      </c>
      <c r="AH322" s="63">
        <v>76</v>
      </c>
      <c r="AI322" s="63">
        <v>77</v>
      </c>
      <c r="AJ322" s="64">
        <v>9</v>
      </c>
      <c r="AK322" s="63">
        <v>64</v>
      </c>
      <c r="AL322" s="63">
        <v>35</v>
      </c>
      <c r="AM322" s="63">
        <v>32</v>
      </c>
      <c r="AN322" s="63">
        <v>32</v>
      </c>
      <c r="AO322" s="63">
        <v>40</v>
      </c>
      <c r="AP322" s="63">
        <v>33</v>
      </c>
      <c r="AQ322" s="63">
        <v>44</v>
      </c>
      <c r="AR322" s="63">
        <v>7</v>
      </c>
      <c r="AS322" s="65">
        <v>1274</v>
      </c>
      <c r="AT322" s="63"/>
      <c r="AU322" s="66">
        <v>185279</v>
      </c>
      <c r="AV322" s="63">
        <v>506921</v>
      </c>
      <c r="AW322" s="63">
        <v>826517</v>
      </c>
      <c r="AX322" s="63">
        <v>605176</v>
      </c>
      <c r="AY322" s="63">
        <v>511973</v>
      </c>
      <c r="AZ322" s="63">
        <v>461992</v>
      </c>
      <c r="BA322" s="63">
        <v>487894</v>
      </c>
      <c r="BB322" s="63">
        <v>453488</v>
      </c>
      <c r="BC322" s="63">
        <v>267099</v>
      </c>
      <c r="BD322" s="63">
        <v>702546</v>
      </c>
      <c r="BE322" s="63">
        <v>619376</v>
      </c>
      <c r="BF322" s="63">
        <v>644687</v>
      </c>
      <c r="BG322" s="63">
        <v>567777</v>
      </c>
      <c r="BH322" s="63">
        <v>594787</v>
      </c>
      <c r="BI322" s="63">
        <v>953083</v>
      </c>
      <c r="BJ322" s="63">
        <v>984029</v>
      </c>
      <c r="BK322" s="63">
        <v>1419234</v>
      </c>
      <c r="BL322" s="63">
        <v>1317680</v>
      </c>
      <c r="BM322" s="63">
        <v>2284361</v>
      </c>
      <c r="BN322" s="63">
        <v>2397970</v>
      </c>
      <c r="BO322" s="63">
        <v>2135419</v>
      </c>
      <c r="BP322" s="63">
        <v>2548546</v>
      </c>
      <c r="BQ322" s="63">
        <v>3047045</v>
      </c>
      <c r="BR322" s="63">
        <v>2201321</v>
      </c>
      <c r="BS322" s="63">
        <v>3063146</v>
      </c>
      <c r="BT322" s="63">
        <v>2110516</v>
      </c>
      <c r="BU322" s="63">
        <v>2979719</v>
      </c>
      <c r="BV322" s="63">
        <v>1640573</v>
      </c>
      <c r="BW322" s="63">
        <v>1372090</v>
      </c>
      <c r="BX322" s="63">
        <v>2710296</v>
      </c>
      <c r="BY322" s="63">
        <v>4296865</v>
      </c>
      <c r="BZ322" s="63">
        <v>4566737</v>
      </c>
      <c r="CA322" s="64">
        <v>514041</v>
      </c>
      <c r="CB322" s="63">
        <v>3373979</v>
      </c>
      <c r="CC322" s="63">
        <v>1876755</v>
      </c>
      <c r="CD322" s="63">
        <v>1925357</v>
      </c>
      <c r="CE322" s="63">
        <v>1732096</v>
      </c>
      <c r="CF322" s="63">
        <v>2422364</v>
      </c>
      <c r="CG322" s="63">
        <v>1914088</v>
      </c>
      <c r="CH322" s="63">
        <v>2810366</v>
      </c>
      <c r="CI322" s="63">
        <v>412197</v>
      </c>
      <c r="CJ322" s="65">
        <v>66445385</v>
      </c>
    </row>
    <row r="323" spans="2:88" x14ac:dyDescent="0.2">
      <c r="B323" s="67" t="s">
        <v>648</v>
      </c>
      <c r="C323" s="67" t="s">
        <v>649</v>
      </c>
      <c r="D323" s="63">
        <v>0</v>
      </c>
      <c r="E323" s="63">
        <v>0</v>
      </c>
      <c r="F323" s="63">
        <v>4</v>
      </c>
      <c r="G323" s="63">
        <v>7</v>
      </c>
      <c r="H323" s="63">
        <v>8</v>
      </c>
      <c r="I323" s="63">
        <v>13</v>
      </c>
      <c r="J323" s="63">
        <v>26</v>
      </c>
      <c r="K323" s="63">
        <v>14</v>
      </c>
      <c r="L323" s="63">
        <v>20</v>
      </c>
      <c r="M323" s="63">
        <v>21</v>
      </c>
      <c r="N323" s="63">
        <v>27</v>
      </c>
      <c r="O323" s="63">
        <v>20</v>
      </c>
      <c r="P323" s="63">
        <v>17</v>
      </c>
      <c r="Q323" s="63">
        <v>16</v>
      </c>
      <c r="R323" s="63">
        <v>17</v>
      </c>
      <c r="S323" s="63">
        <v>7</v>
      </c>
      <c r="T323" s="63">
        <v>24</v>
      </c>
      <c r="U323" s="63">
        <v>12</v>
      </c>
      <c r="V323" s="63">
        <v>16</v>
      </c>
      <c r="W323" s="63">
        <v>22</v>
      </c>
      <c r="X323" s="63">
        <v>12</v>
      </c>
      <c r="Y323" s="63">
        <v>17</v>
      </c>
      <c r="Z323" s="63">
        <v>20</v>
      </c>
      <c r="AA323" s="63">
        <v>22</v>
      </c>
      <c r="AB323" s="68">
        <v>0</v>
      </c>
      <c r="AC323" s="68">
        <v>0</v>
      </c>
      <c r="AD323" s="68">
        <v>0</v>
      </c>
      <c r="AE323" s="68">
        <v>0</v>
      </c>
      <c r="AF323" s="68">
        <v>0</v>
      </c>
      <c r="AG323" s="68">
        <v>0</v>
      </c>
      <c r="AH323" s="68">
        <v>0</v>
      </c>
      <c r="AI323" s="68">
        <v>0</v>
      </c>
      <c r="AJ323" s="69">
        <v>0</v>
      </c>
      <c r="AK323" s="68">
        <v>0</v>
      </c>
      <c r="AL323" s="68">
        <v>0</v>
      </c>
      <c r="AM323" s="68">
        <v>0</v>
      </c>
      <c r="AN323" s="68">
        <v>0</v>
      </c>
      <c r="AO323" s="68">
        <v>0</v>
      </c>
      <c r="AP323" s="68">
        <v>0</v>
      </c>
      <c r="AQ323" s="68">
        <v>0</v>
      </c>
      <c r="AR323" s="68">
        <v>0</v>
      </c>
      <c r="AS323" s="65">
        <v>362</v>
      </c>
      <c r="AT323" s="63"/>
      <c r="AU323" s="66">
        <v>0</v>
      </c>
      <c r="AV323" s="63">
        <v>0</v>
      </c>
      <c r="AW323" s="63">
        <v>146196</v>
      </c>
      <c r="AX323" s="63">
        <v>304994</v>
      </c>
      <c r="AY323" s="63">
        <v>380596</v>
      </c>
      <c r="AZ323" s="63">
        <v>598490</v>
      </c>
      <c r="BA323" s="63">
        <v>1205958</v>
      </c>
      <c r="BB323" s="63">
        <v>663571</v>
      </c>
      <c r="BC323" s="63">
        <v>1166368</v>
      </c>
      <c r="BD323" s="63">
        <v>1175187</v>
      </c>
      <c r="BE323" s="63">
        <v>1317011</v>
      </c>
      <c r="BF323" s="63">
        <v>938040</v>
      </c>
      <c r="BG323" s="63">
        <v>957688</v>
      </c>
      <c r="BH323" s="63">
        <v>883488</v>
      </c>
      <c r="BI323" s="63">
        <v>785183</v>
      </c>
      <c r="BJ323" s="63">
        <v>384818</v>
      </c>
      <c r="BK323" s="63">
        <v>1184981</v>
      </c>
      <c r="BL323" s="63">
        <v>666781</v>
      </c>
      <c r="BM323" s="63">
        <v>907791</v>
      </c>
      <c r="BN323" s="63">
        <v>1406691</v>
      </c>
      <c r="BO323" s="63">
        <v>890591</v>
      </c>
      <c r="BP323" s="63">
        <v>1268184</v>
      </c>
      <c r="BQ323" s="63">
        <v>1338184</v>
      </c>
      <c r="BR323" s="63">
        <v>1345282</v>
      </c>
      <c r="BS323" s="68">
        <v>0</v>
      </c>
      <c r="BT323" s="68">
        <v>0</v>
      </c>
      <c r="BU323" s="68">
        <v>0</v>
      </c>
      <c r="BV323" s="68">
        <v>0</v>
      </c>
      <c r="BW323" s="68">
        <v>0</v>
      </c>
      <c r="BX323" s="68">
        <v>0</v>
      </c>
      <c r="BY323" s="68">
        <v>0</v>
      </c>
      <c r="BZ323" s="68">
        <v>0</v>
      </c>
      <c r="CA323" s="69">
        <v>0</v>
      </c>
      <c r="CB323" s="68">
        <v>0</v>
      </c>
      <c r="CC323" s="68">
        <v>0</v>
      </c>
      <c r="CD323" s="68">
        <v>0</v>
      </c>
      <c r="CE323" s="68">
        <v>0</v>
      </c>
      <c r="CF323" s="68">
        <v>0</v>
      </c>
      <c r="CG323" s="68">
        <v>0</v>
      </c>
      <c r="CH323" s="68">
        <v>0</v>
      </c>
      <c r="CI323" s="68">
        <v>0</v>
      </c>
      <c r="CJ323" s="65">
        <v>19916073</v>
      </c>
    </row>
    <row r="324" spans="2:88" x14ac:dyDescent="0.2">
      <c r="B324" s="67" t="s">
        <v>650</v>
      </c>
      <c r="C324" s="67" t="s">
        <v>651</v>
      </c>
      <c r="D324" s="63">
        <v>2</v>
      </c>
      <c r="E324" s="63">
        <v>7</v>
      </c>
      <c r="F324" s="63">
        <v>2</v>
      </c>
      <c r="G324" s="63">
        <v>3</v>
      </c>
      <c r="H324" s="63">
        <v>4</v>
      </c>
      <c r="I324" s="63">
        <v>3</v>
      </c>
      <c r="J324" s="63">
        <v>6</v>
      </c>
      <c r="K324" s="63">
        <v>11</v>
      </c>
      <c r="L324" s="63">
        <v>13</v>
      </c>
      <c r="M324" s="63">
        <v>10</v>
      </c>
      <c r="N324" s="63">
        <v>15</v>
      </c>
      <c r="O324" s="63">
        <v>9</v>
      </c>
      <c r="P324" s="63">
        <v>15</v>
      </c>
      <c r="Q324" s="63">
        <v>8</v>
      </c>
      <c r="R324" s="63">
        <v>25</v>
      </c>
      <c r="S324" s="63">
        <v>26</v>
      </c>
      <c r="T324" s="63">
        <v>24</v>
      </c>
      <c r="U324" s="63">
        <v>16</v>
      </c>
      <c r="V324" s="63">
        <v>13</v>
      </c>
      <c r="W324" s="63">
        <v>15</v>
      </c>
      <c r="X324" s="63">
        <v>42</v>
      </c>
      <c r="Y324" s="63">
        <v>15</v>
      </c>
      <c r="Z324" s="63">
        <v>37</v>
      </c>
      <c r="AA324" s="63">
        <v>23</v>
      </c>
      <c r="AB324" s="68">
        <v>0</v>
      </c>
      <c r="AC324" s="68">
        <v>0</v>
      </c>
      <c r="AD324" s="68">
        <v>0</v>
      </c>
      <c r="AE324" s="68">
        <v>0</v>
      </c>
      <c r="AF324" s="68">
        <v>0</v>
      </c>
      <c r="AG324" s="68">
        <v>0</v>
      </c>
      <c r="AH324" s="68">
        <v>0</v>
      </c>
      <c r="AI324" s="68">
        <v>0</v>
      </c>
      <c r="AJ324" s="69">
        <v>0</v>
      </c>
      <c r="AK324" s="68">
        <v>0</v>
      </c>
      <c r="AL324" s="68">
        <v>0</v>
      </c>
      <c r="AM324" s="68">
        <v>0</v>
      </c>
      <c r="AN324" s="68">
        <v>0</v>
      </c>
      <c r="AO324" s="68">
        <v>0</v>
      </c>
      <c r="AP324" s="68">
        <v>0</v>
      </c>
      <c r="AQ324" s="68">
        <v>0</v>
      </c>
      <c r="AR324" s="68">
        <v>0</v>
      </c>
      <c r="AS324" s="65">
        <v>344</v>
      </c>
      <c r="AT324" s="63"/>
      <c r="AU324" s="66">
        <v>83400</v>
      </c>
      <c r="AV324" s="63">
        <v>224297</v>
      </c>
      <c r="AW324" s="63">
        <v>61999</v>
      </c>
      <c r="AX324" s="63">
        <v>128189</v>
      </c>
      <c r="AY324" s="63">
        <v>213997</v>
      </c>
      <c r="AZ324" s="63">
        <v>159998</v>
      </c>
      <c r="BA324" s="63">
        <v>315999</v>
      </c>
      <c r="BB324" s="63">
        <v>558693</v>
      </c>
      <c r="BC324" s="63">
        <v>640989</v>
      </c>
      <c r="BD324" s="63">
        <v>483092</v>
      </c>
      <c r="BE324" s="63">
        <v>671088</v>
      </c>
      <c r="BF324" s="63">
        <v>448092</v>
      </c>
      <c r="BG324" s="63">
        <v>856486</v>
      </c>
      <c r="BH324" s="63">
        <v>438994</v>
      </c>
      <c r="BI324" s="63">
        <v>1356177</v>
      </c>
      <c r="BJ324" s="63">
        <v>1484077</v>
      </c>
      <c r="BK324" s="63">
        <v>1345577</v>
      </c>
      <c r="BL324" s="63">
        <v>921027</v>
      </c>
      <c r="BM324" s="63">
        <v>698381</v>
      </c>
      <c r="BN324" s="63">
        <v>792686</v>
      </c>
      <c r="BO324" s="63">
        <v>2292434</v>
      </c>
      <c r="BP324" s="63">
        <v>855785</v>
      </c>
      <c r="BQ324" s="63">
        <v>2132720</v>
      </c>
      <c r="BR324" s="63">
        <v>1243572</v>
      </c>
      <c r="BS324" s="68">
        <v>0</v>
      </c>
      <c r="BT324" s="68">
        <v>0</v>
      </c>
      <c r="BU324" s="68">
        <v>0</v>
      </c>
      <c r="BV324" s="68">
        <v>0</v>
      </c>
      <c r="BW324" s="68">
        <v>0</v>
      </c>
      <c r="BX324" s="68">
        <v>0</v>
      </c>
      <c r="BY324" s="68">
        <v>0</v>
      </c>
      <c r="BZ324" s="68">
        <v>0</v>
      </c>
      <c r="CA324" s="69">
        <v>0</v>
      </c>
      <c r="CB324" s="68">
        <v>0</v>
      </c>
      <c r="CC324" s="68">
        <v>0</v>
      </c>
      <c r="CD324" s="68">
        <v>0</v>
      </c>
      <c r="CE324" s="68">
        <v>0</v>
      </c>
      <c r="CF324" s="68">
        <v>0</v>
      </c>
      <c r="CG324" s="68">
        <v>0</v>
      </c>
      <c r="CH324" s="68">
        <v>0</v>
      </c>
      <c r="CI324" s="68">
        <v>0</v>
      </c>
      <c r="CJ324" s="65">
        <v>18407749</v>
      </c>
    </row>
    <row r="325" spans="2:88" x14ac:dyDescent="0.2">
      <c r="B325" s="67" t="s">
        <v>652</v>
      </c>
      <c r="C325" s="67" t="s">
        <v>653</v>
      </c>
      <c r="D325" s="63">
        <v>0</v>
      </c>
      <c r="E325" s="63">
        <v>1</v>
      </c>
      <c r="F325" s="63">
        <v>0</v>
      </c>
      <c r="G325" s="63">
        <v>4</v>
      </c>
      <c r="H325" s="63">
        <v>6</v>
      </c>
      <c r="I325" s="63">
        <v>6</v>
      </c>
      <c r="J325" s="63">
        <v>6</v>
      </c>
      <c r="K325" s="63">
        <v>0</v>
      </c>
      <c r="L325" s="63">
        <v>8</v>
      </c>
      <c r="M325" s="63">
        <v>8</v>
      </c>
      <c r="N325" s="63">
        <v>15</v>
      </c>
      <c r="O325" s="63">
        <v>5</v>
      </c>
      <c r="P325" s="63">
        <v>9</v>
      </c>
      <c r="Q325" s="63">
        <v>5</v>
      </c>
      <c r="R325" s="63">
        <v>14</v>
      </c>
      <c r="S325" s="63">
        <v>5</v>
      </c>
      <c r="T325" s="63">
        <v>20</v>
      </c>
      <c r="U325" s="63">
        <v>11</v>
      </c>
      <c r="V325" s="63">
        <v>23</v>
      </c>
      <c r="W325" s="63">
        <v>12</v>
      </c>
      <c r="X325" s="63">
        <v>27</v>
      </c>
      <c r="Y325" s="63">
        <v>8</v>
      </c>
      <c r="Z325" s="63">
        <v>19</v>
      </c>
      <c r="AA325" s="63">
        <v>4</v>
      </c>
      <c r="AB325" s="68">
        <v>0</v>
      </c>
      <c r="AC325" s="68">
        <v>0</v>
      </c>
      <c r="AD325" s="68">
        <v>0</v>
      </c>
      <c r="AE325" s="68">
        <v>0</v>
      </c>
      <c r="AF325" s="68">
        <v>0</v>
      </c>
      <c r="AG325" s="68">
        <v>0</v>
      </c>
      <c r="AH325" s="68">
        <v>0</v>
      </c>
      <c r="AI325" s="68">
        <v>0</v>
      </c>
      <c r="AJ325" s="69">
        <v>0</v>
      </c>
      <c r="AK325" s="68">
        <v>0</v>
      </c>
      <c r="AL325" s="68">
        <v>0</v>
      </c>
      <c r="AM325" s="68">
        <v>0</v>
      </c>
      <c r="AN325" s="68">
        <v>0</v>
      </c>
      <c r="AO325" s="68">
        <v>0</v>
      </c>
      <c r="AP325" s="68">
        <v>0</v>
      </c>
      <c r="AQ325" s="68">
        <v>0</v>
      </c>
      <c r="AR325" s="68">
        <v>0</v>
      </c>
      <c r="AS325" s="65">
        <v>216</v>
      </c>
      <c r="AT325" s="63"/>
      <c r="AU325" s="66">
        <v>0</v>
      </c>
      <c r="AV325" s="63">
        <v>32500</v>
      </c>
      <c r="AW325" s="63">
        <v>0</v>
      </c>
      <c r="AX325" s="63">
        <v>153680</v>
      </c>
      <c r="AY325" s="63">
        <v>237955</v>
      </c>
      <c r="AZ325" s="63">
        <v>189980</v>
      </c>
      <c r="BA325" s="63">
        <v>256160</v>
      </c>
      <c r="BB325" s="63">
        <v>0</v>
      </c>
      <c r="BC325" s="63">
        <v>287046</v>
      </c>
      <c r="BD325" s="63">
        <v>308550</v>
      </c>
      <c r="BE325" s="63">
        <v>537493</v>
      </c>
      <c r="BF325" s="63">
        <v>187090</v>
      </c>
      <c r="BG325" s="63">
        <v>405910</v>
      </c>
      <c r="BH325" s="63">
        <v>166950</v>
      </c>
      <c r="BI325" s="63">
        <v>510775</v>
      </c>
      <c r="BJ325" s="63">
        <v>222550</v>
      </c>
      <c r="BK325" s="63">
        <v>861264</v>
      </c>
      <c r="BL325" s="63">
        <v>437992</v>
      </c>
      <c r="BM325" s="63">
        <v>935169</v>
      </c>
      <c r="BN325" s="63">
        <v>486065</v>
      </c>
      <c r="BO325" s="63">
        <v>1085576</v>
      </c>
      <c r="BP325" s="63">
        <v>434769</v>
      </c>
      <c r="BQ325" s="63">
        <v>852156</v>
      </c>
      <c r="BR325" s="63">
        <v>174969</v>
      </c>
      <c r="BS325" s="68">
        <v>0</v>
      </c>
      <c r="BT325" s="68">
        <v>0</v>
      </c>
      <c r="BU325" s="68">
        <v>0</v>
      </c>
      <c r="BV325" s="68">
        <v>0</v>
      </c>
      <c r="BW325" s="68">
        <v>0</v>
      </c>
      <c r="BX325" s="68">
        <v>0</v>
      </c>
      <c r="BY325" s="68">
        <v>0</v>
      </c>
      <c r="BZ325" s="68">
        <v>0</v>
      </c>
      <c r="CA325" s="69">
        <v>0</v>
      </c>
      <c r="CB325" s="68">
        <v>0</v>
      </c>
      <c r="CC325" s="68">
        <v>0</v>
      </c>
      <c r="CD325" s="68">
        <v>0</v>
      </c>
      <c r="CE325" s="68">
        <v>0</v>
      </c>
      <c r="CF325" s="68">
        <v>0</v>
      </c>
      <c r="CG325" s="68">
        <v>0</v>
      </c>
      <c r="CH325" s="68">
        <v>0</v>
      </c>
      <c r="CI325" s="68">
        <v>0</v>
      </c>
      <c r="CJ325" s="65">
        <v>8764599</v>
      </c>
    </row>
    <row r="326" spans="2:88" x14ac:dyDescent="0.2">
      <c r="B326" s="67" t="s">
        <v>654</v>
      </c>
      <c r="C326" s="67" t="s">
        <v>655</v>
      </c>
      <c r="D326" s="68">
        <v>0</v>
      </c>
      <c r="E326" s="68">
        <v>0</v>
      </c>
      <c r="F326" s="68">
        <v>0</v>
      </c>
      <c r="G326" s="68">
        <v>0</v>
      </c>
      <c r="H326" s="68">
        <v>0</v>
      </c>
      <c r="I326" s="68">
        <v>0</v>
      </c>
      <c r="J326" s="68">
        <v>0</v>
      </c>
      <c r="K326" s="68">
        <v>0</v>
      </c>
      <c r="L326" s="68">
        <v>0</v>
      </c>
      <c r="M326" s="68">
        <v>0</v>
      </c>
      <c r="N326" s="68">
        <v>0</v>
      </c>
      <c r="O326" s="68">
        <v>0</v>
      </c>
      <c r="P326" s="68">
        <v>0</v>
      </c>
      <c r="Q326" s="68">
        <v>0</v>
      </c>
      <c r="R326" s="68">
        <v>0</v>
      </c>
      <c r="S326" s="68">
        <v>0</v>
      </c>
      <c r="T326" s="68">
        <v>0</v>
      </c>
      <c r="U326" s="68">
        <v>0</v>
      </c>
      <c r="V326" s="68">
        <v>0</v>
      </c>
      <c r="W326" s="68">
        <v>0</v>
      </c>
      <c r="X326" s="68">
        <v>0</v>
      </c>
      <c r="Y326" s="68">
        <v>0</v>
      </c>
      <c r="Z326" s="68">
        <v>0</v>
      </c>
      <c r="AA326" s="68">
        <v>0</v>
      </c>
      <c r="AB326" s="63">
        <v>52</v>
      </c>
      <c r="AC326" s="63">
        <v>40</v>
      </c>
      <c r="AD326" s="63">
        <v>61</v>
      </c>
      <c r="AE326" s="63">
        <v>37</v>
      </c>
      <c r="AF326" s="63">
        <v>23</v>
      </c>
      <c r="AG326" s="63">
        <v>54</v>
      </c>
      <c r="AH326" s="63">
        <v>117</v>
      </c>
      <c r="AI326" s="63">
        <v>58</v>
      </c>
      <c r="AJ326" s="64">
        <v>4</v>
      </c>
      <c r="AK326" s="63">
        <v>38</v>
      </c>
      <c r="AL326" s="63">
        <v>35</v>
      </c>
      <c r="AM326" s="63">
        <v>54</v>
      </c>
      <c r="AN326" s="63">
        <v>12</v>
      </c>
      <c r="AO326" s="63">
        <v>42</v>
      </c>
      <c r="AP326" s="63">
        <v>35</v>
      </c>
      <c r="AQ326" s="63">
        <v>50</v>
      </c>
      <c r="AR326" s="63">
        <v>12</v>
      </c>
      <c r="AS326" s="65">
        <v>724</v>
      </c>
      <c r="AT326" s="70"/>
      <c r="AU326" s="71">
        <v>0</v>
      </c>
      <c r="AV326" s="68">
        <v>0</v>
      </c>
      <c r="AW326" s="68">
        <v>0</v>
      </c>
      <c r="AX326" s="68">
        <v>0</v>
      </c>
      <c r="AY326" s="68">
        <v>0</v>
      </c>
      <c r="AZ326" s="68">
        <v>0</v>
      </c>
      <c r="BA326" s="68">
        <v>0</v>
      </c>
      <c r="BB326" s="68">
        <v>0</v>
      </c>
      <c r="BC326" s="68">
        <v>0</v>
      </c>
      <c r="BD326" s="68">
        <v>0</v>
      </c>
      <c r="BE326" s="68">
        <v>0</v>
      </c>
      <c r="BF326" s="68">
        <v>0</v>
      </c>
      <c r="BG326" s="68">
        <v>0</v>
      </c>
      <c r="BH326" s="68">
        <v>0</v>
      </c>
      <c r="BI326" s="68">
        <v>0</v>
      </c>
      <c r="BJ326" s="68">
        <v>0</v>
      </c>
      <c r="BK326" s="68">
        <v>0</v>
      </c>
      <c r="BL326" s="68">
        <v>0</v>
      </c>
      <c r="BM326" s="68">
        <v>0</v>
      </c>
      <c r="BN326" s="68">
        <v>0</v>
      </c>
      <c r="BO326" s="68">
        <v>0</v>
      </c>
      <c r="BP326" s="68">
        <v>0</v>
      </c>
      <c r="BQ326" s="68">
        <v>0</v>
      </c>
      <c r="BR326" s="68">
        <v>0</v>
      </c>
      <c r="BS326" s="63">
        <v>3249025</v>
      </c>
      <c r="BT326" s="63">
        <v>2380316</v>
      </c>
      <c r="BU326" s="63">
        <v>3779194</v>
      </c>
      <c r="BV326" s="63">
        <v>2261872</v>
      </c>
      <c r="BW326" s="63">
        <v>1351098</v>
      </c>
      <c r="BX326" s="63">
        <v>3397582</v>
      </c>
      <c r="BY326" s="63">
        <v>7378338</v>
      </c>
      <c r="BZ326" s="63">
        <v>3768585</v>
      </c>
      <c r="CA326" s="64">
        <v>331312</v>
      </c>
      <c r="CB326" s="63">
        <v>2406166</v>
      </c>
      <c r="CC326" s="63">
        <v>2141085</v>
      </c>
      <c r="CD326" s="63">
        <v>3366021</v>
      </c>
      <c r="CE326" s="63">
        <v>792198</v>
      </c>
      <c r="CF326" s="63">
        <v>2698454</v>
      </c>
      <c r="CG326" s="63">
        <v>2164711</v>
      </c>
      <c r="CH326" s="63">
        <v>3155821</v>
      </c>
      <c r="CI326" s="63">
        <v>861631</v>
      </c>
      <c r="CJ326" s="65">
        <v>45483409</v>
      </c>
    </row>
    <row r="327" spans="2:88" x14ac:dyDescent="0.2">
      <c r="B327" s="67" t="s">
        <v>656</v>
      </c>
      <c r="C327" s="67" t="s">
        <v>657</v>
      </c>
      <c r="D327" s="63">
        <v>0</v>
      </c>
      <c r="E327" s="63">
        <v>0</v>
      </c>
      <c r="F327" s="63">
        <v>12</v>
      </c>
      <c r="G327" s="63">
        <v>2</v>
      </c>
      <c r="H327" s="63">
        <v>16</v>
      </c>
      <c r="I327" s="63">
        <v>0</v>
      </c>
      <c r="J327" s="63">
        <v>0</v>
      </c>
      <c r="K327" s="63">
        <v>1</v>
      </c>
      <c r="L327" s="63">
        <v>4</v>
      </c>
      <c r="M327" s="63">
        <v>0</v>
      </c>
      <c r="N327" s="63">
        <v>0</v>
      </c>
      <c r="O327" s="63">
        <v>0</v>
      </c>
      <c r="P327" s="63">
        <v>0</v>
      </c>
      <c r="Q327" s="63">
        <v>0</v>
      </c>
      <c r="R327" s="63">
        <v>2</v>
      </c>
      <c r="S327" s="63">
        <v>6</v>
      </c>
      <c r="T327" s="63">
        <v>1</v>
      </c>
      <c r="U327" s="63">
        <v>2</v>
      </c>
      <c r="V327" s="63">
        <v>0</v>
      </c>
      <c r="W327" s="63">
        <v>0</v>
      </c>
      <c r="X327" s="63">
        <v>2</v>
      </c>
      <c r="Y327" s="63">
        <v>18</v>
      </c>
      <c r="Z327" s="63">
        <v>11</v>
      </c>
      <c r="AA327" s="63">
        <v>6</v>
      </c>
      <c r="AB327" s="63">
        <v>8</v>
      </c>
      <c r="AC327" s="63">
        <v>14</v>
      </c>
      <c r="AD327" s="63">
        <v>14</v>
      </c>
      <c r="AE327" s="63">
        <v>20</v>
      </c>
      <c r="AF327" s="63">
        <v>6</v>
      </c>
      <c r="AG327" s="63">
        <v>22</v>
      </c>
      <c r="AH327" s="63">
        <v>33</v>
      </c>
      <c r="AI327" s="63">
        <v>40</v>
      </c>
      <c r="AJ327" s="64">
        <v>3</v>
      </c>
      <c r="AK327" s="63">
        <v>10</v>
      </c>
      <c r="AL327" s="63">
        <v>19</v>
      </c>
      <c r="AM327" s="63">
        <v>15</v>
      </c>
      <c r="AN327" s="63">
        <v>18</v>
      </c>
      <c r="AO327" s="63">
        <v>15</v>
      </c>
      <c r="AP327" s="63">
        <v>10</v>
      </c>
      <c r="AQ327" s="63">
        <v>7</v>
      </c>
      <c r="AR327" s="63">
        <v>3</v>
      </c>
      <c r="AS327" s="65">
        <v>340</v>
      </c>
      <c r="AT327" s="63"/>
      <c r="AU327" s="66">
        <v>0</v>
      </c>
      <c r="AV327" s="63">
        <v>0</v>
      </c>
      <c r="AW327" s="63">
        <v>594390</v>
      </c>
      <c r="AX327" s="63">
        <v>140000</v>
      </c>
      <c r="AY327" s="63">
        <v>761185</v>
      </c>
      <c r="AZ327" s="63">
        <v>0</v>
      </c>
      <c r="BA327" s="63">
        <v>0</v>
      </c>
      <c r="BB327" s="63">
        <v>109990</v>
      </c>
      <c r="BC327" s="63">
        <v>362600</v>
      </c>
      <c r="BD327" s="63">
        <v>0</v>
      </c>
      <c r="BE327" s="63">
        <v>0</v>
      </c>
      <c r="BF327" s="63">
        <v>0</v>
      </c>
      <c r="BG327" s="63">
        <v>0</v>
      </c>
      <c r="BH327" s="63">
        <v>0</v>
      </c>
      <c r="BI327" s="63">
        <v>135000</v>
      </c>
      <c r="BJ327" s="63">
        <v>378000</v>
      </c>
      <c r="BK327" s="63">
        <v>68000</v>
      </c>
      <c r="BL327" s="63">
        <v>141990</v>
      </c>
      <c r="BM327" s="63">
        <v>0</v>
      </c>
      <c r="BN327" s="63">
        <v>0</v>
      </c>
      <c r="BO327" s="63">
        <v>138200</v>
      </c>
      <c r="BP327" s="63">
        <v>1346140</v>
      </c>
      <c r="BQ327" s="63">
        <v>680980</v>
      </c>
      <c r="BR327" s="63">
        <v>440100</v>
      </c>
      <c r="BS327" s="63">
        <v>607900</v>
      </c>
      <c r="BT327" s="63">
        <v>994587</v>
      </c>
      <c r="BU327" s="63">
        <v>940650</v>
      </c>
      <c r="BV327" s="63">
        <v>1631090</v>
      </c>
      <c r="BW327" s="63">
        <v>444240</v>
      </c>
      <c r="BX327" s="63">
        <v>2123600</v>
      </c>
      <c r="BY327" s="63">
        <v>3050525</v>
      </c>
      <c r="BZ327" s="63">
        <v>3477499</v>
      </c>
      <c r="CA327" s="64">
        <v>202800</v>
      </c>
      <c r="CB327" s="63">
        <v>800100</v>
      </c>
      <c r="CC327" s="63">
        <v>1362580</v>
      </c>
      <c r="CD327" s="63">
        <v>1112987</v>
      </c>
      <c r="CE327" s="63">
        <v>1355300</v>
      </c>
      <c r="CF327" s="63">
        <v>1060515</v>
      </c>
      <c r="CG327" s="63">
        <v>699280</v>
      </c>
      <c r="CH327" s="63">
        <v>494220</v>
      </c>
      <c r="CI327" s="63">
        <v>233000</v>
      </c>
      <c r="CJ327" s="65">
        <v>25887448</v>
      </c>
    </row>
    <row r="328" spans="2:88" x14ac:dyDescent="0.2">
      <c r="B328" s="67" t="s">
        <v>658</v>
      </c>
      <c r="C328" s="67" t="s">
        <v>659</v>
      </c>
      <c r="D328" s="63">
        <v>4</v>
      </c>
      <c r="E328" s="63">
        <v>9</v>
      </c>
      <c r="F328" s="63">
        <v>16</v>
      </c>
      <c r="G328" s="63">
        <v>3</v>
      </c>
      <c r="H328" s="63">
        <v>26</v>
      </c>
      <c r="I328" s="63">
        <v>8</v>
      </c>
      <c r="J328" s="63">
        <v>1</v>
      </c>
      <c r="K328" s="63">
        <v>1</v>
      </c>
      <c r="L328" s="63">
        <v>1</v>
      </c>
      <c r="M328" s="63">
        <v>6</v>
      </c>
      <c r="N328" s="63">
        <v>17</v>
      </c>
      <c r="O328" s="63">
        <v>2</v>
      </c>
      <c r="P328" s="63">
        <v>6</v>
      </c>
      <c r="Q328" s="63">
        <v>6</v>
      </c>
      <c r="R328" s="63">
        <v>17</v>
      </c>
      <c r="S328" s="63">
        <v>13</v>
      </c>
      <c r="T328" s="63">
        <v>9</v>
      </c>
      <c r="U328" s="63">
        <v>10</v>
      </c>
      <c r="V328" s="63">
        <v>2</v>
      </c>
      <c r="W328" s="63">
        <v>2</v>
      </c>
      <c r="X328" s="63">
        <v>5</v>
      </c>
      <c r="Y328" s="63">
        <v>3</v>
      </c>
      <c r="Z328" s="63">
        <v>5</v>
      </c>
      <c r="AA328" s="63">
        <v>9</v>
      </c>
      <c r="AB328" s="63">
        <v>14</v>
      </c>
      <c r="AC328" s="63">
        <v>15</v>
      </c>
      <c r="AD328" s="63">
        <v>11</v>
      </c>
      <c r="AE328" s="63">
        <v>4</v>
      </c>
      <c r="AF328" s="63">
        <v>3</v>
      </c>
      <c r="AG328" s="63">
        <v>11</v>
      </c>
      <c r="AH328" s="63">
        <v>41</v>
      </c>
      <c r="AI328" s="63">
        <v>14</v>
      </c>
      <c r="AJ328" s="64">
        <v>2</v>
      </c>
      <c r="AK328" s="63">
        <v>4</v>
      </c>
      <c r="AL328" s="63">
        <v>3</v>
      </c>
      <c r="AM328" s="63">
        <v>0</v>
      </c>
      <c r="AN328" s="63">
        <v>4</v>
      </c>
      <c r="AO328" s="63">
        <v>5</v>
      </c>
      <c r="AP328" s="63">
        <v>11</v>
      </c>
      <c r="AQ328" s="63">
        <v>46</v>
      </c>
      <c r="AR328" s="63">
        <v>3</v>
      </c>
      <c r="AS328" s="65">
        <v>372</v>
      </c>
      <c r="AT328" s="63"/>
      <c r="AU328" s="66">
        <v>279780</v>
      </c>
      <c r="AV328" s="63">
        <v>574960</v>
      </c>
      <c r="AW328" s="63">
        <v>1312269</v>
      </c>
      <c r="AX328" s="63">
        <v>187590</v>
      </c>
      <c r="AY328" s="63">
        <v>1726233</v>
      </c>
      <c r="AZ328" s="63">
        <v>476530</v>
      </c>
      <c r="BA328" s="63">
        <v>55000</v>
      </c>
      <c r="BB328" s="63">
        <v>50000</v>
      </c>
      <c r="BC328" s="63">
        <v>51000</v>
      </c>
      <c r="BD328" s="63">
        <v>629950</v>
      </c>
      <c r="BE328" s="63">
        <v>1193783</v>
      </c>
      <c r="BF328" s="63">
        <v>215980</v>
      </c>
      <c r="BG328" s="63">
        <v>643950</v>
      </c>
      <c r="BH328" s="63">
        <v>482980</v>
      </c>
      <c r="BI328" s="63">
        <v>1551710</v>
      </c>
      <c r="BJ328" s="63">
        <v>803400</v>
      </c>
      <c r="BK328" s="63">
        <v>510090</v>
      </c>
      <c r="BL328" s="63">
        <v>580350</v>
      </c>
      <c r="BM328" s="63">
        <v>126742</v>
      </c>
      <c r="BN328" s="63">
        <v>125000</v>
      </c>
      <c r="BO328" s="63">
        <v>407229</v>
      </c>
      <c r="BP328" s="63">
        <v>279000</v>
      </c>
      <c r="BQ328" s="63">
        <v>326500</v>
      </c>
      <c r="BR328" s="63">
        <v>701800</v>
      </c>
      <c r="BS328" s="63">
        <v>1176390</v>
      </c>
      <c r="BT328" s="63">
        <v>1197765</v>
      </c>
      <c r="BU328" s="63">
        <v>882120</v>
      </c>
      <c r="BV328" s="63">
        <v>355000</v>
      </c>
      <c r="BW328" s="63">
        <v>296000</v>
      </c>
      <c r="BX328" s="63">
        <v>842999</v>
      </c>
      <c r="BY328" s="63">
        <v>2990645</v>
      </c>
      <c r="BZ328" s="63">
        <v>1047570</v>
      </c>
      <c r="CA328" s="64">
        <v>114000</v>
      </c>
      <c r="CB328" s="63">
        <v>292000</v>
      </c>
      <c r="CC328" s="63">
        <v>197600</v>
      </c>
      <c r="CD328" s="63">
        <v>0</v>
      </c>
      <c r="CE328" s="63">
        <v>283500</v>
      </c>
      <c r="CF328" s="63">
        <v>356600</v>
      </c>
      <c r="CG328" s="63">
        <v>818900</v>
      </c>
      <c r="CH328" s="63">
        <v>3512260</v>
      </c>
      <c r="CI328" s="63">
        <v>224000</v>
      </c>
      <c r="CJ328" s="65">
        <v>27879175</v>
      </c>
    </row>
    <row r="329" spans="2:88" x14ac:dyDescent="0.2">
      <c r="B329" s="67" t="s">
        <v>660</v>
      </c>
      <c r="C329" s="67" t="s">
        <v>661</v>
      </c>
      <c r="D329" s="63">
        <v>0</v>
      </c>
      <c r="E329" s="63">
        <v>0</v>
      </c>
      <c r="F329" s="63">
        <v>0</v>
      </c>
      <c r="G329" s="63">
        <v>0</v>
      </c>
      <c r="H329" s="63">
        <v>0</v>
      </c>
      <c r="I329" s="63">
        <v>1</v>
      </c>
      <c r="J329" s="63">
        <v>0</v>
      </c>
      <c r="K329" s="63">
        <v>0</v>
      </c>
      <c r="L329" s="63">
        <v>4</v>
      </c>
      <c r="M329" s="63">
        <v>6</v>
      </c>
      <c r="N329" s="63">
        <v>12</v>
      </c>
      <c r="O329" s="63">
        <v>15</v>
      </c>
      <c r="P329" s="63">
        <v>1</v>
      </c>
      <c r="Q329" s="63">
        <v>0</v>
      </c>
      <c r="R329" s="63">
        <v>1</v>
      </c>
      <c r="S329" s="63">
        <v>3</v>
      </c>
      <c r="T329" s="63">
        <v>4</v>
      </c>
      <c r="U329" s="63">
        <v>1</v>
      </c>
      <c r="V329" s="63">
        <v>6</v>
      </c>
      <c r="W329" s="63">
        <v>6</v>
      </c>
      <c r="X329" s="63">
        <v>5</v>
      </c>
      <c r="Y329" s="63">
        <v>15</v>
      </c>
      <c r="Z329" s="63">
        <v>19</v>
      </c>
      <c r="AA329" s="63">
        <v>12</v>
      </c>
      <c r="AB329" s="63">
        <v>11</v>
      </c>
      <c r="AC329" s="63">
        <v>12</v>
      </c>
      <c r="AD329" s="63">
        <v>9</v>
      </c>
      <c r="AE329" s="63">
        <v>16</v>
      </c>
      <c r="AF329" s="63">
        <v>5</v>
      </c>
      <c r="AG329" s="63">
        <v>26</v>
      </c>
      <c r="AH329" s="63">
        <v>30</v>
      </c>
      <c r="AI329" s="63">
        <v>52</v>
      </c>
      <c r="AJ329" s="64">
        <v>17</v>
      </c>
      <c r="AK329" s="63">
        <v>11</v>
      </c>
      <c r="AL329" s="63">
        <v>24</v>
      </c>
      <c r="AM329" s="63">
        <v>7</v>
      </c>
      <c r="AN329" s="63">
        <v>13</v>
      </c>
      <c r="AO329" s="63">
        <v>13</v>
      </c>
      <c r="AP329" s="63">
        <v>38</v>
      </c>
      <c r="AQ329" s="63">
        <v>9</v>
      </c>
      <c r="AR329" s="63">
        <v>6</v>
      </c>
      <c r="AS329" s="65">
        <v>410</v>
      </c>
      <c r="AT329" s="63"/>
      <c r="AU329" s="66">
        <v>0</v>
      </c>
      <c r="AV329" s="63">
        <v>0</v>
      </c>
      <c r="AW329" s="63">
        <v>0</v>
      </c>
      <c r="AX329" s="63">
        <v>0</v>
      </c>
      <c r="AY329" s="63">
        <v>0</v>
      </c>
      <c r="AZ329" s="63">
        <v>99000</v>
      </c>
      <c r="BA329" s="63">
        <v>0</v>
      </c>
      <c r="BB329" s="63">
        <v>0</v>
      </c>
      <c r="BC329" s="63">
        <v>304900</v>
      </c>
      <c r="BD329" s="63">
        <v>376500</v>
      </c>
      <c r="BE329" s="63">
        <v>937999</v>
      </c>
      <c r="BF329" s="63">
        <v>1131399</v>
      </c>
      <c r="BG329" s="63">
        <v>59600</v>
      </c>
      <c r="BH329" s="63">
        <v>0</v>
      </c>
      <c r="BI329" s="63">
        <v>103800</v>
      </c>
      <c r="BJ329" s="63">
        <v>212000</v>
      </c>
      <c r="BK329" s="63">
        <v>294000</v>
      </c>
      <c r="BL329" s="63">
        <v>82106</v>
      </c>
      <c r="BM329" s="63">
        <v>456000</v>
      </c>
      <c r="BN329" s="63">
        <v>479200</v>
      </c>
      <c r="BO329" s="63">
        <v>422000</v>
      </c>
      <c r="BP329" s="63">
        <v>1208340</v>
      </c>
      <c r="BQ329" s="63">
        <v>1563173</v>
      </c>
      <c r="BR329" s="63">
        <v>837649</v>
      </c>
      <c r="BS329" s="63">
        <v>948000</v>
      </c>
      <c r="BT329" s="63">
        <v>1102690</v>
      </c>
      <c r="BU329" s="63">
        <v>801990</v>
      </c>
      <c r="BV329" s="63">
        <v>1346470</v>
      </c>
      <c r="BW329" s="63">
        <v>371290</v>
      </c>
      <c r="BX329" s="63">
        <v>2226130</v>
      </c>
      <c r="BY329" s="63">
        <v>2481065</v>
      </c>
      <c r="BZ329" s="63">
        <v>4635350</v>
      </c>
      <c r="CA329" s="64">
        <v>1578950</v>
      </c>
      <c r="CB329" s="63">
        <v>839717</v>
      </c>
      <c r="CC329" s="63">
        <v>1927701</v>
      </c>
      <c r="CD329" s="63">
        <v>524488</v>
      </c>
      <c r="CE329" s="63">
        <v>936008</v>
      </c>
      <c r="CF329" s="63">
        <v>1023388</v>
      </c>
      <c r="CG329" s="63">
        <v>2591170</v>
      </c>
      <c r="CH329" s="63">
        <v>626920</v>
      </c>
      <c r="CI329" s="63">
        <v>407220</v>
      </c>
      <c r="CJ329" s="65">
        <v>32936213</v>
      </c>
    </row>
    <row r="330" spans="2:88" x14ac:dyDescent="0.2">
      <c r="B330" s="67" t="s">
        <v>662</v>
      </c>
      <c r="C330" s="67" t="s">
        <v>663</v>
      </c>
      <c r="D330" s="63">
        <v>0</v>
      </c>
      <c r="E330" s="63">
        <v>0</v>
      </c>
      <c r="F330" s="63">
        <v>0</v>
      </c>
      <c r="G330" s="63">
        <v>1</v>
      </c>
      <c r="H330" s="63">
        <v>1</v>
      </c>
      <c r="I330" s="63">
        <v>1</v>
      </c>
      <c r="J330" s="63">
        <v>2</v>
      </c>
      <c r="K330" s="63">
        <v>1</v>
      </c>
      <c r="L330" s="63">
        <v>2</v>
      </c>
      <c r="M330" s="63">
        <v>2</v>
      </c>
      <c r="N330" s="63">
        <v>1</v>
      </c>
      <c r="O330" s="63">
        <v>1</v>
      </c>
      <c r="P330" s="63">
        <v>0</v>
      </c>
      <c r="Q330" s="63">
        <v>0</v>
      </c>
      <c r="R330" s="63">
        <v>2</v>
      </c>
      <c r="S330" s="63">
        <v>1</v>
      </c>
      <c r="T330" s="63">
        <v>0</v>
      </c>
      <c r="U330" s="63">
        <v>3</v>
      </c>
      <c r="V330" s="63">
        <v>8</v>
      </c>
      <c r="W330" s="63">
        <v>23</v>
      </c>
      <c r="X330" s="63">
        <v>18</v>
      </c>
      <c r="Y330" s="63">
        <v>11</v>
      </c>
      <c r="Z330" s="63">
        <v>6</v>
      </c>
      <c r="AA330" s="63">
        <v>18</v>
      </c>
      <c r="AB330" s="63">
        <v>24</v>
      </c>
      <c r="AC330" s="63">
        <v>12</v>
      </c>
      <c r="AD330" s="63">
        <v>15</v>
      </c>
      <c r="AE330" s="63">
        <v>8</v>
      </c>
      <c r="AF330" s="63">
        <v>11</v>
      </c>
      <c r="AG330" s="63">
        <v>13</v>
      </c>
      <c r="AH330" s="63">
        <v>20</v>
      </c>
      <c r="AI330" s="63">
        <v>21</v>
      </c>
      <c r="AJ330" s="64">
        <v>4</v>
      </c>
      <c r="AK330" s="63">
        <v>6</v>
      </c>
      <c r="AL330" s="63">
        <v>2</v>
      </c>
      <c r="AM330" s="63">
        <v>19</v>
      </c>
      <c r="AN330" s="63">
        <v>8</v>
      </c>
      <c r="AO330" s="63">
        <v>8</v>
      </c>
      <c r="AP330" s="63">
        <v>10</v>
      </c>
      <c r="AQ330" s="63">
        <v>20</v>
      </c>
      <c r="AR330" s="63">
        <v>10</v>
      </c>
      <c r="AS330" s="65">
        <v>313</v>
      </c>
      <c r="AT330" s="63"/>
      <c r="AU330" s="66">
        <v>0</v>
      </c>
      <c r="AV330" s="63">
        <v>0</v>
      </c>
      <c r="AW330" s="63">
        <v>0</v>
      </c>
      <c r="AX330" s="63">
        <v>79990</v>
      </c>
      <c r="AY330" s="63">
        <v>74390</v>
      </c>
      <c r="AZ330" s="63">
        <v>76590</v>
      </c>
      <c r="BA330" s="63">
        <v>173980</v>
      </c>
      <c r="BB330" s="63">
        <v>94800</v>
      </c>
      <c r="BC330" s="63">
        <v>210980</v>
      </c>
      <c r="BD330" s="63">
        <v>216250</v>
      </c>
      <c r="BE330" s="63">
        <v>119000</v>
      </c>
      <c r="BF330" s="63">
        <v>73000</v>
      </c>
      <c r="BG330" s="63">
        <v>0</v>
      </c>
      <c r="BH330" s="63">
        <v>0</v>
      </c>
      <c r="BI330" s="63">
        <v>110800</v>
      </c>
      <c r="BJ330" s="63">
        <v>44100</v>
      </c>
      <c r="BK330" s="63">
        <v>0</v>
      </c>
      <c r="BL330" s="63">
        <v>269990</v>
      </c>
      <c r="BM330" s="63">
        <v>837365</v>
      </c>
      <c r="BN330" s="63">
        <v>1094350</v>
      </c>
      <c r="BO330" s="63">
        <v>1155560</v>
      </c>
      <c r="BP330" s="63">
        <v>699060</v>
      </c>
      <c r="BQ330" s="63">
        <v>450600</v>
      </c>
      <c r="BR330" s="63">
        <v>998400</v>
      </c>
      <c r="BS330" s="63">
        <v>1502300</v>
      </c>
      <c r="BT330" s="63">
        <v>875900</v>
      </c>
      <c r="BU330" s="63">
        <v>935980</v>
      </c>
      <c r="BV330" s="63">
        <v>683890</v>
      </c>
      <c r="BW330" s="63">
        <v>663350</v>
      </c>
      <c r="BX330" s="63">
        <v>1034100</v>
      </c>
      <c r="BY330" s="63">
        <v>1704725</v>
      </c>
      <c r="BZ330" s="63">
        <v>1453075</v>
      </c>
      <c r="CA330" s="64">
        <v>248000</v>
      </c>
      <c r="CB330" s="63">
        <v>264600</v>
      </c>
      <c r="CC330" s="63">
        <v>89556</v>
      </c>
      <c r="CD330" s="63">
        <v>899431</v>
      </c>
      <c r="CE330" s="63">
        <v>397900</v>
      </c>
      <c r="CF330" s="63">
        <v>382880</v>
      </c>
      <c r="CG330" s="63">
        <v>540000</v>
      </c>
      <c r="CH330" s="63">
        <v>1186290</v>
      </c>
      <c r="CI330" s="63">
        <v>631600</v>
      </c>
      <c r="CJ330" s="65">
        <v>20272782</v>
      </c>
    </row>
    <row r="331" spans="2:88" x14ac:dyDescent="0.2">
      <c r="B331" s="67" t="s">
        <v>664</v>
      </c>
      <c r="C331" s="67" t="s">
        <v>665</v>
      </c>
      <c r="D331" s="63">
        <v>5</v>
      </c>
      <c r="E331" s="63">
        <v>13</v>
      </c>
      <c r="F331" s="63">
        <v>42</v>
      </c>
      <c r="G331" s="63">
        <v>19</v>
      </c>
      <c r="H331" s="63">
        <v>45</v>
      </c>
      <c r="I331" s="63">
        <v>14</v>
      </c>
      <c r="J331" s="63">
        <v>13</v>
      </c>
      <c r="K331" s="63">
        <v>8</v>
      </c>
      <c r="L331" s="63">
        <v>10</v>
      </c>
      <c r="M331" s="63">
        <v>9</v>
      </c>
      <c r="N331" s="63">
        <v>23</v>
      </c>
      <c r="O331" s="63">
        <v>6</v>
      </c>
      <c r="P331" s="63">
        <v>12</v>
      </c>
      <c r="Q331" s="63">
        <v>17</v>
      </c>
      <c r="R331" s="63">
        <v>14</v>
      </c>
      <c r="S331" s="63">
        <v>13</v>
      </c>
      <c r="T331" s="63">
        <v>31</v>
      </c>
      <c r="U331" s="63">
        <v>51</v>
      </c>
      <c r="V331" s="63">
        <v>82</v>
      </c>
      <c r="W331" s="63">
        <v>57</v>
      </c>
      <c r="X331" s="63">
        <v>53</v>
      </c>
      <c r="Y331" s="63">
        <v>22</v>
      </c>
      <c r="Z331" s="63">
        <v>63</v>
      </c>
      <c r="AA331" s="63">
        <v>41</v>
      </c>
      <c r="AB331" s="63">
        <v>45</v>
      </c>
      <c r="AC331" s="63">
        <v>36</v>
      </c>
      <c r="AD331" s="63">
        <v>61</v>
      </c>
      <c r="AE331" s="63">
        <v>34</v>
      </c>
      <c r="AF331" s="63">
        <v>28</v>
      </c>
      <c r="AG331" s="63">
        <v>36</v>
      </c>
      <c r="AH331" s="63">
        <v>81</v>
      </c>
      <c r="AI331" s="63">
        <v>50</v>
      </c>
      <c r="AJ331" s="64">
        <v>21</v>
      </c>
      <c r="AK331" s="63">
        <v>15</v>
      </c>
      <c r="AL331" s="63">
        <v>18</v>
      </c>
      <c r="AM331" s="63">
        <v>68</v>
      </c>
      <c r="AN331" s="63">
        <v>21</v>
      </c>
      <c r="AO331" s="63">
        <v>42</v>
      </c>
      <c r="AP331" s="63">
        <v>33</v>
      </c>
      <c r="AQ331" s="63">
        <v>17</v>
      </c>
      <c r="AR331" s="63">
        <v>9</v>
      </c>
      <c r="AS331" s="65">
        <v>1278</v>
      </c>
      <c r="AT331" s="63"/>
      <c r="AU331" s="66">
        <v>370598</v>
      </c>
      <c r="AV331" s="63">
        <v>830781</v>
      </c>
      <c r="AW331" s="63">
        <v>2788015</v>
      </c>
      <c r="AX331" s="63">
        <v>1196572</v>
      </c>
      <c r="AY331" s="63">
        <v>2748002</v>
      </c>
      <c r="AZ331" s="63">
        <v>1201831</v>
      </c>
      <c r="BA331" s="63">
        <v>1117933</v>
      </c>
      <c r="BB331" s="63">
        <v>656968</v>
      </c>
      <c r="BC331" s="63">
        <v>928888</v>
      </c>
      <c r="BD331" s="63">
        <v>795789</v>
      </c>
      <c r="BE331" s="63">
        <v>2048298</v>
      </c>
      <c r="BF331" s="63">
        <v>551996</v>
      </c>
      <c r="BG331" s="63">
        <v>833798</v>
      </c>
      <c r="BH331" s="63">
        <v>1509980</v>
      </c>
      <c r="BI331" s="63">
        <v>1172718</v>
      </c>
      <c r="BJ331" s="63">
        <v>1104615</v>
      </c>
      <c r="BK331" s="63">
        <v>2579855</v>
      </c>
      <c r="BL331" s="63">
        <v>3850759</v>
      </c>
      <c r="BM331" s="63">
        <v>6257270</v>
      </c>
      <c r="BN331" s="63">
        <v>4487571</v>
      </c>
      <c r="BO331" s="63">
        <v>4124667</v>
      </c>
      <c r="BP331" s="63">
        <v>1833370</v>
      </c>
      <c r="BQ331" s="63">
        <v>5105041</v>
      </c>
      <c r="BR331" s="63">
        <v>2879890</v>
      </c>
      <c r="BS331" s="63">
        <v>3723976</v>
      </c>
      <c r="BT331" s="63">
        <v>3115345</v>
      </c>
      <c r="BU331" s="63">
        <v>5382853</v>
      </c>
      <c r="BV331" s="63">
        <v>3145427</v>
      </c>
      <c r="BW331" s="63">
        <v>2297575</v>
      </c>
      <c r="BX331" s="63">
        <v>2779850</v>
      </c>
      <c r="BY331" s="63">
        <v>7076531</v>
      </c>
      <c r="BZ331" s="63">
        <v>4539633</v>
      </c>
      <c r="CA331" s="64">
        <v>1747630</v>
      </c>
      <c r="CB331" s="63">
        <v>1053590</v>
      </c>
      <c r="CC331" s="63">
        <v>1281890</v>
      </c>
      <c r="CD331" s="63">
        <v>4773409</v>
      </c>
      <c r="CE331" s="63">
        <v>1435800</v>
      </c>
      <c r="CF331" s="63">
        <v>2801014</v>
      </c>
      <c r="CG331" s="63">
        <v>2104845</v>
      </c>
      <c r="CH331" s="63">
        <v>1354610</v>
      </c>
      <c r="CI331" s="63">
        <v>486490</v>
      </c>
      <c r="CJ331" s="65">
        <v>100075673</v>
      </c>
    </row>
    <row r="332" spans="2:88" x14ac:dyDescent="0.2">
      <c r="B332" s="67" t="s">
        <v>666</v>
      </c>
      <c r="C332" s="67" t="s">
        <v>667</v>
      </c>
      <c r="D332" s="63">
        <v>0</v>
      </c>
      <c r="E332" s="63">
        <v>6</v>
      </c>
      <c r="F332" s="63">
        <v>10</v>
      </c>
      <c r="G332" s="63">
        <v>8</v>
      </c>
      <c r="H332" s="63">
        <v>13</v>
      </c>
      <c r="I332" s="63">
        <v>0</v>
      </c>
      <c r="J332" s="63">
        <v>0</v>
      </c>
      <c r="K332" s="63">
        <v>1</v>
      </c>
      <c r="L332" s="63">
        <v>0</v>
      </c>
      <c r="M332" s="63">
        <v>4</v>
      </c>
      <c r="N332" s="63">
        <v>7</v>
      </c>
      <c r="O332" s="63">
        <v>5</v>
      </c>
      <c r="P332" s="63">
        <v>9</v>
      </c>
      <c r="Q332" s="63">
        <v>1</v>
      </c>
      <c r="R332" s="63">
        <v>8</v>
      </c>
      <c r="S332" s="63">
        <v>9</v>
      </c>
      <c r="T332" s="63">
        <v>8</v>
      </c>
      <c r="U332" s="63">
        <v>15</v>
      </c>
      <c r="V332" s="63">
        <v>21</v>
      </c>
      <c r="W332" s="63">
        <v>16</v>
      </c>
      <c r="X332" s="63">
        <v>34</v>
      </c>
      <c r="Y332" s="63">
        <v>42</v>
      </c>
      <c r="Z332" s="63">
        <v>33</v>
      </c>
      <c r="AA332" s="63">
        <v>14</v>
      </c>
      <c r="AB332" s="63">
        <v>48</v>
      </c>
      <c r="AC332" s="63">
        <v>11</v>
      </c>
      <c r="AD332" s="63">
        <v>36</v>
      </c>
      <c r="AE332" s="63">
        <v>21</v>
      </c>
      <c r="AF332" s="63">
        <v>8</v>
      </c>
      <c r="AG332" s="63">
        <v>10</v>
      </c>
      <c r="AH332" s="63">
        <v>54</v>
      </c>
      <c r="AI332" s="63">
        <v>33</v>
      </c>
      <c r="AJ332" s="64">
        <v>4</v>
      </c>
      <c r="AK332" s="63">
        <v>6</v>
      </c>
      <c r="AL332" s="63">
        <v>19</v>
      </c>
      <c r="AM332" s="63">
        <v>8</v>
      </c>
      <c r="AN332" s="63">
        <v>30</v>
      </c>
      <c r="AO332" s="63">
        <v>8</v>
      </c>
      <c r="AP332" s="63">
        <v>7</v>
      </c>
      <c r="AQ332" s="63">
        <v>8</v>
      </c>
      <c r="AR332" s="63">
        <v>2</v>
      </c>
      <c r="AS332" s="65">
        <v>577</v>
      </c>
      <c r="AT332" s="63"/>
      <c r="AU332" s="66">
        <v>0</v>
      </c>
      <c r="AV332" s="63">
        <v>301100</v>
      </c>
      <c r="AW332" s="63">
        <v>662030</v>
      </c>
      <c r="AX332" s="63">
        <v>614397</v>
      </c>
      <c r="AY332" s="63">
        <v>910671</v>
      </c>
      <c r="AZ332" s="63">
        <v>0</v>
      </c>
      <c r="BA332" s="63">
        <v>0</v>
      </c>
      <c r="BB332" s="63">
        <v>77000</v>
      </c>
      <c r="BC332" s="63">
        <v>0</v>
      </c>
      <c r="BD332" s="63">
        <v>280000</v>
      </c>
      <c r="BE332" s="63">
        <v>552000</v>
      </c>
      <c r="BF332" s="63">
        <v>344490</v>
      </c>
      <c r="BG332" s="63">
        <v>664110</v>
      </c>
      <c r="BH332" s="63">
        <v>104590</v>
      </c>
      <c r="BI332" s="63">
        <v>513940</v>
      </c>
      <c r="BJ332" s="63">
        <v>768630</v>
      </c>
      <c r="BK332" s="63">
        <v>670480</v>
      </c>
      <c r="BL332" s="63">
        <v>1147541</v>
      </c>
      <c r="BM332" s="63">
        <v>1853440</v>
      </c>
      <c r="BN332" s="63">
        <v>1417561</v>
      </c>
      <c r="BO332" s="63">
        <v>2325158</v>
      </c>
      <c r="BP332" s="63">
        <v>2641536</v>
      </c>
      <c r="BQ332" s="63">
        <v>2107397</v>
      </c>
      <c r="BR332" s="63">
        <v>1025080</v>
      </c>
      <c r="BS332" s="63">
        <v>3157871</v>
      </c>
      <c r="BT332" s="63">
        <v>760329</v>
      </c>
      <c r="BU332" s="63">
        <v>2086980</v>
      </c>
      <c r="BV332" s="63">
        <v>1348170</v>
      </c>
      <c r="BW332" s="63">
        <v>500000</v>
      </c>
      <c r="BX332" s="63">
        <v>714000</v>
      </c>
      <c r="BY332" s="63">
        <v>3980981</v>
      </c>
      <c r="BZ332" s="63">
        <v>2091680</v>
      </c>
      <c r="CA332" s="64">
        <v>219400</v>
      </c>
      <c r="CB332" s="63">
        <v>329000</v>
      </c>
      <c r="CC332" s="63">
        <v>1349564</v>
      </c>
      <c r="CD332" s="63">
        <v>441100</v>
      </c>
      <c r="CE332" s="63">
        <v>1892872</v>
      </c>
      <c r="CF332" s="63">
        <v>511198</v>
      </c>
      <c r="CG332" s="63">
        <v>438700</v>
      </c>
      <c r="CH332" s="63">
        <v>509314</v>
      </c>
      <c r="CI332" s="63">
        <v>119000</v>
      </c>
      <c r="CJ332" s="65">
        <v>39431310</v>
      </c>
    </row>
    <row r="333" spans="2:88" x14ac:dyDescent="0.2">
      <c r="B333" s="67" t="s">
        <v>668</v>
      </c>
      <c r="C333" s="67" t="s">
        <v>669</v>
      </c>
      <c r="D333" s="63">
        <v>0</v>
      </c>
      <c r="E333" s="63">
        <v>0</v>
      </c>
      <c r="F333" s="63">
        <v>10</v>
      </c>
      <c r="G333" s="63">
        <v>0</v>
      </c>
      <c r="H333" s="63">
        <v>17</v>
      </c>
      <c r="I333" s="63">
        <v>13</v>
      </c>
      <c r="J333" s="63">
        <v>18</v>
      </c>
      <c r="K333" s="63">
        <v>6</v>
      </c>
      <c r="L333" s="63">
        <v>4</v>
      </c>
      <c r="M333" s="63">
        <v>2</v>
      </c>
      <c r="N333" s="63">
        <v>2</v>
      </c>
      <c r="O333" s="63">
        <v>11</v>
      </c>
      <c r="P333" s="63">
        <v>11</v>
      </c>
      <c r="Q333" s="63">
        <v>7</v>
      </c>
      <c r="R333" s="63">
        <v>17</v>
      </c>
      <c r="S333" s="63">
        <v>11</v>
      </c>
      <c r="T333" s="63">
        <v>4</v>
      </c>
      <c r="U333" s="63">
        <v>11</v>
      </c>
      <c r="V333" s="63">
        <v>25</v>
      </c>
      <c r="W333" s="63">
        <v>12</v>
      </c>
      <c r="X333" s="63">
        <v>7</v>
      </c>
      <c r="Y333" s="63">
        <v>3</v>
      </c>
      <c r="Z333" s="63">
        <v>13</v>
      </c>
      <c r="AA333" s="63">
        <v>13</v>
      </c>
      <c r="AB333" s="63">
        <v>7</v>
      </c>
      <c r="AC333" s="63">
        <v>16</v>
      </c>
      <c r="AD333" s="63">
        <v>18</v>
      </c>
      <c r="AE333" s="63">
        <v>11</v>
      </c>
      <c r="AF333" s="63">
        <v>5</v>
      </c>
      <c r="AG333" s="63">
        <v>14</v>
      </c>
      <c r="AH333" s="63">
        <v>11</v>
      </c>
      <c r="AI333" s="63">
        <v>10</v>
      </c>
      <c r="AJ333" s="64">
        <v>1</v>
      </c>
      <c r="AK333" s="63">
        <v>4</v>
      </c>
      <c r="AL333" s="63">
        <v>3</v>
      </c>
      <c r="AM333" s="63">
        <v>9</v>
      </c>
      <c r="AN333" s="63">
        <v>10</v>
      </c>
      <c r="AO333" s="63">
        <v>8</v>
      </c>
      <c r="AP333" s="63">
        <v>7</v>
      </c>
      <c r="AQ333" s="63">
        <v>2</v>
      </c>
      <c r="AR333" s="63">
        <v>2</v>
      </c>
      <c r="AS333" s="65">
        <v>355</v>
      </c>
      <c r="AT333" s="63"/>
      <c r="AU333" s="66">
        <v>0</v>
      </c>
      <c r="AV333" s="63">
        <v>0</v>
      </c>
      <c r="AW333" s="63">
        <v>520755</v>
      </c>
      <c r="AX333" s="63">
        <v>0</v>
      </c>
      <c r="AY333" s="63">
        <v>764942</v>
      </c>
      <c r="AZ333" s="63">
        <v>618372</v>
      </c>
      <c r="BA333" s="63">
        <v>931090</v>
      </c>
      <c r="BB333" s="63">
        <v>318183</v>
      </c>
      <c r="BC333" s="63">
        <v>377200</v>
      </c>
      <c r="BD333" s="63">
        <v>127000</v>
      </c>
      <c r="BE333" s="63">
        <v>198490</v>
      </c>
      <c r="BF333" s="63">
        <v>859900</v>
      </c>
      <c r="BG333" s="63">
        <v>756440</v>
      </c>
      <c r="BH333" s="63">
        <v>578740</v>
      </c>
      <c r="BI333" s="63">
        <v>1516940</v>
      </c>
      <c r="BJ333" s="63">
        <v>965480</v>
      </c>
      <c r="BK333" s="63">
        <v>259970</v>
      </c>
      <c r="BL333" s="63">
        <v>861890</v>
      </c>
      <c r="BM333" s="63">
        <v>1957842</v>
      </c>
      <c r="BN333" s="63">
        <v>690900</v>
      </c>
      <c r="BO333" s="63">
        <v>399750</v>
      </c>
      <c r="BP333" s="63">
        <v>194600</v>
      </c>
      <c r="BQ333" s="63">
        <v>997810</v>
      </c>
      <c r="BR333" s="63">
        <v>771880</v>
      </c>
      <c r="BS333" s="63">
        <v>518050</v>
      </c>
      <c r="BT333" s="63">
        <v>1154780</v>
      </c>
      <c r="BU333" s="63">
        <v>1336410</v>
      </c>
      <c r="BV333" s="63">
        <v>878690</v>
      </c>
      <c r="BW333" s="63">
        <v>323790</v>
      </c>
      <c r="BX333" s="63">
        <v>962760</v>
      </c>
      <c r="BY333" s="63">
        <v>706671</v>
      </c>
      <c r="BZ333" s="63">
        <v>876500</v>
      </c>
      <c r="CA333" s="64">
        <v>52000</v>
      </c>
      <c r="CB333" s="63">
        <v>224800</v>
      </c>
      <c r="CC333" s="63">
        <v>189000</v>
      </c>
      <c r="CD333" s="63">
        <v>574150</v>
      </c>
      <c r="CE333" s="63">
        <v>685000</v>
      </c>
      <c r="CF333" s="63">
        <v>548200</v>
      </c>
      <c r="CG333" s="63">
        <v>455600</v>
      </c>
      <c r="CH333" s="63">
        <v>153600</v>
      </c>
      <c r="CI333" s="63">
        <v>161520</v>
      </c>
      <c r="CJ333" s="65">
        <v>24469695</v>
      </c>
    </row>
    <row r="334" spans="2:88" x14ac:dyDescent="0.2">
      <c r="B334" s="67" t="s">
        <v>670</v>
      </c>
      <c r="C334" s="67" t="s">
        <v>671</v>
      </c>
      <c r="D334" s="63">
        <v>5</v>
      </c>
      <c r="E334" s="63">
        <v>5</v>
      </c>
      <c r="F334" s="63">
        <v>13</v>
      </c>
      <c r="G334" s="63">
        <v>2</v>
      </c>
      <c r="H334" s="63">
        <v>5</v>
      </c>
      <c r="I334" s="63">
        <v>0</v>
      </c>
      <c r="J334" s="63">
        <v>0</v>
      </c>
      <c r="K334" s="63">
        <v>4</v>
      </c>
      <c r="L334" s="63">
        <v>8</v>
      </c>
      <c r="M334" s="63">
        <v>6</v>
      </c>
      <c r="N334" s="63">
        <v>6</v>
      </c>
      <c r="O334" s="63">
        <v>11</v>
      </c>
      <c r="P334" s="63">
        <v>11</v>
      </c>
      <c r="Q334" s="63">
        <v>9</v>
      </c>
      <c r="R334" s="63">
        <v>7</v>
      </c>
      <c r="S334" s="63">
        <v>15</v>
      </c>
      <c r="T334" s="63">
        <v>23</v>
      </c>
      <c r="U334" s="63">
        <v>12</v>
      </c>
      <c r="V334" s="63">
        <v>13</v>
      </c>
      <c r="W334" s="63">
        <v>10</v>
      </c>
      <c r="X334" s="63">
        <v>3</v>
      </c>
      <c r="Y334" s="63">
        <v>14</v>
      </c>
      <c r="Z334" s="63">
        <v>25</v>
      </c>
      <c r="AA334" s="63">
        <v>21</v>
      </c>
      <c r="AB334" s="63">
        <v>19</v>
      </c>
      <c r="AC334" s="63">
        <v>20</v>
      </c>
      <c r="AD334" s="63">
        <v>35</v>
      </c>
      <c r="AE334" s="63">
        <v>14</v>
      </c>
      <c r="AF334" s="63">
        <v>10</v>
      </c>
      <c r="AG334" s="63">
        <v>24</v>
      </c>
      <c r="AH334" s="63">
        <v>34</v>
      </c>
      <c r="AI334" s="63">
        <v>40</v>
      </c>
      <c r="AJ334" s="64">
        <v>12</v>
      </c>
      <c r="AK334" s="63">
        <v>18</v>
      </c>
      <c r="AL334" s="63">
        <v>15</v>
      </c>
      <c r="AM334" s="63">
        <v>12</v>
      </c>
      <c r="AN334" s="63">
        <v>21</v>
      </c>
      <c r="AO334" s="63">
        <v>11</v>
      </c>
      <c r="AP334" s="63">
        <v>12</v>
      </c>
      <c r="AQ334" s="63">
        <v>10</v>
      </c>
      <c r="AR334" s="63">
        <v>1</v>
      </c>
      <c r="AS334" s="65">
        <v>536</v>
      </c>
      <c r="AT334" s="63"/>
      <c r="AU334" s="66">
        <v>353388</v>
      </c>
      <c r="AV334" s="63">
        <v>411989</v>
      </c>
      <c r="AW334" s="63">
        <v>963948</v>
      </c>
      <c r="AX334" s="63">
        <v>126990</v>
      </c>
      <c r="AY334" s="63">
        <v>346970</v>
      </c>
      <c r="AZ334" s="63">
        <v>0</v>
      </c>
      <c r="BA334" s="63">
        <v>0</v>
      </c>
      <c r="BB334" s="63">
        <v>240000</v>
      </c>
      <c r="BC334" s="63">
        <v>372890</v>
      </c>
      <c r="BD334" s="63">
        <v>321590</v>
      </c>
      <c r="BE334" s="63">
        <v>349070</v>
      </c>
      <c r="BF334" s="63">
        <v>608750</v>
      </c>
      <c r="BG334" s="63">
        <v>840770</v>
      </c>
      <c r="BH334" s="63">
        <v>550940</v>
      </c>
      <c r="BI334" s="63">
        <v>574489</v>
      </c>
      <c r="BJ334" s="63">
        <v>1014420</v>
      </c>
      <c r="BK334" s="63">
        <v>1928122</v>
      </c>
      <c r="BL334" s="63">
        <v>847000</v>
      </c>
      <c r="BM334" s="63">
        <v>1047360</v>
      </c>
      <c r="BN334" s="63">
        <v>578200</v>
      </c>
      <c r="BO334" s="63">
        <v>319940</v>
      </c>
      <c r="BP334" s="63">
        <v>1277920</v>
      </c>
      <c r="BQ334" s="63">
        <v>2290920</v>
      </c>
      <c r="BR334" s="63">
        <v>1921919</v>
      </c>
      <c r="BS334" s="63">
        <v>1539650</v>
      </c>
      <c r="BT334" s="63">
        <v>1704860</v>
      </c>
      <c r="BU334" s="63">
        <v>3008180</v>
      </c>
      <c r="BV334" s="63">
        <v>1156783</v>
      </c>
      <c r="BW334" s="63">
        <v>853980</v>
      </c>
      <c r="BX334" s="63">
        <v>2054280</v>
      </c>
      <c r="BY334" s="63">
        <v>2792980</v>
      </c>
      <c r="BZ334" s="63">
        <v>2959213</v>
      </c>
      <c r="CA334" s="64">
        <v>745802</v>
      </c>
      <c r="CB334" s="63">
        <v>862675</v>
      </c>
      <c r="CC334" s="63">
        <v>682310</v>
      </c>
      <c r="CD334" s="63">
        <v>635000</v>
      </c>
      <c r="CE334" s="63">
        <v>1210100</v>
      </c>
      <c r="CF334" s="63">
        <v>697640</v>
      </c>
      <c r="CG334" s="63">
        <v>713790</v>
      </c>
      <c r="CH334" s="63">
        <v>577390</v>
      </c>
      <c r="CI334" s="63">
        <v>74600</v>
      </c>
      <c r="CJ334" s="65">
        <v>39556818</v>
      </c>
    </row>
    <row r="335" spans="2:88" x14ac:dyDescent="0.2">
      <c r="B335" s="67" t="s">
        <v>672</v>
      </c>
      <c r="C335" s="67" t="s">
        <v>673</v>
      </c>
      <c r="D335" s="63">
        <v>0</v>
      </c>
      <c r="E335" s="63">
        <v>1</v>
      </c>
      <c r="F335" s="63">
        <v>9</v>
      </c>
      <c r="G335" s="63">
        <v>11</v>
      </c>
      <c r="H335" s="63">
        <v>10</v>
      </c>
      <c r="I335" s="63">
        <v>0</v>
      </c>
      <c r="J335" s="63">
        <v>2</v>
      </c>
      <c r="K335" s="63">
        <v>1</v>
      </c>
      <c r="L335" s="63">
        <v>5</v>
      </c>
      <c r="M335" s="63">
        <v>2</v>
      </c>
      <c r="N335" s="63">
        <v>9</v>
      </c>
      <c r="O335" s="63">
        <v>13</v>
      </c>
      <c r="P335" s="63">
        <v>11</v>
      </c>
      <c r="Q335" s="63">
        <v>6</v>
      </c>
      <c r="R335" s="63">
        <v>9</v>
      </c>
      <c r="S335" s="63">
        <v>12</v>
      </c>
      <c r="T335" s="63">
        <v>16</v>
      </c>
      <c r="U335" s="63">
        <v>11</v>
      </c>
      <c r="V335" s="63">
        <v>10</v>
      </c>
      <c r="W335" s="63">
        <v>6</v>
      </c>
      <c r="X335" s="63">
        <v>7</v>
      </c>
      <c r="Y335" s="63">
        <v>4</v>
      </c>
      <c r="Z335" s="63">
        <v>10</v>
      </c>
      <c r="AA335" s="63">
        <v>11</v>
      </c>
      <c r="AB335" s="63">
        <v>10</v>
      </c>
      <c r="AC335" s="63">
        <v>2</v>
      </c>
      <c r="AD335" s="63">
        <v>10</v>
      </c>
      <c r="AE335" s="63">
        <v>9</v>
      </c>
      <c r="AF335" s="63">
        <v>3</v>
      </c>
      <c r="AG335" s="63">
        <v>4</v>
      </c>
      <c r="AH335" s="63">
        <v>10</v>
      </c>
      <c r="AI335" s="63">
        <v>11</v>
      </c>
      <c r="AJ335" s="64">
        <v>0</v>
      </c>
      <c r="AK335" s="63">
        <v>5</v>
      </c>
      <c r="AL335" s="63">
        <v>4</v>
      </c>
      <c r="AM335" s="63">
        <v>2</v>
      </c>
      <c r="AN335" s="63">
        <v>9</v>
      </c>
      <c r="AO335" s="63">
        <v>4</v>
      </c>
      <c r="AP335" s="63">
        <v>4</v>
      </c>
      <c r="AQ335" s="63">
        <v>3</v>
      </c>
      <c r="AR335" s="63">
        <v>1</v>
      </c>
      <c r="AS335" s="65">
        <v>267</v>
      </c>
      <c r="AT335" s="63"/>
      <c r="AU335" s="66">
        <v>0</v>
      </c>
      <c r="AV335" s="63">
        <v>65800</v>
      </c>
      <c r="AW335" s="63">
        <v>557400</v>
      </c>
      <c r="AX335" s="63">
        <v>793500</v>
      </c>
      <c r="AY335" s="63">
        <v>791400</v>
      </c>
      <c r="AZ335" s="63">
        <v>0</v>
      </c>
      <c r="BA335" s="63">
        <v>155398</v>
      </c>
      <c r="BB335" s="63">
        <v>95999</v>
      </c>
      <c r="BC335" s="63">
        <v>415888</v>
      </c>
      <c r="BD335" s="63">
        <v>174989</v>
      </c>
      <c r="BE335" s="63">
        <v>761995</v>
      </c>
      <c r="BF335" s="63">
        <v>840498</v>
      </c>
      <c r="BG335" s="63">
        <v>836268</v>
      </c>
      <c r="BH335" s="63">
        <v>510578</v>
      </c>
      <c r="BI335" s="63">
        <v>618658</v>
      </c>
      <c r="BJ335" s="63">
        <v>951179</v>
      </c>
      <c r="BK335" s="63">
        <v>1130994</v>
      </c>
      <c r="BL335" s="63">
        <v>743161</v>
      </c>
      <c r="BM335" s="63">
        <v>842198</v>
      </c>
      <c r="BN335" s="63">
        <v>449800</v>
      </c>
      <c r="BO335" s="63">
        <v>593959</v>
      </c>
      <c r="BP335" s="63">
        <v>290740</v>
      </c>
      <c r="BQ335" s="63">
        <v>729150</v>
      </c>
      <c r="BR335" s="63">
        <v>798470</v>
      </c>
      <c r="BS335" s="63">
        <v>838390</v>
      </c>
      <c r="BT335" s="63">
        <v>108200</v>
      </c>
      <c r="BU335" s="63">
        <v>760948</v>
      </c>
      <c r="BV335" s="63">
        <v>692900</v>
      </c>
      <c r="BW335" s="63">
        <v>228600</v>
      </c>
      <c r="BX335" s="63">
        <v>389000</v>
      </c>
      <c r="BY335" s="63">
        <v>873349</v>
      </c>
      <c r="BZ335" s="63">
        <v>973250</v>
      </c>
      <c r="CA335" s="64">
        <v>0</v>
      </c>
      <c r="CB335" s="63">
        <v>384000</v>
      </c>
      <c r="CC335" s="63">
        <v>275800</v>
      </c>
      <c r="CD335" s="63">
        <v>159000</v>
      </c>
      <c r="CE335" s="63">
        <v>673010</v>
      </c>
      <c r="CF335" s="63">
        <v>257700</v>
      </c>
      <c r="CG335" s="63">
        <v>209400</v>
      </c>
      <c r="CH335" s="63">
        <v>202000</v>
      </c>
      <c r="CI335" s="63">
        <v>53000</v>
      </c>
      <c r="CJ335" s="65">
        <v>20226569</v>
      </c>
    </row>
    <row r="336" spans="2:88" x14ac:dyDescent="0.2">
      <c r="B336" s="67" t="s">
        <v>674</v>
      </c>
      <c r="C336" s="67" t="s">
        <v>675</v>
      </c>
      <c r="D336" s="63">
        <v>0</v>
      </c>
      <c r="E336" s="63">
        <v>0</v>
      </c>
      <c r="F336" s="63">
        <v>17</v>
      </c>
      <c r="G336" s="63">
        <v>8</v>
      </c>
      <c r="H336" s="63">
        <v>10</v>
      </c>
      <c r="I336" s="63">
        <v>2</v>
      </c>
      <c r="J336" s="63">
        <v>4</v>
      </c>
      <c r="K336" s="63">
        <v>4</v>
      </c>
      <c r="L336" s="63">
        <v>14</v>
      </c>
      <c r="M336" s="63">
        <v>7</v>
      </c>
      <c r="N336" s="63">
        <v>14</v>
      </c>
      <c r="O336" s="63">
        <v>1</v>
      </c>
      <c r="P336" s="63">
        <v>3</v>
      </c>
      <c r="Q336" s="63">
        <v>1</v>
      </c>
      <c r="R336" s="63">
        <v>4</v>
      </c>
      <c r="S336" s="63">
        <v>22</v>
      </c>
      <c r="T336" s="63">
        <v>5</v>
      </c>
      <c r="U336" s="63">
        <v>4</v>
      </c>
      <c r="V336" s="63">
        <v>4</v>
      </c>
      <c r="W336" s="63">
        <v>7</v>
      </c>
      <c r="X336" s="63">
        <v>4</v>
      </c>
      <c r="Y336" s="63">
        <v>6</v>
      </c>
      <c r="Z336" s="63">
        <v>9</v>
      </c>
      <c r="AA336" s="63">
        <v>12</v>
      </c>
      <c r="AB336" s="63">
        <v>10</v>
      </c>
      <c r="AC336" s="63">
        <v>16</v>
      </c>
      <c r="AD336" s="63">
        <v>27</v>
      </c>
      <c r="AE336" s="63">
        <v>28</v>
      </c>
      <c r="AF336" s="63">
        <v>19</v>
      </c>
      <c r="AG336" s="63">
        <v>43</v>
      </c>
      <c r="AH336" s="63">
        <v>34</v>
      </c>
      <c r="AI336" s="63">
        <v>36</v>
      </c>
      <c r="AJ336" s="64">
        <v>9</v>
      </c>
      <c r="AK336" s="63">
        <v>11</v>
      </c>
      <c r="AL336" s="63">
        <v>8</v>
      </c>
      <c r="AM336" s="63">
        <v>16</v>
      </c>
      <c r="AN336" s="63">
        <v>13</v>
      </c>
      <c r="AO336" s="63">
        <v>12</v>
      </c>
      <c r="AP336" s="63">
        <v>16</v>
      </c>
      <c r="AQ336" s="63">
        <v>12</v>
      </c>
      <c r="AR336" s="63">
        <v>4</v>
      </c>
      <c r="AS336" s="65">
        <v>476</v>
      </c>
      <c r="AT336" s="63"/>
      <c r="AU336" s="66">
        <v>0</v>
      </c>
      <c r="AV336" s="63">
        <v>0</v>
      </c>
      <c r="AW336" s="63">
        <v>1336774</v>
      </c>
      <c r="AX336" s="63">
        <v>625736</v>
      </c>
      <c r="AY336" s="63">
        <v>996488</v>
      </c>
      <c r="AZ336" s="63">
        <v>187791</v>
      </c>
      <c r="BA336" s="63">
        <v>457799</v>
      </c>
      <c r="BB336" s="63">
        <v>307700</v>
      </c>
      <c r="BC336" s="63">
        <v>1306695</v>
      </c>
      <c r="BD336" s="63">
        <v>463990</v>
      </c>
      <c r="BE336" s="63">
        <v>1252845</v>
      </c>
      <c r="BF336" s="63">
        <v>74000</v>
      </c>
      <c r="BG336" s="63">
        <v>297990</v>
      </c>
      <c r="BH336" s="63">
        <v>113000</v>
      </c>
      <c r="BI336" s="63">
        <v>226199</v>
      </c>
      <c r="BJ336" s="63">
        <v>1222636</v>
      </c>
      <c r="BK336" s="63">
        <v>370340</v>
      </c>
      <c r="BL336" s="63">
        <v>295979</v>
      </c>
      <c r="BM336" s="63">
        <v>367970</v>
      </c>
      <c r="BN336" s="63">
        <v>755070</v>
      </c>
      <c r="BO336" s="63">
        <v>365989</v>
      </c>
      <c r="BP336" s="63">
        <v>578950</v>
      </c>
      <c r="BQ336" s="63">
        <v>801660</v>
      </c>
      <c r="BR336" s="63">
        <v>961190</v>
      </c>
      <c r="BS336" s="63">
        <v>902290</v>
      </c>
      <c r="BT336" s="63">
        <v>1465939</v>
      </c>
      <c r="BU336" s="63">
        <v>2163289</v>
      </c>
      <c r="BV336" s="63">
        <v>2517587</v>
      </c>
      <c r="BW336" s="63">
        <v>1426188</v>
      </c>
      <c r="BX336" s="63">
        <v>3507575</v>
      </c>
      <c r="BY336" s="63">
        <v>3110005</v>
      </c>
      <c r="BZ336" s="63">
        <v>3094798</v>
      </c>
      <c r="CA336" s="64">
        <v>873000</v>
      </c>
      <c r="CB336" s="63">
        <v>822039</v>
      </c>
      <c r="CC336" s="63">
        <v>509440</v>
      </c>
      <c r="CD336" s="63">
        <v>1089920</v>
      </c>
      <c r="CE336" s="63">
        <v>1004149</v>
      </c>
      <c r="CF336" s="63">
        <v>912010</v>
      </c>
      <c r="CG336" s="63">
        <v>952489</v>
      </c>
      <c r="CH336" s="63">
        <v>679590</v>
      </c>
      <c r="CI336" s="63">
        <v>242000</v>
      </c>
      <c r="CJ336" s="65">
        <v>38639099</v>
      </c>
    </row>
    <row r="337" spans="2:88" x14ac:dyDescent="0.2">
      <c r="B337" s="67" t="s">
        <v>676</v>
      </c>
      <c r="C337" s="67" t="s">
        <v>677</v>
      </c>
      <c r="D337" s="63">
        <v>16</v>
      </c>
      <c r="E337" s="63">
        <v>21</v>
      </c>
      <c r="F337" s="63">
        <v>22</v>
      </c>
      <c r="G337" s="63">
        <v>19</v>
      </c>
      <c r="H337" s="63">
        <v>2</v>
      </c>
      <c r="I337" s="63">
        <v>1</v>
      </c>
      <c r="J337" s="63">
        <v>3</v>
      </c>
      <c r="K337" s="63">
        <v>1</v>
      </c>
      <c r="L337" s="63">
        <v>17</v>
      </c>
      <c r="M337" s="63">
        <v>23</v>
      </c>
      <c r="N337" s="63">
        <v>19</v>
      </c>
      <c r="O337" s="63">
        <v>16</v>
      </c>
      <c r="P337" s="63">
        <v>31</v>
      </c>
      <c r="Q337" s="63">
        <v>13</v>
      </c>
      <c r="R337" s="63">
        <v>47</v>
      </c>
      <c r="S337" s="63">
        <v>16</v>
      </c>
      <c r="T337" s="63">
        <v>37</v>
      </c>
      <c r="U337" s="63">
        <v>7</v>
      </c>
      <c r="V337" s="63">
        <v>21</v>
      </c>
      <c r="W337" s="63">
        <v>9</v>
      </c>
      <c r="X337" s="63">
        <v>22</v>
      </c>
      <c r="Y337" s="63">
        <v>23</v>
      </c>
      <c r="Z337" s="63">
        <v>11</v>
      </c>
      <c r="AA337" s="63">
        <v>7</v>
      </c>
      <c r="AB337" s="63">
        <v>6</v>
      </c>
      <c r="AC337" s="63">
        <v>2</v>
      </c>
      <c r="AD337" s="63">
        <v>16</v>
      </c>
      <c r="AE337" s="63">
        <v>5</v>
      </c>
      <c r="AF337" s="63">
        <v>0</v>
      </c>
      <c r="AG337" s="63">
        <v>0</v>
      </c>
      <c r="AH337" s="63">
        <v>6</v>
      </c>
      <c r="AI337" s="63">
        <v>11</v>
      </c>
      <c r="AJ337" s="64">
        <v>19</v>
      </c>
      <c r="AK337" s="63">
        <v>28</v>
      </c>
      <c r="AL337" s="63">
        <v>13</v>
      </c>
      <c r="AM337" s="63">
        <v>41</v>
      </c>
      <c r="AN337" s="63">
        <v>11</v>
      </c>
      <c r="AO337" s="63">
        <v>20</v>
      </c>
      <c r="AP337" s="63">
        <v>17</v>
      </c>
      <c r="AQ337" s="63">
        <v>10</v>
      </c>
      <c r="AR337" s="63">
        <v>13</v>
      </c>
      <c r="AS337" s="65">
        <v>622</v>
      </c>
      <c r="AT337" s="63"/>
      <c r="AU337" s="66">
        <v>757099</v>
      </c>
      <c r="AV337" s="63">
        <v>979300</v>
      </c>
      <c r="AW337" s="63">
        <v>1220000</v>
      </c>
      <c r="AX337" s="63">
        <v>992800</v>
      </c>
      <c r="AY337" s="63">
        <v>185999</v>
      </c>
      <c r="AZ337" s="63">
        <v>96000</v>
      </c>
      <c r="BA337" s="63">
        <v>267990</v>
      </c>
      <c r="BB337" s="63">
        <v>73000</v>
      </c>
      <c r="BC337" s="63">
        <v>1423548</v>
      </c>
      <c r="BD337" s="63">
        <v>1791260</v>
      </c>
      <c r="BE337" s="63">
        <v>1542944</v>
      </c>
      <c r="BF337" s="63">
        <v>1293583</v>
      </c>
      <c r="BG337" s="63">
        <v>2698043</v>
      </c>
      <c r="BH337" s="63">
        <v>1166420</v>
      </c>
      <c r="BI337" s="63">
        <v>4122001</v>
      </c>
      <c r="BJ337" s="63">
        <v>1332837</v>
      </c>
      <c r="BK337" s="63">
        <v>3226222</v>
      </c>
      <c r="BL337" s="63">
        <v>472395</v>
      </c>
      <c r="BM337" s="63">
        <v>1852787</v>
      </c>
      <c r="BN337" s="63">
        <v>757096</v>
      </c>
      <c r="BO337" s="63">
        <v>1715366</v>
      </c>
      <c r="BP337" s="63">
        <v>1445850</v>
      </c>
      <c r="BQ337" s="63">
        <v>646400</v>
      </c>
      <c r="BR337" s="63">
        <v>451500</v>
      </c>
      <c r="BS337" s="63">
        <v>342700</v>
      </c>
      <c r="BT337" s="63">
        <v>137800</v>
      </c>
      <c r="BU337" s="63">
        <v>838150</v>
      </c>
      <c r="BV337" s="63">
        <v>415150</v>
      </c>
      <c r="BW337" s="63">
        <v>0</v>
      </c>
      <c r="BX337" s="63">
        <v>0</v>
      </c>
      <c r="BY337" s="63">
        <v>471990</v>
      </c>
      <c r="BZ337" s="63">
        <v>694300</v>
      </c>
      <c r="CA337" s="64">
        <v>1030750</v>
      </c>
      <c r="CB337" s="63">
        <v>1513400</v>
      </c>
      <c r="CC337" s="63">
        <v>724950</v>
      </c>
      <c r="CD337" s="63">
        <v>2345700</v>
      </c>
      <c r="CE337" s="63">
        <v>603500</v>
      </c>
      <c r="CF337" s="63">
        <v>1008100</v>
      </c>
      <c r="CG337" s="63">
        <v>863950</v>
      </c>
      <c r="CH337" s="63">
        <v>514400</v>
      </c>
      <c r="CI337" s="63">
        <v>681000</v>
      </c>
      <c r="CJ337" s="65">
        <v>42696280</v>
      </c>
    </row>
    <row r="338" spans="2:88" x14ac:dyDescent="0.2">
      <c r="B338" s="67" t="s">
        <v>678</v>
      </c>
      <c r="C338" s="67" t="s">
        <v>679</v>
      </c>
      <c r="D338" s="63">
        <v>0</v>
      </c>
      <c r="E338" s="63">
        <v>0</v>
      </c>
      <c r="F338" s="63">
        <v>0</v>
      </c>
      <c r="G338" s="63">
        <v>3</v>
      </c>
      <c r="H338" s="63">
        <v>3</v>
      </c>
      <c r="I338" s="63">
        <v>16</v>
      </c>
      <c r="J338" s="63">
        <v>11</v>
      </c>
      <c r="K338" s="63">
        <v>7</v>
      </c>
      <c r="L338" s="63">
        <v>9</v>
      </c>
      <c r="M338" s="63">
        <v>13</v>
      </c>
      <c r="N338" s="63">
        <v>12</v>
      </c>
      <c r="O338" s="63">
        <v>6</v>
      </c>
      <c r="P338" s="63">
        <v>2</v>
      </c>
      <c r="Q338" s="63">
        <v>5</v>
      </c>
      <c r="R338" s="63">
        <v>23</v>
      </c>
      <c r="S338" s="63">
        <v>12</v>
      </c>
      <c r="T338" s="63">
        <v>7</v>
      </c>
      <c r="U338" s="63">
        <v>15</v>
      </c>
      <c r="V338" s="63">
        <v>16</v>
      </c>
      <c r="W338" s="63">
        <v>9</v>
      </c>
      <c r="X338" s="63">
        <v>13</v>
      </c>
      <c r="Y338" s="63">
        <v>15</v>
      </c>
      <c r="Z338" s="63">
        <v>9</v>
      </c>
      <c r="AA338" s="63">
        <v>6</v>
      </c>
      <c r="AB338" s="63">
        <v>5</v>
      </c>
      <c r="AC338" s="63">
        <v>8</v>
      </c>
      <c r="AD338" s="63">
        <v>12</v>
      </c>
      <c r="AE338" s="63">
        <v>7</v>
      </c>
      <c r="AF338" s="63">
        <v>2</v>
      </c>
      <c r="AG338" s="63">
        <v>16</v>
      </c>
      <c r="AH338" s="63">
        <v>25</v>
      </c>
      <c r="AI338" s="63">
        <v>26</v>
      </c>
      <c r="AJ338" s="64">
        <v>3</v>
      </c>
      <c r="AK338" s="63">
        <v>4</v>
      </c>
      <c r="AL338" s="63">
        <v>9</v>
      </c>
      <c r="AM338" s="63">
        <v>13</v>
      </c>
      <c r="AN338" s="63">
        <v>3</v>
      </c>
      <c r="AO338" s="63">
        <v>7</v>
      </c>
      <c r="AP338" s="63">
        <v>8</v>
      </c>
      <c r="AQ338" s="63">
        <v>2</v>
      </c>
      <c r="AR338" s="63">
        <v>0</v>
      </c>
      <c r="AS338" s="65">
        <v>362</v>
      </c>
      <c r="AT338" s="63"/>
      <c r="AU338" s="66">
        <v>0</v>
      </c>
      <c r="AV338" s="63">
        <v>0</v>
      </c>
      <c r="AW338" s="63">
        <v>0</v>
      </c>
      <c r="AX338" s="63">
        <v>124600</v>
      </c>
      <c r="AY338" s="63">
        <v>123999</v>
      </c>
      <c r="AZ338" s="63">
        <v>672233</v>
      </c>
      <c r="BA338" s="63">
        <v>497984</v>
      </c>
      <c r="BB338" s="63">
        <v>356367</v>
      </c>
      <c r="BC338" s="63">
        <v>429693</v>
      </c>
      <c r="BD338" s="63">
        <v>583590</v>
      </c>
      <c r="BE338" s="63">
        <v>535795</v>
      </c>
      <c r="BF338" s="63">
        <v>280199</v>
      </c>
      <c r="BG338" s="63">
        <v>129399</v>
      </c>
      <c r="BH338" s="63">
        <v>294899</v>
      </c>
      <c r="BI338" s="63">
        <v>1156987</v>
      </c>
      <c r="BJ338" s="63">
        <v>620791</v>
      </c>
      <c r="BK338" s="63">
        <v>407696</v>
      </c>
      <c r="BL338" s="63">
        <v>828879</v>
      </c>
      <c r="BM338" s="63">
        <v>925340</v>
      </c>
      <c r="BN338" s="63">
        <v>416544</v>
      </c>
      <c r="BO338" s="63">
        <v>624893</v>
      </c>
      <c r="BP338" s="63">
        <v>778006</v>
      </c>
      <c r="BQ338" s="63">
        <v>528326</v>
      </c>
      <c r="BR338" s="63">
        <v>352087</v>
      </c>
      <c r="BS338" s="63">
        <v>355694</v>
      </c>
      <c r="BT338" s="63">
        <v>470149</v>
      </c>
      <c r="BU338" s="63">
        <v>683418</v>
      </c>
      <c r="BV338" s="63">
        <v>433655</v>
      </c>
      <c r="BW338" s="63">
        <v>142980</v>
      </c>
      <c r="BX338" s="63">
        <v>1022492</v>
      </c>
      <c r="BY338" s="63">
        <v>1528723</v>
      </c>
      <c r="BZ338" s="63">
        <v>1700079</v>
      </c>
      <c r="CA338" s="64">
        <v>179198</v>
      </c>
      <c r="CB338" s="63">
        <v>196439</v>
      </c>
      <c r="CC338" s="63">
        <v>446860</v>
      </c>
      <c r="CD338" s="63">
        <v>642797</v>
      </c>
      <c r="CE338" s="63">
        <v>145240</v>
      </c>
      <c r="CF338" s="63">
        <v>329229</v>
      </c>
      <c r="CG338" s="63">
        <v>378949</v>
      </c>
      <c r="CH338" s="63">
        <v>102198</v>
      </c>
      <c r="CI338" s="63">
        <v>0</v>
      </c>
      <c r="CJ338" s="65">
        <v>19426407</v>
      </c>
    </row>
    <row r="339" spans="2:88" x14ac:dyDescent="0.2">
      <c r="B339" s="67" t="s">
        <v>680</v>
      </c>
      <c r="C339" s="67" t="s">
        <v>681</v>
      </c>
      <c r="D339" s="63">
        <v>12</v>
      </c>
      <c r="E339" s="63">
        <v>18</v>
      </c>
      <c r="F339" s="63">
        <v>16</v>
      </c>
      <c r="G339" s="63">
        <v>14</v>
      </c>
      <c r="H339" s="63">
        <v>39</v>
      </c>
      <c r="I339" s="63">
        <v>23</v>
      </c>
      <c r="J339" s="63">
        <v>20</v>
      </c>
      <c r="K339" s="63">
        <v>16</v>
      </c>
      <c r="L339" s="63">
        <v>33</v>
      </c>
      <c r="M339" s="63">
        <v>13</v>
      </c>
      <c r="N339" s="63">
        <v>33</v>
      </c>
      <c r="O339" s="63">
        <v>22</v>
      </c>
      <c r="P339" s="63">
        <v>42</v>
      </c>
      <c r="Q339" s="63">
        <v>31</v>
      </c>
      <c r="R339" s="63">
        <v>53</v>
      </c>
      <c r="S339" s="63">
        <v>32</v>
      </c>
      <c r="T339" s="63">
        <v>53</v>
      </c>
      <c r="U339" s="63">
        <v>41</v>
      </c>
      <c r="V339" s="63">
        <v>42</v>
      </c>
      <c r="W339" s="63">
        <v>51</v>
      </c>
      <c r="X339" s="63">
        <v>59</v>
      </c>
      <c r="Y339" s="63">
        <v>78</v>
      </c>
      <c r="Z339" s="63">
        <v>95</v>
      </c>
      <c r="AA339" s="63">
        <v>50</v>
      </c>
      <c r="AB339" s="63">
        <v>65</v>
      </c>
      <c r="AC339" s="63">
        <v>54</v>
      </c>
      <c r="AD339" s="63">
        <v>76</v>
      </c>
      <c r="AE339" s="63">
        <v>33</v>
      </c>
      <c r="AF339" s="63">
        <v>19</v>
      </c>
      <c r="AG339" s="63">
        <v>75</v>
      </c>
      <c r="AH339" s="63">
        <v>87</v>
      </c>
      <c r="AI339" s="63">
        <v>88</v>
      </c>
      <c r="AJ339" s="64">
        <v>7</v>
      </c>
      <c r="AK339" s="63">
        <v>14</v>
      </c>
      <c r="AL339" s="63">
        <v>28</v>
      </c>
      <c r="AM339" s="63">
        <v>28</v>
      </c>
      <c r="AN339" s="63">
        <v>17</v>
      </c>
      <c r="AO339" s="63">
        <v>22</v>
      </c>
      <c r="AP339" s="63">
        <v>31</v>
      </c>
      <c r="AQ339" s="63">
        <v>39</v>
      </c>
      <c r="AR339" s="63">
        <v>7</v>
      </c>
      <c r="AS339" s="65">
        <v>1576</v>
      </c>
      <c r="AT339" s="63"/>
      <c r="AU339" s="66">
        <v>318895</v>
      </c>
      <c r="AV339" s="63">
        <v>533492</v>
      </c>
      <c r="AW339" s="63">
        <v>550366</v>
      </c>
      <c r="AX339" s="63">
        <v>497496</v>
      </c>
      <c r="AY339" s="63">
        <v>1185987</v>
      </c>
      <c r="AZ339" s="63">
        <v>736454</v>
      </c>
      <c r="BA339" s="63">
        <v>681786</v>
      </c>
      <c r="BB339" s="63">
        <v>572157</v>
      </c>
      <c r="BC339" s="63">
        <v>1252215</v>
      </c>
      <c r="BD339" s="63">
        <v>577040</v>
      </c>
      <c r="BE339" s="63">
        <v>1450643</v>
      </c>
      <c r="BF339" s="63">
        <v>911088</v>
      </c>
      <c r="BG339" s="63">
        <v>1706743</v>
      </c>
      <c r="BH339" s="63">
        <v>1398584</v>
      </c>
      <c r="BI339" s="63">
        <v>2367946</v>
      </c>
      <c r="BJ339" s="63">
        <v>1538785</v>
      </c>
      <c r="BK339" s="63">
        <v>2503106</v>
      </c>
      <c r="BL339" s="63">
        <v>2121535</v>
      </c>
      <c r="BM339" s="63">
        <v>2387634</v>
      </c>
      <c r="BN339" s="63">
        <v>2479492</v>
      </c>
      <c r="BO339" s="63">
        <v>3035125</v>
      </c>
      <c r="BP339" s="63">
        <v>3993184</v>
      </c>
      <c r="BQ339" s="63">
        <v>4866375</v>
      </c>
      <c r="BR339" s="63">
        <v>2473148</v>
      </c>
      <c r="BS339" s="63">
        <v>3497868</v>
      </c>
      <c r="BT339" s="63">
        <v>2886598</v>
      </c>
      <c r="BU339" s="63">
        <v>3845529</v>
      </c>
      <c r="BV339" s="63">
        <v>1760462</v>
      </c>
      <c r="BW339" s="63">
        <v>1049587</v>
      </c>
      <c r="BX339" s="63">
        <v>4076469</v>
      </c>
      <c r="BY339" s="63">
        <v>4654561</v>
      </c>
      <c r="BZ339" s="63">
        <v>5113601</v>
      </c>
      <c r="CA339" s="64">
        <v>437193</v>
      </c>
      <c r="CB339" s="63">
        <v>564437</v>
      </c>
      <c r="CC339" s="63">
        <v>1220428</v>
      </c>
      <c r="CD339" s="63">
        <v>1245274</v>
      </c>
      <c r="CE339" s="63">
        <v>817726</v>
      </c>
      <c r="CF339" s="63">
        <v>1005640</v>
      </c>
      <c r="CG339" s="63">
        <v>1435794</v>
      </c>
      <c r="CH339" s="63">
        <v>1809091</v>
      </c>
      <c r="CI339" s="63">
        <v>315680</v>
      </c>
      <c r="CJ339" s="65">
        <v>75875214</v>
      </c>
    </row>
    <row r="340" spans="2:88" x14ac:dyDescent="0.2">
      <c r="B340" s="67" t="s">
        <v>682</v>
      </c>
      <c r="C340" s="67" t="s">
        <v>683</v>
      </c>
      <c r="D340" s="63">
        <v>14</v>
      </c>
      <c r="E340" s="63">
        <v>19</v>
      </c>
      <c r="F340" s="63">
        <v>40</v>
      </c>
      <c r="G340" s="63">
        <v>19</v>
      </c>
      <c r="H340" s="63">
        <v>40</v>
      </c>
      <c r="I340" s="63">
        <v>19</v>
      </c>
      <c r="J340" s="63">
        <v>35</v>
      </c>
      <c r="K340" s="63">
        <v>18</v>
      </c>
      <c r="L340" s="63">
        <v>45</v>
      </c>
      <c r="M340" s="63">
        <v>13</v>
      </c>
      <c r="N340" s="63">
        <v>35</v>
      </c>
      <c r="O340" s="63">
        <v>25</v>
      </c>
      <c r="P340" s="63">
        <v>36</v>
      </c>
      <c r="Q340" s="63">
        <v>34</v>
      </c>
      <c r="R340" s="63">
        <v>43</v>
      </c>
      <c r="S340" s="63">
        <v>37</v>
      </c>
      <c r="T340" s="63">
        <v>32</v>
      </c>
      <c r="U340" s="63">
        <v>28</v>
      </c>
      <c r="V340" s="63">
        <v>39</v>
      </c>
      <c r="W340" s="63">
        <v>38</v>
      </c>
      <c r="X340" s="63">
        <v>49</v>
      </c>
      <c r="Y340" s="63">
        <v>71</v>
      </c>
      <c r="Z340" s="63">
        <v>93</v>
      </c>
      <c r="AA340" s="63">
        <v>80</v>
      </c>
      <c r="AB340" s="63">
        <v>100</v>
      </c>
      <c r="AC340" s="63">
        <v>82</v>
      </c>
      <c r="AD340" s="63">
        <v>91</v>
      </c>
      <c r="AE340" s="63">
        <v>61</v>
      </c>
      <c r="AF340" s="63">
        <v>46</v>
      </c>
      <c r="AG340" s="63">
        <v>67</v>
      </c>
      <c r="AH340" s="63">
        <v>121</v>
      </c>
      <c r="AI340" s="63">
        <v>90</v>
      </c>
      <c r="AJ340" s="64">
        <v>1</v>
      </c>
      <c r="AK340" s="63">
        <v>17</v>
      </c>
      <c r="AL340" s="63">
        <v>15</v>
      </c>
      <c r="AM340" s="63">
        <v>28</v>
      </c>
      <c r="AN340" s="63">
        <v>11</v>
      </c>
      <c r="AO340" s="63">
        <v>7</v>
      </c>
      <c r="AP340" s="63">
        <v>8</v>
      </c>
      <c r="AQ340" s="63">
        <v>5</v>
      </c>
      <c r="AR340" s="63">
        <v>0</v>
      </c>
      <c r="AS340" s="65">
        <v>1652</v>
      </c>
      <c r="AT340" s="63"/>
      <c r="AU340" s="66">
        <v>564997</v>
      </c>
      <c r="AV340" s="63">
        <v>802099</v>
      </c>
      <c r="AW340" s="63">
        <v>1552783</v>
      </c>
      <c r="AX340" s="63">
        <v>913290</v>
      </c>
      <c r="AY340" s="63">
        <v>1843518</v>
      </c>
      <c r="AZ340" s="63">
        <v>886678</v>
      </c>
      <c r="BA340" s="63">
        <v>1627666</v>
      </c>
      <c r="BB340" s="63">
        <v>929190</v>
      </c>
      <c r="BC340" s="63">
        <v>2359824</v>
      </c>
      <c r="BD340" s="63">
        <v>627470</v>
      </c>
      <c r="BE340" s="63">
        <v>1695831</v>
      </c>
      <c r="BF340" s="63">
        <v>1271951</v>
      </c>
      <c r="BG340" s="63">
        <v>1836338</v>
      </c>
      <c r="BH340" s="63">
        <v>1560309</v>
      </c>
      <c r="BI340" s="63">
        <v>1984357</v>
      </c>
      <c r="BJ340" s="63">
        <v>1609542</v>
      </c>
      <c r="BK340" s="63">
        <v>1828541</v>
      </c>
      <c r="BL340" s="63">
        <v>1726840</v>
      </c>
      <c r="BM340" s="63">
        <v>2167121</v>
      </c>
      <c r="BN340" s="63">
        <v>2320497</v>
      </c>
      <c r="BO340" s="63">
        <v>3230682</v>
      </c>
      <c r="BP340" s="63">
        <v>4189793</v>
      </c>
      <c r="BQ340" s="63">
        <v>5602685</v>
      </c>
      <c r="BR340" s="63">
        <v>4642770</v>
      </c>
      <c r="BS340" s="63">
        <v>5750371</v>
      </c>
      <c r="BT340" s="63">
        <v>4630344</v>
      </c>
      <c r="BU340" s="63">
        <v>5512719</v>
      </c>
      <c r="BV340" s="63">
        <v>3650935</v>
      </c>
      <c r="BW340" s="63">
        <v>2821571</v>
      </c>
      <c r="BX340" s="63">
        <v>4111275</v>
      </c>
      <c r="BY340" s="63">
        <v>7335598</v>
      </c>
      <c r="BZ340" s="63">
        <v>5904292</v>
      </c>
      <c r="CA340" s="64">
        <v>97999</v>
      </c>
      <c r="CB340" s="63">
        <v>734788</v>
      </c>
      <c r="CC340" s="63">
        <v>710256</v>
      </c>
      <c r="CD340" s="63">
        <v>1286138</v>
      </c>
      <c r="CE340" s="63">
        <v>526735</v>
      </c>
      <c r="CF340" s="63">
        <v>324517</v>
      </c>
      <c r="CG340" s="63">
        <v>369120</v>
      </c>
      <c r="CH340" s="63">
        <v>255116</v>
      </c>
      <c r="CI340" s="63">
        <v>0</v>
      </c>
      <c r="CJ340" s="65">
        <v>91796546</v>
      </c>
    </row>
    <row r="341" spans="2:88" x14ac:dyDescent="0.2">
      <c r="B341" s="67" t="s">
        <v>684</v>
      </c>
      <c r="C341" s="67" t="s">
        <v>685</v>
      </c>
      <c r="D341" s="63">
        <v>2</v>
      </c>
      <c r="E341" s="63">
        <v>4</v>
      </c>
      <c r="F341" s="63">
        <v>8</v>
      </c>
      <c r="G341" s="63">
        <v>12</v>
      </c>
      <c r="H341" s="63">
        <v>26</v>
      </c>
      <c r="I341" s="63">
        <v>16</v>
      </c>
      <c r="J341" s="63">
        <v>40</v>
      </c>
      <c r="K341" s="63">
        <v>18</v>
      </c>
      <c r="L341" s="63">
        <v>37</v>
      </c>
      <c r="M341" s="63">
        <v>33</v>
      </c>
      <c r="N341" s="63">
        <v>52</v>
      </c>
      <c r="O341" s="63">
        <v>29</v>
      </c>
      <c r="P341" s="63">
        <v>59</v>
      </c>
      <c r="Q341" s="63">
        <v>38</v>
      </c>
      <c r="R341" s="63">
        <v>78</v>
      </c>
      <c r="S341" s="63">
        <v>33</v>
      </c>
      <c r="T341" s="63">
        <v>100</v>
      </c>
      <c r="U341" s="63">
        <v>56</v>
      </c>
      <c r="V341" s="63">
        <v>85</v>
      </c>
      <c r="W341" s="63">
        <v>39</v>
      </c>
      <c r="X341" s="63">
        <v>66</v>
      </c>
      <c r="Y341" s="63">
        <v>62</v>
      </c>
      <c r="Z341" s="63">
        <v>71</v>
      </c>
      <c r="AA341" s="63">
        <v>23</v>
      </c>
      <c r="AB341" s="63">
        <v>68</v>
      </c>
      <c r="AC341" s="63">
        <v>60</v>
      </c>
      <c r="AD341" s="63">
        <v>61</v>
      </c>
      <c r="AE341" s="63">
        <v>40</v>
      </c>
      <c r="AF341" s="63">
        <v>31</v>
      </c>
      <c r="AG341" s="63">
        <v>77</v>
      </c>
      <c r="AH341" s="63">
        <v>125</v>
      </c>
      <c r="AI341" s="63">
        <v>83</v>
      </c>
      <c r="AJ341" s="64">
        <v>5</v>
      </c>
      <c r="AK341" s="63">
        <v>24</v>
      </c>
      <c r="AL341" s="63">
        <v>21</v>
      </c>
      <c r="AM341" s="63">
        <v>38</v>
      </c>
      <c r="AN341" s="63">
        <v>17</v>
      </c>
      <c r="AO341" s="63">
        <v>17</v>
      </c>
      <c r="AP341" s="63">
        <v>31</v>
      </c>
      <c r="AQ341" s="63">
        <v>4</v>
      </c>
      <c r="AR341" s="63">
        <v>1</v>
      </c>
      <c r="AS341" s="65">
        <v>1690</v>
      </c>
      <c r="AT341" s="63"/>
      <c r="AU341" s="66">
        <v>99980</v>
      </c>
      <c r="AV341" s="63">
        <v>235997</v>
      </c>
      <c r="AW341" s="63">
        <v>400565</v>
      </c>
      <c r="AX341" s="63">
        <v>608274</v>
      </c>
      <c r="AY341" s="63">
        <v>1254625</v>
      </c>
      <c r="AZ341" s="63">
        <v>1030646</v>
      </c>
      <c r="BA341" s="63">
        <v>1882309</v>
      </c>
      <c r="BB341" s="63">
        <v>932583</v>
      </c>
      <c r="BC341" s="63">
        <v>2044991</v>
      </c>
      <c r="BD341" s="63">
        <v>1880089</v>
      </c>
      <c r="BE341" s="63">
        <v>3099788</v>
      </c>
      <c r="BF341" s="63">
        <v>1824960</v>
      </c>
      <c r="BG341" s="63">
        <v>3569279</v>
      </c>
      <c r="BH341" s="63">
        <v>2417768</v>
      </c>
      <c r="BI341" s="63">
        <v>4380286</v>
      </c>
      <c r="BJ341" s="63">
        <v>1944316</v>
      </c>
      <c r="BK341" s="63">
        <v>6167275</v>
      </c>
      <c r="BL341" s="63">
        <v>3723770</v>
      </c>
      <c r="BM341" s="63">
        <v>5306157</v>
      </c>
      <c r="BN341" s="63">
        <v>2521359</v>
      </c>
      <c r="BO341" s="63">
        <v>4174566</v>
      </c>
      <c r="BP341" s="63">
        <v>3965110</v>
      </c>
      <c r="BQ341" s="63">
        <v>4619500</v>
      </c>
      <c r="BR341" s="63">
        <v>1546499</v>
      </c>
      <c r="BS341" s="63">
        <v>4208647</v>
      </c>
      <c r="BT341" s="63">
        <v>3926120</v>
      </c>
      <c r="BU341" s="63">
        <v>3790307</v>
      </c>
      <c r="BV341" s="63">
        <v>2667217</v>
      </c>
      <c r="BW341" s="63">
        <v>2071974</v>
      </c>
      <c r="BX341" s="63">
        <v>4834240</v>
      </c>
      <c r="BY341" s="63">
        <v>8344248</v>
      </c>
      <c r="BZ341" s="63">
        <v>5779429</v>
      </c>
      <c r="CA341" s="64">
        <v>393975</v>
      </c>
      <c r="CB341" s="63">
        <v>1134344</v>
      </c>
      <c r="CC341" s="63">
        <v>1023759</v>
      </c>
      <c r="CD341" s="63">
        <v>1787875</v>
      </c>
      <c r="CE341" s="63">
        <v>845378</v>
      </c>
      <c r="CF341" s="63">
        <v>787908</v>
      </c>
      <c r="CG341" s="63">
        <v>1456306</v>
      </c>
      <c r="CH341" s="63">
        <v>174890</v>
      </c>
      <c r="CI341" s="63">
        <v>49990</v>
      </c>
      <c r="CJ341" s="65">
        <v>102907299</v>
      </c>
    </row>
    <row r="342" spans="2:88" x14ac:dyDescent="0.2">
      <c r="B342" s="67" t="s">
        <v>686</v>
      </c>
      <c r="C342" s="67" t="s">
        <v>687</v>
      </c>
      <c r="D342" s="63">
        <v>0</v>
      </c>
      <c r="E342" s="63">
        <v>1</v>
      </c>
      <c r="F342" s="63">
        <v>5</v>
      </c>
      <c r="G342" s="63">
        <v>8</v>
      </c>
      <c r="H342" s="63">
        <v>5</v>
      </c>
      <c r="I342" s="63">
        <v>9</v>
      </c>
      <c r="J342" s="63">
        <v>15</v>
      </c>
      <c r="K342" s="63">
        <v>9</v>
      </c>
      <c r="L342" s="63">
        <v>16</v>
      </c>
      <c r="M342" s="63">
        <v>25</v>
      </c>
      <c r="N342" s="63">
        <v>27</v>
      </c>
      <c r="O342" s="63">
        <v>18</v>
      </c>
      <c r="P342" s="63">
        <v>33</v>
      </c>
      <c r="Q342" s="63">
        <v>8</v>
      </c>
      <c r="R342" s="63">
        <v>42</v>
      </c>
      <c r="S342" s="63">
        <v>30</v>
      </c>
      <c r="T342" s="63">
        <v>54</v>
      </c>
      <c r="U342" s="63">
        <v>58</v>
      </c>
      <c r="V342" s="63">
        <v>68</v>
      </c>
      <c r="W342" s="63">
        <v>56</v>
      </c>
      <c r="X342" s="63">
        <v>96</v>
      </c>
      <c r="Y342" s="63">
        <v>44</v>
      </c>
      <c r="Z342" s="63">
        <v>45</v>
      </c>
      <c r="AA342" s="63">
        <v>37</v>
      </c>
      <c r="AB342" s="63">
        <v>54</v>
      </c>
      <c r="AC342" s="63">
        <v>30</v>
      </c>
      <c r="AD342" s="63">
        <v>55</v>
      </c>
      <c r="AE342" s="63">
        <v>32</v>
      </c>
      <c r="AF342" s="63">
        <v>22</v>
      </c>
      <c r="AG342" s="63">
        <v>64</v>
      </c>
      <c r="AH342" s="63">
        <v>87</v>
      </c>
      <c r="AI342" s="63">
        <v>76</v>
      </c>
      <c r="AJ342" s="64">
        <v>6</v>
      </c>
      <c r="AK342" s="63">
        <v>7</v>
      </c>
      <c r="AL342" s="63">
        <v>12</v>
      </c>
      <c r="AM342" s="63">
        <v>5</v>
      </c>
      <c r="AN342" s="63">
        <v>3</v>
      </c>
      <c r="AO342" s="63">
        <v>1</v>
      </c>
      <c r="AP342" s="63">
        <v>0</v>
      </c>
      <c r="AQ342" s="63">
        <v>0</v>
      </c>
      <c r="AR342" s="63">
        <v>0</v>
      </c>
      <c r="AS342" s="65">
        <v>1163</v>
      </c>
      <c r="AT342" s="63"/>
      <c r="AU342" s="66">
        <v>0</v>
      </c>
      <c r="AV342" s="63">
        <v>28999</v>
      </c>
      <c r="AW342" s="63">
        <v>375195</v>
      </c>
      <c r="AX342" s="63">
        <v>593052</v>
      </c>
      <c r="AY342" s="63">
        <v>379663</v>
      </c>
      <c r="AZ342" s="63">
        <v>761785</v>
      </c>
      <c r="BA342" s="63">
        <v>1186196</v>
      </c>
      <c r="BB342" s="63">
        <v>647815</v>
      </c>
      <c r="BC342" s="63">
        <v>1087185</v>
      </c>
      <c r="BD342" s="63">
        <v>1432839</v>
      </c>
      <c r="BE342" s="63">
        <v>1870397</v>
      </c>
      <c r="BF342" s="63">
        <v>1114861</v>
      </c>
      <c r="BG342" s="63">
        <v>2138740</v>
      </c>
      <c r="BH342" s="63">
        <v>481784</v>
      </c>
      <c r="BI342" s="63">
        <v>2425087</v>
      </c>
      <c r="BJ342" s="63">
        <v>2038806</v>
      </c>
      <c r="BK342" s="63">
        <v>3555393</v>
      </c>
      <c r="BL342" s="63">
        <v>3422134</v>
      </c>
      <c r="BM342" s="63">
        <v>4231953</v>
      </c>
      <c r="BN342" s="63">
        <v>3430581</v>
      </c>
      <c r="BO342" s="63">
        <v>5831923</v>
      </c>
      <c r="BP342" s="63">
        <v>2811944</v>
      </c>
      <c r="BQ342" s="63">
        <v>2965374</v>
      </c>
      <c r="BR342" s="63">
        <v>2393408</v>
      </c>
      <c r="BS342" s="63">
        <v>3922120</v>
      </c>
      <c r="BT342" s="63">
        <v>2025632</v>
      </c>
      <c r="BU342" s="63">
        <v>3910111</v>
      </c>
      <c r="BV342" s="63">
        <v>2384021</v>
      </c>
      <c r="BW342" s="63">
        <v>1512738</v>
      </c>
      <c r="BX342" s="63">
        <v>4428595</v>
      </c>
      <c r="BY342" s="63">
        <v>6515639</v>
      </c>
      <c r="BZ342" s="63">
        <v>5698798</v>
      </c>
      <c r="CA342" s="64">
        <v>572197</v>
      </c>
      <c r="CB342" s="63">
        <v>271346</v>
      </c>
      <c r="CC342" s="63">
        <v>420890</v>
      </c>
      <c r="CD342" s="63">
        <v>204400</v>
      </c>
      <c r="CE342" s="63">
        <v>112170</v>
      </c>
      <c r="CF342" s="63">
        <v>36790</v>
      </c>
      <c r="CG342" s="63">
        <v>0</v>
      </c>
      <c r="CH342" s="63">
        <v>0</v>
      </c>
      <c r="CI342" s="63">
        <v>0</v>
      </c>
      <c r="CJ342" s="65">
        <v>77220561</v>
      </c>
    </row>
    <row r="343" spans="2:88" x14ac:dyDescent="0.2">
      <c r="B343" s="67" t="s">
        <v>688</v>
      </c>
      <c r="C343" s="67" t="s">
        <v>689</v>
      </c>
      <c r="D343" s="63">
        <v>0</v>
      </c>
      <c r="E343" s="63">
        <v>7</v>
      </c>
      <c r="F343" s="63">
        <v>17</v>
      </c>
      <c r="G343" s="63">
        <v>3</v>
      </c>
      <c r="H343" s="63">
        <v>3</v>
      </c>
      <c r="I343" s="63">
        <v>0</v>
      </c>
      <c r="J343" s="63">
        <v>4</v>
      </c>
      <c r="K343" s="63">
        <v>1</v>
      </c>
      <c r="L343" s="63">
        <v>0</v>
      </c>
      <c r="M343" s="63">
        <v>0</v>
      </c>
      <c r="N343" s="63">
        <v>0</v>
      </c>
      <c r="O343" s="63">
        <v>0</v>
      </c>
      <c r="P343" s="63">
        <v>0</v>
      </c>
      <c r="Q343" s="63">
        <v>2</v>
      </c>
      <c r="R343" s="63">
        <v>12</v>
      </c>
      <c r="S343" s="63">
        <v>1</v>
      </c>
      <c r="T343" s="63">
        <v>8</v>
      </c>
      <c r="U343" s="63">
        <v>5</v>
      </c>
      <c r="V343" s="63">
        <v>15</v>
      </c>
      <c r="W343" s="63">
        <v>2</v>
      </c>
      <c r="X343" s="63">
        <v>0</v>
      </c>
      <c r="Y343" s="63">
        <v>0</v>
      </c>
      <c r="Z343" s="63">
        <v>0</v>
      </c>
      <c r="AA343" s="63">
        <v>8</v>
      </c>
      <c r="AB343" s="63">
        <v>3</v>
      </c>
      <c r="AC343" s="63">
        <v>10</v>
      </c>
      <c r="AD343" s="63">
        <v>8</v>
      </c>
      <c r="AE343" s="63">
        <v>1</v>
      </c>
      <c r="AF343" s="63">
        <v>1</v>
      </c>
      <c r="AG343" s="63">
        <v>3</v>
      </c>
      <c r="AH343" s="63">
        <v>3</v>
      </c>
      <c r="AI343" s="63">
        <v>4</v>
      </c>
      <c r="AJ343" s="64">
        <v>2</v>
      </c>
      <c r="AK343" s="63">
        <v>0</v>
      </c>
      <c r="AL343" s="63">
        <v>0</v>
      </c>
      <c r="AM343" s="63">
        <v>3</v>
      </c>
      <c r="AN343" s="63">
        <v>0</v>
      </c>
      <c r="AO343" s="63">
        <v>10</v>
      </c>
      <c r="AP343" s="63">
        <v>3</v>
      </c>
      <c r="AQ343" s="63">
        <v>3</v>
      </c>
      <c r="AR343" s="63">
        <v>0</v>
      </c>
      <c r="AS343" s="65">
        <v>142</v>
      </c>
      <c r="AT343" s="63"/>
      <c r="AU343" s="66">
        <v>0</v>
      </c>
      <c r="AV343" s="63">
        <v>372090</v>
      </c>
      <c r="AW343" s="63">
        <v>744940</v>
      </c>
      <c r="AX343" s="63">
        <v>137970</v>
      </c>
      <c r="AY343" s="63">
        <v>146980</v>
      </c>
      <c r="AZ343" s="63">
        <v>0</v>
      </c>
      <c r="BA343" s="63">
        <v>224960</v>
      </c>
      <c r="BB343" s="63">
        <v>79990</v>
      </c>
      <c r="BC343" s="63">
        <v>0</v>
      </c>
      <c r="BD343" s="63">
        <v>0</v>
      </c>
      <c r="BE343" s="63">
        <v>0</v>
      </c>
      <c r="BF343" s="63">
        <v>0</v>
      </c>
      <c r="BG343" s="63">
        <v>0</v>
      </c>
      <c r="BH343" s="63">
        <v>106000</v>
      </c>
      <c r="BI343" s="63">
        <v>645000</v>
      </c>
      <c r="BJ343" s="63">
        <v>68000</v>
      </c>
      <c r="BK343" s="63">
        <v>604430</v>
      </c>
      <c r="BL343" s="63">
        <v>445000</v>
      </c>
      <c r="BM343" s="63">
        <v>970013</v>
      </c>
      <c r="BN343" s="63">
        <v>117800</v>
      </c>
      <c r="BO343" s="63">
        <v>0</v>
      </c>
      <c r="BP343" s="63">
        <v>0</v>
      </c>
      <c r="BQ343" s="63">
        <v>0</v>
      </c>
      <c r="BR343" s="63">
        <v>449450</v>
      </c>
      <c r="BS343" s="63">
        <v>165500</v>
      </c>
      <c r="BT343" s="63">
        <v>477150</v>
      </c>
      <c r="BU343" s="63">
        <v>423100</v>
      </c>
      <c r="BV343" s="63">
        <v>63000</v>
      </c>
      <c r="BW343" s="63">
        <v>61000</v>
      </c>
      <c r="BX343" s="63">
        <v>154750</v>
      </c>
      <c r="BY343" s="63">
        <v>277990</v>
      </c>
      <c r="BZ343" s="63">
        <v>265200</v>
      </c>
      <c r="CA343" s="64">
        <v>178740</v>
      </c>
      <c r="CB343" s="63">
        <v>0</v>
      </c>
      <c r="CC343" s="63">
        <v>0</v>
      </c>
      <c r="CD343" s="63">
        <v>223520</v>
      </c>
      <c r="CE343" s="63">
        <v>0</v>
      </c>
      <c r="CF343" s="63">
        <v>687300</v>
      </c>
      <c r="CG343" s="63">
        <v>229500</v>
      </c>
      <c r="CH343" s="63">
        <v>231000</v>
      </c>
      <c r="CI343" s="63">
        <v>0</v>
      </c>
      <c r="CJ343" s="65">
        <v>8550373</v>
      </c>
    </row>
    <row r="344" spans="2:88" x14ac:dyDescent="0.2">
      <c r="B344" s="67" t="s">
        <v>690</v>
      </c>
      <c r="C344" s="67" t="s">
        <v>691</v>
      </c>
      <c r="D344" s="63">
        <v>5</v>
      </c>
      <c r="E344" s="63">
        <v>14</v>
      </c>
      <c r="F344" s="63">
        <v>30</v>
      </c>
      <c r="G344" s="63">
        <v>18</v>
      </c>
      <c r="H344" s="63">
        <v>27</v>
      </c>
      <c r="I344" s="63">
        <v>23</v>
      </c>
      <c r="J344" s="63">
        <v>36</v>
      </c>
      <c r="K344" s="63">
        <v>26</v>
      </c>
      <c r="L344" s="63">
        <v>36</v>
      </c>
      <c r="M344" s="63">
        <v>26</v>
      </c>
      <c r="N344" s="63">
        <v>40</v>
      </c>
      <c r="O344" s="63">
        <v>33</v>
      </c>
      <c r="P344" s="63">
        <v>55</v>
      </c>
      <c r="Q344" s="63">
        <v>52</v>
      </c>
      <c r="R344" s="63">
        <v>64</v>
      </c>
      <c r="S344" s="63">
        <v>28</v>
      </c>
      <c r="T344" s="63">
        <v>73</v>
      </c>
      <c r="U344" s="63">
        <v>56</v>
      </c>
      <c r="V344" s="63">
        <v>82</v>
      </c>
      <c r="W344" s="63">
        <v>30</v>
      </c>
      <c r="X344" s="63">
        <v>44</v>
      </c>
      <c r="Y344" s="63">
        <v>34</v>
      </c>
      <c r="Z344" s="63">
        <v>61</v>
      </c>
      <c r="AA344" s="63">
        <v>49</v>
      </c>
      <c r="AB344" s="63">
        <v>70</v>
      </c>
      <c r="AC344" s="63">
        <v>40</v>
      </c>
      <c r="AD344" s="63">
        <v>48</v>
      </c>
      <c r="AE344" s="63">
        <v>23</v>
      </c>
      <c r="AF344" s="63">
        <v>18</v>
      </c>
      <c r="AG344" s="63">
        <v>35</v>
      </c>
      <c r="AH344" s="63">
        <v>70</v>
      </c>
      <c r="AI344" s="63">
        <v>38</v>
      </c>
      <c r="AJ344" s="64">
        <v>10</v>
      </c>
      <c r="AK344" s="63">
        <v>30</v>
      </c>
      <c r="AL344" s="63">
        <v>9</v>
      </c>
      <c r="AM344" s="63">
        <v>22</v>
      </c>
      <c r="AN344" s="63">
        <v>22</v>
      </c>
      <c r="AO344" s="63">
        <v>39</v>
      </c>
      <c r="AP344" s="63">
        <v>34</v>
      </c>
      <c r="AQ344" s="63">
        <v>33</v>
      </c>
      <c r="AR344" s="63">
        <v>11</v>
      </c>
      <c r="AS344" s="65">
        <v>1494</v>
      </c>
      <c r="AT344" s="63"/>
      <c r="AU344" s="66">
        <v>222400</v>
      </c>
      <c r="AV344" s="63">
        <v>630400</v>
      </c>
      <c r="AW344" s="63">
        <v>1281755</v>
      </c>
      <c r="AX344" s="63">
        <v>853689</v>
      </c>
      <c r="AY344" s="63">
        <v>1343786</v>
      </c>
      <c r="AZ344" s="63">
        <v>1146657</v>
      </c>
      <c r="BA344" s="63">
        <v>1661232</v>
      </c>
      <c r="BB344" s="63">
        <v>1249679</v>
      </c>
      <c r="BC344" s="63">
        <v>1875948</v>
      </c>
      <c r="BD344" s="63">
        <v>1503747</v>
      </c>
      <c r="BE344" s="63">
        <v>2213179</v>
      </c>
      <c r="BF344" s="63">
        <v>1926664</v>
      </c>
      <c r="BG344" s="63">
        <v>3103892</v>
      </c>
      <c r="BH344" s="63">
        <v>2914955</v>
      </c>
      <c r="BI344" s="63">
        <v>3661705</v>
      </c>
      <c r="BJ344" s="63">
        <v>1666719</v>
      </c>
      <c r="BK344" s="63">
        <v>4319112</v>
      </c>
      <c r="BL344" s="63">
        <v>3323032</v>
      </c>
      <c r="BM344" s="63">
        <v>4697715</v>
      </c>
      <c r="BN344" s="63">
        <v>2008488</v>
      </c>
      <c r="BO344" s="63">
        <v>3064283</v>
      </c>
      <c r="BP344" s="63">
        <v>2141918</v>
      </c>
      <c r="BQ344" s="63">
        <v>3708694</v>
      </c>
      <c r="BR344" s="63">
        <v>2961587</v>
      </c>
      <c r="BS344" s="63">
        <v>4426468</v>
      </c>
      <c r="BT344" s="63">
        <v>2694295</v>
      </c>
      <c r="BU344" s="63">
        <v>3336820</v>
      </c>
      <c r="BV344" s="63">
        <v>1661335</v>
      </c>
      <c r="BW344" s="63">
        <v>950050</v>
      </c>
      <c r="BX344" s="63">
        <v>2408130</v>
      </c>
      <c r="BY344" s="63">
        <v>5087546</v>
      </c>
      <c r="BZ344" s="63">
        <v>2577520</v>
      </c>
      <c r="CA344" s="64">
        <v>630000</v>
      </c>
      <c r="CB344" s="63">
        <v>1953110</v>
      </c>
      <c r="CC344" s="63">
        <v>625920</v>
      </c>
      <c r="CD344" s="63">
        <v>1427580</v>
      </c>
      <c r="CE344" s="63">
        <v>1507896</v>
      </c>
      <c r="CF344" s="63">
        <v>2634746</v>
      </c>
      <c r="CG344" s="63">
        <v>2281791</v>
      </c>
      <c r="CH344" s="63">
        <v>2459630</v>
      </c>
      <c r="CI344" s="63">
        <v>656589</v>
      </c>
      <c r="CJ344" s="65">
        <v>90800662</v>
      </c>
    </row>
    <row r="345" spans="2:88" x14ac:dyDescent="0.2">
      <c r="B345" s="67" t="s">
        <v>692</v>
      </c>
      <c r="C345" s="67" t="s">
        <v>693</v>
      </c>
      <c r="D345" s="63">
        <v>2</v>
      </c>
      <c r="E345" s="63">
        <v>3</v>
      </c>
      <c r="F345" s="63">
        <v>8</v>
      </c>
      <c r="G345" s="63">
        <v>3</v>
      </c>
      <c r="H345" s="63">
        <v>7</v>
      </c>
      <c r="I345" s="63">
        <v>4</v>
      </c>
      <c r="J345" s="63">
        <v>4</v>
      </c>
      <c r="K345" s="63">
        <v>1</v>
      </c>
      <c r="L345" s="63">
        <v>9</v>
      </c>
      <c r="M345" s="63">
        <v>5</v>
      </c>
      <c r="N345" s="63">
        <v>11</v>
      </c>
      <c r="O345" s="63">
        <v>12</v>
      </c>
      <c r="P345" s="63">
        <v>17</v>
      </c>
      <c r="Q345" s="63">
        <v>4</v>
      </c>
      <c r="R345" s="63">
        <v>14</v>
      </c>
      <c r="S345" s="63">
        <v>12</v>
      </c>
      <c r="T345" s="63">
        <v>23</v>
      </c>
      <c r="U345" s="63">
        <v>17</v>
      </c>
      <c r="V345" s="63">
        <v>28</v>
      </c>
      <c r="W345" s="63">
        <v>16</v>
      </c>
      <c r="X345" s="63">
        <v>31</v>
      </c>
      <c r="Y345" s="63">
        <v>16</v>
      </c>
      <c r="Z345" s="63">
        <v>24</v>
      </c>
      <c r="AA345" s="63">
        <v>17</v>
      </c>
      <c r="AB345" s="63">
        <v>21</v>
      </c>
      <c r="AC345" s="63">
        <v>23</v>
      </c>
      <c r="AD345" s="63">
        <v>36</v>
      </c>
      <c r="AE345" s="63">
        <v>24</v>
      </c>
      <c r="AF345" s="63">
        <v>20</v>
      </c>
      <c r="AG345" s="63">
        <v>19</v>
      </c>
      <c r="AH345" s="63">
        <v>43</v>
      </c>
      <c r="AI345" s="63">
        <v>48</v>
      </c>
      <c r="AJ345" s="64">
        <v>3</v>
      </c>
      <c r="AK345" s="63">
        <v>18</v>
      </c>
      <c r="AL345" s="63">
        <v>29</v>
      </c>
      <c r="AM345" s="63">
        <v>25</v>
      </c>
      <c r="AN345" s="63">
        <v>21</v>
      </c>
      <c r="AO345" s="63">
        <v>22</v>
      </c>
      <c r="AP345" s="63">
        <v>18</v>
      </c>
      <c r="AQ345" s="63">
        <v>31</v>
      </c>
      <c r="AR345" s="63">
        <v>3</v>
      </c>
      <c r="AS345" s="65">
        <v>692</v>
      </c>
      <c r="AT345" s="63"/>
      <c r="AU345" s="66">
        <v>100000</v>
      </c>
      <c r="AV345" s="63">
        <v>172000</v>
      </c>
      <c r="AW345" s="63">
        <v>445900</v>
      </c>
      <c r="AX345" s="63">
        <v>206200</v>
      </c>
      <c r="AY345" s="63">
        <v>405699</v>
      </c>
      <c r="AZ345" s="63">
        <v>302399</v>
      </c>
      <c r="BA345" s="63">
        <v>283780</v>
      </c>
      <c r="BB345" s="63">
        <v>50000</v>
      </c>
      <c r="BC345" s="63">
        <v>552912</v>
      </c>
      <c r="BD345" s="63">
        <v>274000</v>
      </c>
      <c r="BE345" s="63">
        <v>621754</v>
      </c>
      <c r="BF345" s="63">
        <v>779149</v>
      </c>
      <c r="BG345" s="63">
        <v>994900</v>
      </c>
      <c r="BH345" s="63">
        <v>179400</v>
      </c>
      <c r="BI345" s="63">
        <v>823919</v>
      </c>
      <c r="BJ345" s="63">
        <v>856970</v>
      </c>
      <c r="BK345" s="63">
        <v>1570219</v>
      </c>
      <c r="BL345" s="63">
        <v>1091784</v>
      </c>
      <c r="BM345" s="63">
        <v>1818644</v>
      </c>
      <c r="BN345" s="63">
        <v>1044527</v>
      </c>
      <c r="BO345" s="63">
        <v>2305225</v>
      </c>
      <c r="BP345" s="63">
        <v>1096969</v>
      </c>
      <c r="BQ345" s="63">
        <v>1491190</v>
      </c>
      <c r="BR345" s="63">
        <v>1089190</v>
      </c>
      <c r="BS345" s="63">
        <v>1403449</v>
      </c>
      <c r="BT345" s="63">
        <v>1688020</v>
      </c>
      <c r="BU345" s="63">
        <v>2460750</v>
      </c>
      <c r="BV345" s="63">
        <v>1429099</v>
      </c>
      <c r="BW345" s="63">
        <v>1342880</v>
      </c>
      <c r="BX345" s="63">
        <v>1343690</v>
      </c>
      <c r="BY345" s="63">
        <v>3218830</v>
      </c>
      <c r="BZ345" s="63">
        <v>3441699</v>
      </c>
      <c r="CA345" s="64">
        <v>257798</v>
      </c>
      <c r="CB345" s="63">
        <v>1144090</v>
      </c>
      <c r="CC345" s="63">
        <v>1879465</v>
      </c>
      <c r="CD345" s="63">
        <v>1639175</v>
      </c>
      <c r="CE345" s="63">
        <v>1297633</v>
      </c>
      <c r="CF345" s="63">
        <v>1504018</v>
      </c>
      <c r="CG345" s="63">
        <v>1361568</v>
      </c>
      <c r="CH345" s="63">
        <v>2243656</v>
      </c>
      <c r="CI345" s="63">
        <v>207847</v>
      </c>
      <c r="CJ345" s="65">
        <v>46420397</v>
      </c>
    </row>
    <row r="346" spans="2:88" x14ac:dyDescent="0.2">
      <c r="B346" s="67" t="s">
        <v>694</v>
      </c>
      <c r="C346" s="67" t="s">
        <v>695</v>
      </c>
      <c r="D346" s="63">
        <v>1</v>
      </c>
      <c r="E346" s="63">
        <v>3</v>
      </c>
      <c r="F346" s="63">
        <v>8</v>
      </c>
      <c r="G346" s="63">
        <v>14</v>
      </c>
      <c r="H346" s="63">
        <v>9</v>
      </c>
      <c r="I346" s="63">
        <v>13</v>
      </c>
      <c r="J346" s="63">
        <v>10</v>
      </c>
      <c r="K346" s="63">
        <v>7</v>
      </c>
      <c r="L346" s="63">
        <v>23</v>
      </c>
      <c r="M346" s="63">
        <v>13</v>
      </c>
      <c r="N346" s="63">
        <v>31</v>
      </c>
      <c r="O346" s="63">
        <v>1</v>
      </c>
      <c r="P346" s="63">
        <v>35</v>
      </c>
      <c r="Q346" s="63">
        <v>8</v>
      </c>
      <c r="R346" s="63">
        <v>31</v>
      </c>
      <c r="S346" s="63">
        <v>22</v>
      </c>
      <c r="T346" s="63">
        <v>37</v>
      </c>
      <c r="U346" s="63">
        <v>27</v>
      </c>
      <c r="V346" s="63">
        <v>32</v>
      </c>
      <c r="W346" s="63">
        <v>35</v>
      </c>
      <c r="X346" s="63">
        <v>65</v>
      </c>
      <c r="Y346" s="63">
        <v>32</v>
      </c>
      <c r="Z346" s="63">
        <v>78</v>
      </c>
      <c r="AA346" s="63">
        <v>21</v>
      </c>
      <c r="AB346" s="63">
        <v>21</v>
      </c>
      <c r="AC346" s="63">
        <v>10</v>
      </c>
      <c r="AD346" s="63">
        <v>45</v>
      </c>
      <c r="AE346" s="63">
        <v>21</v>
      </c>
      <c r="AF346" s="63">
        <v>10</v>
      </c>
      <c r="AG346" s="63">
        <v>14</v>
      </c>
      <c r="AH346" s="63">
        <v>47</v>
      </c>
      <c r="AI346" s="63">
        <v>28</v>
      </c>
      <c r="AJ346" s="64">
        <v>11</v>
      </c>
      <c r="AK346" s="63">
        <v>21</v>
      </c>
      <c r="AL346" s="63">
        <v>19</v>
      </c>
      <c r="AM346" s="63">
        <v>21</v>
      </c>
      <c r="AN346" s="63">
        <v>17</v>
      </c>
      <c r="AO346" s="63">
        <v>18</v>
      </c>
      <c r="AP346" s="63">
        <v>8</v>
      </c>
      <c r="AQ346" s="63">
        <v>7</v>
      </c>
      <c r="AR346" s="63">
        <v>9</v>
      </c>
      <c r="AS346" s="65">
        <v>883</v>
      </c>
      <c r="AT346" s="63"/>
      <c r="AU346" s="66">
        <v>80999</v>
      </c>
      <c r="AV346" s="63">
        <v>242799</v>
      </c>
      <c r="AW346" s="63">
        <v>508794</v>
      </c>
      <c r="AX346" s="63">
        <v>651198</v>
      </c>
      <c r="AY346" s="63">
        <v>659192</v>
      </c>
      <c r="AZ346" s="63">
        <v>971698</v>
      </c>
      <c r="BA346" s="63">
        <v>596997</v>
      </c>
      <c r="BB346" s="63">
        <v>400250</v>
      </c>
      <c r="BC346" s="63">
        <v>1327569</v>
      </c>
      <c r="BD346" s="63">
        <v>782889</v>
      </c>
      <c r="BE346" s="63">
        <v>2079819</v>
      </c>
      <c r="BF346" s="63">
        <v>83990</v>
      </c>
      <c r="BG346" s="63">
        <v>2257253</v>
      </c>
      <c r="BH346" s="63">
        <v>446920</v>
      </c>
      <c r="BI346" s="63">
        <v>1521183</v>
      </c>
      <c r="BJ346" s="63">
        <v>1360078</v>
      </c>
      <c r="BK346" s="63">
        <v>2564138</v>
      </c>
      <c r="BL346" s="63">
        <v>1722299</v>
      </c>
      <c r="BM346" s="63">
        <v>2238271</v>
      </c>
      <c r="BN346" s="63">
        <v>2462517</v>
      </c>
      <c r="BO346" s="63">
        <v>4243526</v>
      </c>
      <c r="BP346" s="63">
        <v>2030139</v>
      </c>
      <c r="BQ346" s="63">
        <v>4857144</v>
      </c>
      <c r="BR346" s="63">
        <v>1476844</v>
      </c>
      <c r="BS346" s="63">
        <v>1410103</v>
      </c>
      <c r="BT346" s="63">
        <v>614370</v>
      </c>
      <c r="BU346" s="63">
        <v>2788809</v>
      </c>
      <c r="BV346" s="63">
        <v>1252200</v>
      </c>
      <c r="BW346" s="63">
        <v>730000</v>
      </c>
      <c r="BX346" s="63">
        <v>1037685</v>
      </c>
      <c r="BY346" s="63">
        <v>3752391</v>
      </c>
      <c r="BZ346" s="63">
        <v>1890299</v>
      </c>
      <c r="CA346" s="64">
        <v>774520</v>
      </c>
      <c r="CB346" s="63">
        <v>1319675</v>
      </c>
      <c r="CC346" s="63">
        <v>1116550</v>
      </c>
      <c r="CD346" s="63">
        <v>1374900</v>
      </c>
      <c r="CE346" s="63">
        <v>1033120</v>
      </c>
      <c r="CF346" s="63">
        <v>967020</v>
      </c>
      <c r="CG346" s="63">
        <v>400590</v>
      </c>
      <c r="CH346" s="63">
        <v>292500</v>
      </c>
      <c r="CI346" s="63">
        <v>524600</v>
      </c>
      <c r="CJ346" s="65">
        <v>56845838</v>
      </c>
    </row>
    <row r="347" spans="2:88" x14ac:dyDescent="0.2">
      <c r="B347" s="67" t="s">
        <v>696</v>
      </c>
      <c r="C347" s="67" t="s">
        <v>697</v>
      </c>
      <c r="D347" s="63">
        <v>7</v>
      </c>
      <c r="E347" s="63">
        <v>23</v>
      </c>
      <c r="F347" s="63">
        <v>40</v>
      </c>
      <c r="G347" s="63">
        <v>47</v>
      </c>
      <c r="H347" s="63">
        <v>50</v>
      </c>
      <c r="I347" s="63">
        <v>58</v>
      </c>
      <c r="J347" s="63">
        <v>45</v>
      </c>
      <c r="K347" s="63">
        <v>28</v>
      </c>
      <c r="L347" s="63">
        <v>66</v>
      </c>
      <c r="M347" s="63">
        <v>44</v>
      </c>
      <c r="N347" s="63">
        <v>63</v>
      </c>
      <c r="O347" s="63">
        <v>46</v>
      </c>
      <c r="P347" s="63">
        <v>58</v>
      </c>
      <c r="Q347" s="63">
        <v>58</v>
      </c>
      <c r="R347" s="63">
        <v>71</v>
      </c>
      <c r="S347" s="63">
        <v>28</v>
      </c>
      <c r="T347" s="63">
        <v>76</v>
      </c>
      <c r="U347" s="63">
        <v>60</v>
      </c>
      <c r="V347" s="63">
        <v>51</v>
      </c>
      <c r="W347" s="63">
        <v>41</v>
      </c>
      <c r="X347" s="63">
        <v>77</v>
      </c>
      <c r="Y347" s="63">
        <v>51</v>
      </c>
      <c r="Z347" s="63">
        <v>94</v>
      </c>
      <c r="AA347" s="63">
        <v>83</v>
      </c>
      <c r="AB347" s="63">
        <v>85</v>
      </c>
      <c r="AC347" s="63">
        <v>61</v>
      </c>
      <c r="AD347" s="63">
        <v>72</v>
      </c>
      <c r="AE347" s="63">
        <v>40</v>
      </c>
      <c r="AF347" s="63">
        <v>19</v>
      </c>
      <c r="AG347" s="63">
        <v>71</v>
      </c>
      <c r="AH347" s="63">
        <v>109</v>
      </c>
      <c r="AI347" s="63">
        <v>63</v>
      </c>
      <c r="AJ347" s="64">
        <v>13</v>
      </c>
      <c r="AK347" s="63">
        <v>44</v>
      </c>
      <c r="AL347" s="63">
        <v>16</v>
      </c>
      <c r="AM347" s="63">
        <v>44</v>
      </c>
      <c r="AN347" s="63">
        <v>20</v>
      </c>
      <c r="AO347" s="63">
        <v>29</v>
      </c>
      <c r="AP347" s="63">
        <v>26</v>
      </c>
      <c r="AQ347" s="63">
        <v>27</v>
      </c>
      <c r="AR347" s="63">
        <v>8</v>
      </c>
      <c r="AS347" s="65">
        <v>2012</v>
      </c>
      <c r="AT347" s="63"/>
      <c r="AU347" s="66">
        <v>382959</v>
      </c>
      <c r="AV347" s="63">
        <v>1490816</v>
      </c>
      <c r="AW347" s="63">
        <v>2789814</v>
      </c>
      <c r="AX347" s="63">
        <v>3239185</v>
      </c>
      <c r="AY347" s="63">
        <v>3387633</v>
      </c>
      <c r="AZ347" s="63">
        <v>4056091</v>
      </c>
      <c r="BA347" s="63">
        <v>3055923</v>
      </c>
      <c r="BB347" s="63">
        <v>2039014</v>
      </c>
      <c r="BC347" s="63">
        <v>4764619</v>
      </c>
      <c r="BD347" s="63">
        <v>3569613</v>
      </c>
      <c r="BE347" s="63">
        <v>4550458</v>
      </c>
      <c r="BF347" s="63">
        <v>3215384</v>
      </c>
      <c r="BG347" s="63">
        <v>4325194</v>
      </c>
      <c r="BH347" s="63">
        <v>4425907</v>
      </c>
      <c r="BI347" s="63">
        <v>5094566</v>
      </c>
      <c r="BJ347" s="63">
        <v>2092766</v>
      </c>
      <c r="BK347" s="63">
        <v>5247091</v>
      </c>
      <c r="BL347" s="63">
        <v>4073335</v>
      </c>
      <c r="BM347" s="63">
        <v>3534156</v>
      </c>
      <c r="BN347" s="63">
        <v>3579103</v>
      </c>
      <c r="BO347" s="63">
        <v>5884734</v>
      </c>
      <c r="BP347" s="63">
        <v>4135286</v>
      </c>
      <c r="BQ347" s="63">
        <v>6610675</v>
      </c>
      <c r="BR347" s="63">
        <v>5028473</v>
      </c>
      <c r="BS347" s="63">
        <v>6496235</v>
      </c>
      <c r="BT347" s="63">
        <v>4933986</v>
      </c>
      <c r="BU347" s="63">
        <v>5551052</v>
      </c>
      <c r="BV347" s="63">
        <v>3229681</v>
      </c>
      <c r="BW347" s="63">
        <v>1396778</v>
      </c>
      <c r="BX347" s="63">
        <v>5948854</v>
      </c>
      <c r="BY347" s="63">
        <v>9029214</v>
      </c>
      <c r="BZ347" s="63">
        <v>5099148</v>
      </c>
      <c r="CA347" s="64">
        <v>1171149</v>
      </c>
      <c r="CB347" s="63">
        <v>2969277</v>
      </c>
      <c r="CC347" s="63">
        <v>1076589</v>
      </c>
      <c r="CD347" s="63">
        <v>2811738</v>
      </c>
      <c r="CE347" s="63">
        <v>1415750</v>
      </c>
      <c r="CF347" s="63">
        <v>2298020</v>
      </c>
      <c r="CG347" s="63">
        <v>1957632</v>
      </c>
      <c r="CH347" s="63">
        <v>2103160</v>
      </c>
      <c r="CI347" s="63">
        <v>636710</v>
      </c>
      <c r="CJ347" s="65">
        <v>148697768</v>
      </c>
    </row>
    <row r="348" spans="2:88" x14ac:dyDescent="0.2">
      <c r="B348" s="67" t="s">
        <v>698</v>
      </c>
      <c r="C348" s="67" t="s">
        <v>699</v>
      </c>
      <c r="D348" s="63">
        <v>13</v>
      </c>
      <c r="E348" s="63">
        <v>11</v>
      </c>
      <c r="F348" s="63">
        <v>42</v>
      </c>
      <c r="G348" s="63">
        <v>27</v>
      </c>
      <c r="H348" s="63">
        <v>40</v>
      </c>
      <c r="I348" s="63">
        <v>33</v>
      </c>
      <c r="J348" s="63">
        <v>39</v>
      </c>
      <c r="K348" s="63">
        <v>27</v>
      </c>
      <c r="L348" s="63">
        <v>61</v>
      </c>
      <c r="M348" s="63">
        <v>26</v>
      </c>
      <c r="N348" s="63">
        <v>45</v>
      </c>
      <c r="O348" s="63">
        <v>29</v>
      </c>
      <c r="P348" s="63">
        <v>56</v>
      </c>
      <c r="Q348" s="63">
        <v>51</v>
      </c>
      <c r="R348" s="63">
        <v>75</v>
      </c>
      <c r="S348" s="63">
        <v>43</v>
      </c>
      <c r="T348" s="63">
        <v>43</v>
      </c>
      <c r="U348" s="63">
        <v>32</v>
      </c>
      <c r="V348" s="63">
        <v>49</v>
      </c>
      <c r="W348" s="63">
        <v>26</v>
      </c>
      <c r="X348" s="63">
        <v>63</v>
      </c>
      <c r="Y348" s="63">
        <v>34</v>
      </c>
      <c r="Z348" s="63">
        <v>107</v>
      </c>
      <c r="AA348" s="63">
        <v>68</v>
      </c>
      <c r="AB348" s="63">
        <v>98</v>
      </c>
      <c r="AC348" s="63">
        <v>91</v>
      </c>
      <c r="AD348" s="63">
        <v>108</v>
      </c>
      <c r="AE348" s="63">
        <v>62</v>
      </c>
      <c r="AF348" s="63">
        <v>38</v>
      </c>
      <c r="AG348" s="63">
        <v>102</v>
      </c>
      <c r="AH348" s="63">
        <v>156</v>
      </c>
      <c r="AI348" s="63">
        <v>110</v>
      </c>
      <c r="AJ348" s="64">
        <v>6</v>
      </c>
      <c r="AK348" s="63">
        <v>67</v>
      </c>
      <c r="AL348" s="63">
        <v>40</v>
      </c>
      <c r="AM348" s="63">
        <v>51</v>
      </c>
      <c r="AN348" s="63">
        <v>36</v>
      </c>
      <c r="AO348" s="63">
        <v>59</v>
      </c>
      <c r="AP348" s="63">
        <v>47</v>
      </c>
      <c r="AQ348" s="63">
        <v>32</v>
      </c>
      <c r="AR348" s="63">
        <v>6</v>
      </c>
      <c r="AS348" s="65">
        <v>2149</v>
      </c>
      <c r="AT348" s="63"/>
      <c r="AU348" s="66">
        <v>726318</v>
      </c>
      <c r="AV348" s="63">
        <v>732912</v>
      </c>
      <c r="AW348" s="63">
        <v>3005254</v>
      </c>
      <c r="AX348" s="63">
        <v>2397263</v>
      </c>
      <c r="AY348" s="63">
        <v>2819270</v>
      </c>
      <c r="AZ348" s="63">
        <v>2455094</v>
      </c>
      <c r="BA348" s="63">
        <v>2666322</v>
      </c>
      <c r="BB348" s="63">
        <v>1945578</v>
      </c>
      <c r="BC348" s="63">
        <v>4166400</v>
      </c>
      <c r="BD348" s="63">
        <v>2084168</v>
      </c>
      <c r="BE348" s="63">
        <v>3213504</v>
      </c>
      <c r="BF348" s="63">
        <v>2029080</v>
      </c>
      <c r="BG348" s="63">
        <v>4201530</v>
      </c>
      <c r="BH348" s="63">
        <v>3955752</v>
      </c>
      <c r="BI348" s="63">
        <v>5645627</v>
      </c>
      <c r="BJ348" s="63">
        <v>3331303</v>
      </c>
      <c r="BK348" s="63">
        <v>3394650</v>
      </c>
      <c r="BL348" s="63">
        <v>2496827</v>
      </c>
      <c r="BM348" s="63">
        <v>3718310</v>
      </c>
      <c r="BN348" s="63">
        <v>1878356</v>
      </c>
      <c r="BO348" s="63">
        <v>5130651</v>
      </c>
      <c r="BP348" s="63">
        <v>2733523</v>
      </c>
      <c r="BQ348" s="63">
        <v>8477790</v>
      </c>
      <c r="BR348" s="63">
        <v>5038873</v>
      </c>
      <c r="BS348" s="63">
        <v>7343129</v>
      </c>
      <c r="BT348" s="63">
        <v>6196978</v>
      </c>
      <c r="BU348" s="63">
        <v>7491671</v>
      </c>
      <c r="BV348" s="63">
        <v>4469862</v>
      </c>
      <c r="BW348" s="63">
        <v>2613938</v>
      </c>
      <c r="BX348" s="63">
        <v>7857438</v>
      </c>
      <c r="BY348" s="63">
        <v>12459520</v>
      </c>
      <c r="BZ348" s="63">
        <v>8897301</v>
      </c>
      <c r="CA348" s="64">
        <v>534499</v>
      </c>
      <c r="CB348" s="63">
        <v>4530135</v>
      </c>
      <c r="CC348" s="63">
        <v>2589067</v>
      </c>
      <c r="CD348" s="63">
        <v>3624192</v>
      </c>
      <c r="CE348" s="63">
        <v>2503536</v>
      </c>
      <c r="CF348" s="63">
        <v>4283421</v>
      </c>
      <c r="CG348" s="63">
        <v>3472613</v>
      </c>
      <c r="CH348" s="63">
        <v>2300548</v>
      </c>
      <c r="CI348" s="63">
        <v>392600</v>
      </c>
      <c r="CJ348" s="65">
        <v>159804803</v>
      </c>
    </row>
    <row r="349" spans="2:88" x14ac:dyDescent="0.2">
      <c r="B349" s="67" t="s">
        <v>700</v>
      </c>
      <c r="C349" s="67" t="s">
        <v>701</v>
      </c>
      <c r="D349" s="63">
        <v>2</v>
      </c>
      <c r="E349" s="63">
        <v>0</v>
      </c>
      <c r="F349" s="63">
        <v>5</v>
      </c>
      <c r="G349" s="63">
        <v>13</v>
      </c>
      <c r="H349" s="63">
        <v>39</v>
      </c>
      <c r="I349" s="63">
        <v>5</v>
      </c>
      <c r="J349" s="63">
        <v>16</v>
      </c>
      <c r="K349" s="63">
        <v>16</v>
      </c>
      <c r="L349" s="63">
        <v>24</v>
      </c>
      <c r="M349" s="63">
        <v>10</v>
      </c>
      <c r="N349" s="63">
        <v>18</v>
      </c>
      <c r="O349" s="63">
        <v>26</v>
      </c>
      <c r="P349" s="63">
        <v>48</v>
      </c>
      <c r="Q349" s="63">
        <v>25</v>
      </c>
      <c r="R349" s="63">
        <v>45</v>
      </c>
      <c r="S349" s="63">
        <v>11</v>
      </c>
      <c r="T349" s="63">
        <v>42</v>
      </c>
      <c r="U349" s="63">
        <v>23</v>
      </c>
      <c r="V349" s="63">
        <v>63</v>
      </c>
      <c r="W349" s="63">
        <v>25</v>
      </c>
      <c r="X349" s="63">
        <v>29</v>
      </c>
      <c r="Y349" s="63">
        <v>19</v>
      </c>
      <c r="Z349" s="63">
        <v>58</v>
      </c>
      <c r="AA349" s="63">
        <v>11</v>
      </c>
      <c r="AB349" s="63">
        <v>24</v>
      </c>
      <c r="AC349" s="63">
        <v>18</v>
      </c>
      <c r="AD349" s="63">
        <v>70</v>
      </c>
      <c r="AE349" s="63">
        <v>10</v>
      </c>
      <c r="AF349" s="63">
        <v>4</v>
      </c>
      <c r="AG349" s="63">
        <v>7</v>
      </c>
      <c r="AH349" s="63">
        <v>10</v>
      </c>
      <c r="AI349" s="63">
        <v>7</v>
      </c>
      <c r="AJ349" s="64">
        <v>0</v>
      </c>
      <c r="AK349" s="63">
        <v>2</v>
      </c>
      <c r="AL349" s="63">
        <v>0</v>
      </c>
      <c r="AM349" s="63">
        <v>0</v>
      </c>
      <c r="AN349" s="63">
        <v>4</v>
      </c>
      <c r="AO349" s="63">
        <v>0</v>
      </c>
      <c r="AP349" s="63">
        <v>55</v>
      </c>
      <c r="AQ349" s="63">
        <v>32</v>
      </c>
      <c r="AR349" s="63">
        <v>32</v>
      </c>
      <c r="AS349" s="65">
        <v>848</v>
      </c>
      <c r="AT349" s="63"/>
      <c r="AU349" s="66">
        <v>74998</v>
      </c>
      <c r="AV349" s="63">
        <v>0</v>
      </c>
      <c r="AW349" s="63">
        <v>342995</v>
      </c>
      <c r="AX349" s="63">
        <v>728219</v>
      </c>
      <c r="AY349" s="63">
        <v>2166312</v>
      </c>
      <c r="AZ349" s="63">
        <v>316988</v>
      </c>
      <c r="BA349" s="63">
        <v>871588</v>
      </c>
      <c r="BB349" s="63">
        <v>828391</v>
      </c>
      <c r="BC349" s="63">
        <v>1478386</v>
      </c>
      <c r="BD349" s="63">
        <v>614094</v>
      </c>
      <c r="BE349" s="63">
        <v>1038588</v>
      </c>
      <c r="BF349" s="63">
        <v>1194427</v>
      </c>
      <c r="BG349" s="63">
        <v>2841464</v>
      </c>
      <c r="BH349" s="63">
        <v>1516125</v>
      </c>
      <c r="BI349" s="63">
        <v>2710110</v>
      </c>
      <c r="BJ349" s="63">
        <v>631992</v>
      </c>
      <c r="BK349" s="63">
        <v>2388879</v>
      </c>
      <c r="BL349" s="63">
        <v>1332378</v>
      </c>
      <c r="BM349" s="63">
        <v>3437659</v>
      </c>
      <c r="BN349" s="63">
        <v>1506668</v>
      </c>
      <c r="BO349" s="63">
        <v>1829942</v>
      </c>
      <c r="BP349" s="63">
        <v>1255749</v>
      </c>
      <c r="BQ349" s="63">
        <v>3711291</v>
      </c>
      <c r="BR349" s="63">
        <v>677982</v>
      </c>
      <c r="BS349" s="63">
        <v>1626107</v>
      </c>
      <c r="BT349" s="63">
        <v>1153807</v>
      </c>
      <c r="BU349" s="63">
        <v>3242288</v>
      </c>
      <c r="BV349" s="63">
        <v>556998</v>
      </c>
      <c r="BW349" s="63">
        <v>211199</v>
      </c>
      <c r="BX349" s="63">
        <v>411797</v>
      </c>
      <c r="BY349" s="63">
        <v>556098</v>
      </c>
      <c r="BZ349" s="63">
        <v>417999</v>
      </c>
      <c r="CA349" s="64">
        <v>0</v>
      </c>
      <c r="CB349" s="63">
        <v>133798</v>
      </c>
      <c r="CC349" s="63">
        <v>0</v>
      </c>
      <c r="CD349" s="63">
        <v>0</v>
      </c>
      <c r="CE349" s="63">
        <v>168500</v>
      </c>
      <c r="CF349" s="63">
        <v>0</v>
      </c>
      <c r="CG349" s="63">
        <v>2158650</v>
      </c>
      <c r="CH349" s="63">
        <v>2116050</v>
      </c>
      <c r="CI349" s="63">
        <v>1441170</v>
      </c>
      <c r="CJ349" s="65">
        <v>47689686</v>
      </c>
    </row>
    <row r="350" spans="2:88" x14ac:dyDescent="0.2">
      <c r="B350" s="67" t="s">
        <v>702</v>
      </c>
      <c r="C350" s="67" t="s">
        <v>703</v>
      </c>
      <c r="D350" s="63">
        <v>1</v>
      </c>
      <c r="E350" s="63">
        <v>6</v>
      </c>
      <c r="F350" s="63">
        <v>24</v>
      </c>
      <c r="G350" s="63">
        <v>10</v>
      </c>
      <c r="H350" s="63">
        <v>19</v>
      </c>
      <c r="I350" s="63">
        <v>21</v>
      </c>
      <c r="J350" s="63">
        <v>16</v>
      </c>
      <c r="K350" s="63">
        <v>16</v>
      </c>
      <c r="L350" s="63">
        <v>23</v>
      </c>
      <c r="M350" s="63">
        <v>17</v>
      </c>
      <c r="N350" s="63">
        <v>16</v>
      </c>
      <c r="O350" s="63">
        <v>16</v>
      </c>
      <c r="P350" s="63">
        <v>24</v>
      </c>
      <c r="Q350" s="63">
        <v>5</v>
      </c>
      <c r="R350" s="63">
        <v>10</v>
      </c>
      <c r="S350" s="63">
        <v>10</v>
      </c>
      <c r="T350" s="63">
        <v>20</v>
      </c>
      <c r="U350" s="63">
        <v>17</v>
      </c>
      <c r="V350" s="63">
        <v>13</v>
      </c>
      <c r="W350" s="63">
        <v>18</v>
      </c>
      <c r="X350" s="63">
        <v>26</v>
      </c>
      <c r="Y350" s="63">
        <v>21</v>
      </c>
      <c r="Z350" s="63">
        <v>24</v>
      </c>
      <c r="AA350" s="63">
        <v>15</v>
      </c>
      <c r="AB350" s="63">
        <v>25</v>
      </c>
      <c r="AC350" s="63">
        <v>12</v>
      </c>
      <c r="AD350" s="63">
        <v>31</v>
      </c>
      <c r="AE350" s="63">
        <v>7</v>
      </c>
      <c r="AF350" s="63">
        <v>6</v>
      </c>
      <c r="AG350" s="63">
        <v>18</v>
      </c>
      <c r="AH350" s="63">
        <v>23</v>
      </c>
      <c r="AI350" s="63">
        <v>18</v>
      </c>
      <c r="AJ350" s="64">
        <v>0</v>
      </c>
      <c r="AK350" s="63">
        <v>1</v>
      </c>
      <c r="AL350" s="63">
        <v>1</v>
      </c>
      <c r="AM350" s="63">
        <v>4</v>
      </c>
      <c r="AN350" s="63">
        <v>1</v>
      </c>
      <c r="AO350" s="63">
        <v>0</v>
      </c>
      <c r="AP350" s="63">
        <v>0</v>
      </c>
      <c r="AQ350" s="63">
        <v>0</v>
      </c>
      <c r="AR350" s="63">
        <v>0</v>
      </c>
      <c r="AS350" s="65">
        <v>535</v>
      </c>
      <c r="AT350" s="63"/>
      <c r="AU350" s="66">
        <v>56400</v>
      </c>
      <c r="AV350" s="63">
        <v>294497</v>
      </c>
      <c r="AW350" s="63">
        <v>997868</v>
      </c>
      <c r="AX350" s="63">
        <v>470292</v>
      </c>
      <c r="AY350" s="63">
        <v>1093774</v>
      </c>
      <c r="AZ350" s="63">
        <v>1019972</v>
      </c>
      <c r="BA350" s="63">
        <v>852186</v>
      </c>
      <c r="BB350" s="63">
        <v>840594</v>
      </c>
      <c r="BC350" s="63">
        <v>1129379</v>
      </c>
      <c r="BD350" s="63">
        <v>1148789</v>
      </c>
      <c r="BE350" s="63">
        <v>888485</v>
      </c>
      <c r="BF350" s="63">
        <v>1075898</v>
      </c>
      <c r="BG350" s="63">
        <v>1880380</v>
      </c>
      <c r="BH350" s="63">
        <v>384190</v>
      </c>
      <c r="BI350" s="63">
        <v>732177</v>
      </c>
      <c r="BJ350" s="63">
        <v>627047</v>
      </c>
      <c r="BK350" s="63">
        <v>1395318</v>
      </c>
      <c r="BL350" s="63">
        <v>1190526</v>
      </c>
      <c r="BM350" s="63">
        <v>841547</v>
      </c>
      <c r="BN350" s="63">
        <v>1196991</v>
      </c>
      <c r="BO350" s="63">
        <v>1825137</v>
      </c>
      <c r="BP350" s="63">
        <v>1524732</v>
      </c>
      <c r="BQ350" s="63">
        <v>1796104</v>
      </c>
      <c r="BR350" s="63">
        <v>910688</v>
      </c>
      <c r="BS350" s="63">
        <v>1899955</v>
      </c>
      <c r="BT350" s="63">
        <v>827040</v>
      </c>
      <c r="BU350" s="63">
        <v>2130167</v>
      </c>
      <c r="BV350" s="63">
        <v>465395</v>
      </c>
      <c r="BW350" s="63">
        <v>399776</v>
      </c>
      <c r="BX350" s="63">
        <v>1110783</v>
      </c>
      <c r="BY350" s="63">
        <v>1318671</v>
      </c>
      <c r="BZ350" s="63">
        <v>1126785</v>
      </c>
      <c r="CA350" s="64">
        <v>0</v>
      </c>
      <c r="CB350" s="63">
        <v>45199</v>
      </c>
      <c r="CC350" s="63">
        <v>45800</v>
      </c>
      <c r="CD350" s="63">
        <v>149370</v>
      </c>
      <c r="CE350" s="63">
        <v>43500</v>
      </c>
      <c r="CF350" s="63">
        <v>0</v>
      </c>
      <c r="CG350" s="63">
        <v>0</v>
      </c>
      <c r="CH350" s="63">
        <v>0</v>
      </c>
      <c r="CI350" s="63">
        <v>0</v>
      </c>
      <c r="CJ350" s="65">
        <v>33735412</v>
      </c>
    </row>
    <row r="351" spans="2:88" x14ac:dyDescent="0.2">
      <c r="B351" s="67" t="s">
        <v>704</v>
      </c>
      <c r="C351" s="67" t="s">
        <v>705</v>
      </c>
      <c r="D351" s="63">
        <v>3</v>
      </c>
      <c r="E351" s="63">
        <v>0</v>
      </c>
      <c r="F351" s="63">
        <v>2</v>
      </c>
      <c r="G351" s="63">
        <v>2</v>
      </c>
      <c r="H351" s="63">
        <v>11</v>
      </c>
      <c r="I351" s="63">
        <v>1</v>
      </c>
      <c r="J351" s="63">
        <v>1</v>
      </c>
      <c r="K351" s="63">
        <v>0</v>
      </c>
      <c r="L351" s="63">
        <v>9</v>
      </c>
      <c r="M351" s="63">
        <v>9</v>
      </c>
      <c r="N351" s="63">
        <v>11</v>
      </c>
      <c r="O351" s="63">
        <v>6</v>
      </c>
      <c r="P351" s="63">
        <v>4</v>
      </c>
      <c r="Q351" s="63">
        <v>17</v>
      </c>
      <c r="R351" s="63">
        <v>20</v>
      </c>
      <c r="S351" s="63">
        <v>10</v>
      </c>
      <c r="T351" s="63">
        <v>23</v>
      </c>
      <c r="U351" s="63">
        <v>16</v>
      </c>
      <c r="V351" s="63">
        <v>32</v>
      </c>
      <c r="W351" s="63">
        <v>16</v>
      </c>
      <c r="X351" s="63">
        <v>16</v>
      </c>
      <c r="Y351" s="63">
        <v>4</v>
      </c>
      <c r="Z351" s="63">
        <v>17</v>
      </c>
      <c r="AA351" s="63">
        <v>12</v>
      </c>
      <c r="AB351" s="63">
        <v>24</v>
      </c>
      <c r="AC351" s="63">
        <v>16</v>
      </c>
      <c r="AD351" s="63">
        <v>12</v>
      </c>
      <c r="AE351" s="63">
        <v>14</v>
      </c>
      <c r="AF351" s="63">
        <v>6</v>
      </c>
      <c r="AG351" s="63">
        <v>24</v>
      </c>
      <c r="AH351" s="63">
        <v>32</v>
      </c>
      <c r="AI351" s="63">
        <v>23</v>
      </c>
      <c r="AJ351" s="64">
        <v>3</v>
      </c>
      <c r="AK351" s="63">
        <v>12</v>
      </c>
      <c r="AL351" s="63">
        <v>3</v>
      </c>
      <c r="AM351" s="63">
        <v>10</v>
      </c>
      <c r="AN351" s="63">
        <v>4</v>
      </c>
      <c r="AO351" s="63">
        <v>3</v>
      </c>
      <c r="AP351" s="63">
        <v>0</v>
      </c>
      <c r="AQ351" s="63">
        <v>1</v>
      </c>
      <c r="AR351" s="63">
        <v>0</v>
      </c>
      <c r="AS351" s="65">
        <v>429</v>
      </c>
      <c r="AT351" s="63"/>
      <c r="AU351" s="66">
        <v>94597</v>
      </c>
      <c r="AV351" s="63">
        <v>0</v>
      </c>
      <c r="AW351" s="63">
        <v>86798</v>
      </c>
      <c r="AX351" s="63">
        <v>122399</v>
      </c>
      <c r="AY351" s="63">
        <v>514192</v>
      </c>
      <c r="AZ351" s="63">
        <v>68000</v>
      </c>
      <c r="BA351" s="63">
        <v>72500</v>
      </c>
      <c r="BB351" s="63">
        <v>0</v>
      </c>
      <c r="BC351" s="63">
        <v>564083</v>
      </c>
      <c r="BD351" s="63">
        <v>706783</v>
      </c>
      <c r="BE351" s="63">
        <v>691194</v>
      </c>
      <c r="BF351" s="63">
        <v>349997</v>
      </c>
      <c r="BG351" s="63">
        <v>214779</v>
      </c>
      <c r="BH351" s="63">
        <v>912194</v>
      </c>
      <c r="BI351" s="63">
        <v>1136796</v>
      </c>
      <c r="BJ351" s="63">
        <v>512499</v>
      </c>
      <c r="BK351" s="63">
        <v>1112096</v>
      </c>
      <c r="BL351" s="63">
        <v>981142</v>
      </c>
      <c r="BM351" s="63">
        <v>1581787</v>
      </c>
      <c r="BN351" s="63">
        <v>871150</v>
      </c>
      <c r="BO351" s="63">
        <v>1023894</v>
      </c>
      <c r="BP351" s="63">
        <v>308200</v>
      </c>
      <c r="BQ351" s="63">
        <v>1157395</v>
      </c>
      <c r="BR351" s="63">
        <v>771258</v>
      </c>
      <c r="BS351" s="63">
        <v>1693075</v>
      </c>
      <c r="BT351" s="63">
        <v>1093550</v>
      </c>
      <c r="BU351" s="63">
        <v>883459</v>
      </c>
      <c r="BV351" s="63">
        <v>843813</v>
      </c>
      <c r="BW351" s="63">
        <v>392360</v>
      </c>
      <c r="BX351" s="63">
        <v>1391774</v>
      </c>
      <c r="BY351" s="63">
        <v>1877284</v>
      </c>
      <c r="BZ351" s="63">
        <v>1389975</v>
      </c>
      <c r="CA351" s="64">
        <v>202967</v>
      </c>
      <c r="CB351" s="63">
        <v>524967</v>
      </c>
      <c r="CC351" s="63">
        <v>132900</v>
      </c>
      <c r="CD351" s="63">
        <v>457425</v>
      </c>
      <c r="CE351" s="63">
        <v>199240</v>
      </c>
      <c r="CF351" s="63">
        <v>143800</v>
      </c>
      <c r="CG351" s="63">
        <v>0</v>
      </c>
      <c r="CH351" s="63">
        <v>38250</v>
      </c>
      <c r="CI351" s="63">
        <v>0</v>
      </c>
      <c r="CJ351" s="65">
        <v>25118572</v>
      </c>
    </row>
    <row r="352" spans="2:88" x14ac:dyDescent="0.2">
      <c r="B352" s="67" t="s">
        <v>706</v>
      </c>
      <c r="C352" s="67" t="s">
        <v>707</v>
      </c>
      <c r="D352" s="63">
        <v>4</v>
      </c>
      <c r="E352" s="63">
        <v>2</v>
      </c>
      <c r="F352" s="63">
        <v>11</v>
      </c>
      <c r="G352" s="63">
        <v>5</v>
      </c>
      <c r="H352" s="63">
        <v>17</v>
      </c>
      <c r="I352" s="63">
        <v>24</v>
      </c>
      <c r="J352" s="63">
        <v>28</v>
      </c>
      <c r="K352" s="63">
        <v>11</v>
      </c>
      <c r="L352" s="63">
        <v>16</v>
      </c>
      <c r="M352" s="63">
        <v>21</v>
      </c>
      <c r="N352" s="63">
        <v>10</v>
      </c>
      <c r="O352" s="63">
        <v>10</v>
      </c>
      <c r="P352" s="63">
        <v>6</v>
      </c>
      <c r="Q352" s="63">
        <v>7</v>
      </c>
      <c r="R352" s="63">
        <v>2</v>
      </c>
      <c r="S352" s="63">
        <v>0</v>
      </c>
      <c r="T352" s="63">
        <v>2</v>
      </c>
      <c r="U352" s="63">
        <v>6</v>
      </c>
      <c r="V352" s="63">
        <v>41</v>
      </c>
      <c r="W352" s="63">
        <v>18</v>
      </c>
      <c r="X352" s="63">
        <v>50</v>
      </c>
      <c r="Y352" s="63">
        <v>32</v>
      </c>
      <c r="Z352" s="63">
        <v>55</v>
      </c>
      <c r="AA352" s="63">
        <v>22</v>
      </c>
      <c r="AB352" s="63">
        <v>48</v>
      </c>
      <c r="AC352" s="63">
        <v>39</v>
      </c>
      <c r="AD352" s="63">
        <v>28</v>
      </c>
      <c r="AE352" s="63">
        <v>15</v>
      </c>
      <c r="AF352" s="63">
        <v>17</v>
      </c>
      <c r="AG352" s="63">
        <v>30</v>
      </c>
      <c r="AH352" s="63">
        <v>43</v>
      </c>
      <c r="AI352" s="63">
        <v>17</v>
      </c>
      <c r="AJ352" s="64">
        <v>0</v>
      </c>
      <c r="AK352" s="63">
        <v>0</v>
      </c>
      <c r="AL352" s="63">
        <v>0</v>
      </c>
      <c r="AM352" s="63">
        <v>0</v>
      </c>
      <c r="AN352" s="63">
        <v>0</v>
      </c>
      <c r="AO352" s="63">
        <v>0</v>
      </c>
      <c r="AP352" s="63">
        <v>0</v>
      </c>
      <c r="AQ352" s="63">
        <v>0</v>
      </c>
      <c r="AR352" s="63">
        <v>0</v>
      </c>
      <c r="AS352" s="65">
        <v>637</v>
      </c>
      <c r="AT352" s="63"/>
      <c r="AU352" s="66">
        <v>170196</v>
      </c>
      <c r="AV352" s="63">
        <v>71198</v>
      </c>
      <c r="AW352" s="63">
        <v>443989</v>
      </c>
      <c r="AX352" s="63">
        <v>234795</v>
      </c>
      <c r="AY352" s="63">
        <v>699185</v>
      </c>
      <c r="AZ352" s="63">
        <v>990782</v>
      </c>
      <c r="BA352" s="63">
        <v>1177582</v>
      </c>
      <c r="BB352" s="63">
        <v>409391</v>
      </c>
      <c r="BC352" s="63">
        <v>671019</v>
      </c>
      <c r="BD352" s="63">
        <v>828380</v>
      </c>
      <c r="BE352" s="63">
        <v>441691</v>
      </c>
      <c r="BF352" s="63">
        <v>498343</v>
      </c>
      <c r="BG352" s="63">
        <v>250445</v>
      </c>
      <c r="BH352" s="63">
        <v>296186</v>
      </c>
      <c r="BI352" s="63">
        <v>70599</v>
      </c>
      <c r="BJ352" s="63">
        <v>0</v>
      </c>
      <c r="BK352" s="63">
        <v>117400</v>
      </c>
      <c r="BL352" s="63">
        <v>338160</v>
      </c>
      <c r="BM352" s="63">
        <v>2166650</v>
      </c>
      <c r="BN352" s="63">
        <v>872539</v>
      </c>
      <c r="BO352" s="63">
        <v>2799388</v>
      </c>
      <c r="BP352" s="63">
        <v>1705776</v>
      </c>
      <c r="BQ352" s="63">
        <v>2893537</v>
      </c>
      <c r="BR352" s="63">
        <v>1261780</v>
      </c>
      <c r="BS352" s="63">
        <v>2409213</v>
      </c>
      <c r="BT352" s="63">
        <v>2027060</v>
      </c>
      <c r="BU352" s="63">
        <v>1592097</v>
      </c>
      <c r="BV352" s="63">
        <v>941748</v>
      </c>
      <c r="BW352" s="63">
        <v>993937</v>
      </c>
      <c r="BX352" s="63">
        <v>1838095</v>
      </c>
      <c r="BY352" s="63">
        <v>2533646</v>
      </c>
      <c r="BZ352" s="63">
        <v>989299</v>
      </c>
      <c r="CA352" s="64">
        <v>0</v>
      </c>
      <c r="CB352" s="63">
        <v>0</v>
      </c>
      <c r="CC352" s="63">
        <v>0</v>
      </c>
      <c r="CD352" s="63">
        <v>0</v>
      </c>
      <c r="CE352" s="63">
        <v>0</v>
      </c>
      <c r="CF352" s="63">
        <v>0</v>
      </c>
      <c r="CG352" s="63">
        <v>0</v>
      </c>
      <c r="CH352" s="63">
        <v>0</v>
      </c>
      <c r="CI352" s="63">
        <v>0</v>
      </c>
      <c r="CJ352" s="65">
        <v>32734106</v>
      </c>
    </row>
    <row r="353" spans="1:88" x14ac:dyDescent="0.2">
      <c r="B353" s="67" t="s">
        <v>708</v>
      </c>
      <c r="C353" s="67" t="s">
        <v>709</v>
      </c>
      <c r="D353" s="63">
        <v>7</v>
      </c>
      <c r="E353" s="63">
        <v>7</v>
      </c>
      <c r="F353" s="63">
        <v>9</v>
      </c>
      <c r="G353" s="63">
        <v>15</v>
      </c>
      <c r="H353" s="63">
        <v>26</v>
      </c>
      <c r="I353" s="63">
        <v>25</v>
      </c>
      <c r="J353" s="63">
        <v>31</v>
      </c>
      <c r="K353" s="63">
        <v>21</v>
      </c>
      <c r="L353" s="63">
        <v>59</v>
      </c>
      <c r="M353" s="63">
        <v>30</v>
      </c>
      <c r="N353" s="63">
        <v>41</v>
      </c>
      <c r="O353" s="63">
        <v>30</v>
      </c>
      <c r="P353" s="63">
        <v>20</v>
      </c>
      <c r="Q353" s="63">
        <v>20</v>
      </c>
      <c r="R353" s="63">
        <v>16</v>
      </c>
      <c r="S353" s="63">
        <v>18</v>
      </c>
      <c r="T353" s="63">
        <v>19</v>
      </c>
      <c r="U353" s="63">
        <v>8</v>
      </c>
      <c r="V353" s="63">
        <v>13</v>
      </c>
      <c r="W353" s="63">
        <v>6</v>
      </c>
      <c r="X353" s="63">
        <v>21</v>
      </c>
      <c r="Y353" s="63">
        <v>13</v>
      </c>
      <c r="Z353" s="63">
        <v>14</v>
      </c>
      <c r="AA353" s="63">
        <v>8</v>
      </c>
      <c r="AB353" s="63">
        <v>8</v>
      </c>
      <c r="AC353" s="63">
        <v>10</v>
      </c>
      <c r="AD353" s="63">
        <v>23</v>
      </c>
      <c r="AE353" s="63">
        <v>17</v>
      </c>
      <c r="AF353" s="63">
        <v>15</v>
      </c>
      <c r="AG353" s="63">
        <v>22</v>
      </c>
      <c r="AH353" s="63">
        <v>62</v>
      </c>
      <c r="AI353" s="63">
        <v>47</v>
      </c>
      <c r="AJ353" s="64">
        <v>6</v>
      </c>
      <c r="AK353" s="63">
        <v>14</v>
      </c>
      <c r="AL353" s="63">
        <v>14</v>
      </c>
      <c r="AM353" s="63">
        <v>6</v>
      </c>
      <c r="AN353" s="63">
        <v>8</v>
      </c>
      <c r="AO353" s="63">
        <v>3</v>
      </c>
      <c r="AP353" s="63">
        <v>0</v>
      </c>
      <c r="AQ353" s="63">
        <v>2</v>
      </c>
      <c r="AR353" s="63">
        <v>1</v>
      </c>
      <c r="AS353" s="65">
        <v>735</v>
      </c>
      <c r="AT353" s="63"/>
      <c r="AU353" s="66">
        <v>295996</v>
      </c>
      <c r="AV353" s="63">
        <v>242378</v>
      </c>
      <c r="AW353" s="63">
        <v>405496</v>
      </c>
      <c r="AX353" s="63">
        <v>584549</v>
      </c>
      <c r="AY353" s="63">
        <v>1037342</v>
      </c>
      <c r="AZ353" s="63">
        <v>1073043</v>
      </c>
      <c r="BA353" s="63">
        <v>1410425</v>
      </c>
      <c r="BB353" s="63">
        <v>1107548</v>
      </c>
      <c r="BC353" s="63">
        <v>2745120</v>
      </c>
      <c r="BD353" s="63">
        <v>1495993</v>
      </c>
      <c r="BE353" s="63">
        <v>1923062</v>
      </c>
      <c r="BF353" s="63">
        <v>1173730</v>
      </c>
      <c r="BG353" s="63">
        <v>782380</v>
      </c>
      <c r="BH353" s="63">
        <v>905988</v>
      </c>
      <c r="BI353" s="63">
        <v>794987</v>
      </c>
      <c r="BJ353" s="63">
        <v>682641</v>
      </c>
      <c r="BK353" s="63">
        <v>811786</v>
      </c>
      <c r="BL353" s="63">
        <v>382094</v>
      </c>
      <c r="BM353" s="63">
        <v>667495</v>
      </c>
      <c r="BN353" s="63">
        <v>408995</v>
      </c>
      <c r="BO353" s="63">
        <v>1352479</v>
      </c>
      <c r="BP353" s="63">
        <v>790693</v>
      </c>
      <c r="BQ353" s="63">
        <v>889293</v>
      </c>
      <c r="BR353" s="63">
        <v>541579</v>
      </c>
      <c r="BS353" s="63">
        <v>607997</v>
      </c>
      <c r="BT353" s="63">
        <v>606794</v>
      </c>
      <c r="BU353" s="63">
        <v>1352993</v>
      </c>
      <c r="BV353" s="63">
        <v>930240</v>
      </c>
      <c r="BW353" s="63">
        <v>838499</v>
      </c>
      <c r="BX353" s="63">
        <v>1354006</v>
      </c>
      <c r="BY353" s="63">
        <v>3722095</v>
      </c>
      <c r="BZ353" s="63">
        <v>2784491</v>
      </c>
      <c r="CA353" s="64">
        <v>250238</v>
      </c>
      <c r="CB353" s="63">
        <v>618649</v>
      </c>
      <c r="CC353" s="63">
        <v>622900</v>
      </c>
      <c r="CD353" s="63">
        <v>254698</v>
      </c>
      <c r="CE353" s="63">
        <v>395035</v>
      </c>
      <c r="CF353" s="63">
        <v>152200</v>
      </c>
      <c r="CG353" s="63">
        <v>0</v>
      </c>
      <c r="CH353" s="63">
        <v>102200</v>
      </c>
      <c r="CI353" s="63">
        <v>38325</v>
      </c>
      <c r="CJ353" s="65">
        <v>37136452</v>
      </c>
    </row>
    <row r="354" spans="1:88" x14ac:dyDescent="0.2">
      <c r="B354" s="67" t="s">
        <v>710</v>
      </c>
      <c r="C354" s="67" t="s">
        <v>711</v>
      </c>
      <c r="D354" s="63">
        <v>9</v>
      </c>
      <c r="E354" s="63">
        <v>11</v>
      </c>
      <c r="F354" s="63">
        <v>39</v>
      </c>
      <c r="G354" s="63">
        <v>26</v>
      </c>
      <c r="H354" s="63">
        <v>44</v>
      </c>
      <c r="I354" s="63">
        <v>25</v>
      </c>
      <c r="J354" s="63">
        <v>44</v>
      </c>
      <c r="K354" s="63">
        <v>25</v>
      </c>
      <c r="L354" s="63">
        <v>43</v>
      </c>
      <c r="M354" s="63">
        <v>36</v>
      </c>
      <c r="N354" s="63">
        <v>61</v>
      </c>
      <c r="O354" s="63">
        <v>29</v>
      </c>
      <c r="P354" s="63">
        <v>51</v>
      </c>
      <c r="Q354" s="63">
        <v>34</v>
      </c>
      <c r="R354" s="63">
        <v>63</v>
      </c>
      <c r="S354" s="63">
        <v>27</v>
      </c>
      <c r="T354" s="63">
        <v>57</v>
      </c>
      <c r="U354" s="63">
        <v>63</v>
      </c>
      <c r="V354" s="63">
        <v>60</v>
      </c>
      <c r="W354" s="63">
        <v>54</v>
      </c>
      <c r="X354" s="63">
        <v>85</v>
      </c>
      <c r="Y354" s="63">
        <v>42</v>
      </c>
      <c r="Z354" s="63">
        <v>71</v>
      </c>
      <c r="AA354" s="63">
        <v>35</v>
      </c>
      <c r="AB354" s="63">
        <v>58</v>
      </c>
      <c r="AC354" s="63">
        <v>50</v>
      </c>
      <c r="AD354" s="63">
        <v>77</v>
      </c>
      <c r="AE354" s="63">
        <v>35</v>
      </c>
      <c r="AF354" s="63">
        <v>21</v>
      </c>
      <c r="AG354" s="63">
        <v>39</v>
      </c>
      <c r="AH354" s="63">
        <v>61</v>
      </c>
      <c r="AI354" s="63">
        <v>56</v>
      </c>
      <c r="AJ354" s="64">
        <v>2</v>
      </c>
      <c r="AK354" s="63">
        <v>17</v>
      </c>
      <c r="AL354" s="63">
        <v>11</v>
      </c>
      <c r="AM354" s="63">
        <v>11</v>
      </c>
      <c r="AN354" s="63">
        <v>9</v>
      </c>
      <c r="AO354" s="63">
        <v>4</v>
      </c>
      <c r="AP354" s="63">
        <v>6</v>
      </c>
      <c r="AQ354" s="63">
        <v>3</v>
      </c>
      <c r="AR354" s="63">
        <v>0</v>
      </c>
      <c r="AS354" s="65">
        <v>1494</v>
      </c>
      <c r="AT354" s="63"/>
      <c r="AU354" s="66">
        <v>361924</v>
      </c>
      <c r="AV354" s="63">
        <v>409295</v>
      </c>
      <c r="AW354" s="63">
        <v>1644681</v>
      </c>
      <c r="AX354" s="63">
        <v>1202978</v>
      </c>
      <c r="AY354" s="63">
        <v>2015666</v>
      </c>
      <c r="AZ354" s="63">
        <v>1186154</v>
      </c>
      <c r="BA354" s="63">
        <v>2034266</v>
      </c>
      <c r="BB354" s="63">
        <v>1150866</v>
      </c>
      <c r="BC354" s="63">
        <v>1901217</v>
      </c>
      <c r="BD354" s="63">
        <v>1722974</v>
      </c>
      <c r="BE354" s="63">
        <v>3106504</v>
      </c>
      <c r="BF354" s="63">
        <v>1346173</v>
      </c>
      <c r="BG354" s="63">
        <v>2809150</v>
      </c>
      <c r="BH354" s="63">
        <v>1934095</v>
      </c>
      <c r="BI354" s="63">
        <v>3356314</v>
      </c>
      <c r="BJ354" s="63">
        <v>1632962</v>
      </c>
      <c r="BK354" s="63">
        <v>3307238</v>
      </c>
      <c r="BL354" s="63">
        <v>3469544</v>
      </c>
      <c r="BM354" s="63">
        <v>3581523</v>
      </c>
      <c r="BN354" s="63">
        <v>3147718</v>
      </c>
      <c r="BO354" s="63">
        <v>4894515</v>
      </c>
      <c r="BP354" s="63">
        <v>2442345</v>
      </c>
      <c r="BQ354" s="63">
        <v>3860760</v>
      </c>
      <c r="BR354" s="63">
        <v>2007362</v>
      </c>
      <c r="BS354" s="63">
        <v>3223862</v>
      </c>
      <c r="BT354" s="63">
        <v>2918397</v>
      </c>
      <c r="BU354" s="63">
        <v>4635645</v>
      </c>
      <c r="BV354" s="63">
        <v>1841862</v>
      </c>
      <c r="BW354" s="63">
        <v>1166100</v>
      </c>
      <c r="BX354" s="63">
        <v>2416990</v>
      </c>
      <c r="BY354" s="63">
        <v>3723268</v>
      </c>
      <c r="BZ354" s="63">
        <v>3439315</v>
      </c>
      <c r="CA354" s="64">
        <v>142000</v>
      </c>
      <c r="CB354" s="63">
        <v>745139</v>
      </c>
      <c r="CC354" s="63">
        <v>520598</v>
      </c>
      <c r="CD354" s="63">
        <v>521716</v>
      </c>
      <c r="CE354" s="63">
        <v>411777</v>
      </c>
      <c r="CF354" s="63">
        <v>196119</v>
      </c>
      <c r="CG354" s="63">
        <v>261400</v>
      </c>
      <c r="CH354" s="63">
        <v>153120</v>
      </c>
      <c r="CI354" s="63">
        <v>0</v>
      </c>
      <c r="CJ354" s="65">
        <v>80843532</v>
      </c>
    </row>
    <row r="355" spans="1:88" x14ac:dyDescent="0.2">
      <c r="B355" s="67" t="s">
        <v>712</v>
      </c>
      <c r="C355" s="67" t="s">
        <v>713</v>
      </c>
      <c r="D355" s="63">
        <v>4</v>
      </c>
      <c r="E355" s="63">
        <v>6</v>
      </c>
      <c r="F355" s="63">
        <v>13</v>
      </c>
      <c r="G355" s="63">
        <v>18</v>
      </c>
      <c r="H355" s="63">
        <v>21</v>
      </c>
      <c r="I355" s="63">
        <v>10</v>
      </c>
      <c r="J355" s="63">
        <v>19</v>
      </c>
      <c r="K355" s="63">
        <v>10</v>
      </c>
      <c r="L355" s="63">
        <v>17</v>
      </c>
      <c r="M355" s="63">
        <v>23</v>
      </c>
      <c r="N355" s="63">
        <v>16</v>
      </c>
      <c r="O355" s="63">
        <v>5</v>
      </c>
      <c r="P355" s="63">
        <v>9</v>
      </c>
      <c r="Q355" s="63">
        <v>7</v>
      </c>
      <c r="R355" s="63">
        <v>8</v>
      </c>
      <c r="S355" s="63">
        <v>6</v>
      </c>
      <c r="T355" s="63">
        <v>6</v>
      </c>
      <c r="U355" s="63">
        <v>19</v>
      </c>
      <c r="V355" s="63">
        <v>8</v>
      </c>
      <c r="W355" s="63">
        <v>0</v>
      </c>
      <c r="X355" s="63">
        <v>1</v>
      </c>
      <c r="Y355" s="63">
        <v>1</v>
      </c>
      <c r="Z355" s="63">
        <v>0</v>
      </c>
      <c r="AA355" s="63">
        <v>0</v>
      </c>
      <c r="AB355" s="63">
        <v>2</v>
      </c>
      <c r="AC355" s="63">
        <v>2</v>
      </c>
      <c r="AD355" s="63">
        <v>11</v>
      </c>
      <c r="AE355" s="63">
        <v>8</v>
      </c>
      <c r="AF355" s="63">
        <v>7</v>
      </c>
      <c r="AG355" s="63">
        <v>11</v>
      </c>
      <c r="AH355" s="63">
        <v>18</v>
      </c>
      <c r="AI355" s="63">
        <v>18</v>
      </c>
      <c r="AJ355" s="64">
        <v>2</v>
      </c>
      <c r="AK355" s="63">
        <v>7</v>
      </c>
      <c r="AL355" s="63">
        <v>3</v>
      </c>
      <c r="AM355" s="63">
        <v>7</v>
      </c>
      <c r="AN355" s="63">
        <v>10</v>
      </c>
      <c r="AO355" s="63">
        <v>8</v>
      </c>
      <c r="AP355" s="63">
        <v>18</v>
      </c>
      <c r="AQ355" s="63">
        <v>11</v>
      </c>
      <c r="AR355" s="63">
        <v>0</v>
      </c>
      <c r="AS355" s="65">
        <v>370</v>
      </c>
      <c r="AT355" s="63"/>
      <c r="AU355" s="66">
        <v>130697</v>
      </c>
      <c r="AV355" s="63">
        <v>240878</v>
      </c>
      <c r="AW355" s="63">
        <v>573457</v>
      </c>
      <c r="AX355" s="63">
        <v>697320</v>
      </c>
      <c r="AY355" s="63">
        <v>1022880</v>
      </c>
      <c r="AZ355" s="63">
        <v>353562</v>
      </c>
      <c r="BA355" s="63">
        <v>740596</v>
      </c>
      <c r="BB355" s="63">
        <v>475565</v>
      </c>
      <c r="BC355" s="63">
        <v>623435</v>
      </c>
      <c r="BD355" s="63">
        <v>822334</v>
      </c>
      <c r="BE355" s="63">
        <v>648040</v>
      </c>
      <c r="BF355" s="63">
        <v>166689</v>
      </c>
      <c r="BG355" s="63">
        <v>394843</v>
      </c>
      <c r="BH355" s="63">
        <v>379795</v>
      </c>
      <c r="BI355" s="63">
        <v>415494</v>
      </c>
      <c r="BJ355" s="63">
        <v>255296</v>
      </c>
      <c r="BK355" s="63">
        <v>365995</v>
      </c>
      <c r="BL355" s="63">
        <v>796132</v>
      </c>
      <c r="BM355" s="63">
        <v>342493</v>
      </c>
      <c r="BN355" s="63">
        <v>0</v>
      </c>
      <c r="BO355" s="63">
        <v>40000</v>
      </c>
      <c r="BP355" s="63">
        <v>39000</v>
      </c>
      <c r="BQ355" s="63">
        <v>0</v>
      </c>
      <c r="BR355" s="63">
        <v>0</v>
      </c>
      <c r="BS355" s="63">
        <v>71600</v>
      </c>
      <c r="BT355" s="63">
        <v>77600</v>
      </c>
      <c r="BU355" s="63">
        <v>551600</v>
      </c>
      <c r="BV355" s="63">
        <v>417288</v>
      </c>
      <c r="BW355" s="63">
        <v>435696</v>
      </c>
      <c r="BX355" s="63">
        <v>541932</v>
      </c>
      <c r="BY355" s="63">
        <v>977204</v>
      </c>
      <c r="BZ355" s="63">
        <v>891207</v>
      </c>
      <c r="CA355" s="64">
        <v>88980</v>
      </c>
      <c r="CB355" s="63">
        <v>321667</v>
      </c>
      <c r="CC355" s="63">
        <v>138475</v>
      </c>
      <c r="CD355" s="63">
        <v>302090</v>
      </c>
      <c r="CE355" s="63">
        <v>428000</v>
      </c>
      <c r="CF355" s="63">
        <v>349240</v>
      </c>
      <c r="CG355" s="63">
        <v>842400</v>
      </c>
      <c r="CH355" s="63">
        <v>522860</v>
      </c>
      <c r="CI355" s="63">
        <v>0</v>
      </c>
      <c r="CJ355" s="65">
        <v>16482340</v>
      </c>
    </row>
    <row r="356" spans="1:88" ht="16.5" thickBot="1" x14ac:dyDescent="0.3">
      <c r="A356" s="30"/>
      <c r="B356" s="82"/>
      <c r="C356" s="82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  <c r="AD356" s="83"/>
      <c r="AE356" s="83"/>
      <c r="AF356" s="83"/>
      <c r="AG356" s="83"/>
      <c r="AH356" s="83"/>
      <c r="AI356" s="83"/>
      <c r="AJ356" s="84"/>
      <c r="AK356" s="83"/>
      <c r="AL356" s="83"/>
      <c r="AM356" s="83"/>
      <c r="AN356" s="83"/>
      <c r="AO356" s="83"/>
      <c r="AP356" s="83"/>
      <c r="AQ356" s="83"/>
      <c r="AR356" s="83"/>
      <c r="AS356" s="85"/>
      <c r="AT356" s="63"/>
      <c r="AU356" s="86"/>
      <c r="AV356" s="87"/>
      <c r="AW356" s="87"/>
      <c r="AX356" s="87"/>
      <c r="AY356" s="87"/>
      <c r="AZ356" s="87"/>
      <c r="BA356" s="87"/>
      <c r="BB356" s="87"/>
      <c r="BC356" s="87"/>
      <c r="BD356" s="87"/>
      <c r="BE356" s="87"/>
      <c r="BF356" s="87"/>
      <c r="BG356" s="87"/>
      <c r="BH356" s="87"/>
      <c r="BI356" s="87"/>
      <c r="BJ356" s="87"/>
      <c r="BK356" s="87"/>
      <c r="BL356" s="87"/>
      <c r="BM356" s="87"/>
      <c r="BN356" s="87"/>
      <c r="BO356" s="87"/>
      <c r="BP356" s="87"/>
      <c r="BQ356" s="87"/>
      <c r="BR356" s="87"/>
      <c r="BS356" s="87"/>
      <c r="BT356" s="87"/>
      <c r="BU356" s="87"/>
      <c r="BV356" s="87"/>
      <c r="BW356" s="87"/>
      <c r="BX356" s="87"/>
      <c r="BY356" s="87"/>
      <c r="BZ356" s="87"/>
      <c r="CA356" s="88"/>
      <c r="CB356" s="87"/>
      <c r="CC356" s="87"/>
      <c r="CD356" s="87"/>
      <c r="CE356" s="87"/>
      <c r="CF356" s="87"/>
      <c r="CG356" s="87"/>
      <c r="CH356" s="87"/>
      <c r="CI356" s="87"/>
      <c r="CJ356" s="85"/>
    </row>
    <row r="357" spans="1:88" ht="19.5" customHeight="1" x14ac:dyDescent="0.25">
      <c r="A357" s="6">
        <v>1</v>
      </c>
      <c r="B357" s="89" t="s">
        <v>714</v>
      </c>
      <c r="C357" s="90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  <c r="AA357" s="89"/>
      <c r="AB357" s="89"/>
      <c r="AC357" s="89"/>
      <c r="AD357" s="89"/>
      <c r="AE357" s="89"/>
      <c r="AF357" s="89"/>
      <c r="AG357" s="89"/>
      <c r="AH357" s="89"/>
      <c r="AI357" s="89"/>
      <c r="AJ357" s="89"/>
      <c r="AK357" s="89"/>
      <c r="AL357" s="89"/>
      <c r="AM357" s="89"/>
      <c r="AN357" s="89"/>
      <c r="AO357" s="89"/>
      <c r="AP357" s="89"/>
      <c r="AQ357" s="89"/>
      <c r="AR357" s="89"/>
      <c r="AS357" s="89"/>
      <c r="AT357" s="62"/>
      <c r="AU357" s="89"/>
      <c r="AV357" s="89"/>
      <c r="AW357" s="89"/>
      <c r="AX357" s="89"/>
      <c r="AY357" s="89"/>
      <c r="AZ357" s="89"/>
      <c r="BA357" s="89"/>
      <c r="BB357" s="89"/>
      <c r="BC357" s="89"/>
      <c r="BD357" s="89"/>
      <c r="BE357" s="89"/>
      <c r="BF357" s="89"/>
      <c r="BG357" s="89"/>
      <c r="BH357" s="89"/>
      <c r="BI357" s="89"/>
      <c r="BJ357" s="89"/>
      <c r="BK357" s="89"/>
      <c r="BL357" s="89"/>
      <c r="BM357" s="89"/>
      <c r="BN357" s="89"/>
      <c r="BO357" s="91"/>
      <c r="BP357" s="91"/>
      <c r="BQ357" s="91"/>
      <c r="BR357" s="91"/>
      <c r="BS357" s="91"/>
      <c r="BT357" s="91"/>
      <c r="BU357" s="91"/>
      <c r="BV357" s="91"/>
      <c r="BW357" s="91"/>
      <c r="BX357" s="91"/>
      <c r="BY357" s="91"/>
      <c r="BZ357" s="91"/>
      <c r="CA357" s="91"/>
      <c r="CB357" s="91"/>
      <c r="CC357" s="91"/>
      <c r="CD357" s="91"/>
      <c r="CE357" s="91"/>
      <c r="CF357" s="91"/>
      <c r="CG357" s="91"/>
      <c r="CH357" s="91"/>
      <c r="CI357" s="91"/>
      <c r="CJ357" s="91"/>
    </row>
    <row r="358" spans="1:88" ht="24.75" customHeight="1" thickBot="1" x14ac:dyDescent="0.25">
      <c r="A358" s="92"/>
      <c r="B358" s="93" t="s">
        <v>715</v>
      </c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  <c r="AA358" s="94"/>
      <c r="AB358" s="94"/>
      <c r="AC358" s="94"/>
      <c r="AD358" s="94"/>
      <c r="AE358" s="94"/>
      <c r="AF358" s="94"/>
      <c r="AG358" s="94"/>
      <c r="AH358" s="94"/>
      <c r="AI358" s="94"/>
      <c r="AJ358" s="94"/>
      <c r="AK358" s="94"/>
      <c r="AL358" s="94"/>
      <c r="AM358" s="94"/>
      <c r="AN358" s="94"/>
      <c r="AO358" s="94"/>
      <c r="AP358" s="94"/>
      <c r="AQ358" s="94"/>
      <c r="AR358" s="94"/>
      <c r="AS358" s="94"/>
      <c r="AT358" s="95"/>
      <c r="AU358" s="95"/>
      <c r="AV358" s="95"/>
      <c r="AW358" s="95"/>
      <c r="AX358" s="95"/>
      <c r="AY358" s="95"/>
      <c r="AZ358" s="95"/>
      <c r="BA358" s="95"/>
      <c r="BB358" s="95"/>
      <c r="BC358" s="95"/>
      <c r="BD358" s="95"/>
      <c r="BE358" s="95"/>
      <c r="BF358" s="95"/>
      <c r="BG358" s="95"/>
      <c r="BH358" s="95"/>
      <c r="BI358" s="95"/>
      <c r="BJ358" s="95"/>
      <c r="BK358" s="95"/>
      <c r="BL358" s="95"/>
      <c r="BM358" s="95"/>
      <c r="BN358" s="95"/>
      <c r="BO358" s="95"/>
      <c r="BP358" s="95"/>
      <c r="BQ358" s="95"/>
      <c r="BR358" s="95"/>
      <c r="BS358" s="95"/>
      <c r="BT358" s="95"/>
      <c r="BU358" s="95"/>
      <c r="BV358" s="95"/>
      <c r="BW358" s="95"/>
      <c r="BX358" s="95"/>
      <c r="BY358" s="95"/>
      <c r="BZ358" s="95"/>
      <c r="CA358" s="95"/>
      <c r="CB358" s="95"/>
      <c r="CC358" s="95"/>
      <c r="CD358" s="95"/>
      <c r="CE358" s="95"/>
      <c r="CF358" s="95"/>
      <c r="CG358" s="95"/>
      <c r="CH358" s="95"/>
      <c r="CI358" s="95"/>
      <c r="CJ358" s="95"/>
    </row>
    <row r="359" spans="1:88" x14ac:dyDescent="0.2"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  <c r="BA359" s="96"/>
      <c r="BB359" s="62"/>
      <c r="BC359" s="62"/>
      <c r="BD359" s="62"/>
      <c r="BE359" s="62"/>
      <c r="BF359" s="62"/>
      <c r="BG359" s="62"/>
      <c r="BH359" s="62"/>
      <c r="BI359" s="62"/>
      <c r="BJ359" s="62"/>
      <c r="BK359" s="62"/>
      <c r="BL359" s="62"/>
      <c r="BM359" s="62"/>
      <c r="BN359" s="62"/>
    </row>
    <row r="360" spans="1:88" x14ac:dyDescent="0.2"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96"/>
      <c r="BB360" s="62"/>
      <c r="BC360" s="62"/>
      <c r="BD360" s="62"/>
      <c r="BE360" s="62"/>
      <c r="BF360" s="62"/>
      <c r="BG360" s="62"/>
      <c r="BH360" s="62"/>
      <c r="BI360" s="62"/>
      <c r="BJ360" s="62"/>
      <c r="BK360" s="62"/>
      <c r="BL360" s="62"/>
      <c r="BM360" s="62"/>
      <c r="BN360" s="62"/>
    </row>
    <row r="361" spans="1:88" x14ac:dyDescent="0.2"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  <c r="AF361" s="62"/>
      <c r="AG361" s="62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  <c r="AV361" s="62"/>
      <c r="AW361" s="62"/>
      <c r="AX361" s="62"/>
      <c r="AY361" s="62"/>
      <c r="AZ361" s="62"/>
      <c r="BA361" s="62"/>
      <c r="BB361" s="62"/>
      <c r="BC361" s="62"/>
      <c r="BD361" s="62"/>
      <c r="BE361" s="62"/>
      <c r="BF361" s="62"/>
      <c r="BG361" s="62"/>
      <c r="BH361" s="62"/>
      <c r="BI361" s="62"/>
      <c r="BJ361" s="62"/>
      <c r="BK361" s="62"/>
      <c r="BL361" s="62"/>
      <c r="BM361" s="62"/>
      <c r="BN361" s="62"/>
    </row>
    <row r="362" spans="1:88" x14ac:dyDescent="0.2"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62"/>
      <c r="AG362" s="62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  <c r="AV362" s="62"/>
      <c r="AW362" s="62"/>
      <c r="AX362" s="62"/>
      <c r="AY362" s="62"/>
      <c r="AZ362" s="62"/>
      <c r="BA362" s="62"/>
      <c r="BB362" s="62"/>
      <c r="BC362" s="62"/>
      <c r="BD362" s="62"/>
      <c r="BE362" s="62"/>
      <c r="BF362" s="62"/>
      <c r="BG362" s="62"/>
      <c r="BH362" s="62"/>
      <c r="BI362" s="62"/>
      <c r="BJ362" s="62"/>
      <c r="BK362" s="62"/>
      <c r="BL362" s="62"/>
      <c r="BM362" s="62"/>
      <c r="BN362" s="62"/>
    </row>
  </sheetData>
  <mergeCells count="1">
    <mergeCell ref="B3:CJ3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F719D-3018-4C69-B84F-12277CF12B88}">
  <dimension ref="A1:BD90"/>
  <sheetViews>
    <sheetView workbookViewId="0">
      <selection activeCell="A24" sqref="A24"/>
    </sheetView>
  </sheetViews>
  <sheetFormatPr defaultColWidth="8.7109375" defaultRowHeight="15" x14ac:dyDescent="0.25"/>
  <cols>
    <col min="1" max="1" width="15.5703125" style="102" bestFit="1" customWidth="1"/>
    <col min="2" max="2" width="25.42578125" style="102" bestFit="1" customWidth="1"/>
    <col min="3" max="34" width="14.140625" style="102" bestFit="1" customWidth="1"/>
    <col min="35" max="35" width="14.140625" style="102" customWidth="1"/>
    <col min="36" max="36" width="14.140625" style="102" bestFit="1" customWidth="1"/>
    <col min="37" max="40" width="14.140625" style="102" customWidth="1"/>
    <col min="41" max="41" width="14.140625" style="102" bestFit="1" customWidth="1"/>
    <col min="42" max="42" width="14.140625" style="102" customWidth="1"/>
    <col min="43" max="43" width="18.28515625" style="102" customWidth="1"/>
    <col min="44" max="54" width="14.140625" style="102" customWidth="1"/>
    <col min="55" max="55" width="14.42578125" style="103" customWidth="1"/>
    <col min="56" max="56" width="8.7109375" style="102" customWidth="1"/>
    <col min="57" max="16384" width="8.7109375" style="102"/>
  </cols>
  <sheetData>
    <row r="1" spans="1:56" s="104" customFormat="1" x14ac:dyDescent="0.25">
      <c r="A1" s="149" t="s">
        <v>773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02"/>
    </row>
    <row r="2" spans="1:56" s="104" customFormat="1" ht="15.75" x14ac:dyDescent="0.25">
      <c r="A2" s="140"/>
      <c r="B2" s="140"/>
      <c r="C2" s="145">
        <v>2013</v>
      </c>
      <c r="D2" s="144"/>
      <c r="E2" s="144"/>
      <c r="F2" s="143" t="s">
        <v>767</v>
      </c>
      <c r="G2" s="144">
        <v>2014</v>
      </c>
      <c r="H2" s="144"/>
      <c r="I2" s="144"/>
      <c r="J2" s="144"/>
      <c r="K2" s="143" t="s">
        <v>766</v>
      </c>
      <c r="L2" s="144">
        <v>2015</v>
      </c>
      <c r="M2" s="144"/>
      <c r="N2" s="144"/>
      <c r="O2" s="144"/>
      <c r="P2" s="143" t="s">
        <v>765</v>
      </c>
      <c r="Q2" s="144">
        <v>2016</v>
      </c>
      <c r="R2" s="144"/>
      <c r="S2" s="144"/>
      <c r="T2" s="144"/>
      <c r="U2" s="143" t="s">
        <v>764</v>
      </c>
      <c r="V2" s="144">
        <v>2017</v>
      </c>
      <c r="W2" s="144"/>
      <c r="X2" s="144"/>
      <c r="Y2" s="144"/>
      <c r="Z2" s="143" t="s">
        <v>763</v>
      </c>
      <c r="AA2" s="144">
        <v>2018</v>
      </c>
      <c r="AB2" s="144"/>
      <c r="AC2" s="144"/>
      <c r="AD2" s="144"/>
      <c r="AE2" s="143" t="s">
        <v>762</v>
      </c>
      <c r="AF2" s="144">
        <v>2019</v>
      </c>
      <c r="AG2" s="140"/>
      <c r="AH2" s="140"/>
      <c r="AI2" s="140"/>
      <c r="AJ2" s="143" t="s">
        <v>761</v>
      </c>
      <c r="AK2" s="140">
        <v>2020</v>
      </c>
      <c r="AL2" s="140"/>
      <c r="AM2" s="140"/>
      <c r="AN2" s="140"/>
      <c r="AO2" s="143" t="s">
        <v>760</v>
      </c>
      <c r="AP2" s="140">
        <v>2021</v>
      </c>
      <c r="AQ2" s="142" t="s">
        <v>759</v>
      </c>
      <c r="AR2" s="141" t="s">
        <v>758</v>
      </c>
      <c r="AS2" s="140"/>
      <c r="AT2" s="140"/>
      <c r="AU2" s="139" t="s">
        <v>757</v>
      </c>
      <c r="AV2" s="140">
        <v>2022</v>
      </c>
      <c r="AW2" s="140"/>
      <c r="AX2" s="140"/>
      <c r="AY2" s="140"/>
      <c r="AZ2" s="139" t="s">
        <v>756</v>
      </c>
      <c r="BA2" s="140">
        <v>2023</v>
      </c>
      <c r="BB2" s="139" t="s">
        <v>755</v>
      </c>
      <c r="BC2" s="138" t="s">
        <v>754</v>
      </c>
      <c r="BD2" s="102"/>
    </row>
    <row r="3" spans="1:56" s="104" customFormat="1" ht="15.75" thickBot="1" x14ac:dyDescent="0.3">
      <c r="A3" s="116" t="s">
        <v>753</v>
      </c>
      <c r="B3" s="116" t="s">
        <v>752</v>
      </c>
      <c r="C3" s="137" t="s">
        <v>35</v>
      </c>
      <c r="D3" s="116" t="s">
        <v>36</v>
      </c>
      <c r="E3" s="116" t="s">
        <v>37</v>
      </c>
      <c r="F3" s="136"/>
      <c r="G3" s="116" t="s">
        <v>38</v>
      </c>
      <c r="H3" s="116" t="s">
        <v>35</v>
      </c>
      <c r="I3" s="116" t="s">
        <v>36</v>
      </c>
      <c r="J3" s="116" t="s">
        <v>37</v>
      </c>
      <c r="K3" s="136"/>
      <c r="L3" s="116" t="s">
        <v>38</v>
      </c>
      <c r="M3" s="116" t="s">
        <v>35</v>
      </c>
      <c r="N3" s="116" t="s">
        <v>36</v>
      </c>
      <c r="O3" s="116" t="s">
        <v>37</v>
      </c>
      <c r="P3" s="136"/>
      <c r="Q3" s="116" t="s">
        <v>38</v>
      </c>
      <c r="R3" s="116" t="s">
        <v>35</v>
      </c>
      <c r="S3" s="116" t="s">
        <v>36</v>
      </c>
      <c r="T3" s="116" t="s">
        <v>37</v>
      </c>
      <c r="U3" s="136"/>
      <c r="V3" s="116" t="s">
        <v>38</v>
      </c>
      <c r="W3" s="116" t="s">
        <v>35</v>
      </c>
      <c r="X3" s="116" t="s">
        <v>36</v>
      </c>
      <c r="Y3" s="116" t="s">
        <v>37</v>
      </c>
      <c r="Z3" s="136"/>
      <c r="AA3" s="116" t="s">
        <v>38</v>
      </c>
      <c r="AB3" s="116" t="s">
        <v>35</v>
      </c>
      <c r="AC3" s="116" t="s">
        <v>36</v>
      </c>
      <c r="AD3" s="116" t="s">
        <v>37</v>
      </c>
      <c r="AE3" s="136"/>
      <c r="AF3" s="116" t="s">
        <v>38</v>
      </c>
      <c r="AG3" s="116" t="s">
        <v>35</v>
      </c>
      <c r="AH3" s="116" t="s">
        <v>36</v>
      </c>
      <c r="AI3" s="116" t="s">
        <v>37</v>
      </c>
      <c r="AJ3" s="136"/>
      <c r="AK3" s="116" t="s">
        <v>38</v>
      </c>
      <c r="AL3" s="116" t="s">
        <v>35</v>
      </c>
      <c r="AM3" s="116" t="s">
        <v>36</v>
      </c>
      <c r="AN3" s="116" t="s">
        <v>37</v>
      </c>
      <c r="AO3" s="136"/>
      <c r="AP3" s="116" t="s">
        <v>38</v>
      </c>
      <c r="AQ3" s="135" t="s">
        <v>35</v>
      </c>
      <c r="AR3" s="116" t="s">
        <v>35</v>
      </c>
      <c r="AS3" s="116" t="s">
        <v>36</v>
      </c>
      <c r="AT3" s="116" t="s">
        <v>37</v>
      </c>
      <c r="AU3" s="134"/>
      <c r="AV3" s="116" t="s">
        <v>38</v>
      </c>
      <c r="AW3" s="116" t="s">
        <v>35</v>
      </c>
      <c r="AX3" s="116" t="s">
        <v>36</v>
      </c>
      <c r="AY3" s="116" t="s">
        <v>37</v>
      </c>
      <c r="AZ3" s="134"/>
      <c r="BA3" s="116" t="s">
        <v>38</v>
      </c>
      <c r="BB3" s="134"/>
      <c r="BC3" s="133"/>
      <c r="BD3" s="102"/>
    </row>
    <row r="4" spans="1:56" s="104" customFormat="1" x14ac:dyDescent="0.25">
      <c r="A4" s="102" t="s">
        <v>751</v>
      </c>
      <c r="B4" s="102" t="s">
        <v>750</v>
      </c>
      <c r="C4" s="132">
        <v>147670.10791366911</v>
      </c>
      <c r="D4" s="130">
        <v>151428.75</v>
      </c>
      <c r="E4" s="130">
        <v>154455.45418326691</v>
      </c>
      <c r="F4" s="131">
        <v>152545.1601343785</v>
      </c>
      <c r="G4" s="130">
        <v>155506.16720257231</v>
      </c>
      <c r="H4" s="130">
        <v>163135.25</v>
      </c>
      <c r="I4" s="130">
        <v>158421.66430260049</v>
      </c>
      <c r="J4" s="130">
        <v>163810.493129771</v>
      </c>
      <c r="K4" s="131">
        <v>161130.03423607559</v>
      </c>
      <c r="L4" s="130">
        <v>167566.4817927171</v>
      </c>
      <c r="M4" s="130">
        <v>163316.82503556189</v>
      </c>
      <c r="N4" s="130">
        <v>171897.9067460318</v>
      </c>
      <c r="O4" s="130">
        <v>167073.06172839511</v>
      </c>
      <c r="P4" s="131">
        <v>167059.26158382479</v>
      </c>
      <c r="Q4" s="130">
        <v>172304.48434237999</v>
      </c>
      <c r="R4" s="130">
        <v>170849.30407124679</v>
      </c>
      <c r="S4" s="130">
        <v>175202.78921568629</v>
      </c>
      <c r="T4" s="130">
        <v>178122.50845546791</v>
      </c>
      <c r="U4" s="131">
        <v>174399.48371924751</v>
      </c>
      <c r="V4" s="130">
        <v>184480.6652977413</v>
      </c>
      <c r="W4" s="130">
        <v>184622.91850220261</v>
      </c>
      <c r="X4" s="130">
        <v>190720.2226027397</v>
      </c>
      <c r="Y4" s="130">
        <v>184448.033180778</v>
      </c>
      <c r="Z4" s="131">
        <v>185793.15983175609</v>
      </c>
      <c r="AA4" s="130">
        <v>195573.51224105459</v>
      </c>
      <c r="AB4" s="130">
        <v>187856.08323959509</v>
      </c>
      <c r="AC4" s="130">
        <v>199814.90068493149</v>
      </c>
      <c r="AD4" s="130">
        <v>190886.7204081633</v>
      </c>
      <c r="AE4" s="131">
        <v>192565.17459785519</v>
      </c>
      <c r="AF4" s="130">
        <v>203962.68864468861</v>
      </c>
      <c r="AG4" s="130">
        <v>194392.37597911229</v>
      </c>
      <c r="AH4" s="130">
        <v>219027.64928057551</v>
      </c>
      <c r="AI4" s="130">
        <v>208095.90625</v>
      </c>
      <c r="AJ4" s="131">
        <v>205500.4195178849</v>
      </c>
      <c r="AK4" s="130">
        <v>221177.30279898219</v>
      </c>
      <c r="AL4" s="130">
        <v>221628.63135593219</v>
      </c>
      <c r="AM4" s="130">
        <v>218740.95876288661</v>
      </c>
      <c r="AN4" s="130">
        <v>231971.54452690171</v>
      </c>
      <c r="AO4" s="131">
        <v>225405.4790444258</v>
      </c>
      <c r="AP4" s="130">
        <v>231765</v>
      </c>
      <c r="AQ4" s="129">
        <v>241244.10526315789</v>
      </c>
      <c r="AR4" s="130">
        <v>159272.99715909091</v>
      </c>
      <c r="AS4" s="130">
        <v>160786.17747440271</v>
      </c>
      <c r="AT4" s="130">
        <v>161834.39058171751</v>
      </c>
      <c r="AU4" s="128">
        <v>194634.98686284811</v>
      </c>
      <c r="AV4" s="130">
        <v>165571.66666666669</v>
      </c>
      <c r="AW4" s="130">
        <v>161754.18402777781</v>
      </c>
      <c r="AX4" s="130">
        <v>166579.14634146341</v>
      </c>
      <c r="AY4" s="130">
        <v>168276.37596899219</v>
      </c>
      <c r="AZ4" s="128">
        <v>165288.8995215311</v>
      </c>
      <c r="BA4" s="130">
        <v>168252.28571428571</v>
      </c>
      <c r="BB4" s="128">
        <v>168252.28571428571</v>
      </c>
      <c r="BC4" s="127">
        <v>186282.91566544509</v>
      </c>
      <c r="BD4" s="146"/>
    </row>
    <row r="5" spans="1:56" s="104" customFormat="1" x14ac:dyDescent="0.25">
      <c r="A5" s="102" t="s">
        <v>749</v>
      </c>
      <c r="B5" s="102" t="s">
        <v>748</v>
      </c>
      <c r="C5" s="132">
        <v>155054.1616541353</v>
      </c>
      <c r="D5" s="130">
        <v>164949.49409448821</v>
      </c>
      <c r="E5" s="130">
        <v>171241.69928400961</v>
      </c>
      <c r="F5" s="131">
        <v>166587.65136476429</v>
      </c>
      <c r="G5" s="130">
        <v>173954.79554390561</v>
      </c>
      <c r="H5" s="130">
        <v>178196.68539325841</v>
      </c>
      <c r="I5" s="130">
        <v>178243.06869220611</v>
      </c>
      <c r="J5" s="130">
        <v>181899.95174537989</v>
      </c>
      <c r="K5" s="131">
        <v>178310.5348119034</v>
      </c>
      <c r="L5" s="130">
        <v>185382.30970149249</v>
      </c>
      <c r="M5" s="130">
        <v>186504.0852713178</v>
      </c>
      <c r="N5" s="130">
        <v>192727.2286282306</v>
      </c>
      <c r="O5" s="130">
        <v>192928.95642374159</v>
      </c>
      <c r="P5" s="131">
        <v>189737.48326359829</v>
      </c>
      <c r="Q5" s="130">
        <v>205908.30898321819</v>
      </c>
      <c r="R5" s="130">
        <v>208295.0192994996</v>
      </c>
      <c r="S5" s="130">
        <v>213185.69617021279</v>
      </c>
      <c r="T5" s="130">
        <v>208466.4023545706</v>
      </c>
      <c r="U5" s="131">
        <v>209005.86901212481</v>
      </c>
      <c r="V5" s="130">
        <v>216983.36227045071</v>
      </c>
      <c r="W5" s="130">
        <v>215579.91526479751</v>
      </c>
      <c r="X5" s="130">
        <v>223348.94795539029</v>
      </c>
      <c r="Y5" s="130">
        <v>220395.74376996799</v>
      </c>
      <c r="Z5" s="131">
        <v>219022.4936110625</v>
      </c>
      <c r="AA5" s="130">
        <v>228605.46456692909</v>
      </c>
      <c r="AB5" s="130">
        <v>222539.7578082192</v>
      </c>
      <c r="AC5" s="130">
        <v>230289.96971935011</v>
      </c>
      <c r="AD5" s="130">
        <v>223149.99278178791</v>
      </c>
      <c r="AE5" s="131">
        <v>225627.16063999999</v>
      </c>
      <c r="AF5" s="130">
        <v>229576.2573051948</v>
      </c>
      <c r="AG5" s="130">
        <v>230019.50983436851</v>
      </c>
      <c r="AH5" s="130">
        <v>234960.7735334243</v>
      </c>
      <c r="AI5" s="130">
        <v>235408.0688487585</v>
      </c>
      <c r="AJ5" s="131">
        <v>232557.20618556699</v>
      </c>
      <c r="AK5" s="130">
        <v>240682.10695187171</v>
      </c>
      <c r="AL5" s="130">
        <v>238073.8644067797</v>
      </c>
      <c r="AM5" s="130">
        <v>242317.4897959184</v>
      </c>
      <c r="AN5" s="130">
        <v>256407.62977099241</v>
      </c>
      <c r="AO5" s="131">
        <v>247064.22537784421</v>
      </c>
      <c r="AP5" s="130">
        <v>261101.13345091121</v>
      </c>
      <c r="AQ5" s="129">
        <v>278224.73255813948</v>
      </c>
      <c r="AR5" s="130">
        <v>188303.28985507251</v>
      </c>
      <c r="AS5" s="130">
        <v>191767.63745704471</v>
      </c>
      <c r="AT5" s="130">
        <v>190966.3970149254</v>
      </c>
      <c r="AU5" s="128">
        <v>227219.83927114491</v>
      </c>
      <c r="AV5" s="130">
        <v>195310.36451612899</v>
      </c>
      <c r="AW5" s="130">
        <v>193692.6308851224</v>
      </c>
      <c r="AX5" s="130">
        <v>199164.15361445781</v>
      </c>
      <c r="AY5" s="130">
        <v>196217.637037037</v>
      </c>
      <c r="AZ5" s="128">
        <v>195809.65906210389</v>
      </c>
      <c r="BA5" s="130">
        <v>201682.18390804599</v>
      </c>
      <c r="BB5" s="128">
        <v>201682.18390804599</v>
      </c>
      <c r="BC5" s="127">
        <v>216374.18639086699</v>
      </c>
      <c r="BD5" s="146"/>
    </row>
    <row r="6" spans="1:56" s="104" customFormat="1" x14ac:dyDescent="0.25">
      <c r="A6" s="102" t="s">
        <v>747</v>
      </c>
      <c r="B6" s="102" t="s">
        <v>746</v>
      </c>
      <c r="C6" s="132">
        <v>145831.25</v>
      </c>
      <c r="D6" s="130">
        <v>156580.13417721519</v>
      </c>
      <c r="E6" s="130">
        <v>162124.66035353541</v>
      </c>
      <c r="F6" s="131">
        <v>157917.3601127555</v>
      </c>
      <c r="G6" s="130">
        <v>160201.19489981781</v>
      </c>
      <c r="H6" s="130">
        <v>173377.41045606229</v>
      </c>
      <c r="I6" s="130">
        <v>171170.69398907101</v>
      </c>
      <c r="J6" s="130">
        <v>176628.1901681759</v>
      </c>
      <c r="K6" s="131">
        <v>171235.75812274369</v>
      </c>
      <c r="L6" s="130">
        <v>168800.53195876291</v>
      </c>
      <c r="M6" s="130">
        <v>177811.354657688</v>
      </c>
      <c r="N6" s="130">
        <v>181296.39580209891</v>
      </c>
      <c r="O6" s="130">
        <v>187734.37268993841</v>
      </c>
      <c r="P6" s="131">
        <v>180336.80808750421</v>
      </c>
      <c r="Q6" s="130">
        <v>190365.5558823529</v>
      </c>
      <c r="R6" s="130">
        <v>194277.58269230771</v>
      </c>
      <c r="S6" s="130">
        <v>194354.8465753425</v>
      </c>
      <c r="T6" s="130">
        <v>199196.06909788871</v>
      </c>
      <c r="U6" s="131">
        <v>194999.6008018328</v>
      </c>
      <c r="V6" s="130">
        <v>199745.91137566141</v>
      </c>
      <c r="W6" s="130">
        <v>205477.96804037009</v>
      </c>
      <c r="X6" s="130">
        <v>204155.26267281111</v>
      </c>
      <c r="Y6" s="130">
        <v>205663.2632955536</v>
      </c>
      <c r="Z6" s="131">
        <v>204147.41010101009</v>
      </c>
      <c r="AA6" s="130">
        <v>208124.3043968433</v>
      </c>
      <c r="AB6" s="130">
        <v>215672.0712661107</v>
      </c>
      <c r="AC6" s="130">
        <v>213070.83060109289</v>
      </c>
      <c r="AD6" s="130">
        <v>214406.40634005761</v>
      </c>
      <c r="AE6" s="131">
        <v>213269.8208028388</v>
      </c>
      <c r="AF6" s="130">
        <v>210131.84597156401</v>
      </c>
      <c r="AG6" s="130">
        <v>218875.8044996121</v>
      </c>
      <c r="AH6" s="130">
        <v>231644.29042553189</v>
      </c>
      <c r="AI6" s="130">
        <v>227138.90266159701</v>
      </c>
      <c r="AJ6" s="131">
        <v>222405.5332725615</v>
      </c>
      <c r="AK6" s="130">
        <v>237032.60306406691</v>
      </c>
      <c r="AL6" s="130">
        <v>235435.12362030911</v>
      </c>
      <c r="AM6" s="130">
        <v>242021.2120674357</v>
      </c>
      <c r="AN6" s="130">
        <v>243260.90303030299</v>
      </c>
      <c r="AO6" s="131">
        <v>240876.37183383989</v>
      </c>
      <c r="AP6" s="130">
        <v>252002.4784601283</v>
      </c>
      <c r="AQ6" s="129">
        <v>235919.54601226989</v>
      </c>
      <c r="AR6" s="130">
        <v>184259.32492581601</v>
      </c>
      <c r="AS6" s="130">
        <v>190041.76684881601</v>
      </c>
      <c r="AT6" s="130">
        <v>190092.1765557164</v>
      </c>
      <c r="AU6" s="128">
        <v>212521.1486742424</v>
      </c>
      <c r="AV6" s="130">
        <v>195574.06</v>
      </c>
      <c r="AW6" s="130">
        <v>190776.30524642291</v>
      </c>
      <c r="AX6" s="130">
        <v>197176.7722513089</v>
      </c>
      <c r="AY6" s="130">
        <v>201688.75296912121</v>
      </c>
      <c r="AZ6" s="128">
        <v>195671.48152424939</v>
      </c>
      <c r="BA6" s="130">
        <v>201896.6063829787</v>
      </c>
      <c r="BB6" s="128">
        <v>201896.6063829787</v>
      </c>
      <c r="BC6" s="127">
        <v>204681.15789149771</v>
      </c>
      <c r="BD6" s="146"/>
    </row>
    <row r="7" spans="1:56" s="104" customFormat="1" x14ac:dyDescent="0.25">
      <c r="A7" s="102" t="s">
        <v>745</v>
      </c>
      <c r="B7" s="102" t="s">
        <v>744</v>
      </c>
      <c r="C7" s="132">
        <v>174436.69696969699</v>
      </c>
      <c r="D7" s="130">
        <v>179314.94025974031</v>
      </c>
      <c r="E7" s="130">
        <v>184435.1213191991</v>
      </c>
      <c r="F7" s="131">
        <v>181676.07262569829</v>
      </c>
      <c r="G7" s="130">
        <v>184953.04051863859</v>
      </c>
      <c r="H7" s="130">
        <v>195511.5057251908</v>
      </c>
      <c r="I7" s="130">
        <v>194871.78129496399</v>
      </c>
      <c r="J7" s="130">
        <v>197206.07556935819</v>
      </c>
      <c r="K7" s="131">
        <v>193911.31719783531</v>
      </c>
      <c r="L7" s="130">
        <v>203184.9842657343</v>
      </c>
      <c r="M7" s="130">
        <v>211450.6986784141</v>
      </c>
      <c r="N7" s="130">
        <v>217678.023557126</v>
      </c>
      <c r="O7" s="130">
        <v>216812.06031976751</v>
      </c>
      <c r="P7" s="131">
        <v>213469.0719735504</v>
      </c>
      <c r="Q7" s="130">
        <v>227035.5549263873</v>
      </c>
      <c r="R7" s="130">
        <v>228301.61879297171</v>
      </c>
      <c r="S7" s="130">
        <v>229617.8422459893</v>
      </c>
      <c r="T7" s="130">
        <v>234245.07039337471</v>
      </c>
      <c r="U7" s="131">
        <v>230185.08083140879</v>
      </c>
      <c r="V7" s="130">
        <v>226401.0019880716</v>
      </c>
      <c r="W7" s="130">
        <v>241562.76763754041</v>
      </c>
      <c r="X7" s="130">
        <v>244856.45662100459</v>
      </c>
      <c r="Y7" s="130">
        <v>245058.8</v>
      </c>
      <c r="Z7" s="131">
        <v>240309.44626168229</v>
      </c>
      <c r="AA7" s="130">
        <v>246332.1724787936</v>
      </c>
      <c r="AB7" s="130">
        <v>254496.74921826139</v>
      </c>
      <c r="AC7" s="130">
        <v>256891.36557377051</v>
      </c>
      <c r="AD7" s="130">
        <v>253415.44631456761</v>
      </c>
      <c r="AE7" s="131">
        <v>253139.57112261289</v>
      </c>
      <c r="AF7" s="130">
        <v>249238.55504587159</v>
      </c>
      <c r="AG7" s="130">
        <v>253845.15697310821</v>
      </c>
      <c r="AH7" s="130">
        <v>258053.8521126761</v>
      </c>
      <c r="AI7" s="130">
        <v>254765.6080305927</v>
      </c>
      <c r="AJ7" s="131">
        <v>254170.60928468211</v>
      </c>
      <c r="AK7" s="130">
        <v>262445.84742041712</v>
      </c>
      <c r="AL7" s="130">
        <v>267494.81399317412</v>
      </c>
      <c r="AM7" s="130">
        <v>260836.03335602451</v>
      </c>
      <c r="AN7" s="130">
        <v>271308.26948193298</v>
      </c>
      <c r="AO7" s="131">
        <v>266426.63043891318</v>
      </c>
      <c r="AP7" s="130">
        <v>280474.90661252901</v>
      </c>
      <c r="AQ7" s="129">
        <v>276709.37634408602</v>
      </c>
      <c r="AR7" s="130">
        <v>216745.0487238979</v>
      </c>
      <c r="AS7" s="130">
        <v>226072.21</v>
      </c>
      <c r="AT7" s="130">
        <v>220863.1220095694</v>
      </c>
      <c r="AU7" s="128">
        <v>246677.97754592879</v>
      </c>
      <c r="AV7" s="130">
        <v>226609.12958435211</v>
      </c>
      <c r="AW7" s="130">
        <v>221187.161629435</v>
      </c>
      <c r="AX7" s="130">
        <v>222731.22779922781</v>
      </c>
      <c r="AY7" s="130">
        <v>231360.54108527131</v>
      </c>
      <c r="AZ7" s="128">
        <v>225293.13716245181</v>
      </c>
      <c r="BA7" s="130">
        <v>231645.9842519685</v>
      </c>
      <c r="BB7" s="128">
        <v>231645.9842519685</v>
      </c>
      <c r="BC7" s="127">
        <v>237585.62881032011</v>
      </c>
      <c r="BD7" s="146"/>
    </row>
    <row r="8" spans="1:56" s="104" customFormat="1" x14ac:dyDescent="0.25">
      <c r="A8" s="102" t="s">
        <v>743</v>
      </c>
      <c r="B8" s="102" t="s">
        <v>742</v>
      </c>
      <c r="C8" s="132">
        <v>163805.66789667899</v>
      </c>
      <c r="D8" s="130">
        <v>165947.6435643564</v>
      </c>
      <c r="E8" s="130">
        <v>174658.1967592593</v>
      </c>
      <c r="F8" s="131">
        <v>170460.60168940871</v>
      </c>
      <c r="G8" s="130">
        <v>182366.17329093799</v>
      </c>
      <c r="H8" s="130">
        <v>185275.19808306711</v>
      </c>
      <c r="I8" s="130">
        <v>191571.8361111111</v>
      </c>
      <c r="J8" s="130">
        <v>196451.3447513812</v>
      </c>
      <c r="K8" s="131">
        <v>189289.67209520831</v>
      </c>
      <c r="L8" s="130">
        <v>197383.8713178295</v>
      </c>
      <c r="M8" s="130">
        <v>206837.00414507769</v>
      </c>
      <c r="N8" s="130">
        <v>209742.6170731707</v>
      </c>
      <c r="O8" s="130">
        <v>216892.1131059246</v>
      </c>
      <c r="P8" s="131">
        <v>208949.51072234759</v>
      </c>
      <c r="Q8" s="130">
        <v>207897.06463414631</v>
      </c>
      <c r="R8" s="130">
        <v>225654.58058435441</v>
      </c>
      <c r="S8" s="130">
        <v>218087.4378109453</v>
      </c>
      <c r="T8" s="130">
        <v>224971.45440251569</v>
      </c>
      <c r="U8" s="131">
        <v>220114.6387686388</v>
      </c>
      <c r="V8" s="130">
        <v>217208.97770700639</v>
      </c>
      <c r="W8" s="130">
        <v>234223.9632454924</v>
      </c>
      <c r="X8" s="130">
        <v>239621.3747870528</v>
      </c>
      <c r="Y8" s="130">
        <v>243916.67053998631</v>
      </c>
      <c r="Z8" s="131">
        <v>235117.98346942841</v>
      </c>
      <c r="AA8" s="130">
        <v>239216.0078192876</v>
      </c>
      <c r="AB8" s="130">
        <v>250587.96744791669</v>
      </c>
      <c r="AC8" s="130">
        <v>254303.32724252489</v>
      </c>
      <c r="AD8" s="130">
        <v>250292.91810344829</v>
      </c>
      <c r="AE8" s="131">
        <v>248938.83009972799</v>
      </c>
      <c r="AF8" s="130">
        <v>254653.93089430901</v>
      </c>
      <c r="AG8" s="130">
        <v>259813.17987594759</v>
      </c>
      <c r="AH8" s="130">
        <v>266591.39981701737</v>
      </c>
      <c r="AI8" s="130">
        <v>264708.09442934778</v>
      </c>
      <c r="AJ8" s="131">
        <v>261720.6214</v>
      </c>
      <c r="AK8" s="130">
        <v>270202.71085858578</v>
      </c>
      <c r="AL8" s="130">
        <v>267001.58614564833</v>
      </c>
      <c r="AM8" s="130">
        <v>272584.13312930381</v>
      </c>
      <c r="AN8" s="130">
        <v>279795.13565891481</v>
      </c>
      <c r="AO8" s="131">
        <v>274669.28946254757</v>
      </c>
      <c r="AP8" s="130">
        <v>290335.04410796578</v>
      </c>
      <c r="AQ8" s="129">
        <v>276829.78918918921</v>
      </c>
      <c r="AR8" s="130">
        <v>217100.87953795379</v>
      </c>
      <c r="AS8" s="130">
        <v>217859.69018932871</v>
      </c>
      <c r="AT8" s="130">
        <v>217264.4410540915</v>
      </c>
      <c r="AU8" s="128">
        <v>251109.6006646358</v>
      </c>
      <c r="AV8" s="130">
        <v>220041.00308641981</v>
      </c>
      <c r="AW8" s="130">
        <v>219583.78241758241</v>
      </c>
      <c r="AX8" s="130">
        <v>225857.85676392569</v>
      </c>
      <c r="AY8" s="130">
        <v>225203.31009615379</v>
      </c>
      <c r="AZ8" s="128">
        <v>222669.78053435119</v>
      </c>
      <c r="BA8" s="130">
        <v>217707.38888888891</v>
      </c>
      <c r="BB8" s="128">
        <v>217707.38888888891</v>
      </c>
      <c r="BC8" s="127">
        <v>235955.57067607791</v>
      </c>
      <c r="BD8" s="146"/>
    </row>
    <row r="9" spans="1:56" s="104" customFormat="1" x14ac:dyDescent="0.25">
      <c r="A9" s="102" t="s">
        <v>741</v>
      </c>
      <c r="B9" s="102" t="s">
        <v>740</v>
      </c>
      <c r="C9" s="132">
        <v>208679.08778625951</v>
      </c>
      <c r="D9" s="130">
        <v>222597.46434782611</v>
      </c>
      <c r="E9" s="130">
        <v>224170.27832292599</v>
      </c>
      <c r="F9" s="131">
        <v>221635.51838610831</v>
      </c>
      <c r="G9" s="130">
        <v>237573.75657894739</v>
      </c>
      <c r="H9" s="130">
        <v>243368.74220032839</v>
      </c>
      <c r="I9" s="130">
        <v>243758.6303448276</v>
      </c>
      <c r="J9" s="130">
        <v>243368.86382623221</v>
      </c>
      <c r="K9" s="131">
        <v>242311.97948717949</v>
      </c>
      <c r="L9" s="130">
        <v>249441.61858974359</v>
      </c>
      <c r="M9" s="130">
        <v>252731.74261603379</v>
      </c>
      <c r="N9" s="130">
        <v>248588.88048780491</v>
      </c>
      <c r="O9" s="130">
        <v>256405.85509433961</v>
      </c>
      <c r="P9" s="131">
        <v>252584.5536165908</v>
      </c>
      <c r="Q9" s="130">
        <v>270573.07444168732</v>
      </c>
      <c r="R9" s="130">
        <v>280475.13338301051</v>
      </c>
      <c r="S9" s="130">
        <v>288620.87852283771</v>
      </c>
      <c r="T9" s="130">
        <v>288973.3115610712</v>
      </c>
      <c r="U9" s="131">
        <v>283323.82136788452</v>
      </c>
      <c r="V9" s="130">
        <v>304241.37445414852</v>
      </c>
      <c r="W9" s="130">
        <v>308033.18208955223</v>
      </c>
      <c r="X9" s="130">
        <v>320310.94323144102</v>
      </c>
      <c r="Y9" s="130">
        <v>310781.93934514222</v>
      </c>
      <c r="Z9" s="131">
        <v>310838.26790498302</v>
      </c>
      <c r="AA9" s="130">
        <v>312879.30162601633</v>
      </c>
      <c r="AB9" s="130">
        <v>312042.06240249611</v>
      </c>
      <c r="AC9" s="130">
        <v>317667.55461638491</v>
      </c>
      <c r="AD9" s="130">
        <v>310047.93791014637</v>
      </c>
      <c r="AE9" s="131">
        <v>312901.09277577943</v>
      </c>
      <c r="AF9" s="130">
        <v>311335.8176426983</v>
      </c>
      <c r="AG9" s="130">
        <v>316000.54832146491</v>
      </c>
      <c r="AH9" s="130">
        <v>326775.45505971089</v>
      </c>
      <c r="AI9" s="130">
        <v>321147.59129564778</v>
      </c>
      <c r="AJ9" s="131">
        <v>319061.96669080382</v>
      </c>
      <c r="AK9" s="130">
        <v>324399.64971751411</v>
      </c>
      <c r="AL9" s="130">
        <v>319222.78057553963</v>
      </c>
      <c r="AM9" s="130">
        <v>337933.49226190482</v>
      </c>
      <c r="AN9" s="130">
        <v>344418.62201453792</v>
      </c>
      <c r="AO9" s="131">
        <v>335880.25158084912</v>
      </c>
      <c r="AP9" s="130">
        <v>354497.62832699617</v>
      </c>
      <c r="AQ9" s="129">
        <v>359932.4558303887</v>
      </c>
      <c r="AR9" s="130">
        <v>303667.92221331201</v>
      </c>
      <c r="AS9" s="130">
        <v>302708.7997957099</v>
      </c>
      <c r="AT9" s="130">
        <v>306308.02720588242</v>
      </c>
      <c r="AU9" s="128">
        <v>324682.50895697298</v>
      </c>
      <c r="AV9" s="130">
        <v>308894.43728018762</v>
      </c>
      <c r="AW9" s="130">
        <v>310095.19918032788</v>
      </c>
      <c r="AX9" s="130">
        <v>320580.91899710702</v>
      </c>
      <c r="AY9" s="130">
        <v>315832.11134453781</v>
      </c>
      <c r="AZ9" s="128">
        <v>314070.90480387828</v>
      </c>
      <c r="BA9" s="130">
        <v>329094.9721448468</v>
      </c>
      <c r="BB9" s="128">
        <v>329094.9721448468</v>
      </c>
      <c r="BC9" s="127">
        <v>301835.91415403842</v>
      </c>
      <c r="BD9" s="146"/>
    </row>
    <row r="10" spans="1:56" s="104" customFormat="1" x14ac:dyDescent="0.25">
      <c r="A10" s="102" t="s">
        <v>739</v>
      </c>
      <c r="B10" s="102" t="s">
        <v>738</v>
      </c>
      <c r="C10" s="132">
        <v>263560.5921052632</v>
      </c>
      <c r="D10" s="130">
        <v>273594.32950191572</v>
      </c>
      <c r="E10" s="130">
        <v>296765.91065292101</v>
      </c>
      <c r="F10" s="131">
        <v>287439.04787812842</v>
      </c>
      <c r="G10" s="130">
        <v>286023.60859728511</v>
      </c>
      <c r="H10" s="130">
        <v>331471.69796954322</v>
      </c>
      <c r="I10" s="130">
        <v>313333.88283378747</v>
      </c>
      <c r="J10" s="130">
        <v>342484.30420711968</v>
      </c>
      <c r="K10" s="131">
        <v>316034.0403439154</v>
      </c>
      <c r="L10" s="130">
        <v>326509.09999999998</v>
      </c>
      <c r="M10" s="130">
        <v>347788.55263157887</v>
      </c>
      <c r="N10" s="130">
        <v>349383.01624129928</v>
      </c>
      <c r="O10" s="130">
        <v>381723.30275229359</v>
      </c>
      <c r="P10" s="131">
        <v>357216.46226415102</v>
      </c>
      <c r="Q10" s="130">
        <v>403148.11797752808</v>
      </c>
      <c r="R10" s="130">
        <v>442019.69489051087</v>
      </c>
      <c r="S10" s="130">
        <v>449821.04609929078</v>
      </c>
      <c r="T10" s="130">
        <v>446157.36095346202</v>
      </c>
      <c r="U10" s="131">
        <v>439689.4312148029</v>
      </c>
      <c r="V10" s="130">
        <v>434863.31018518523</v>
      </c>
      <c r="W10" s="130">
        <v>451843.70067014149</v>
      </c>
      <c r="X10" s="130">
        <v>442614.23681776132</v>
      </c>
      <c r="Y10" s="130">
        <v>453589.2460251046</v>
      </c>
      <c r="Z10" s="131">
        <v>446810.86973009148</v>
      </c>
      <c r="AA10" s="130">
        <v>440083.67002749769</v>
      </c>
      <c r="AB10" s="130">
        <v>442270.55115511548</v>
      </c>
      <c r="AC10" s="130">
        <v>458217.78951201751</v>
      </c>
      <c r="AD10" s="130">
        <v>458782.0700179534</v>
      </c>
      <c r="AE10" s="131">
        <v>450606.90849557531</v>
      </c>
      <c r="AF10" s="130">
        <v>453310.201545396</v>
      </c>
      <c r="AG10" s="130">
        <v>461973.38259756879</v>
      </c>
      <c r="AH10" s="130">
        <v>449806.68831942789</v>
      </c>
      <c r="AI10" s="130">
        <v>453652.10418049112</v>
      </c>
      <c r="AJ10" s="131">
        <v>454607.91683859698</v>
      </c>
      <c r="AK10" s="130">
        <v>453513.54859154928</v>
      </c>
      <c r="AL10" s="130">
        <v>431781.18452380953</v>
      </c>
      <c r="AM10" s="130">
        <v>447033.95847953222</v>
      </c>
      <c r="AN10" s="130">
        <v>455431.61401990481</v>
      </c>
      <c r="AO10" s="131">
        <v>449548.79207132623</v>
      </c>
      <c r="AP10" s="130">
        <v>454016.8143004115</v>
      </c>
      <c r="AQ10" s="129">
        <v>435121.34817813768</v>
      </c>
      <c r="AR10" s="130">
        <v>456142.35329341318</v>
      </c>
      <c r="AS10" s="130">
        <v>439334.2951807229</v>
      </c>
      <c r="AT10" s="130">
        <v>438026.4441041348</v>
      </c>
      <c r="AU10" s="128">
        <v>447138.33312529261</v>
      </c>
      <c r="AV10" s="130">
        <v>457959.23849056597</v>
      </c>
      <c r="AW10" s="130">
        <v>450810.78115313081</v>
      </c>
      <c r="AX10" s="130">
        <v>463215.14669783751</v>
      </c>
      <c r="AY10" s="130">
        <v>444657.21929388371</v>
      </c>
      <c r="AZ10" s="128">
        <v>453561.64639639639</v>
      </c>
      <c r="BA10" s="130">
        <v>443940.27529566363</v>
      </c>
      <c r="BB10" s="128">
        <v>443940.27529566363</v>
      </c>
      <c r="BC10" s="127">
        <v>438081.39643434511</v>
      </c>
      <c r="BD10" s="146"/>
    </row>
    <row r="11" spans="1:56" s="104" customFormat="1" x14ac:dyDescent="0.25">
      <c r="A11" s="102" t="s">
        <v>737</v>
      </c>
      <c r="B11" s="102" t="s">
        <v>736</v>
      </c>
      <c r="C11" s="132">
        <v>244278.9619883041</v>
      </c>
      <c r="D11" s="130">
        <v>250183.23780487801</v>
      </c>
      <c r="E11" s="130">
        <v>270214.62914862909</v>
      </c>
      <c r="F11" s="131">
        <v>260981.9987416107</v>
      </c>
      <c r="G11" s="130">
        <v>274953.58379578253</v>
      </c>
      <c r="H11" s="130">
        <v>282123.76089918258</v>
      </c>
      <c r="I11" s="130">
        <v>282489.41803278693</v>
      </c>
      <c r="J11" s="130">
        <v>284554.46502690238</v>
      </c>
      <c r="K11" s="131">
        <v>281490.72126560478</v>
      </c>
      <c r="L11" s="130">
        <v>299743.79490616621</v>
      </c>
      <c r="M11" s="130">
        <v>299383.13748290011</v>
      </c>
      <c r="N11" s="130">
        <v>309447.28028028028</v>
      </c>
      <c r="O11" s="130">
        <v>306285.87361419073</v>
      </c>
      <c r="P11" s="131">
        <v>303928.2712033526</v>
      </c>
      <c r="Q11" s="130">
        <v>312379.03085824492</v>
      </c>
      <c r="R11" s="130">
        <v>330322.80176697962</v>
      </c>
      <c r="S11" s="130">
        <v>328220.79941434838</v>
      </c>
      <c r="T11" s="130">
        <v>332166.70182841067</v>
      </c>
      <c r="U11" s="131">
        <v>327558.34819599811</v>
      </c>
      <c r="V11" s="130">
        <v>340384.81618224672</v>
      </c>
      <c r="W11" s="130">
        <v>345425.57273104019</v>
      </c>
      <c r="X11" s="130">
        <v>345896.3766864544</v>
      </c>
      <c r="Y11" s="130">
        <v>348000.98454404948</v>
      </c>
      <c r="Z11" s="131">
        <v>345563.46893072472</v>
      </c>
      <c r="AA11" s="130">
        <v>349180.54021739127</v>
      </c>
      <c r="AB11" s="130">
        <v>353867.1072727273</v>
      </c>
      <c r="AC11" s="130">
        <v>350298.73363318341</v>
      </c>
      <c r="AD11" s="130">
        <v>351099.15168943198</v>
      </c>
      <c r="AE11" s="131">
        <v>351363.74106476048</v>
      </c>
      <c r="AF11" s="130">
        <v>346475.05184776621</v>
      </c>
      <c r="AG11" s="130">
        <v>356300.05396226421</v>
      </c>
      <c r="AH11" s="130">
        <v>360808.54848894902</v>
      </c>
      <c r="AI11" s="130">
        <v>352609.1385068763</v>
      </c>
      <c r="AJ11" s="131">
        <v>354338.94318882271</v>
      </c>
      <c r="AK11" s="130">
        <v>362411.30543478258</v>
      </c>
      <c r="AL11" s="130">
        <v>356801.63261480792</v>
      </c>
      <c r="AM11" s="130">
        <v>372558.60059422749</v>
      </c>
      <c r="AN11" s="130">
        <v>377928.33734655328</v>
      </c>
      <c r="AO11" s="131">
        <v>371217.66964943678</v>
      </c>
      <c r="AP11" s="130">
        <v>378719.10166721151</v>
      </c>
      <c r="AQ11" s="129">
        <v>365367.29646017699</v>
      </c>
      <c r="AR11" s="130">
        <v>332538.22719913651</v>
      </c>
      <c r="AS11" s="130">
        <v>323304.89292929292</v>
      </c>
      <c r="AT11" s="130">
        <v>328296.75414217002</v>
      </c>
      <c r="AU11" s="128">
        <v>347957.80711009167</v>
      </c>
      <c r="AV11" s="130">
        <v>332569.67860048817</v>
      </c>
      <c r="AW11" s="130">
        <v>344149.2319949012</v>
      </c>
      <c r="AX11" s="130">
        <v>338597.19368421048</v>
      </c>
      <c r="AY11" s="130">
        <v>346917.90741876152</v>
      </c>
      <c r="AZ11" s="128">
        <v>341138.09156132559</v>
      </c>
      <c r="BA11" s="130">
        <v>310369.09907120751</v>
      </c>
      <c r="BB11" s="128">
        <v>310369.09907120751</v>
      </c>
      <c r="BC11" s="127">
        <v>338931.1476521517</v>
      </c>
      <c r="BD11" s="146"/>
    </row>
    <row r="12" spans="1:56" s="104" customFormat="1" ht="15.75" thickBot="1" x14ac:dyDescent="0.3">
      <c r="A12" s="117" t="s">
        <v>735</v>
      </c>
      <c r="B12" s="117" t="s">
        <v>734</v>
      </c>
      <c r="C12" s="126">
        <v>184773.30914826499</v>
      </c>
      <c r="D12" s="124">
        <v>198640.85629921261</v>
      </c>
      <c r="E12" s="124">
        <v>200809.64587332061</v>
      </c>
      <c r="F12" s="125">
        <v>197496.7032672737</v>
      </c>
      <c r="G12" s="124">
        <v>212344.83579638749</v>
      </c>
      <c r="H12" s="124">
        <v>217171.28109028959</v>
      </c>
      <c r="I12" s="124">
        <v>210212.05520504731</v>
      </c>
      <c r="J12" s="124">
        <v>217720.9734917733</v>
      </c>
      <c r="K12" s="125">
        <v>215248.72600398751</v>
      </c>
      <c r="L12" s="124">
        <v>224723.85974499091</v>
      </c>
      <c r="M12" s="124">
        <v>233109.17509727631</v>
      </c>
      <c r="N12" s="124">
        <v>232922.46964064441</v>
      </c>
      <c r="O12" s="124">
        <v>238921.29621542941</v>
      </c>
      <c r="P12" s="125">
        <v>233914.0679950187</v>
      </c>
      <c r="Q12" s="124">
        <v>247505.49394347239</v>
      </c>
      <c r="R12" s="124">
        <v>249532.18768115941</v>
      </c>
      <c r="S12" s="124">
        <v>249732.04797441361</v>
      </c>
      <c r="T12" s="124">
        <v>252144.51030605871</v>
      </c>
      <c r="U12" s="125">
        <v>250146.50858000861</v>
      </c>
      <c r="V12" s="124">
        <v>267442.14285714278</v>
      </c>
      <c r="W12" s="124">
        <v>263392.43653072952</v>
      </c>
      <c r="X12" s="124">
        <v>272865.4457720588</v>
      </c>
      <c r="Y12" s="124">
        <v>264006.5105321508</v>
      </c>
      <c r="Z12" s="125">
        <v>266082.1824912086</v>
      </c>
      <c r="AA12" s="124">
        <v>279001.35852713179</v>
      </c>
      <c r="AB12" s="124">
        <v>271550.06867969211</v>
      </c>
      <c r="AC12" s="124">
        <v>284615.01014760148</v>
      </c>
      <c r="AD12" s="124">
        <v>279393.27159796731</v>
      </c>
      <c r="AE12" s="125">
        <v>277960.11890243902</v>
      </c>
      <c r="AF12" s="124">
        <v>280234.95238095243</v>
      </c>
      <c r="AG12" s="124">
        <v>285006.15389150952</v>
      </c>
      <c r="AH12" s="124">
        <v>290412.06654170569</v>
      </c>
      <c r="AI12" s="124">
        <v>282766.72195416171</v>
      </c>
      <c r="AJ12" s="125">
        <v>284515.39108727808</v>
      </c>
      <c r="AK12" s="124">
        <v>293001.37569060782</v>
      </c>
      <c r="AL12" s="124">
        <v>281347.17664233578</v>
      </c>
      <c r="AM12" s="124">
        <v>297545.35555555561</v>
      </c>
      <c r="AN12" s="124">
        <v>299526.85919928033</v>
      </c>
      <c r="AO12" s="125">
        <v>295415.81253696041</v>
      </c>
      <c r="AP12" s="124">
        <v>311095.91341376858</v>
      </c>
      <c r="AQ12" s="123">
        <v>307061.21518987342</v>
      </c>
      <c r="AR12" s="124">
        <v>263469.10461828462</v>
      </c>
      <c r="AS12" s="124">
        <v>254892.82054176071</v>
      </c>
      <c r="AT12" s="124">
        <v>258771.2317180617</v>
      </c>
      <c r="AU12" s="122">
        <v>276603.7687674769</v>
      </c>
      <c r="AV12" s="124">
        <v>277663.88571428572</v>
      </c>
      <c r="AW12" s="124">
        <v>282756.36570247932</v>
      </c>
      <c r="AX12" s="124">
        <v>287965.97875816992</v>
      </c>
      <c r="AY12" s="124">
        <v>291017.3772635815</v>
      </c>
      <c r="AZ12" s="122">
        <v>285572.16973217169</v>
      </c>
      <c r="BA12" s="124">
        <v>266628.32644628099</v>
      </c>
      <c r="BB12" s="122">
        <v>266628.32644628099</v>
      </c>
      <c r="BC12" s="105">
        <v>264110.0348235835</v>
      </c>
      <c r="BD12" s="146"/>
    </row>
    <row r="13" spans="1:56" s="104" customFormat="1" ht="15.75" thickBot="1" x14ac:dyDescent="0.3">
      <c r="A13" s="117"/>
      <c r="B13" s="116" t="s">
        <v>41</v>
      </c>
      <c r="C13" s="115">
        <v>186093.3304802663</v>
      </c>
      <c r="D13" s="113">
        <v>198862.5917849899</v>
      </c>
      <c r="E13" s="113">
        <v>208714.11509528579</v>
      </c>
      <c r="F13" s="114">
        <v>202550.9604221636</v>
      </c>
      <c r="G13" s="113">
        <v>211771.08152660821</v>
      </c>
      <c r="H13" s="113">
        <v>218077.75581130359</v>
      </c>
      <c r="I13" s="113">
        <v>217240.05217242561</v>
      </c>
      <c r="J13" s="113">
        <v>219576.93136775139</v>
      </c>
      <c r="K13" s="114">
        <v>217096.6618388131</v>
      </c>
      <c r="L13" s="113">
        <v>220170.6167883212</v>
      </c>
      <c r="M13" s="113">
        <v>231306.74008763491</v>
      </c>
      <c r="N13" s="113">
        <v>233199.42764015641</v>
      </c>
      <c r="O13" s="113">
        <v>238760.59739040639</v>
      </c>
      <c r="P13" s="114">
        <v>232485.8201287486</v>
      </c>
      <c r="Q13" s="113">
        <v>243648.49581927541</v>
      </c>
      <c r="R13" s="113">
        <v>257815.354943124</v>
      </c>
      <c r="S13" s="113">
        <v>258716.0354759396</v>
      </c>
      <c r="T13" s="113">
        <v>264693.2158496732</v>
      </c>
      <c r="U13" s="114">
        <v>257693.05277134161</v>
      </c>
      <c r="V13" s="113">
        <v>271165.81173891871</v>
      </c>
      <c r="W13" s="113">
        <v>280194.92951446498</v>
      </c>
      <c r="X13" s="113">
        <v>285495.02961008501</v>
      </c>
      <c r="Y13" s="113">
        <v>283217.56944742298</v>
      </c>
      <c r="Z13" s="114">
        <v>280678.1894589049</v>
      </c>
      <c r="AA13" s="113">
        <v>288405.35162984248</v>
      </c>
      <c r="AB13" s="113">
        <v>289221.2283150549</v>
      </c>
      <c r="AC13" s="113">
        <v>298964.70895058988</v>
      </c>
      <c r="AD13" s="113">
        <v>291461.22104191838</v>
      </c>
      <c r="AE13" s="114">
        <v>291845.69197421928</v>
      </c>
      <c r="AF13" s="113">
        <v>300301.62300442392</v>
      </c>
      <c r="AG13" s="113">
        <v>297023.03849248932</v>
      </c>
      <c r="AH13" s="113">
        <v>310416.65169106511</v>
      </c>
      <c r="AI13" s="113">
        <v>300533.62903654482</v>
      </c>
      <c r="AJ13" s="114">
        <v>301733.860295525</v>
      </c>
      <c r="AK13" s="113">
        <v>315227.99758580868</v>
      </c>
      <c r="AL13" s="113">
        <v>308994.20122992818</v>
      </c>
      <c r="AM13" s="113">
        <v>312535.81568304368</v>
      </c>
      <c r="AN13" s="113">
        <v>320810.56405761401</v>
      </c>
      <c r="AO13" s="114">
        <v>316138.66977668088</v>
      </c>
      <c r="AP13" s="113">
        <v>329239.13919103763</v>
      </c>
      <c r="AQ13" s="112">
        <v>339296.94058500911</v>
      </c>
      <c r="AR13" s="113">
        <v>294211.89115958672</v>
      </c>
      <c r="AS13" s="113">
        <v>284718.80060133938</v>
      </c>
      <c r="AT13" s="113">
        <v>285510.29549770983</v>
      </c>
      <c r="AU13" s="110">
        <v>305714.29010559991</v>
      </c>
      <c r="AV13" s="113">
        <v>320096.55637844838</v>
      </c>
      <c r="AW13" s="113">
        <v>305802.91000746831</v>
      </c>
      <c r="AX13" s="113">
        <v>328305.26120768528</v>
      </c>
      <c r="AY13" s="113">
        <v>322940.04653429158</v>
      </c>
      <c r="AZ13" s="110">
        <v>318761.18094461388</v>
      </c>
      <c r="BA13" s="113">
        <v>359235.11961274198</v>
      </c>
      <c r="BB13" s="110">
        <v>359235.11961274198</v>
      </c>
      <c r="BC13" s="105">
        <v>282027.33022725931</v>
      </c>
      <c r="BD13" s="102"/>
    </row>
    <row r="14" spans="1:56" s="104" customFormat="1" x14ac:dyDescent="0.25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3"/>
      <c r="BD14" s="102"/>
    </row>
    <row r="15" spans="1:56" s="104" customFormat="1" x14ac:dyDescent="0.25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3"/>
      <c r="BD15" s="102"/>
    </row>
    <row r="16" spans="1:56" s="104" customFormat="1" x14ac:dyDescent="0.25">
      <c r="A16" s="149" t="s">
        <v>772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02"/>
    </row>
    <row r="17" spans="1:55" s="104" customFormat="1" ht="15.75" x14ac:dyDescent="0.25">
      <c r="A17" s="140"/>
      <c r="B17" s="140"/>
      <c r="C17" s="145">
        <v>2013</v>
      </c>
      <c r="D17" s="144"/>
      <c r="E17" s="144"/>
      <c r="F17" s="143" t="s">
        <v>767</v>
      </c>
      <c r="G17" s="144">
        <v>2014</v>
      </c>
      <c r="H17" s="144"/>
      <c r="I17" s="144"/>
      <c r="J17" s="144"/>
      <c r="K17" s="143" t="s">
        <v>766</v>
      </c>
      <c r="L17" s="144">
        <v>2015</v>
      </c>
      <c r="M17" s="144"/>
      <c r="N17" s="144"/>
      <c r="O17" s="144"/>
      <c r="P17" s="143" t="s">
        <v>765</v>
      </c>
      <c r="Q17" s="144">
        <v>2016</v>
      </c>
      <c r="R17" s="144"/>
      <c r="S17" s="144"/>
      <c r="T17" s="144"/>
      <c r="U17" s="143" t="s">
        <v>764</v>
      </c>
      <c r="V17" s="144">
        <v>2017</v>
      </c>
      <c r="W17" s="144"/>
      <c r="X17" s="144"/>
      <c r="Y17" s="144"/>
      <c r="Z17" s="143" t="s">
        <v>763</v>
      </c>
      <c r="AA17" s="144">
        <v>2018</v>
      </c>
      <c r="AB17" s="144"/>
      <c r="AC17" s="144"/>
      <c r="AD17" s="144"/>
      <c r="AE17" s="143" t="s">
        <v>762</v>
      </c>
      <c r="AF17" s="144">
        <v>2019</v>
      </c>
      <c r="AG17" s="140"/>
      <c r="AH17" s="140"/>
      <c r="AI17" s="140"/>
      <c r="AJ17" s="143" t="s">
        <v>761</v>
      </c>
      <c r="AK17" s="140">
        <v>2020</v>
      </c>
      <c r="AL17" s="140"/>
      <c r="AM17" s="140"/>
      <c r="AN17" s="140"/>
      <c r="AO17" s="143" t="s">
        <v>760</v>
      </c>
      <c r="AP17" s="140">
        <v>2021</v>
      </c>
      <c r="AQ17" s="142" t="s">
        <v>759</v>
      </c>
      <c r="AR17" s="141" t="s">
        <v>758</v>
      </c>
      <c r="AS17" s="140"/>
      <c r="AT17" s="140"/>
      <c r="AU17" s="139" t="s">
        <v>757</v>
      </c>
      <c r="AV17" s="140">
        <v>2022</v>
      </c>
      <c r="AW17" s="140"/>
      <c r="AX17" s="140"/>
      <c r="AY17" s="140"/>
      <c r="AZ17" s="139" t="s">
        <v>756</v>
      </c>
      <c r="BA17" s="140">
        <v>2023</v>
      </c>
      <c r="BB17" s="139" t="s">
        <v>755</v>
      </c>
      <c r="BC17" s="138" t="s">
        <v>754</v>
      </c>
    </row>
    <row r="18" spans="1:55" s="104" customFormat="1" ht="15.75" thickBot="1" x14ac:dyDescent="0.3">
      <c r="A18" s="116" t="s">
        <v>753</v>
      </c>
      <c r="B18" s="116" t="s">
        <v>752</v>
      </c>
      <c r="C18" s="137" t="s">
        <v>35</v>
      </c>
      <c r="D18" s="116" t="s">
        <v>36</v>
      </c>
      <c r="E18" s="116" t="s">
        <v>37</v>
      </c>
      <c r="F18" s="136"/>
      <c r="G18" s="116" t="s">
        <v>38</v>
      </c>
      <c r="H18" s="116" t="s">
        <v>35</v>
      </c>
      <c r="I18" s="116" t="s">
        <v>36</v>
      </c>
      <c r="J18" s="116" t="s">
        <v>37</v>
      </c>
      <c r="K18" s="136"/>
      <c r="L18" s="116" t="s">
        <v>38</v>
      </c>
      <c r="M18" s="116" t="s">
        <v>35</v>
      </c>
      <c r="N18" s="116" t="s">
        <v>36</v>
      </c>
      <c r="O18" s="116" t="s">
        <v>37</v>
      </c>
      <c r="P18" s="136"/>
      <c r="Q18" s="116" t="s">
        <v>38</v>
      </c>
      <c r="R18" s="116" t="s">
        <v>35</v>
      </c>
      <c r="S18" s="116" t="s">
        <v>36</v>
      </c>
      <c r="T18" s="116" t="s">
        <v>37</v>
      </c>
      <c r="U18" s="136"/>
      <c r="V18" s="116" t="s">
        <v>38</v>
      </c>
      <c r="W18" s="116" t="s">
        <v>35</v>
      </c>
      <c r="X18" s="116" t="s">
        <v>36</v>
      </c>
      <c r="Y18" s="116" t="s">
        <v>37</v>
      </c>
      <c r="Z18" s="136"/>
      <c r="AA18" s="116" t="s">
        <v>38</v>
      </c>
      <c r="AB18" s="116" t="s">
        <v>35</v>
      </c>
      <c r="AC18" s="116" t="s">
        <v>36</v>
      </c>
      <c r="AD18" s="116" t="s">
        <v>37</v>
      </c>
      <c r="AE18" s="136"/>
      <c r="AF18" s="116" t="s">
        <v>38</v>
      </c>
      <c r="AG18" s="116" t="s">
        <v>35</v>
      </c>
      <c r="AH18" s="116" t="s">
        <v>36</v>
      </c>
      <c r="AI18" s="116" t="s">
        <v>37</v>
      </c>
      <c r="AJ18" s="136"/>
      <c r="AK18" s="116" t="s">
        <v>38</v>
      </c>
      <c r="AL18" s="116" t="s">
        <v>35</v>
      </c>
      <c r="AM18" s="116" t="s">
        <v>36</v>
      </c>
      <c r="AN18" s="116" t="s">
        <v>37</v>
      </c>
      <c r="AO18" s="136"/>
      <c r="AP18" s="116" t="s">
        <v>38</v>
      </c>
      <c r="AQ18" s="135" t="s">
        <v>35</v>
      </c>
      <c r="AR18" s="116" t="s">
        <v>35</v>
      </c>
      <c r="AS18" s="116" t="s">
        <v>36</v>
      </c>
      <c r="AT18" s="116" t="s">
        <v>37</v>
      </c>
      <c r="AU18" s="134"/>
      <c r="AV18" s="116" t="s">
        <v>38</v>
      </c>
      <c r="AW18" s="116" t="s">
        <v>35</v>
      </c>
      <c r="AX18" s="116" t="s">
        <v>36</v>
      </c>
      <c r="AY18" s="116" t="s">
        <v>37</v>
      </c>
      <c r="AZ18" s="134"/>
      <c r="BA18" s="116" t="s">
        <v>38</v>
      </c>
      <c r="BB18" s="134"/>
      <c r="BC18" s="133"/>
    </row>
    <row r="19" spans="1:55" s="104" customFormat="1" x14ac:dyDescent="0.25">
      <c r="A19" s="102" t="s">
        <v>751</v>
      </c>
      <c r="B19" s="102" t="s">
        <v>750</v>
      </c>
      <c r="C19" s="132">
        <v>139950</v>
      </c>
      <c r="D19" s="130">
        <v>144950</v>
      </c>
      <c r="E19" s="130">
        <v>146425</v>
      </c>
      <c r="F19" s="131">
        <v>144995</v>
      </c>
      <c r="G19" s="130">
        <v>152500</v>
      </c>
      <c r="H19" s="130">
        <v>154950</v>
      </c>
      <c r="I19" s="130">
        <v>150950</v>
      </c>
      <c r="J19" s="130">
        <v>152500</v>
      </c>
      <c r="K19" s="131">
        <v>152950</v>
      </c>
      <c r="L19" s="130">
        <v>157000</v>
      </c>
      <c r="M19" s="130">
        <v>152995</v>
      </c>
      <c r="N19" s="130">
        <v>160000</v>
      </c>
      <c r="O19" s="130">
        <v>154950</v>
      </c>
      <c r="P19" s="131">
        <v>154995</v>
      </c>
      <c r="Q19" s="130">
        <v>156995</v>
      </c>
      <c r="R19" s="130">
        <v>159995</v>
      </c>
      <c r="S19" s="130">
        <v>164972.5</v>
      </c>
      <c r="T19" s="130">
        <v>164950</v>
      </c>
      <c r="U19" s="131">
        <v>161995</v>
      </c>
      <c r="V19" s="130">
        <v>173995</v>
      </c>
      <c r="W19" s="130">
        <v>169950</v>
      </c>
      <c r="X19" s="130">
        <v>181995</v>
      </c>
      <c r="Y19" s="130">
        <v>174950</v>
      </c>
      <c r="Z19" s="131">
        <v>174950</v>
      </c>
      <c r="AA19" s="130">
        <v>183500</v>
      </c>
      <c r="AB19" s="130">
        <v>177995</v>
      </c>
      <c r="AC19" s="130">
        <v>185995</v>
      </c>
      <c r="AD19" s="130">
        <v>178500</v>
      </c>
      <c r="AE19" s="131">
        <v>179950</v>
      </c>
      <c r="AF19" s="130">
        <v>184997.5</v>
      </c>
      <c r="AG19" s="130">
        <v>179950</v>
      </c>
      <c r="AH19" s="130">
        <v>194995</v>
      </c>
      <c r="AI19" s="130">
        <v>191972.5</v>
      </c>
      <c r="AJ19" s="131">
        <v>186950</v>
      </c>
      <c r="AK19" s="130">
        <v>199995</v>
      </c>
      <c r="AL19" s="130">
        <v>205972.5</v>
      </c>
      <c r="AM19" s="130">
        <v>199995</v>
      </c>
      <c r="AN19" s="130">
        <v>214972.5</v>
      </c>
      <c r="AO19" s="131">
        <v>209450</v>
      </c>
      <c r="AP19" s="130">
        <v>214995</v>
      </c>
      <c r="AQ19" s="129">
        <v>235950</v>
      </c>
      <c r="AR19" s="130">
        <v>161995</v>
      </c>
      <c r="AS19" s="130">
        <v>164950</v>
      </c>
      <c r="AT19" s="130">
        <v>164950</v>
      </c>
      <c r="AU19" s="128">
        <v>179950</v>
      </c>
      <c r="AV19" s="130">
        <v>169972.5</v>
      </c>
      <c r="AW19" s="130">
        <v>164950</v>
      </c>
      <c r="AX19" s="130">
        <v>169950</v>
      </c>
      <c r="AY19" s="130">
        <v>172725</v>
      </c>
      <c r="AZ19" s="128">
        <v>167995</v>
      </c>
      <c r="BA19" s="130">
        <v>168995</v>
      </c>
      <c r="BB19" s="128">
        <v>168995</v>
      </c>
      <c r="BC19" s="127">
        <v>170000</v>
      </c>
    </row>
    <row r="20" spans="1:55" s="104" customFormat="1" x14ac:dyDescent="0.25">
      <c r="A20" s="102" t="s">
        <v>749</v>
      </c>
      <c r="B20" s="102" t="s">
        <v>748</v>
      </c>
      <c r="C20" s="132">
        <v>149995</v>
      </c>
      <c r="D20" s="130">
        <v>149995</v>
      </c>
      <c r="E20" s="130">
        <v>159995</v>
      </c>
      <c r="F20" s="131">
        <v>154995</v>
      </c>
      <c r="G20" s="130">
        <v>159995</v>
      </c>
      <c r="H20" s="130">
        <v>165000</v>
      </c>
      <c r="I20" s="130">
        <v>161950</v>
      </c>
      <c r="J20" s="130">
        <v>165000</v>
      </c>
      <c r="K20" s="131">
        <v>164995</v>
      </c>
      <c r="L20" s="130">
        <v>167997.5</v>
      </c>
      <c r="M20" s="130">
        <v>169950</v>
      </c>
      <c r="N20" s="130">
        <v>174995</v>
      </c>
      <c r="O20" s="130">
        <v>174750</v>
      </c>
      <c r="P20" s="131">
        <v>170000</v>
      </c>
      <c r="Q20" s="130">
        <v>189995</v>
      </c>
      <c r="R20" s="130">
        <v>189000</v>
      </c>
      <c r="S20" s="130">
        <v>196950</v>
      </c>
      <c r="T20" s="130">
        <v>192247.5</v>
      </c>
      <c r="U20" s="131">
        <v>190995</v>
      </c>
      <c r="V20" s="130">
        <v>198747.5</v>
      </c>
      <c r="W20" s="130">
        <v>194750</v>
      </c>
      <c r="X20" s="130">
        <v>204995</v>
      </c>
      <c r="Y20" s="130">
        <v>204995</v>
      </c>
      <c r="Z20" s="131">
        <v>199995</v>
      </c>
      <c r="AA20" s="130">
        <v>210375</v>
      </c>
      <c r="AB20" s="130">
        <v>205995</v>
      </c>
      <c r="AC20" s="130">
        <v>214995</v>
      </c>
      <c r="AD20" s="130">
        <v>209995</v>
      </c>
      <c r="AE20" s="131">
        <v>209995</v>
      </c>
      <c r="AF20" s="130">
        <v>212995</v>
      </c>
      <c r="AG20" s="130">
        <v>214995</v>
      </c>
      <c r="AH20" s="130">
        <v>217995</v>
      </c>
      <c r="AI20" s="130">
        <v>219950</v>
      </c>
      <c r="AJ20" s="131">
        <v>216995</v>
      </c>
      <c r="AK20" s="130">
        <v>224995</v>
      </c>
      <c r="AL20" s="130">
        <v>224997.5</v>
      </c>
      <c r="AM20" s="130">
        <v>231950</v>
      </c>
      <c r="AN20" s="130">
        <v>240995</v>
      </c>
      <c r="AO20" s="131">
        <v>232995</v>
      </c>
      <c r="AP20" s="130">
        <v>248995</v>
      </c>
      <c r="AQ20" s="129">
        <v>261997.5</v>
      </c>
      <c r="AR20" s="130">
        <v>192250</v>
      </c>
      <c r="AS20" s="130">
        <v>194997.5</v>
      </c>
      <c r="AT20" s="130">
        <v>197995</v>
      </c>
      <c r="AU20" s="128">
        <v>210995</v>
      </c>
      <c r="AV20" s="130">
        <v>198995</v>
      </c>
      <c r="AW20" s="130">
        <v>199995</v>
      </c>
      <c r="AX20" s="130">
        <v>202950</v>
      </c>
      <c r="AY20" s="130">
        <v>204995</v>
      </c>
      <c r="AZ20" s="128">
        <v>200247.5</v>
      </c>
      <c r="BA20" s="130">
        <v>206500</v>
      </c>
      <c r="BB20" s="128">
        <v>206500</v>
      </c>
      <c r="BC20" s="127">
        <v>199995</v>
      </c>
    </row>
    <row r="21" spans="1:55" s="104" customFormat="1" x14ac:dyDescent="0.25">
      <c r="A21" s="102" t="s">
        <v>747</v>
      </c>
      <c r="B21" s="102" t="s">
        <v>746</v>
      </c>
      <c r="C21" s="132">
        <v>141975</v>
      </c>
      <c r="D21" s="130">
        <v>144950</v>
      </c>
      <c r="E21" s="130">
        <v>150000</v>
      </c>
      <c r="F21" s="131">
        <v>149950</v>
      </c>
      <c r="G21" s="130">
        <v>144995</v>
      </c>
      <c r="H21" s="130">
        <v>159995</v>
      </c>
      <c r="I21" s="130">
        <v>154995</v>
      </c>
      <c r="J21" s="130">
        <v>160950</v>
      </c>
      <c r="K21" s="131">
        <v>156950</v>
      </c>
      <c r="L21" s="130">
        <v>149995</v>
      </c>
      <c r="M21" s="130">
        <v>162500</v>
      </c>
      <c r="N21" s="130">
        <v>164995</v>
      </c>
      <c r="O21" s="130">
        <v>174950</v>
      </c>
      <c r="P21" s="131">
        <v>164999</v>
      </c>
      <c r="Q21" s="130">
        <v>174995</v>
      </c>
      <c r="R21" s="130">
        <v>179972.5</v>
      </c>
      <c r="S21" s="130">
        <v>184950</v>
      </c>
      <c r="T21" s="130">
        <v>179995</v>
      </c>
      <c r="U21" s="131">
        <v>179995</v>
      </c>
      <c r="V21" s="130">
        <v>179950</v>
      </c>
      <c r="W21" s="130">
        <v>189950</v>
      </c>
      <c r="X21" s="130">
        <v>185997.5</v>
      </c>
      <c r="Y21" s="130">
        <v>189995</v>
      </c>
      <c r="Z21" s="131">
        <v>186995</v>
      </c>
      <c r="AA21" s="130">
        <v>185000</v>
      </c>
      <c r="AB21" s="130">
        <v>195000</v>
      </c>
      <c r="AC21" s="130">
        <v>194950</v>
      </c>
      <c r="AD21" s="130">
        <v>194995</v>
      </c>
      <c r="AE21" s="131">
        <v>192995</v>
      </c>
      <c r="AF21" s="130">
        <v>189995</v>
      </c>
      <c r="AG21" s="130">
        <v>200000</v>
      </c>
      <c r="AH21" s="130">
        <v>212495</v>
      </c>
      <c r="AI21" s="130">
        <v>205000</v>
      </c>
      <c r="AJ21" s="131">
        <v>200000</v>
      </c>
      <c r="AK21" s="130">
        <v>219995</v>
      </c>
      <c r="AL21" s="130">
        <v>221995</v>
      </c>
      <c r="AM21" s="130">
        <v>229950</v>
      </c>
      <c r="AN21" s="130">
        <v>227472.5</v>
      </c>
      <c r="AO21" s="131">
        <v>225000</v>
      </c>
      <c r="AP21" s="130">
        <v>238995</v>
      </c>
      <c r="AQ21" s="129">
        <v>215000</v>
      </c>
      <c r="AR21" s="130">
        <v>184995</v>
      </c>
      <c r="AS21" s="130">
        <v>191995</v>
      </c>
      <c r="AT21" s="130">
        <v>192995</v>
      </c>
      <c r="AU21" s="128">
        <v>199950</v>
      </c>
      <c r="AV21" s="130">
        <v>198995</v>
      </c>
      <c r="AW21" s="130">
        <v>193995</v>
      </c>
      <c r="AX21" s="130">
        <v>200000</v>
      </c>
      <c r="AY21" s="130">
        <v>206995</v>
      </c>
      <c r="AZ21" s="128">
        <v>199950</v>
      </c>
      <c r="BA21" s="130">
        <v>209972.5</v>
      </c>
      <c r="BB21" s="128">
        <v>209972.5</v>
      </c>
      <c r="BC21" s="127">
        <v>189500</v>
      </c>
    </row>
    <row r="22" spans="1:55" s="104" customFormat="1" x14ac:dyDescent="0.25">
      <c r="A22" s="102" t="s">
        <v>745</v>
      </c>
      <c r="B22" s="102" t="s">
        <v>744</v>
      </c>
      <c r="C22" s="132">
        <v>161497.5</v>
      </c>
      <c r="D22" s="130">
        <v>167995</v>
      </c>
      <c r="E22" s="130">
        <v>170995</v>
      </c>
      <c r="F22" s="131">
        <v>169995</v>
      </c>
      <c r="G22" s="130">
        <v>172000</v>
      </c>
      <c r="H22" s="130">
        <v>180497.5</v>
      </c>
      <c r="I22" s="130">
        <v>180000</v>
      </c>
      <c r="J22" s="130">
        <v>184997.5</v>
      </c>
      <c r="K22" s="131">
        <v>180000</v>
      </c>
      <c r="L22" s="130">
        <v>189995</v>
      </c>
      <c r="M22" s="130">
        <v>194995</v>
      </c>
      <c r="N22" s="130">
        <v>199995</v>
      </c>
      <c r="O22" s="130">
        <v>204995</v>
      </c>
      <c r="P22" s="131">
        <v>199950</v>
      </c>
      <c r="Q22" s="130">
        <v>212950</v>
      </c>
      <c r="R22" s="130">
        <v>214000</v>
      </c>
      <c r="S22" s="130">
        <v>214995</v>
      </c>
      <c r="T22" s="130">
        <v>217750</v>
      </c>
      <c r="U22" s="131">
        <v>214995</v>
      </c>
      <c r="V22" s="130">
        <v>214950</v>
      </c>
      <c r="W22" s="130">
        <v>227995</v>
      </c>
      <c r="X22" s="130">
        <v>227950</v>
      </c>
      <c r="Y22" s="130">
        <v>229995</v>
      </c>
      <c r="Z22" s="131">
        <v>224995</v>
      </c>
      <c r="AA22" s="130">
        <v>232950</v>
      </c>
      <c r="AB22" s="130">
        <v>238995</v>
      </c>
      <c r="AC22" s="130">
        <v>249245</v>
      </c>
      <c r="AD22" s="130">
        <v>240000</v>
      </c>
      <c r="AE22" s="131">
        <v>239950</v>
      </c>
      <c r="AF22" s="130">
        <v>239950</v>
      </c>
      <c r="AG22" s="130">
        <v>241995</v>
      </c>
      <c r="AH22" s="130">
        <v>240497.5</v>
      </c>
      <c r="AI22" s="130">
        <v>244995</v>
      </c>
      <c r="AJ22" s="131">
        <v>240995</v>
      </c>
      <c r="AK22" s="130">
        <v>250000</v>
      </c>
      <c r="AL22" s="130">
        <v>254972.5</v>
      </c>
      <c r="AM22" s="130">
        <v>248995</v>
      </c>
      <c r="AN22" s="130">
        <v>256950</v>
      </c>
      <c r="AO22" s="131">
        <v>252950</v>
      </c>
      <c r="AP22" s="130">
        <v>265250</v>
      </c>
      <c r="AQ22" s="129">
        <v>273064.5</v>
      </c>
      <c r="AR22" s="130">
        <v>222950</v>
      </c>
      <c r="AS22" s="130">
        <v>234995</v>
      </c>
      <c r="AT22" s="130">
        <v>227995</v>
      </c>
      <c r="AU22" s="128">
        <v>239950</v>
      </c>
      <c r="AV22" s="130">
        <v>234995</v>
      </c>
      <c r="AW22" s="130">
        <v>225000</v>
      </c>
      <c r="AX22" s="130">
        <v>230250</v>
      </c>
      <c r="AY22" s="130">
        <v>238500</v>
      </c>
      <c r="AZ22" s="128">
        <v>232000</v>
      </c>
      <c r="BA22" s="130">
        <v>239000</v>
      </c>
      <c r="BB22" s="128">
        <v>239000</v>
      </c>
      <c r="BC22" s="127">
        <v>225995</v>
      </c>
    </row>
    <row r="23" spans="1:55" s="104" customFormat="1" x14ac:dyDescent="0.25">
      <c r="A23" s="102" t="s">
        <v>743</v>
      </c>
      <c r="B23" s="102" t="s">
        <v>742</v>
      </c>
      <c r="C23" s="132">
        <v>158500</v>
      </c>
      <c r="D23" s="130">
        <v>157997.5</v>
      </c>
      <c r="E23" s="130">
        <v>163950</v>
      </c>
      <c r="F23" s="131">
        <v>159995</v>
      </c>
      <c r="G23" s="130">
        <v>169995</v>
      </c>
      <c r="H23" s="130">
        <v>168995</v>
      </c>
      <c r="I23" s="130">
        <v>171400</v>
      </c>
      <c r="J23" s="130">
        <v>174995</v>
      </c>
      <c r="K23" s="131">
        <v>170000</v>
      </c>
      <c r="L23" s="130">
        <v>179295</v>
      </c>
      <c r="M23" s="130">
        <v>187995</v>
      </c>
      <c r="N23" s="130">
        <v>189995</v>
      </c>
      <c r="O23" s="130">
        <v>196995</v>
      </c>
      <c r="P23" s="131">
        <v>189950</v>
      </c>
      <c r="Q23" s="130">
        <v>184995</v>
      </c>
      <c r="R23" s="130">
        <v>203995</v>
      </c>
      <c r="S23" s="130">
        <v>199950</v>
      </c>
      <c r="T23" s="130">
        <v>210000</v>
      </c>
      <c r="U23" s="131">
        <v>199950</v>
      </c>
      <c r="V23" s="130">
        <v>199950</v>
      </c>
      <c r="W23" s="130">
        <v>215000</v>
      </c>
      <c r="X23" s="130">
        <v>219995</v>
      </c>
      <c r="Y23" s="130">
        <v>229950</v>
      </c>
      <c r="Z23" s="131">
        <v>219000</v>
      </c>
      <c r="AA23" s="130">
        <v>221995</v>
      </c>
      <c r="AB23" s="130">
        <v>234995</v>
      </c>
      <c r="AC23" s="130">
        <v>239972.5</v>
      </c>
      <c r="AD23" s="130">
        <v>236995</v>
      </c>
      <c r="AE23" s="131">
        <v>233000</v>
      </c>
      <c r="AF23" s="130">
        <v>244972.5</v>
      </c>
      <c r="AG23" s="130">
        <v>246995</v>
      </c>
      <c r="AH23" s="130">
        <v>254995</v>
      </c>
      <c r="AI23" s="130">
        <v>246472.5</v>
      </c>
      <c r="AJ23" s="131">
        <v>247997.5</v>
      </c>
      <c r="AK23" s="130">
        <v>249995</v>
      </c>
      <c r="AL23" s="130">
        <v>260000</v>
      </c>
      <c r="AM23" s="130">
        <v>260950</v>
      </c>
      <c r="AN23" s="130">
        <v>268000</v>
      </c>
      <c r="AO23" s="131">
        <v>262725</v>
      </c>
      <c r="AP23" s="130">
        <v>280000</v>
      </c>
      <c r="AQ23" s="129">
        <v>250000</v>
      </c>
      <c r="AR23" s="130">
        <v>219995</v>
      </c>
      <c r="AS23" s="130">
        <v>224950</v>
      </c>
      <c r="AT23" s="130">
        <v>219995</v>
      </c>
      <c r="AU23" s="128">
        <v>235995</v>
      </c>
      <c r="AV23" s="130">
        <v>227500</v>
      </c>
      <c r="AW23" s="130">
        <v>229950</v>
      </c>
      <c r="AX23" s="130">
        <v>232500</v>
      </c>
      <c r="AY23" s="130">
        <v>229995</v>
      </c>
      <c r="AZ23" s="128">
        <v>229995</v>
      </c>
      <c r="BA23" s="130">
        <v>225000</v>
      </c>
      <c r="BB23" s="128">
        <v>225000</v>
      </c>
      <c r="BC23" s="127">
        <v>221995</v>
      </c>
    </row>
    <row r="24" spans="1:55" s="104" customFormat="1" x14ac:dyDescent="0.25">
      <c r="A24" s="102" t="s">
        <v>741</v>
      </c>
      <c r="B24" s="102" t="s">
        <v>740</v>
      </c>
      <c r="C24" s="132">
        <v>199997.5</v>
      </c>
      <c r="D24" s="130">
        <v>214995</v>
      </c>
      <c r="E24" s="130">
        <v>204950</v>
      </c>
      <c r="F24" s="131">
        <v>204995</v>
      </c>
      <c r="G24" s="130">
        <v>212500</v>
      </c>
      <c r="H24" s="130">
        <v>230000</v>
      </c>
      <c r="I24" s="130">
        <v>225950</v>
      </c>
      <c r="J24" s="130">
        <v>230000</v>
      </c>
      <c r="K24" s="131">
        <v>227500</v>
      </c>
      <c r="L24" s="130">
        <v>236245</v>
      </c>
      <c r="M24" s="130">
        <v>245000</v>
      </c>
      <c r="N24" s="130">
        <v>239995</v>
      </c>
      <c r="O24" s="130">
        <v>245000</v>
      </c>
      <c r="P24" s="131">
        <v>242472.5</v>
      </c>
      <c r="Q24" s="130">
        <v>259995</v>
      </c>
      <c r="R24" s="130">
        <v>271997.5</v>
      </c>
      <c r="S24" s="130">
        <v>274995</v>
      </c>
      <c r="T24" s="130">
        <v>280000</v>
      </c>
      <c r="U24" s="131">
        <v>273950</v>
      </c>
      <c r="V24" s="130">
        <v>299995</v>
      </c>
      <c r="W24" s="130">
        <v>295000</v>
      </c>
      <c r="X24" s="130">
        <v>307995</v>
      </c>
      <c r="Y24" s="130">
        <v>300000</v>
      </c>
      <c r="Z24" s="131">
        <v>299995</v>
      </c>
      <c r="AA24" s="130">
        <v>299995</v>
      </c>
      <c r="AB24" s="130">
        <v>299995</v>
      </c>
      <c r="AC24" s="130">
        <v>304995</v>
      </c>
      <c r="AD24" s="130">
        <v>295000</v>
      </c>
      <c r="AE24" s="131">
        <v>299995</v>
      </c>
      <c r="AF24" s="130">
        <v>295000</v>
      </c>
      <c r="AG24" s="130">
        <v>299995</v>
      </c>
      <c r="AH24" s="130">
        <v>307995</v>
      </c>
      <c r="AI24" s="130">
        <v>302995</v>
      </c>
      <c r="AJ24" s="131">
        <v>299995</v>
      </c>
      <c r="AK24" s="130">
        <v>310000</v>
      </c>
      <c r="AL24" s="130">
        <v>300000</v>
      </c>
      <c r="AM24" s="130">
        <v>325000</v>
      </c>
      <c r="AN24" s="130">
        <v>335000</v>
      </c>
      <c r="AO24" s="131">
        <v>324995</v>
      </c>
      <c r="AP24" s="130">
        <v>335000</v>
      </c>
      <c r="AQ24" s="129">
        <v>348000</v>
      </c>
      <c r="AR24" s="130">
        <v>310000</v>
      </c>
      <c r="AS24" s="130">
        <v>307000</v>
      </c>
      <c r="AT24" s="130">
        <v>309975</v>
      </c>
      <c r="AU24" s="128">
        <v>320000</v>
      </c>
      <c r="AV24" s="130">
        <v>315000</v>
      </c>
      <c r="AW24" s="130">
        <v>310000</v>
      </c>
      <c r="AX24" s="130">
        <v>320000</v>
      </c>
      <c r="AY24" s="130">
        <v>313997.5</v>
      </c>
      <c r="AZ24" s="128">
        <v>315000</v>
      </c>
      <c r="BA24" s="130">
        <v>341995</v>
      </c>
      <c r="BB24" s="128">
        <v>341995</v>
      </c>
      <c r="BC24" s="127">
        <v>289995</v>
      </c>
    </row>
    <row r="25" spans="1:55" s="104" customFormat="1" x14ac:dyDescent="0.25">
      <c r="A25" s="102" t="s">
        <v>739</v>
      </c>
      <c r="B25" s="102" t="s">
        <v>738</v>
      </c>
      <c r="C25" s="132">
        <v>247250</v>
      </c>
      <c r="D25" s="130">
        <v>250000</v>
      </c>
      <c r="E25" s="130">
        <v>267495</v>
      </c>
      <c r="F25" s="131">
        <v>260000</v>
      </c>
      <c r="G25" s="130">
        <v>258497.5</v>
      </c>
      <c r="H25" s="130">
        <v>295000</v>
      </c>
      <c r="I25" s="130">
        <v>284950</v>
      </c>
      <c r="J25" s="130">
        <v>330000</v>
      </c>
      <c r="K25" s="131">
        <v>285000</v>
      </c>
      <c r="L25" s="130">
        <v>298000</v>
      </c>
      <c r="M25" s="130">
        <v>333725</v>
      </c>
      <c r="N25" s="130">
        <v>323000</v>
      </c>
      <c r="O25" s="130">
        <v>355000</v>
      </c>
      <c r="P25" s="131">
        <v>340000</v>
      </c>
      <c r="Q25" s="130">
        <v>389997.5</v>
      </c>
      <c r="R25" s="130">
        <v>440000</v>
      </c>
      <c r="S25" s="130">
        <v>446997.5</v>
      </c>
      <c r="T25" s="130">
        <v>449995</v>
      </c>
      <c r="U25" s="131">
        <v>440000</v>
      </c>
      <c r="V25" s="130">
        <v>431000</v>
      </c>
      <c r="W25" s="130">
        <v>450000</v>
      </c>
      <c r="X25" s="130">
        <v>435000</v>
      </c>
      <c r="Y25" s="130">
        <v>456000</v>
      </c>
      <c r="Z25" s="131">
        <v>445000</v>
      </c>
      <c r="AA25" s="130">
        <v>437500</v>
      </c>
      <c r="AB25" s="130">
        <v>430000</v>
      </c>
      <c r="AC25" s="130">
        <v>465000</v>
      </c>
      <c r="AD25" s="130">
        <v>455000</v>
      </c>
      <c r="AE25" s="131">
        <v>449950</v>
      </c>
      <c r="AF25" s="130">
        <v>450000</v>
      </c>
      <c r="AG25" s="130">
        <v>456000</v>
      </c>
      <c r="AH25" s="130">
        <v>450000</v>
      </c>
      <c r="AI25" s="130">
        <v>457236</v>
      </c>
      <c r="AJ25" s="131">
        <v>450000</v>
      </c>
      <c r="AK25" s="130">
        <v>455000</v>
      </c>
      <c r="AL25" s="130">
        <v>425000</v>
      </c>
      <c r="AM25" s="130">
        <v>446000</v>
      </c>
      <c r="AN25" s="130">
        <v>450000</v>
      </c>
      <c r="AO25" s="131">
        <v>446750</v>
      </c>
      <c r="AP25" s="130">
        <v>450000</v>
      </c>
      <c r="AQ25" s="129">
        <v>431000</v>
      </c>
      <c r="AR25" s="130">
        <v>456000</v>
      </c>
      <c r="AS25" s="130">
        <v>439000</v>
      </c>
      <c r="AT25" s="130">
        <v>435000</v>
      </c>
      <c r="AU25" s="128">
        <v>447000</v>
      </c>
      <c r="AV25" s="130">
        <v>450000</v>
      </c>
      <c r="AW25" s="130">
        <v>447500</v>
      </c>
      <c r="AX25" s="130">
        <v>459000</v>
      </c>
      <c r="AY25" s="130">
        <v>440000</v>
      </c>
      <c r="AZ25" s="128">
        <v>450000</v>
      </c>
      <c r="BA25" s="130">
        <v>435000</v>
      </c>
      <c r="BB25" s="128">
        <v>435000</v>
      </c>
      <c r="BC25" s="127">
        <v>437500</v>
      </c>
    </row>
    <row r="26" spans="1:55" s="104" customFormat="1" x14ac:dyDescent="0.25">
      <c r="A26" s="102" t="s">
        <v>737</v>
      </c>
      <c r="B26" s="102" t="s">
        <v>736</v>
      </c>
      <c r="C26" s="132">
        <v>230000</v>
      </c>
      <c r="D26" s="130">
        <v>240000</v>
      </c>
      <c r="E26" s="130">
        <v>250000</v>
      </c>
      <c r="F26" s="131">
        <v>248997.5</v>
      </c>
      <c r="G26" s="130">
        <v>250000</v>
      </c>
      <c r="H26" s="130">
        <v>262995</v>
      </c>
      <c r="I26" s="130">
        <v>263497.5</v>
      </c>
      <c r="J26" s="130">
        <v>268000</v>
      </c>
      <c r="K26" s="131">
        <v>261950</v>
      </c>
      <c r="L26" s="130">
        <v>282725</v>
      </c>
      <c r="M26" s="130">
        <v>284995</v>
      </c>
      <c r="N26" s="130">
        <v>287000</v>
      </c>
      <c r="O26" s="130">
        <v>290000</v>
      </c>
      <c r="P26" s="131">
        <v>285995</v>
      </c>
      <c r="Q26" s="130">
        <v>299950</v>
      </c>
      <c r="R26" s="130">
        <v>312995</v>
      </c>
      <c r="S26" s="130">
        <v>314995</v>
      </c>
      <c r="T26" s="130">
        <v>317500</v>
      </c>
      <c r="U26" s="131">
        <v>312500</v>
      </c>
      <c r="V26" s="130">
        <v>330000</v>
      </c>
      <c r="W26" s="130">
        <v>335000</v>
      </c>
      <c r="X26" s="130">
        <v>334950</v>
      </c>
      <c r="Y26" s="130">
        <v>335000</v>
      </c>
      <c r="Z26" s="131">
        <v>334995</v>
      </c>
      <c r="AA26" s="130">
        <v>339475</v>
      </c>
      <c r="AB26" s="130">
        <v>342000</v>
      </c>
      <c r="AC26" s="130">
        <v>337500</v>
      </c>
      <c r="AD26" s="130">
        <v>341000</v>
      </c>
      <c r="AE26" s="131">
        <v>340000</v>
      </c>
      <c r="AF26" s="130">
        <v>335000</v>
      </c>
      <c r="AG26" s="130">
        <v>348997.5</v>
      </c>
      <c r="AH26" s="130">
        <v>352000</v>
      </c>
      <c r="AI26" s="130">
        <v>345000</v>
      </c>
      <c r="AJ26" s="131">
        <v>345000</v>
      </c>
      <c r="AK26" s="130">
        <v>350000</v>
      </c>
      <c r="AL26" s="130">
        <v>350000</v>
      </c>
      <c r="AM26" s="130">
        <v>368997.5</v>
      </c>
      <c r="AN26" s="130">
        <v>370000</v>
      </c>
      <c r="AO26" s="131">
        <v>364995</v>
      </c>
      <c r="AP26" s="130">
        <v>369000</v>
      </c>
      <c r="AQ26" s="129">
        <v>354997.5</v>
      </c>
      <c r="AR26" s="130">
        <v>341050</v>
      </c>
      <c r="AS26" s="130">
        <v>325000</v>
      </c>
      <c r="AT26" s="130">
        <v>334500</v>
      </c>
      <c r="AU26" s="128">
        <v>347500</v>
      </c>
      <c r="AV26" s="130">
        <v>341995</v>
      </c>
      <c r="AW26" s="130">
        <v>357500</v>
      </c>
      <c r="AX26" s="130">
        <v>354450</v>
      </c>
      <c r="AY26" s="130">
        <v>355950</v>
      </c>
      <c r="AZ26" s="128">
        <v>352995</v>
      </c>
      <c r="BA26" s="130">
        <v>309725</v>
      </c>
      <c r="BB26" s="128">
        <v>309725</v>
      </c>
      <c r="BC26" s="127">
        <v>330000</v>
      </c>
    </row>
    <row r="27" spans="1:55" s="104" customFormat="1" ht="15.75" thickBot="1" x14ac:dyDescent="0.3">
      <c r="A27" s="117" t="s">
        <v>735</v>
      </c>
      <c r="B27" s="117" t="s">
        <v>734</v>
      </c>
      <c r="C27" s="126">
        <v>180000</v>
      </c>
      <c r="D27" s="124">
        <v>189995</v>
      </c>
      <c r="E27" s="124">
        <v>190250</v>
      </c>
      <c r="F27" s="125">
        <v>189950</v>
      </c>
      <c r="G27" s="124">
        <v>199995</v>
      </c>
      <c r="H27" s="124">
        <v>204995</v>
      </c>
      <c r="I27" s="124">
        <v>199922.5</v>
      </c>
      <c r="J27" s="124">
        <v>207995</v>
      </c>
      <c r="K27" s="125">
        <v>204950</v>
      </c>
      <c r="L27" s="124">
        <v>216500</v>
      </c>
      <c r="M27" s="124">
        <v>219995</v>
      </c>
      <c r="N27" s="124">
        <v>220000</v>
      </c>
      <c r="O27" s="124">
        <v>229995</v>
      </c>
      <c r="P27" s="125">
        <v>222995</v>
      </c>
      <c r="Q27" s="124">
        <v>239995</v>
      </c>
      <c r="R27" s="124">
        <v>239950</v>
      </c>
      <c r="S27" s="124">
        <v>238995</v>
      </c>
      <c r="T27" s="124">
        <v>241000</v>
      </c>
      <c r="U27" s="125">
        <v>239995</v>
      </c>
      <c r="V27" s="124">
        <v>261500</v>
      </c>
      <c r="W27" s="124">
        <v>250000</v>
      </c>
      <c r="X27" s="124">
        <v>260422</v>
      </c>
      <c r="Y27" s="124">
        <v>250000</v>
      </c>
      <c r="Z27" s="125">
        <v>255000</v>
      </c>
      <c r="AA27" s="124">
        <v>270475</v>
      </c>
      <c r="AB27" s="124">
        <v>258000</v>
      </c>
      <c r="AC27" s="124">
        <v>274995</v>
      </c>
      <c r="AD27" s="124">
        <v>265000</v>
      </c>
      <c r="AE27" s="125">
        <v>267725</v>
      </c>
      <c r="AF27" s="124">
        <v>267950</v>
      </c>
      <c r="AG27" s="124">
        <v>276995</v>
      </c>
      <c r="AH27" s="124">
        <v>280000</v>
      </c>
      <c r="AI27" s="124">
        <v>271997.5</v>
      </c>
      <c r="AJ27" s="125">
        <v>274995</v>
      </c>
      <c r="AK27" s="124">
        <v>282950</v>
      </c>
      <c r="AL27" s="124">
        <v>266000</v>
      </c>
      <c r="AM27" s="124">
        <v>285000</v>
      </c>
      <c r="AN27" s="124">
        <v>285000</v>
      </c>
      <c r="AO27" s="125">
        <v>283950</v>
      </c>
      <c r="AP27" s="124">
        <v>295000</v>
      </c>
      <c r="AQ27" s="123">
        <v>295000</v>
      </c>
      <c r="AR27" s="124">
        <v>265000</v>
      </c>
      <c r="AS27" s="124">
        <v>254995</v>
      </c>
      <c r="AT27" s="124">
        <v>260000</v>
      </c>
      <c r="AU27" s="122">
        <v>270495</v>
      </c>
      <c r="AV27" s="124">
        <v>284995</v>
      </c>
      <c r="AW27" s="124">
        <v>287247.5</v>
      </c>
      <c r="AX27" s="124">
        <v>298950</v>
      </c>
      <c r="AY27" s="124">
        <v>295997.5</v>
      </c>
      <c r="AZ27" s="122">
        <v>292950</v>
      </c>
      <c r="BA27" s="124">
        <v>277000</v>
      </c>
      <c r="BB27" s="122">
        <v>277000</v>
      </c>
      <c r="BC27" s="105">
        <v>254000</v>
      </c>
    </row>
    <row r="28" spans="1:55" s="104" customFormat="1" ht="15.75" thickBot="1" x14ac:dyDescent="0.3">
      <c r="A28" s="117"/>
      <c r="B28" s="116" t="s">
        <v>41</v>
      </c>
      <c r="C28" s="115">
        <v>170000</v>
      </c>
      <c r="D28" s="113">
        <v>179995</v>
      </c>
      <c r="E28" s="113">
        <v>189950</v>
      </c>
      <c r="F28" s="114">
        <v>183995</v>
      </c>
      <c r="G28" s="113">
        <v>190000</v>
      </c>
      <c r="H28" s="113">
        <v>196000</v>
      </c>
      <c r="I28" s="113">
        <v>195000</v>
      </c>
      <c r="J28" s="113">
        <v>199950</v>
      </c>
      <c r="K28" s="114">
        <v>195000</v>
      </c>
      <c r="L28" s="113">
        <v>199950</v>
      </c>
      <c r="M28" s="113">
        <v>210000</v>
      </c>
      <c r="N28" s="113">
        <v>211500</v>
      </c>
      <c r="O28" s="113">
        <v>219950</v>
      </c>
      <c r="P28" s="114">
        <v>210950</v>
      </c>
      <c r="Q28" s="113">
        <v>224950</v>
      </c>
      <c r="R28" s="113">
        <v>234995</v>
      </c>
      <c r="S28" s="113">
        <v>234950</v>
      </c>
      <c r="T28" s="113">
        <v>240000</v>
      </c>
      <c r="U28" s="114">
        <v>234995</v>
      </c>
      <c r="V28" s="113">
        <v>246995</v>
      </c>
      <c r="W28" s="113">
        <v>259500</v>
      </c>
      <c r="X28" s="113">
        <v>263500</v>
      </c>
      <c r="Y28" s="113">
        <v>260000</v>
      </c>
      <c r="Z28" s="114">
        <v>259000</v>
      </c>
      <c r="AA28" s="113">
        <v>269950</v>
      </c>
      <c r="AB28" s="113">
        <v>269995</v>
      </c>
      <c r="AC28" s="113">
        <v>279995</v>
      </c>
      <c r="AD28" s="113">
        <v>269995</v>
      </c>
      <c r="AE28" s="114">
        <v>271000</v>
      </c>
      <c r="AF28" s="113">
        <v>275000</v>
      </c>
      <c r="AG28" s="113">
        <v>276997.5</v>
      </c>
      <c r="AH28" s="113">
        <v>289995</v>
      </c>
      <c r="AI28" s="113">
        <v>279995</v>
      </c>
      <c r="AJ28" s="114">
        <v>280000</v>
      </c>
      <c r="AK28" s="113">
        <v>292950</v>
      </c>
      <c r="AL28" s="113">
        <v>290000</v>
      </c>
      <c r="AM28" s="113">
        <v>292500</v>
      </c>
      <c r="AN28" s="113">
        <v>300000</v>
      </c>
      <c r="AO28" s="114">
        <v>296995</v>
      </c>
      <c r="AP28" s="113">
        <v>311225</v>
      </c>
      <c r="AQ28" s="112">
        <v>322250</v>
      </c>
      <c r="AR28" s="113">
        <v>265000</v>
      </c>
      <c r="AS28" s="113">
        <v>255995</v>
      </c>
      <c r="AT28" s="113">
        <v>259950</v>
      </c>
      <c r="AU28" s="110">
        <v>284950</v>
      </c>
      <c r="AV28" s="113">
        <v>302950</v>
      </c>
      <c r="AW28" s="113">
        <v>285000</v>
      </c>
      <c r="AX28" s="113">
        <v>316995</v>
      </c>
      <c r="AY28" s="113">
        <v>312000</v>
      </c>
      <c r="AZ28" s="110">
        <v>305000</v>
      </c>
      <c r="BA28" s="113">
        <v>350000</v>
      </c>
      <c r="BB28" s="110">
        <v>350000</v>
      </c>
      <c r="BC28" s="105">
        <v>259000</v>
      </c>
    </row>
    <row r="29" spans="1:55" s="104" customFormat="1" x14ac:dyDescent="0.25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3"/>
    </row>
    <row r="30" spans="1:55" s="104" customFormat="1" x14ac:dyDescent="0.25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3"/>
    </row>
    <row r="31" spans="1:55" s="104" customFormat="1" x14ac:dyDescent="0.25">
      <c r="A31" s="149" t="s">
        <v>771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</row>
    <row r="32" spans="1:55" s="104" customFormat="1" ht="15.75" x14ac:dyDescent="0.25">
      <c r="A32" s="140"/>
      <c r="B32" s="140"/>
      <c r="C32" s="145">
        <v>2013</v>
      </c>
      <c r="D32" s="144"/>
      <c r="E32" s="144"/>
      <c r="F32" s="143" t="s">
        <v>767</v>
      </c>
      <c r="G32" s="144">
        <v>2014</v>
      </c>
      <c r="H32" s="144"/>
      <c r="I32" s="144"/>
      <c r="J32" s="144"/>
      <c r="K32" s="143" t="s">
        <v>766</v>
      </c>
      <c r="L32" s="144">
        <v>2015</v>
      </c>
      <c r="M32" s="144"/>
      <c r="N32" s="144"/>
      <c r="O32" s="144"/>
      <c r="P32" s="143" t="s">
        <v>765</v>
      </c>
      <c r="Q32" s="144">
        <v>2016</v>
      </c>
      <c r="R32" s="144"/>
      <c r="S32" s="144"/>
      <c r="T32" s="144"/>
      <c r="U32" s="143" t="s">
        <v>764</v>
      </c>
      <c r="V32" s="144">
        <v>2017</v>
      </c>
      <c r="W32" s="144"/>
      <c r="X32" s="144"/>
      <c r="Y32" s="144"/>
      <c r="Z32" s="143" t="s">
        <v>763</v>
      </c>
      <c r="AA32" s="144">
        <v>2018</v>
      </c>
      <c r="AB32" s="144"/>
      <c r="AC32" s="144"/>
      <c r="AD32" s="144"/>
      <c r="AE32" s="143" t="s">
        <v>762</v>
      </c>
      <c r="AF32" s="144">
        <v>2019</v>
      </c>
      <c r="AG32" s="140"/>
      <c r="AH32" s="140"/>
      <c r="AI32" s="140"/>
      <c r="AJ32" s="143" t="s">
        <v>761</v>
      </c>
      <c r="AK32" s="140">
        <v>2020</v>
      </c>
      <c r="AL32" s="140"/>
      <c r="AM32" s="140"/>
      <c r="AN32" s="140"/>
      <c r="AO32" s="143" t="s">
        <v>760</v>
      </c>
      <c r="AP32" s="140">
        <v>2021</v>
      </c>
      <c r="AQ32" s="142" t="s">
        <v>759</v>
      </c>
      <c r="AR32" s="141" t="s">
        <v>758</v>
      </c>
      <c r="AS32" s="140"/>
      <c r="AT32" s="140"/>
      <c r="AU32" s="139" t="s">
        <v>757</v>
      </c>
      <c r="AV32" s="140">
        <v>2022</v>
      </c>
      <c r="AW32" s="140"/>
      <c r="AX32" s="140"/>
      <c r="AY32" s="140"/>
      <c r="AZ32" s="139" t="s">
        <v>756</v>
      </c>
      <c r="BA32" s="140">
        <v>2023</v>
      </c>
      <c r="BB32" s="139" t="s">
        <v>755</v>
      </c>
      <c r="BC32" s="138" t="s">
        <v>754</v>
      </c>
    </row>
    <row r="33" spans="1:55" s="104" customFormat="1" ht="15.75" thickBot="1" x14ac:dyDescent="0.3">
      <c r="A33" s="116" t="s">
        <v>753</v>
      </c>
      <c r="B33" s="116" t="s">
        <v>752</v>
      </c>
      <c r="C33" s="137" t="s">
        <v>35</v>
      </c>
      <c r="D33" s="116" t="s">
        <v>36</v>
      </c>
      <c r="E33" s="116" t="s">
        <v>37</v>
      </c>
      <c r="F33" s="136"/>
      <c r="G33" s="116" t="s">
        <v>38</v>
      </c>
      <c r="H33" s="116" t="s">
        <v>35</v>
      </c>
      <c r="I33" s="116" t="s">
        <v>36</v>
      </c>
      <c r="J33" s="116" t="s">
        <v>37</v>
      </c>
      <c r="K33" s="136"/>
      <c r="L33" s="116" t="s">
        <v>38</v>
      </c>
      <c r="M33" s="116" t="s">
        <v>35</v>
      </c>
      <c r="N33" s="116" t="s">
        <v>36</v>
      </c>
      <c r="O33" s="116" t="s">
        <v>37</v>
      </c>
      <c r="P33" s="136"/>
      <c r="Q33" s="116" t="s">
        <v>38</v>
      </c>
      <c r="R33" s="116" t="s">
        <v>35</v>
      </c>
      <c r="S33" s="116" t="s">
        <v>36</v>
      </c>
      <c r="T33" s="116" t="s">
        <v>37</v>
      </c>
      <c r="U33" s="136"/>
      <c r="V33" s="116" t="s">
        <v>38</v>
      </c>
      <c r="W33" s="116" t="s">
        <v>35</v>
      </c>
      <c r="X33" s="116" t="s">
        <v>36</v>
      </c>
      <c r="Y33" s="116" t="s">
        <v>37</v>
      </c>
      <c r="Z33" s="136"/>
      <c r="AA33" s="116" t="s">
        <v>38</v>
      </c>
      <c r="AB33" s="116" t="s">
        <v>35</v>
      </c>
      <c r="AC33" s="116" t="s">
        <v>36</v>
      </c>
      <c r="AD33" s="116" t="s">
        <v>37</v>
      </c>
      <c r="AE33" s="136"/>
      <c r="AF33" s="116" t="s">
        <v>38</v>
      </c>
      <c r="AG33" s="116" t="s">
        <v>35</v>
      </c>
      <c r="AH33" s="116" t="s">
        <v>36</v>
      </c>
      <c r="AI33" s="116" t="s">
        <v>37</v>
      </c>
      <c r="AJ33" s="136"/>
      <c r="AK33" s="116" t="s">
        <v>38</v>
      </c>
      <c r="AL33" s="116" t="s">
        <v>35</v>
      </c>
      <c r="AM33" s="116" t="s">
        <v>36</v>
      </c>
      <c r="AN33" s="116" t="s">
        <v>37</v>
      </c>
      <c r="AO33" s="136"/>
      <c r="AP33" s="116" t="s">
        <v>38</v>
      </c>
      <c r="AQ33" s="135" t="s">
        <v>35</v>
      </c>
      <c r="AR33" s="116" t="s">
        <v>35</v>
      </c>
      <c r="AS33" s="116" t="s">
        <v>36</v>
      </c>
      <c r="AT33" s="116" t="s">
        <v>37</v>
      </c>
      <c r="AU33" s="134"/>
      <c r="AV33" s="116" t="s">
        <v>38</v>
      </c>
      <c r="AW33" s="116" t="s">
        <v>35</v>
      </c>
      <c r="AX33" s="116" t="s">
        <v>36</v>
      </c>
      <c r="AY33" s="116" t="s">
        <v>37</v>
      </c>
      <c r="AZ33" s="134"/>
      <c r="BA33" s="116" t="s">
        <v>38</v>
      </c>
      <c r="BB33" s="134"/>
      <c r="BC33" s="133"/>
    </row>
    <row r="34" spans="1:55" s="104" customFormat="1" x14ac:dyDescent="0.25">
      <c r="A34" s="102" t="s">
        <v>751</v>
      </c>
      <c r="B34" s="102" t="s">
        <v>750</v>
      </c>
      <c r="C34" s="132">
        <v>146950</v>
      </c>
      <c r="D34" s="130">
        <v>145959.45175438601</v>
      </c>
      <c r="E34" s="130">
        <v>149905.0741573034</v>
      </c>
      <c r="F34" s="131">
        <v>148299.64436183401</v>
      </c>
      <c r="G34" s="130">
        <v>149758.0957446809</v>
      </c>
      <c r="H34" s="130">
        <v>158353.07831325301</v>
      </c>
      <c r="I34" s="130">
        <v>154180.78028169021</v>
      </c>
      <c r="J34" s="130">
        <v>157379.04868913861</v>
      </c>
      <c r="K34" s="131">
        <v>155701.7405632115</v>
      </c>
      <c r="L34" s="130">
        <v>158387.5733333333</v>
      </c>
      <c r="M34" s="130">
        <v>159059.89448051949</v>
      </c>
      <c r="N34" s="130">
        <v>165076.80138568129</v>
      </c>
      <c r="O34" s="130">
        <v>161222.26825842701</v>
      </c>
      <c r="P34" s="131">
        <v>160973.15720524019</v>
      </c>
      <c r="Q34" s="130">
        <v>164565.79166666669</v>
      </c>
      <c r="R34" s="130">
        <v>163788.71935007389</v>
      </c>
      <c r="S34" s="130">
        <v>165338.47953216371</v>
      </c>
      <c r="T34" s="130">
        <v>170495.65303430081</v>
      </c>
      <c r="U34" s="131">
        <v>166418.57003395591</v>
      </c>
      <c r="V34" s="130">
        <v>172579.4615384615</v>
      </c>
      <c r="W34" s="130">
        <v>174458.28133333341</v>
      </c>
      <c r="X34" s="130">
        <v>181409.6465696466</v>
      </c>
      <c r="Y34" s="130">
        <v>177599.16137566141</v>
      </c>
      <c r="Z34" s="131">
        <v>176533.9916317992</v>
      </c>
      <c r="AA34" s="130">
        <v>188259.1703056769</v>
      </c>
      <c r="AB34" s="130">
        <v>180391.59326424869</v>
      </c>
      <c r="AC34" s="130">
        <v>188703.81557377049</v>
      </c>
      <c r="AD34" s="130">
        <v>181293.9460726846</v>
      </c>
      <c r="AE34" s="131">
        <v>183670.2481524699</v>
      </c>
      <c r="AF34" s="130">
        <v>194695.6099137931</v>
      </c>
      <c r="AG34" s="130">
        <v>186019.52671755731</v>
      </c>
      <c r="AH34" s="130">
        <v>204347.36175115209</v>
      </c>
      <c r="AI34" s="130">
        <v>198137.3540268456</v>
      </c>
      <c r="AJ34" s="131">
        <v>194954.94229874361</v>
      </c>
      <c r="AK34" s="130">
        <v>207781.95924764889</v>
      </c>
      <c r="AL34" s="130">
        <v>211955.47783251229</v>
      </c>
      <c r="AM34" s="130">
        <v>210395.90845070421</v>
      </c>
      <c r="AN34" s="130">
        <v>218180.28881278541</v>
      </c>
      <c r="AO34" s="131">
        <v>213601.3306205493</v>
      </c>
      <c r="AP34" s="130">
        <v>224338.25766871171</v>
      </c>
      <c r="AQ34" s="129">
        <v>226015.4615384615</v>
      </c>
      <c r="AR34" s="130">
        <v>159272.99715909091</v>
      </c>
      <c r="AS34" s="130">
        <v>160786.17747440271</v>
      </c>
      <c r="AT34" s="130">
        <v>161834.39058171751</v>
      </c>
      <c r="AU34" s="128">
        <v>187206.15728380729</v>
      </c>
      <c r="AV34" s="130">
        <v>165571.66666666669</v>
      </c>
      <c r="AW34" s="130">
        <v>161754.18402777781</v>
      </c>
      <c r="AX34" s="130">
        <v>166579.14634146341</v>
      </c>
      <c r="AY34" s="130">
        <v>168276.37596899219</v>
      </c>
      <c r="AZ34" s="128">
        <v>165288.8995215311</v>
      </c>
      <c r="BA34" s="130">
        <v>168252.28571428571</v>
      </c>
      <c r="BB34" s="128">
        <v>168252.28571428571</v>
      </c>
      <c r="BC34" s="127">
        <v>177937.25367666871</v>
      </c>
    </row>
    <row r="35" spans="1:55" s="104" customFormat="1" x14ac:dyDescent="0.25">
      <c r="A35" s="102" t="s">
        <v>749</v>
      </c>
      <c r="B35" s="102" t="s">
        <v>748</v>
      </c>
      <c r="C35" s="132">
        <v>152486.90697674421</v>
      </c>
      <c r="D35" s="130">
        <v>161151.12317327771</v>
      </c>
      <c r="E35" s="130">
        <v>165492.26253298149</v>
      </c>
      <c r="F35" s="131">
        <v>161856.9531772575</v>
      </c>
      <c r="G35" s="130">
        <v>166352.10597014931</v>
      </c>
      <c r="H35" s="130">
        <v>171163.5215946844</v>
      </c>
      <c r="I35" s="130">
        <v>170462.73131955491</v>
      </c>
      <c r="J35" s="130">
        <v>173083.03588516751</v>
      </c>
      <c r="K35" s="131">
        <v>170485.53225806449</v>
      </c>
      <c r="L35" s="130">
        <v>175877.96671709529</v>
      </c>
      <c r="M35" s="130">
        <v>174422.0745473908</v>
      </c>
      <c r="N35" s="130">
        <v>184430.03187721371</v>
      </c>
      <c r="O35" s="130">
        <v>182615.15335753179</v>
      </c>
      <c r="P35" s="131">
        <v>179625.75373344601</v>
      </c>
      <c r="Q35" s="130">
        <v>195570.4488095238</v>
      </c>
      <c r="R35" s="130">
        <v>195311.53792502181</v>
      </c>
      <c r="S35" s="130">
        <v>200505.00315457411</v>
      </c>
      <c r="T35" s="130">
        <v>199400.7508250825</v>
      </c>
      <c r="U35" s="131">
        <v>197748.3081927711</v>
      </c>
      <c r="V35" s="130">
        <v>206811.18965517241</v>
      </c>
      <c r="W35" s="130">
        <v>204007.44419306191</v>
      </c>
      <c r="X35" s="130">
        <v>210422.91218637989</v>
      </c>
      <c r="Y35" s="130">
        <v>210091.78495440731</v>
      </c>
      <c r="Z35" s="131">
        <v>207787.19709106241</v>
      </c>
      <c r="AA35" s="130">
        <v>219609.29570895521</v>
      </c>
      <c r="AB35" s="130">
        <v>212490.91049581461</v>
      </c>
      <c r="AC35" s="130">
        <v>220516.8575221239</v>
      </c>
      <c r="AD35" s="130">
        <v>213349.95430463579</v>
      </c>
      <c r="AE35" s="131">
        <v>215909.21728395059</v>
      </c>
      <c r="AF35" s="130">
        <v>219402.6917148362</v>
      </c>
      <c r="AG35" s="130">
        <v>221834.98388059699</v>
      </c>
      <c r="AH35" s="130">
        <v>224468.47219917009</v>
      </c>
      <c r="AI35" s="130">
        <v>223707.94160583941</v>
      </c>
      <c r="AJ35" s="131">
        <v>222474.83299539171</v>
      </c>
      <c r="AK35" s="130">
        <v>227411.15595463139</v>
      </c>
      <c r="AL35" s="130">
        <v>226415.9240246407</v>
      </c>
      <c r="AM35" s="130">
        <v>231892.22612732099</v>
      </c>
      <c r="AN35" s="130">
        <v>247204.5242223356</v>
      </c>
      <c r="AO35" s="131">
        <v>236403.49162345429</v>
      </c>
      <c r="AP35" s="130">
        <v>250987.68362369339</v>
      </c>
      <c r="AQ35" s="129">
        <v>265567.87786259537</v>
      </c>
      <c r="AR35" s="130">
        <v>188303.28985507251</v>
      </c>
      <c r="AS35" s="130">
        <v>191767.63745704471</v>
      </c>
      <c r="AT35" s="130">
        <v>190966.3970149254</v>
      </c>
      <c r="AU35" s="128">
        <v>219126.52373887241</v>
      </c>
      <c r="AV35" s="130">
        <v>195310.36451612899</v>
      </c>
      <c r="AW35" s="130">
        <v>193692.6308851224</v>
      </c>
      <c r="AX35" s="130">
        <v>199164.15361445781</v>
      </c>
      <c r="AY35" s="130">
        <v>196217.637037037</v>
      </c>
      <c r="AZ35" s="128">
        <v>195809.65906210389</v>
      </c>
      <c r="BA35" s="130">
        <v>201682.18390804599</v>
      </c>
      <c r="BB35" s="128">
        <v>201682.18390804599</v>
      </c>
      <c r="BC35" s="127">
        <v>206756.10277078091</v>
      </c>
    </row>
    <row r="36" spans="1:55" s="104" customFormat="1" x14ac:dyDescent="0.25">
      <c r="A36" s="102" t="s">
        <v>747</v>
      </c>
      <c r="B36" s="102" t="s">
        <v>746</v>
      </c>
      <c r="C36" s="132">
        <v>144528.4222222222</v>
      </c>
      <c r="D36" s="130">
        <v>150213.59888579391</v>
      </c>
      <c r="E36" s="130">
        <v>155330.404109589</v>
      </c>
      <c r="F36" s="131">
        <v>152082.77929984781</v>
      </c>
      <c r="G36" s="130">
        <v>153349.14989733059</v>
      </c>
      <c r="H36" s="130">
        <v>165005.60422163591</v>
      </c>
      <c r="I36" s="130">
        <v>161370.61135371181</v>
      </c>
      <c r="J36" s="130">
        <v>165906.6453674121</v>
      </c>
      <c r="K36" s="131">
        <v>162095.57063117219</v>
      </c>
      <c r="L36" s="130">
        <v>159472.58088235301</v>
      </c>
      <c r="M36" s="130">
        <v>168604.05495978551</v>
      </c>
      <c r="N36" s="130">
        <v>169740.49100719421</v>
      </c>
      <c r="O36" s="130">
        <v>177193.7325870647</v>
      </c>
      <c r="P36" s="131">
        <v>170120.4900556881</v>
      </c>
      <c r="Q36" s="130">
        <v>177252.57117117121</v>
      </c>
      <c r="R36" s="130">
        <v>181262.8004694836</v>
      </c>
      <c r="S36" s="130">
        <v>182432.15358931551</v>
      </c>
      <c r="T36" s="130">
        <v>187712.59202813599</v>
      </c>
      <c r="U36" s="131">
        <v>182653.64952780691</v>
      </c>
      <c r="V36" s="130">
        <v>185096.13548387101</v>
      </c>
      <c r="W36" s="130">
        <v>193388.0234454638</v>
      </c>
      <c r="X36" s="130">
        <v>191424.8148148148</v>
      </c>
      <c r="Y36" s="130">
        <v>193740.91823899371</v>
      </c>
      <c r="Z36" s="131">
        <v>191489.80994780469</v>
      </c>
      <c r="AA36" s="130">
        <v>195512.19839142091</v>
      </c>
      <c r="AB36" s="130">
        <v>204311.58295142071</v>
      </c>
      <c r="AC36" s="130">
        <v>198469.9802110818</v>
      </c>
      <c r="AD36" s="130">
        <v>204180.6153184165</v>
      </c>
      <c r="AE36" s="131">
        <v>201345.26404045781</v>
      </c>
      <c r="AF36" s="130">
        <v>200471.29138166891</v>
      </c>
      <c r="AG36" s="130">
        <v>208451.093551317</v>
      </c>
      <c r="AH36" s="130">
        <v>218276.52061855671</v>
      </c>
      <c r="AI36" s="130">
        <v>213989.6854990584</v>
      </c>
      <c r="AJ36" s="131">
        <v>210541.90572207081</v>
      </c>
      <c r="AK36" s="130">
        <v>224909.87030716721</v>
      </c>
      <c r="AL36" s="130">
        <v>224666.54907161801</v>
      </c>
      <c r="AM36" s="130">
        <v>232437.620475698</v>
      </c>
      <c r="AN36" s="130">
        <v>231914.99502840909</v>
      </c>
      <c r="AO36" s="131">
        <v>230017.96434991009</v>
      </c>
      <c r="AP36" s="130">
        <v>237771.57190635451</v>
      </c>
      <c r="AQ36" s="129">
        <v>217408.34814814819</v>
      </c>
      <c r="AR36" s="130">
        <v>184259.32492581601</v>
      </c>
      <c r="AS36" s="130">
        <v>190041.76684881601</v>
      </c>
      <c r="AT36" s="130">
        <v>190092.1765557164</v>
      </c>
      <c r="AU36" s="128">
        <v>204517.52749490831</v>
      </c>
      <c r="AV36" s="130">
        <v>195574.06</v>
      </c>
      <c r="AW36" s="130">
        <v>190776.30524642291</v>
      </c>
      <c r="AX36" s="130">
        <v>197176.7722513089</v>
      </c>
      <c r="AY36" s="130">
        <v>201688.75296912121</v>
      </c>
      <c r="AZ36" s="128">
        <v>195671.48152424939</v>
      </c>
      <c r="BA36" s="130">
        <v>201896.6063829787</v>
      </c>
      <c r="BB36" s="128">
        <v>201896.6063829787</v>
      </c>
      <c r="BC36" s="127">
        <v>194471.85192376841</v>
      </c>
    </row>
    <row r="37" spans="1:55" s="104" customFormat="1" x14ac:dyDescent="0.25">
      <c r="A37" s="102" t="s">
        <v>745</v>
      </c>
      <c r="B37" s="102" t="s">
        <v>744</v>
      </c>
      <c r="C37" s="132">
        <v>167674.83236994219</v>
      </c>
      <c r="D37" s="130">
        <v>166969.80921052629</v>
      </c>
      <c r="E37" s="130">
        <v>171912.0880121396</v>
      </c>
      <c r="F37" s="131">
        <v>169944.22007042251</v>
      </c>
      <c r="G37" s="130">
        <v>172073.27623126339</v>
      </c>
      <c r="H37" s="130">
        <v>179142.49613402059</v>
      </c>
      <c r="I37" s="130">
        <v>176659.7587628866</v>
      </c>
      <c r="J37" s="130">
        <v>182955.6279069767</v>
      </c>
      <c r="K37" s="131">
        <v>178363.51490066221</v>
      </c>
      <c r="L37" s="130">
        <v>188261.82266009849</v>
      </c>
      <c r="M37" s="130">
        <v>195362.34229828851</v>
      </c>
      <c r="N37" s="130">
        <v>203412.33061889251</v>
      </c>
      <c r="O37" s="130">
        <v>201317.8285144566</v>
      </c>
      <c r="P37" s="131">
        <v>198189.95036958819</v>
      </c>
      <c r="Q37" s="130">
        <v>208244.90644171779</v>
      </c>
      <c r="R37" s="130">
        <v>209942.19653767819</v>
      </c>
      <c r="S37" s="130">
        <v>211048.7645011601</v>
      </c>
      <c r="T37" s="130">
        <v>215623.97074954299</v>
      </c>
      <c r="U37" s="131">
        <v>211631.07938718659</v>
      </c>
      <c r="V37" s="130">
        <v>211760.58396946569</v>
      </c>
      <c r="W37" s="130">
        <v>226430.64838990429</v>
      </c>
      <c r="X37" s="130">
        <v>228184.33499999999</v>
      </c>
      <c r="Y37" s="130">
        <v>227482.74977578479</v>
      </c>
      <c r="Z37" s="131">
        <v>224104.7709090909</v>
      </c>
      <c r="AA37" s="130">
        <v>229607.52098765431</v>
      </c>
      <c r="AB37" s="130">
        <v>235610.02684563759</v>
      </c>
      <c r="AC37" s="130">
        <v>237293.24339207049</v>
      </c>
      <c r="AD37" s="130">
        <v>239625.7626606198</v>
      </c>
      <c r="AE37" s="131">
        <v>236077.5792582093</v>
      </c>
      <c r="AF37" s="130">
        <v>237375.52742123691</v>
      </c>
      <c r="AG37" s="130">
        <v>238291.83663366339</v>
      </c>
      <c r="AH37" s="130">
        <v>240065.19917864481</v>
      </c>
      <c r="AI37" s="130">
        <v>238851.79198635981</v>
      </c>
      <c r="AJ37" s="131">
        <v>238671.0600094877</v>
      </c>
      <c r="AK37" s="130">
        <v>246904.7973568282</v>
      </c>
      <c r="AL37" s="130">
        <v>248662.27601809951</v>
      </c>
      <c r="AM37" s="130">
        <v>246812.46476510071</v>
      </c>
      <c r="AN37" s="130">
        <v>256460.18262313231</v>
      </c>
      <c r="AO37" s="131">
        <v>251255.4344978166</v>
      </c>
      <c r="AP37" s="130">
        <v>262130.14274867121</v>
      </c>
      <c r="AQ37" s="129">
        <v>250676.7244094488</v>
      </c>
      <c r="AR37" s="130">
        <v>216745.0487238979</v>
      </c>
      <c r="AS37" s="130">
        <v>226072.21</v>
      </c>
      <c r="AT37" s="130">
        <v>220863.1220095694</v>
      </c>
      <c r="AU37" s="128">
        <v>235767.35464231361</v>
      </c>
      <c r="AV37" s="130">
        <v>226609.12958435211</v>
      </c>
      <c r="AW37" s="130">
        <v>221187.161629435</v>
      </c>
      <c r="AX37" s="130">
        <v>222731.22779922781</v>
      </c>
      <c r="AY37" s="130">
        <v>231360.54108527131</v>
      </c>
      <c r="AZ37" s="128">
        <v>225293.13716245181</v>
      </c>
      <c r="BA37" s="130">
        <v>231645.9842519685</v>
      </c>
      <c r="BB37" s="128">
        <v>231645.9842519685</v>
      </c>
      <c r="BC37" s="127">
        <v>223594.7936962751</v>
      </c>
    </row>
    <row r="38" spans="1:55" s="104" customFormat="1" x14ac:dyDescent="0.25">
      <c r="A38" s="102" t="s">
        <v>743</v>
      </c>
      <c r="B38" s="102" t="s">
        <v>742</v>
      </c>
      <c r="C38" s="132">
        <v>161677.68582375479</v>
      </c>
      <c r="D38" s="130">
        <v>163222.65714285721</v>
      </c>
      <c r="E38" s="130">
        <v>168333.11313394021</v>
      </c>
      <c r="F38" s="131">
        <v>165715.02685512369</v>
      </c>
      <c r="G38" s="130">
        <v>174792.7345794393</v>
      </c>
      <c r="H38" s="130">
        <v>173117.9155844156</v>
      </c>
      <c r="I38" s="130">
        <v>175367.219924812</v>
      </c>
      <c r="J38" s="130">
        <v>183992.0226628895</v>
      </c>
      <c r="K38" s="131">
        <v>176959.74714903659</v>
      </c>
      <c r="L38" s="130">
        <v>187217.84691848909</v>
      </c>
      <c r="M38" s="130">
        <v>194707.42242503259</v>
      </c>
      <c r="N38" s="130">
        <v>196490.28661417321</v>
      </c>
      <c r="O38" s="130">
        <v>202805.54732041049</v>
      </c>
      <c r="P38" s="131">
        <v>196313.07225017971</v>
      </c>
      <c r="Q38" s="130">
        <v>194955.06525037941</v>
      </c>
      <c r="R38" s="130">
        <v>213869.64780600459</v>
      </c>
      <c r="S38" s="130">
        <v>204192.23990208079</v>
      </c>
      <c r="T38" s="130">
        <v>212506.67798254121</v>
      </c>
      <c r="U38" s="131">
        <v>207413.5630002965</v>
      </c>
      <c r="V38" s="130">
        <v>201088.6516556291</v>
      </c>
      <c r="W38" s="130">
        <v>215234.66666666669</v>
      </c>
      <c r="X38" s="130">
        <v>222315.75324675319</v>
      </c>
      <c r="Y38" s="130">
        <v>229886.84333034919</v>
      </c>
      <c r="Z38" s="131">
        <v>218375.1813045711</v>
      </c>
      <c r="AA38" s="130">
        <v>224728.40557939911</v>
      </c>
      <c r="AB38" s="130">
        <v>234901.93998309379</v>
      </c>
      <c r="AC38" s="130">
        <v>235828.32545649839</v>
      </c>
      <c r="AD38" s="130">
        <v>235355.9008723236</v>
      </c>
      <c r="AE38" s="131">
        <v>233033.6268864639</v>
      </c>
      <c r="AF38" s="130">
        <v>240500.68324607331</v>
      </c>
      <c r="AG38" s="130">
        <v>243572.01151461471</v>
      </c>
      <c r="AH38" s="130">
        <v>248899.67230955261</v>
      </c>
      <c r="AI38" s="130">
        <v>249536.82627118641</v>
      </c>
      <c r="AJ38" s="131">
        <v>245904.82230769229</v>
      </c>
      <c r="AK38" s="130">
        <v>255761.5758998435</v>
      </c>
      <c r="AL38" s="130">
        <v>252885.09641255601</v>
      </c>
      <c r="AM38" s="130">
        <v>260753.61431226769</v>
      </c>
      <c r="AN38" s="130">
        <v>264722.30740967538</v>
      </c>
      <c r="AO38" s="131">
        <v>260696.05086979439</v>
      </c>
      <c r="AP38" s="130">
        <v>274853.61242845462</v>
      </c>
      <c r="AQ38" s="129">
        <v>257938.89583333331</v>
      </c>
      <c r="AR38" s="130">
        <v>217100.87953795379</v>
      </c>
      <c r="AS38" s="130">
        <v>217859.69018932871</v>
      </c>
      <c r="AT38" s="130">
        <v>217264.4410540915</v>
      </c>
      <c r="AU38" s="128">
        <v>240634.02870229009</v>
      </c>
      <c r="AV38" s="130">
        <v>220041.00308641981</v>
      </c>
      <c r="AW38" s="130">
        <v>219583.78241758241</v>
      </c>
      <c r="AX38" s="130">
        <v>225857.85676392569</v>
      </c>
      <c r="AY38" s="130">
        <v>225203.31009615379</v>
      </c>
      <c r="AZ38" s="128">
        <v>222669.78053435119</v>
      </c>
      <c r="BA38" s="130">
        <v>217707.38888888891</v>
      </c>
      <c r="BB38" s="128">
        <v>217707.38888888891</v>
      </c>
      <c r="BC38" s="127">
        <v>222655.99386007429</v>
      </c>
    </row>
    <row r="39" spans="1:55" s="104" customFormat="1" x14ac:dyDescent="0.25">
      <c r="A39" s="102" t="s">
        <v>741</v>
      </c>
      <c r="B39" s="102" t="s">
        <v>740</v>
      </c>
      <c r="C39" s="132">
        <v>207722.524</v>
      </c>
      <c r="D39" s="130">
        <v>217101.02651515149</v>
      </c>
      <c r="E39" s="130">
        <v>214655.89555325749</v>
      </c>
      <c r="F39" s="131">
        <v>214402.42063037251</v>
      </c>
      <c r="G39" s="130">
        <v>218842.19761499151</v>
      </c>
      <c r="H39" s="130">
        <v>232021.51825677269</v>
      </c>
      <c r="I39" s="130">
        <v>231181.01470588241</v>
      </c>
      <c r="J39" s="130">
        <v>235116.3351955307</v>
      </c>
      <c r="K39" s="131">
        <v>230135.0368695652</v>
      </c>
      <c r="L39" s="130">
        <v>235923.32718894011</v>
      </c>
      <c r="M39" s="130">
        <v>241866.04389086601</v>
      </c>
      <c r="N39" s="130">
        <v>238567.04237288141</v>
      </c>
      <c r="O39" s="130">
        <v>247210.91878669281</v>
      </c>
      <c r="P39" s="131">
        <v>242190.34717895469</v>
      </c>
      <c r="Q39" s="130">
        <v>259131.9492385787</v>
      </c>
      <c r="R39" s="130">
        <v>269743.50882352941</v>
      </c>
      <c r="S39" s="130">
        <v>279408.86749999999</v>
      </c>
      <c r="T39" s="130">
        <v>277961.28061638278</v>
      </c>
      <c r="U39" s="131">
        <v>272925.00384193187</v>
      </c>
      <c r="V39" s="130">
        <v>291004.79343365261</v>
      </c>
      <c r="W39" s="130">
        <v>296200.17975055031</v>
      </c>
      <c r="X39" s="130">
        <v>309405.66492146603</v>
      </c>
      <c r="Y39" s="130">
        <v>299611.95410471881</v>
      </c>
      <c r="Z39" s="131">
        <v>299266.19930374238</v>
      </c>
      <c r="AA39" s="130">
        <v>300089.29970617039</v>
      </c>
      <c r="AB39" s="130">
        <v>300107.76403785491</v>
      </c>
      <c r="AC39" s="130">
        <v>305549.74400618719</v>
      </c>
      <c r="AD39" s="130">
        <v>297893.97397094429</v>
      </c>
      <c r="AE39" s="131">
        <v>300713.14087551791</v>
      </c>
      <c r="AF39" s="130">
        <v>299865.99825632077</v>
      </c>
      <c r="AG39" s="130">
        <v>303937.92031630169</v>
      </c>
      <c r="AH39" s="130">
        <v>312484.18357862131</v>
      </c>
      <c r="AI39" s="130">
        <v>306749.14914425428</v>
      </c>
      <c r="AJ39" s="131">
        <v>305855.00699545298</v>
      </c>
      <c r="AK39" s="130">
        <v>309140.71597633138</v>
      </c>
      <c r="AL39" s="130">
        <v>304982.19578313251</v>
      </c>
      <c r="AM39" s="130">
        <v>324950.70058565162</v>
      </c>
      <c r="AN39" s="130">
        <v>330026.46649484528</v>
      </c>
      <c r="AO39" s="131">
        <v>321697.90301563661</v>
      </c>
      <c r="AP39" s="130">
        <v>341260.63331299572</v>
      </c>
      <c r="AQ39" s="129">
        <v>338862.38317757013</v>
      </c>
      <c r="AR39" s="130">
        <v>303667.92221331201</v>
      </c>
      <c r="AS39" s="130">
        <v>302708.7997957099</v>
      </c>
      <c r="AT39" s="130">
        <v>306308.02720588242</v>
      </c>
      <c r="AU39" s="128">
        <v>316868.44254458538</v>
      </c>
      <c r="AV39" s="130">
        <v>308894.43728018762</v>
      </c>
      <c r="AW39" s="130">
        <v>310095.19918032788</v>
      </c>
      <c r="AX39" s="130">
        <v>320580.91899710702</v>
      </c>
      <c r="AY39" s="130">
        <v>315832.11134453781</v>
      </c>
      <c r="AZ39" s="128">
        <v>314070.90480387828</v>
      </c>
      <c r="BA39" s="130">
        <v>329094.9721448468</v>
      </c>
      <c r="BB39" s="128">
        <v>329094.9721448468</v>
      </c>
      <c r="BC39" s="127">
        <v>292996.52586247248</v>
      </c>
    </row>
    <row r="40" spans="1:55" s="104" customFormat="1" x14ac:dyDescent="0.25">
      <c r="A40" s="102" t="s">
        <v>739</v>
      </c>
      <c r="B40" s="102" t="s">
        <v>738</v>
      </c>
      <c r="C40" s="132">
        <v>261096.01351351349</v>
      </c>
      <c r="D40" s="130">
        <v>268091.38339920947</v>
      </c>
      <c r="E40" s="130">
        <v>293964.21005385998</v>
      </c>
      <c r="F40" s="131">
        <v>283808.02036199102</v>
      </c>
      <c r="G40" s="130">
        <v>283636.52173913037</v>
      </c>
      <c r="H40" s="130">
        <v>329094.7087912088</v>
      </c>
      <c r="I40" s="130">
        <v>311135.87570621469</v>
      </c>
      <c r="J40" s="130">
        <v>339356.97594501718</v>
      </c>
      <c r="K40" s="131">
        <v>313500.33309908642</v>
      </c>
      <c r="L40" s="130">
        <v>323560.30612244899</v>
      </c>
      <c r="M40" s="130">
        <v>347153.86980108498</v>
      </c>
      <c r="N40" s="130">
        <v>348444.60526315792</v>
      </c>
      <c r="O40" s="130">
        <v>379982.83396946557</v>
      </c>
      <c r="P40" s="131">
        <v>355846.7143727162</v>
      </c>
      <c r="Q40" s="130">
        <v>400277.60355029593</v>
      </c>
      <c r="R40" s="130">
        <v>440516.32238805969</v>
      </c>
      <c r="S40" s="130">
        <v>448764.74452554737</v>
      </c>
      <c r="T40" s="130">
        <v>444170.96041909198</v>
      </c>
      <c r="U40" s="131">
        <v>438056.19089026918</v>
      </c>
      <c r="V40" s="130">
        <v>433127.19235364388</v>
      </c>
      <c r="W40" s="130">
        <v>451136.04722010659</v>
      </c>
      <c r="X40" s="130">
        <v>441045.95124282991</v>
      </c>
      <c r="Y40" s="130">
        <v>451931.46517626831</v>
      </c>
      <c r="Z40" s="131">
        <v>445469.01789401239</v>
      </c>
      <c r="AA40" s="130">
        <v>438894.61466165411</v>
      </c>
      <c r="AB40" s="130">
        <v>439586.98574338091</v>
      </c>
      <c r="AC40" s="130">
        <v>457900.36940298509</v>
      </c>
      <c r="AD40" s="130">
        <v>457518.35435992578</v>
      </c>
      <c r="AE40" s="131">
        <v>449197.15580633422</v>
      </c>
      <c r="AF40" s="130">
        <v>451950.04244031833</v>
      </c>
      <c r="AG40" s="130">
        <v>460470.51606557379</v>
      </c>
      <c r="AH40" s="130">
        <v>448227.53235653241</v>
      </c>
      <c r="AI40" s="130">
        <v>452407.48231966048</v>
      </c>
      <c r="AJ40" s="131">
        <v>453189.65965488908</v>
      </c>
      <c r="AK40" s="130">
        <v>453528.3591711435</v>
      </c>
      <c r="AL40" s="130">
        <v>432636.40428211592</v>
      </c>
      <c r="AM40" s="130">
        <v>445151.12666666671</v>
      </c>
      <c r="AN40" s="130">
        <v>454373.72976618703</v>
      </c>
      <c r="AO40" s="131">
        <v>448750.17434265622</v>
      </c>
      <c r="AP40" s="130">
        <v>452777.93329775881</v>
      </c>
      <c r="AQ40" s="129">
        <v>432715.98728813563</v>
      </c>
      <c r="AR40" s="130">
        <v>456142.35329341318</v>
      </c>
      <c r="AS40" s="130">
        <v>439334.2951807229</v>
      </c>
      <c r="AT40" s="130">
        <v>438026.4441041348</v>
      </c>
      <c r="AU40" s="128">
        <v>446556.7099889188</v>
      </c>
      <c r="AV40" s="130">
        <v>457959.23849056597</v>
      </c>
      <c r="AW40" s="130">
        <v>450810.78115313081</v>
      </c>
      <c r="AX40" s="130">
        <v>463215.14669783751</v>
      </c>
      <c r="AY40" s="130">
        <v>444657.21929388371</v>
      </c>
      <c r="AZ40" s="128">
        <v>453561.64639639639</v>
      </c>
      <c r="BA40" s="130">
        <v>443940.27529566363</v>
      </c>
      <c r="BB40" s="128">
        <v>443940.27529566363</v>
      </c>
      <c r="BC40" s="127">
        <v>437279.87150472269</v>
      </c>
    </row>
    <row r="41" spans="1:55" s="104" customFormat="1" x14ac:dyDescent="0.25">
      <c r="A41" s="102" t="s">
        <v>737</v>
      </c>
      <c r="B41" s="102" t="s">
        <v>736</v>
      </c>
      <c r="C41" s="132">
        <v>237848.66666666669</v>
      </c>
      <c r="D41" s="130">
        <v>239563.81508078991</v>
      </c>
      <c r="E41" s="130">
        <v>257014.31464737791</v>
      </c>
      <c r="F41" s="131">
        <v>249048.13296258851</v>
      </c>
      <c r="G41" s="130">
        <v>259922.65217391311</v>
      </c>
      <c r="H41" s="130">
        <v>266229.51046405832</v>
      </c>
      <c r="I41" s="130">
        <v>268344.51902173908</v>
      </c>
      <c r="J41" s="130">
        <v>272610.1102284012</v>
      </c>
      <c r="K41" s="131">
        <v>267209.85372714489</v>
      </c>
      <c r="L41" s="130">
        <v>288653.1563088512</v>
      </c>
      <c r="M41" s="130">
        <v>284908.71918443003</v>
      </c>
      <c r="N41" s="130">
        <v>294502.00399467378</v>
      </c>
      <c r="O41" s="130">
        <v>295396.82798001432</v>
      </c>
      <c r="P41" s="131">
        <v>291258.18580542272</v>
      </c>
      <c r="Q41" s="130">
        <v>303585.52469135798</v>
      </c>
      <c r="R41" s="130">
        <v>321501.1345609065</v>
      </c>
      <c r="S41" s="130">
        <v>317329.51286764711</v>
      </c>
      <c r="T41" s="130">
        <v>322902.79919678712</v>
      </c>
      <c r="U41" s="131">
        <v>318214.51929546811</v>
      </c>
      <c r="V41" s="130">
        <v>331062.6382575758</v>
      </c>
      <c r="W41" s="130">
        <v>334205.01215189882</v>
      </c>
      <c r="X41" s="130">
        <v>334137.53051948053</v>
      </c>
      <c r="Y41" s="130">
        <v>335298.89051439363</v>
      </c>
      <c r="Z41" s="131">
        <v>334039.9388639761</v>
      </c>
      <c r="AA41" s="130">
        <v>337455.3094140882</v>
      </c>
      <c r="AB41" s="130">
        <v>342717.33934065932</v>
      </c>
      <c r="AC41" s="130">
        <v>336173.86670724291</v>
      </c>
      <c r="AD41" s="130">
        <v>337309.47074010328</v>
      </c>
      <c r="AE41" s="131">
        <v>338682.82888802991</v>
      </c>
      <c r="AF41" s="130">
        <v>332638.94943446439</v>
      </c>
      <c r="AG41" s="130">
        <v>345221.93477282953</v>
      </c>
      <c r="AH41" s="130">
        <v>346881.11904761911</v>
      </c>
      <c r="AI41" s="130">
        <v>338047.97983057692</v>
      </c>
      <c r="AJ41" s="131">
        <v>341015.22219448257</v>
      </c>
      <c r="AK41" s="130">
        <v>344841.26454293629</v>
      </c>
      <c r="AL41" s="130">
        <v>341913.72337962961</v>
      </c>
      <c r="AM41" s="130">
        <v>359574.33970056789</v>
      </c>
      <c r="AN41" s="130">
        <v>364997.30072992702</v>
      </c>
      <c r="AO41" s="131">
        <v>357232.78930899611</v>
      </c>
      <c r="AP41" s="130">
        <v>363709.98414685018</v>
      </c>
      <c r="AQ41" s="129">
        <v>346363.38328530261</v>
      </c>
      <c r="AR41" s="130">
        <v>332538.22719913651</v>
      </c>
      <c r="AS41" s="130">
        <v>323304.89292929292</v>
      </c>
      <c r="AT41" s="130">
        <v>328296.75414217002</v>
      </c>
      <c r="AU41" s="128">
        <v>339814.56733308191</v>
      </c>
      <c r="AV41" s="130">
        <v>332569.67860048817</v>
      </c>
      <c r="AW41" s="130">
        <v>344149.2319949012</v>
      </c>
      <c r="AX41" s="130">
        <v>338597.19368421048</v>
      </c>
      <c r="AY41" s="130">
        <v>346917.90741876152</v>
      </c>
      <c r="AZ41" s="128">
        <v>341138.09156132559</v>
      </c>
      <c r="BA41" s="130">
        <v>310369.09907120751</v>
      </c>
      <c r="BB41" s="128">
        <v>310369.09907120751</v>
      </c>
      <c r="BC41" s="127">
        <v>328871.06787368708</v>
      </c>
    </row>
    <row r="42" spans="1:55" s="104" customFormat="1" ht="15.75" thickBot="1" x14ac:dyDescent="0.3">
      <c r="A42" s="117" t="s">
        <v>735</v>
      </c>
      <c r="B42" s="117" t="s">
        <v>734</v>
      </c>
      <c r="C42" s="126">
        <v>184038.81847133761</v>
      </c>
      <c r="D42" s="124">
        <v>194985.0106157113</v>
      </c>
      <c r="E42" s="124">
        <v>194557.77643171811</v>
      </c>
      <c r="F42" s="125">
        <v>192725.6881275842</v>
      </c>
      <c r="G42" s="124">
        <v>203063.42653061231</v>
      </c>
      <c r="H42" s="124">
        <v>206912.9708737864</v>
      </c>
      <c r="I42" s="124">
        <v>201386.67474747481</v>
      </c>
      <c r="J42" s="124">
        <v>208410.82305005821</v>
      </c>
      <c r="K42" s="125">
        <v>205709.3843377842</v>
      </c>
      <c r="L42" s="124">
        <v>215638</v>
      </c>
      <c r="M42" s="124">
        <v>223036.6817307692</v>
      </c>
      <c r="N42" s="124">
        <v>223503.23664122139</v>
      </c>
      <c r="O42" s="124">
        <v>227717.28191000919</v>
      </c>
      <c r="P42" s="125">
        <v>223670.34383688599</v>
      </c>
      <c r="Q42" s="124">
        <v>233997.95070422531</v>
      </c>
      <c r="R42" s="124">
        <v>237692.59889604419</v>
      </c>
      <c r="S42" s="124">
        <v>236125.6005398111</v>
      </c>
      <c r="T42" s="124">
        <v>241800.1186696901</v>
      </c>
      <c r="U42" s="125">
        <v>238277.31056735679</v>
      </c>
      <c r="V42" s="124">
        <v>257718.93247588421</v>
      </c>
      <c r="W42" s="124">
        <v>250121.05755395681</v>
      </c>
      <c r="X42" s="124">
        <v>257858.9228944247</v>
      </c>
      <c r="Y42" s="124">
        <v>250008.9707084469</v>
      </c>
      <c r="Z42" s="125">
        <v>252685.09993060381</v>
      </c>
      <c r="AA42" s="124">
        <v>267132.43272727268</v>
      </c>
      <c r="AB42" s="124">
        <v>259037.19085631351</v>
      </c>
      <c r="AC42" s="124">
        <v>268076.57919621753</v>
      </c>
      <c r="AD42" s="124">
        <v>266877.85300207039</v>
      </c>
      <c r="AE42" s="125">
        <v>264747.95486883062</v>
      </c>
      <c r="AF42" s="124">
        <v>270033.18482252141</v>
      </c>
      <c r="AG42" s="124">
        <v>270741.77474150673</v>
      </c>
      <c r="AH42" s="124">
        <v>272410.5509708738</v>
      </c>
      <c r="AI42" s="124">
        <v>268492.64473684208</v>
      </c>
      <c r="AJ42" s="125">
        <v>270281.36428401811</v>
      </c>
      <c r="AK42" s="124">
        <v>276229.75462962961</v>
      </c>
      <c r="AL42" s="124">
        <v>267521.00562851783</v>
      </c>
      <c r="AM42" s="124">
        <v>283136.09253731341</v>
      </c>
      <c r="AN42" s="124">
        <v>286396.8640500569</v>
      </c>
      <c r="AO42" s="125">
        <v>281344.58341784991</v>
      </c>
      <c r="AP42" s="124">
        <v>292554.49475691142</v>
      </c>
      <c r="AQ42" s="123">
        <v>288266.39423076931</v>
      </c>
      <c r="AR42" s="124">
        <v>263469.10461828462</v>
      </c>
      <c r="AS42" s="124">
        <v>254892.82054176071</v>
      </c>
      <c r="AT42" s="124">
        <v>258771.2317180617</v>
      </c>
      <c r="AU42" s="122">
        <v>268229.15631641092</v>
      </c>
      <c r="AV42" s="124">
        <v>277663.88571428572</v>
      </c>
      <c r="AW42" s="124">
        <v>282756.36570247932</v>
      </c>
      <c r="AX42" s="124">
        <v>287965.97875816992</v>
      </c>
      <c r="AY42" s="124">
        <v>291017.3772635815</v>
      </c>
      <c r="AZ42" s="122">
        <v>285572.16973217169</v>
      </c>
      <c r="BA42" s="124">
        <v>266628.32644628099</v>
      </c>
      <c r="BB42" s="122">
        <v>266628.32644628099</v>
      </c>
      <c r="BC42" s="105">
        <v>253611.53260869571</v>
      </c>
    </row>
    <row r="43" spans="1:55" s="104" customFormat="1" ht="15.75" thickBot="1" x14ac:dyDescent="0.3">
      <c r="A43" s="117"/>
      <c r="B43" s="116" t="s">
        <v>41</v>
      </c>
      <c r="C43" s="115">
        <v>182993.85928143709</v>
      </c>
      <c r="D43" s="113">
        <v>192403.98905723909</v>
      </c>
      <c r="E43" s="113">
        <v>200102.46803884619</v>
      </c>
      <c r="F43" s="114">
        <v>195151.55514558431</v>
      </c>
      <c r="G43" s="113">
        <v>200850.99741657701</v>
      </c>
      <c r="H43" s="113">
        <v>206218.52131336409</v>
      </c>
      <c r="I43" s="113">
        <v>206610.91129032261</v>
      </c>
      <c r="J43" s="113">
        <v>209731.8391803788</v>
      </c>
      <c r="K43" s="114">
        <v>206196.45713780451</v>
      </c>
      <c r="L43" s="113">
        <v>208262.8745771533</v>
      </c>
      <c r="M43" s="113">
        <v>220501.6428860965</v>
      </c>
      <c r="N43" s="113">
        <v>222895.56883069649</v>
      </c>
      <c r="O43" s="113">
        <v>228717.3426294821</v>
      </c>
      <c r="P43" s="114">
        <v>221935.49159314789</v>
      </c>
      <c r="Q43" s="113">
        <v>232670.02158273381</v>
      </c>
      <c r="R43" s="113">
        <v>248287.99804889251</v>
      </c>
      <c r="S43" s="113">
        <v>249053.1300766007</v>
      </c>
      <c r="T43" s="113">
        <v>256580.79507223429</v>
      </c>
      <c r="U43" s="114">
        <v>248430.36156487689</v>
      </c>
      <c r="V43" s="113">
        <v>263632.4304002354</v>
      </c>
      <c r="W43" s="113">
        <v>272485.9723226091</v>
      </c>
      <c r="X43" s="113">
        <v>277530.72415843938</v>
      </c>
      <c r="Y43" s="113">
        <v>274565.89926438773</v>
      </c>
      <c r="Z43" s="114">
        <v>272650.68674382602</v>
      </c>
      <c r="AA43" s="113">
        <v>280487.61074937851</v>
      </c>
      <c r="AB43" s="113">
        <v>280812.54279315309</v>
      </c>
      <c r="AC43" s="113">
        <v>290727.10238834738</v>
      </c>
      <c r="AD43" s="113">
        <v>283659.79469241883</v>
      </c>
      <c r="AE43" s="114">
        <v>283742.57368142367</v>
      </c>
      <c r="AF43" s="113">
        <v>294241.36787858192</v>
      </c>
      <c r="AG43" s="113">
        <v>289393.49344943278</v>
      </c>
      <c r="AH43" s="113">
        <v>302482.32746803068</v>
      </c>
      <c r="AI43" s="113">
        <v>290561.4588599854</v>
      </c>
      <c r="AJ43" s="114">
        <v>293659.20730667282</v>
      </c>
      <c r="AK43" s="113">
        <v>305722.60153406142</v>
      </c>
      <c r="AL43" s="113">
        <v>300355.49293139292</v>
      </c>
      <c r="AM43" s="113">
        <v>304212.10080752498</v>
      </c>
      <c r="AN43" s="113">
        <v>311743.72141216992</v>
      </c>
      <c r="AO43" s="114">
        <v>307229.00543808111</v>
      </c>
      <c r="AP43" s="113">
        <v>319444.27285107749</v>
      </c>
      <c r="AQ43" s="112">
        <v>330497.96664749848</v>
      </c>
      <c r="AR43" s="113">
        <v>294211.89115958672</v>
      </c>
      <c r="AS43" s="113">
        <v>284718.80060133938</v>
      </c>
      <c r="AT43" s="113">
        <v>285510.29549770983</v>
      </c>
      <c r="AU43" s="110">
        <v>300097.81920918368</v>
      </c>
      <c r="AV43" s="113">
        <v>320096.55637844838</v>
      </c>
      <c r="AW43" s="113">
        <v>305802.91000746831</v>
      </c>
      <c r="AX43" s="113">
        <v>328305.26120768528</v>
      </c>
      <c r="AY43" s="113">
        <v>322940.04653429158</v>
      </c>
      <c r="AZ43" s="110">
        <v>318761.18094461388</v>
      </c>
      <c r="BA43" s="113">
        <v>359235.11961274198</v>
      </c>
      <c r="BB43" s="110">
        <v>359235.11961274198</v>
      </c>
      <c r="BC43" s="105">
        <v>275591.28725757223</v>
      </c>
    </row>
    <row r="44" spans="1:55" s="104" customFormat="1" x14ac:dyDescent="0.25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3"/>
    </row>
    <row r="45" spans="1:55" s="104" customFormat="1" x14ac:dyDescent="0.25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3"/>
    </row>
    <row r="46" spans="1:55" s="104" customFormat="1" x14ac:dyDescent="0.25">
      <c r="A46" s="149" t="s">
        <v>770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</row>
    <row r="47" spans="1:55" s="104" customFormat="1" ht="15.75" x14ac:dyDescent="0.25">
      <c r="A47" s="140"/>
      <c r="B47" s="140"/>
      <c r="C47" s="145">
        <v>2013</v>
      </c>
      <c r="D47" s="144"/>
      <c r="E47" s="144"/>
      <c r="F47" s="143" t="s">
        <v>767</v>
      </c>
      <c r="G47" s="144">
        <v>2014</v>
      </c>
      <c r="H47" s="144"/>
      <c r="I47" s="144"/>
      <c r="J47" s="144"/>
      <c r="K47" s="143" t="s">
        <v>766</v>
      </c>
      <c r="L47" s="144">
        <v>2015</v>
      </c>
      <c r="M47" s="144"/>
      <c r="N47" s="144"/>
      <c r="O47" s="144"/>
      <c r="P47" s="143" t="s">
        <v>765</v>
      </c>
      <c r="Q47" s="144">
        <v>2016</v>
      </c>
      <c r="R47" s="144"/>
      <c r="S47" s="144"/>
      <c r="T47" s="144"/>
      <c r="U47" s="143" t="s">
        <v>764</v>
      </c>
      <c r="V47" s="144">
        <v>2017</v>
      </c>
      <c r="W47" s="144"/>
      <c r="X47" s="144"/>
      <c r="Y47" s="144"/>
      <c r="Z47" s="143" t="s">
        <v>763</v>
      </c>
      <c r="AA47" s="144">
        <v>2018</v>
      </c>
      <c r="AB47" s="144"/>
      <c r="AC47" s="144"/>
      <c r="AD47" s="144"/>
      <c r="AE47" s="143" t="s">
        <v>762</v>
      </c>
      <c r="AF47" s="144">
        <v>2019</v>
      </c>
      <c r="AG47" s="140"/>
      <c r="AH47" s="140"/>
      <c r="AI47" s="140"/>
      <c r="AJ47" s="143" t="s">
        <v>761</v>
      </c>
      <c r="AK47" s="140">
        <v>2020</v>
      </c>
      <c r="AL47" s="140"/>
      <c r="AM47" s="140"/>
      <c r="AN47" s="140"/>
      <c r="AO47" s="143" t="s">
        <v>760</v>
      </c>
      <c r="AP47" s="140">
        <v>2021</v>
      </c>
      <c r="AQ47" s="142" t="s">
        <v>759</v>
      </c>
      <c r="AR47" s="141" t="s">
        <v>758</v>
      </c>
      <c r="AS47" s="140"/>
      <c r="AT47" s="140"/>
      <c r="AU47" s="139" t="s">
        <v>757</v>
      </c>
      <c r="AV47" s="140">
        <v>2022</v>
      </c>
      <c r="AW47" s="140"/>
      <c r="AX47" s="140"/>
      <c r="AY47" s="140"/>
      <c r="AZ47" s="139" t="s">
        <v>756</v>
      </c>
      <c r="BA47" s="140">
        <v>2023</v>
      </c>
      <c r="BB47" s="139" t="s">
        <v>755</v>
      </c>
      <c r="BC47" s="138" t="s">
        <v>754</v>
      </c>
    </row>
    <row r="48" spans="1:55" s="104" customFormat="1" ht="15.75" thickBot="1" x14ac:dyDescent="0.3">
      <c r="A48" s="116" t="s">
        <v>753</v>
      </c>
      <c r="B48" s="116" t="s">
        <v>752</v>
      </c>
      <c r="C48" s="137" t="s">
        <v>35</v>
      </c>
      <c r="D48" s="116" t="s">
        <v>36</v>
      </c>
      <c r="E48" s="116" t="s">
        <v>37</v>
      </c>
      <c r="F48" s="136"/>
      <c r="G48" s="116" t="s">
        <v>38</v>
      </c>
      <c r="H48" s="116" t="s">
        <v>35</v>
      </c>
      <c r="I48" s="116" t="s">
        <v>36</v>
      </c>
      <c r="J48" s="116" t="s">
        <v>37</v>
      </c>
      <c r="K48" s="136"/>
      <c r="L48" s="116" t="s">
        <v>38</v>
      </c>
      <c r="M48" s="116" t="s">
        <v>35</v>
      </c>
      <c r="N48" s="116" t="s">
        <v>36</v>
      </c>
      <c r="O48" s="116" t="s">
        <v>37</v>
      </c>
      <c r="P48" s="136"/>
      <c r="Q48" s="116" t="s">
        <v>38</v>
      </c>
      <c r="R48" s="116" t="s">
        <v>35</v>
      </c>
      <c r="S48" s="116" t="s">
        <v>36</v>
      </c>
      <c r="T48" s="116" t="s">
        <v>37</v>
      </c>
      <c r="U48" s="136"/>
      <c r="V48" s="116" t="s">
        <v>38</v>
      </c>
      <c r="W48" s="116" t="s">
        <v>35</v>
      </c>
      <c r="X48" s="116" t="s">
        <v>36</v>
      </c>
      <c r="Y48" s="116" t="s">
        <v>37</v>
      </c>
      <c r="Z48" s="136"/>
      <c r="AA48" s="116" t="s">
        <v>38</v>
      </c>
      <c r="AB48" s="116" t="s">
        <v>35</v>
      </c>
      <c r="AC48" s="116" t="s">
        <v>36</v>
      </c>
      <c r="AD48" s="116" t="s">
        <v>37</v>
      </c>
      <c r="AE48" s="136"/>
      <c r="AF48" s="116" t="s">
        <v>38</v>
      </c>
      <c r="AG48" s="116" t="s">
        <v>35</v>
      </c>
      <c r="AH48" s="116" t="s">
        <v>36</v>
      </c>
      <c r="AI48" s="116" t="s">
        <v>37</v>
      </c>
      <c r="AJ48" s="136"/>
      <c r="AK48" s="116" t="s">
        <v>38</v>
      </c>
      <c r="AL48" s="116" t="s">
        <v>35</v>
      </c>
      <c r="AM48" s="116" t="s">
        <v>36</v>
      </c>
      <c r="AN48" s="116" t="s">
        <v>37</v>
      </c>
      <c r="AO48" s="136"/>
      <c r="AP48" s="116" t="s">
        <v>38</v>
      </c>
      <c r="AQ48" s="135" t="s">
        <v>35</v>
      </c>
      <c r="AR48" s="116" t="s">
        <v>35</v>
      </c>
      <c r="AS48" s="116" t="s">
        <v>36</v>
      </c>
      <c r="AT48" s="116" t="s">
        <v>37</v>
      </c>
      <c r="AU48" s="134"/>
      <c r="AV48" s="116" t="s">
        <v>38</v>
      </c>
      <c r="AW48" s="116" t="s">
        <v>35</v>
      </c>
      <c r="AX48" s="116" t="s">
        <v>36</v>
      </c>
      <c r="AY48" s="116" t="s">
        <v>37</v>
      </c>
      <c r="AZ48" s="134"/>
      <c r="BA48" s="116" t="s">
        <v>38</v>
      </c>
      <c r="BB48" s="134"/>
      <c r="BC48" s="133"/>
    </row>
    <row r="49" spans="1:55" s="104" customFormat="1" x14ac:dyDescent="0.25">
      <c r="A49" s="102" t="s">
        <v>751</v>
      </c>
      <c r="B49" s="102" t="s">
        <v>750</v>
      </c>
      <c r="C49" s="132">
        <v>138475</v>
      </c>
      <c r="D49" s="130">
        <v>139995</v>
      </c>
      <c r="E49" s="130">
        <v>143545</v>
      </c>
      <c r="F49" s="131">
        <v>140000</v>
      </c>
      <c r="G49" s="130">
        <v>144995</v>
      </c>
      <c r="H49" s="130">
        <v>149995</v>
      </c>
      <c r="I49" s="130">
        <v>149950</v>
      </c>
      <c r="J49" s="130">
        <v>149950</v>
      </c>
      <c r="K49" s="131">
        <v>149950</v>
      </c>
      <c r="L49" s="130">
        <v>152995</v>
      </c>
      <c r="M49" s="130">
        <v>149995</v>
      </c>
      <c r="N49" s="130">
        <v>155500</v>
      </c>
      <c r="O49" s="130">
        <v>150497.5</v>
      </c>
      <c r="P49" s="131">
        <v>152100</v>
      </c>
      <c r="Q49" s="130">
        <v>150472.5</v>
      </c>
      <c r="R49" s="130">
        <v>157950</v>
      </c>
      <c r="S49" s="130">
        <v>157950</v>
      </c>
      <c r="T49" s="130">
        <v>159995</v>
      </c>
      <c r="U49" s="131">
        <v>157950</v>
      </c>
      <c r="V49" s="130">
        <v>161995</v>
      </c>
      <c r="W49" s="130">
        <v>164950</v>
      </c>
      <c r="X49" s="130">
        <v>174995</v>
      </c>
      <c r="Y49" s="130">
        <v>169950</v>
      </c>
      <c r="Z49" s="131">
        <v>167500</v>
      </c>
      <c r="AA49" s="130">
        <v>178995</v>
      </c>
      <c r="AB49" s="130">
        <v>168495</v>
      </c>
      <c r="AC49" s="130">
        <v>179995</v>
      </c>
      <c r="AD49" s="130">
        <v>169950</v>
      </c>
      <c r="AE49" s="131">
        <v>171995</v>
      </c>
      <c r="AF49" s="130">
        <v>179472.5</v>
      </c>
      <c r="AG49" s="130">
        <v>173995</v>
      </c>
      <c r="AH49" s="130">
        <v>184950</v>
      </c>
      <c r="AI49" s="130">
        <v>182450</v>
      </c>
      <c r="AJ49" s="131">
        <v>179950</v>
      </c>
      <c r="AK49" s="130">
        <v>189995</v>
      </c>
      <c r="AL49" s="130">
        <v>199950</v>
      </c>
      <c r="AM49" s="130">
        <v>192472.5</v>
      </c>
      <c r="AN49" s="130">
        <v>202950</v>
      </c>
      <c r="AO49" s="131">
        <v>199950</v>
      </c>
      <c r="AP49" s="130">
        <v>205950</v>
      </c>
      <c r="AQ49" s="129">
        <v>220000</v>
      </c>
      <c r="AR49" s="130">
        <v>161995</v>
      </c>
      <c r="AS49" s="130">
        <v>164950</v>
      </c>
      <c r="AT49" s="130">
        <v>164950</v>
      </c>
      <c r="AU49" s="128">
        <v>174995</v>
      </c>
      <c r="AV49" s="130">
        <v>169972.5</v>
      </c>
      <c r="AW49" s="130">
        <v>164950</v>
      </c>
      <c r="AX49" s="130">
        <v>169950</v>
      </c>
      <c r="AY49" s="130">
        <v>172725</v>
      </c>
      <c r="AZ49" s="128">
        <v>167995</v>
      </c>
      <c r="BA49" s="130">
        <v>168995</v>
      </c>
      <c r="BB49" s="128">
        <v>168995</v>
      </c>
      <c r="BC49" s="127">
        <v>165950</v>
      </c>
    </row>
    <row r="50" spans="1:55" s="104" customFormat="1" x14ac:dyDescent="0.25">
      <c r="A50" s="102" t="s">
        <v>749</v>
      </c>
      <c r="B50" s="102" t="s">
        <v>748</v>
      </c>
      <c r="C50" s="132">
        <v>149495</v>
      </c>
      <c r="D50" s="130">
        <v>149950</v>
      </c>
      <c r="E50" s="130">
        <v>154995</v>
      </c>
      <c r="F50" s="131">
        <v>150000</v>
      </c>
      <c r="G50" s="130">
        <v>154995</v>
      </c>
      <c r="H50" s="130">
        <v>159995</v>
      </c>
      <c r="I50" s="130">
        <v>156995</v>
      </c>
      <c r="J50" s="130">
        <v>161995</v>
      </c>
      <c r="K50" s="131">
        <v>159950</v>
      </c>
      <c r="L50" s="130">
        <v>162995</v>
      </c>
      <c r="M50" s="130">
        <v>161995</v>
      </c>
      <c r="N50" s="130">
        <v>169750</v>
      </c>
      <c r="O50" s="130">
        <v>167450</v>
      </c>
      <c r="P50" s="131">
        <v>164995</v>
      </c>
      <c r="Q50" s="130">
        <v>183722.5</v>
      </c>
      <c r="R50" s="130">
        <v>179995</v>
      </c>
      <c r="S50" s="130">
        <v>184950</v>
      </c>
      <c r="T50" s="130">
        <v>184972.5</v>
      </c>
      <c r="U50" s="131">
        <v>182500</v>
      </c>
      <c r="V50" s="130">
        <v>189950</v>
      </c>
      <c r="W50" s="130">
        <v>186375</v>
      </c>
      <c r="X50" s="130">
        <v>194995</v>
      </c>
      <c r="Y50" s="130">
        <v>195625</v>
      </c>
      <c r="Z50" s="131">
        <v>190000</v>
      </c>
      <c r="AA50" s="130">
        <v>199995</v>
      </c>
      <c r="AB50" s="130">
        <v>196995</v>
      </c>
      <c r="AC50" s="130">
        <v>205375</v>
      </c>
      <c r="AD50" s="130">
        <v>199995</v>
      </c>
      <c r="AE50" s="131">
        <v>199995</v>
      </c>
      <c r="AF50" s="130">
        <v>203995</v>
      </c>
      <c r="AG50" s="130">
        <v>205000</v>
      </c>
      <c r="AH50" s="130">
        <v>212495</v>
      </c>
      <c r="AI50" s="130">
        <v>209995</v>
      </c>
      <c r="AJ50" s="131">
        <v>206995</v>
      </c>
      <c r="AK50" s="130">
        <v>215495</v>
      </c>
      <c r="AL50" s="130">
        <v>216500</v>
      </c>
      <c r="AM50" s="130">
        <v>223995</v>
      </c>
      <c r="AN50" s="130">
        <v>230995</v>
      </c>
      <c r="AO50" s="131">
        <v>224995</v>
      </c>
      <c r="AP50" s="130">
        <v>239995</v>
      </c>
      <c r="AQ50" s="129">
        <v>243995</v>
      </c>
      <c r="AR50" s="130">
        <v>192250</v>
      </c>
      <c r="AS50" s="130">
        <v>194997.5</v>
      </c>
      <c r="AT50" s="130">
        <v>197995</v>
      </c>
      <c r="AU50" s="128">
        <v>207250</v>
      </c>
      <c r="AV50" s="130">
        <v>198995</v>
      </c>
      <c r="AW50" s="130">
        <v>199995</v>
      </c>
      <c r="AX50" s="130">
        <v>202950</v>
      </c>
      <c r="AY50" s="130">
        <v>204995</v>
      </c>
      <c r="AZ50" s="128">
        <v>200247.5</v>
      </c>
      <c r="BA50" s="130">
        <v>206500</v>
      </c>
      <c r="BB50" s="128">
        <v>206500</v>
      </c>
      <c r="BC50" s="127">
        <v>193995</v>
      </c>
    </row>
    <row r="51" spans="1:55" s="104" customFormat="1" x14ac:dyDescent="0.25">
      <c r="A51" s="102" t="s">
        <v>747</v>
      </c>
      <c r="B51" s="102" t="s">
        <v>746</v>
      </c>
      <c r="C51" s="132">
        <v>139995</v>
      </c>
      <c r="D51" s="130">
        <v>139995</v>
      </c>
      <c r="E51" s="130">
        <v>149950</v>
      </c>
      <c r="F51" s="131">
        <v>144995</v>
      </c>
      <c r="G51" s="130">
        <v>139995</v>
      </c>
      <c r="H51" s="130">
        <v>154250</v>
      </c>
      <c r="I51" s="130">
        <v>145475</v>
      </c>
      <c r="J51" s="130">
        <v>151997</v>
      </c>
      <c r="K51" s="131">
        <v>149950</v>
      </c>
      <c r="L51" s="130">
        <v>144950</v>
      </c>
      <c r="M51" s="130">
        <v>152995</v>
      </c>
      <c r="N51" s="130">
        <v>159950</v>
      </c>
      <c r="O51" s="130">
        <v>167725</v>
      </c>
      <c r="P51" s="131">
        <v>157725</v>
      </c>
      <c r="Q51" s="130">
        <v>165995</v>
      </c>
      <c r="R51" s="130">
        <v>169972.5</v>
      </c>
      <c r="S51" s="130">
        <v>169950</v>
      </c>
      <c r="T51" s="130">
        <v>173000</v>
      </c>
      <c r="U51" s="131">
        <v>169995</v>
      </c>
      <c r="V51" s="130">
        <v>169995</v>
      </c>
      <c r="W51" s="130">
        <v>179995</v>
      </c>
      <c r="X51" s="130">
        <v>179995</v>
      </c>
      <c r="Y51" s="130">
        <v>179950</v>
      </c>
      <c r="Z51" s="131">
        <v>176995</v>
      </c>
      <c r="AA51" s="130">
        <v>177995</v>
      </c>
      <c r="AB51" s="130">
        <v>189950</v>
      </c>
      <c r="AC51" s="130">
        <v>179995</v>
      </c>
      <c r="AD51" s="130">
        <v>187725</v>
      </c>
      <c r="AE51" s="131">
        <v>184950</v>
      </c>
      <c r="AF51" s="130">
        <v>179995</v>
      </c>
      <c r="AG51" s="130">
        <v>194950</v>
      </c>
      <c r="AH51" s="130">
        <v>199950</v>
      </c>
      <c r="AI51" s="130">
        <v>194950</v>
      </c>
      <c r="AJ51" s="131">
        <v>192995</v>
      </c>
      <c r="AK51" s="130">
        <v>209972.5</v>
      </c>
      <c r="AL51" s="130">
        <v>210000</v>
      </c>
      <c r="AM51" s="130">
        <v>219995</v>
      </c>
      <c r="AN51" s="130">
        <v>217995</v>
      </c>
      <c r="AO51" s="131">
        <v>215000</v>
      </c>
      <c r="AP51" s="130">
        <v>224995</v>
      </c>
      <c r="AQ51" s="129">
        <v>193500</v>
      </c>
      <c r="AR51" s="130">
        <v>184995</v>
      </c>
      <c r="AS51" s="130">
        <v>191995</v>
      </c>
      <c r="AT51" s="130">
        <v>192995</v>
      </c>
      <c r="AU51" s="128">
        <v>194995</v>
      </c>
      <c r="AV51" s="130">
        <v>198995</v>
      </c>
      <c r="AW51" s="130">
        <v>193995</v>
      </c>
      <c r="AX51" s="130">
        <v>200000</v>
      </c>
      <c r="AY51" s="130">
        <v>206995</v>
      </c>
      <c r="AZ51" s="128">
        <v>199950</v>
      </c>
      <c r="BA51" s="130">
        <v>209972.5</v>
      </c>
      <c r="BB51" s="128">
        <v>209972.5</v>
      </c>
      <c r="BC51" s="127">
        <v>180000</v>
      </c>
    </row>
    <row r="52" spans="1:55" s="104" customFormat="1" x14ac:dyDescent="0.25">
      <c r="A52" s="102" t="s">
        <v>745</v>
      </c>
      <c r="B52" s="102" t="s">
        <v>744</v>
      </c>
      <c r="C52" s="132">
        <v>159995</v>
      </c>
      <c r="D52" s="130">
        <v>160500</v>
      </c>
      <c r="E52" s="130">
        <v>164950</v>
      </c>
      <c r="F52" s="131">
        <v>162950</v>
      </c>
      <c r="G52" s="130">
        <v>166995</v>
      </c>
      <c r="H52" s="130">
        <v>167995</v>
      </c>
      <c r="I52" s="130">
        <v>169950</v>
      </c>
      <c r="J52" s="130">
        <v>173995</v>
      </c>
      <c r="K52" s="131">
        <v>169950</v>
      </c>
      <c r="L52" s="130">
        <v>180000</v>
      </c>
      <c r="M52" s="130">
        <v>179995</v>
      </c>
      <c r="N52" s="130">
        <v>192995</v>
      </c>
      <c r="O52" s="130">
        <v>192995</v>
      </c>
      <c r="P52" s="131">
        <v>187995</v>
      </c>
      <c r="Q52" s="130">
        <v>198997.5</v>
      </c>
      <c r="R52" s="130">
        <v>199995</v>
      </c>
      <c r="S52" s="130">
        <v>199850</v>
      </c>
      <c r="T52" s="130">
        <v>199997.5</v>
      </c>
      <c r="U52" s="131">
        <v>199995</v>
      </c>
      <c r="V52" s="130">
        <v>204222.5</v>
      </c>
      <c r="W52" s="130">
        <v>214995</v>
      </c>
      <c r="X52" s="130">
        <v>211450</v>
      </c>
      <c r="Y52" s="130">
        <v>216500</v>
      </c>
      <c r="Z52" s="131">
        <v>212500</v>
      </c>
      <c r="AA52" s="130">
        <v>218972.5</v>
      </c>
      <c r="AB52" s="130">
        <v>224950</v>
      </c>
      <c r="AC52" s="130">
        <v>225000</v>
      </c>
      <c r="AD52" s="130">
        <v>232950</v>
      </c>
      <c r="AE52" s="131">
        <v>225000</v>
      </c>
      <c r="AF52" s="130">
        <v>229000</v>
      </c>
      <c r="AG52" s="130">
        <v>229725</v>
      </c>
      <c r="AH52" s="130">
        <v>229995</v>
      </c>
      <c r="AI52" s="130">
        <v>228995</v>
      </c>
      <c r="AJ52" s="131">
        <v>229950</v>
      </c>
      <c r="AK52" s="130">
        <v>233950</v>
      </c>
      <c r="AL52" s="130">
        <v>239972.5</v>
      </c>
      <c r="AM52" s="130">
        <v>237500</v>
      </c>
      <c r="AN52" s="130">
        <v>245950</v>
      </c>
      <c r="AO52" s="131">
        <v>240000</v>
      </c>
      <c r="AP52" s="130">
        <v>252995</v>
      </c>
      <c r="AQ52" s="129">
        <v>240000</v>
      </c>
      <c r="AR52" s="130">
        <v>222950</v>
      </c>
      <c r="AS52" s="130">
        <v>234995</v>
      </c>
      <c r="AT52" s="130">
        <v>227995</v>
      </c>
      <c r="AU52" s="128">
        <v>233997.5</v>
      </c>
      <c r="AV52" s="130">
        <v>234995</v>
      </c>
      <c r="AW52" s="130">
        <v>225000</v>
      </c>
      <c r="AX52" s="130">
        <v>230250</v>
      </c>
      <c r="AY52" s="130">
        <v>238500</v>
      </c>
      <c r="AZ52" s="128">
        <v>232000</v>
      </c>
      <c r="BA52" s="130">
        <v>239000</v>
      </c>
      <c r="BB52" s="128">
        <v>239000</v>
      </c>
      <c r="BC52" s="127">
        <v>215000</v>
      </c>
    </row>
    <row r="53" spans="1:55" s="104" customFormat="1" x14ac:dyDescent="0.25">
      <c r="A53" s="102" t="s">
        <v>743</v>
      </c>
      <c r="B53" s="102" t="s">
        <v>742</v>
      </c>
      <c r="C53" s="132">
        <v>155000</v>
      </c>
      <c r="D53" s="130">
        <v>156450</v>
      </c>
      <c r="E53" s="130">
        <v>159950</v>
      </c>
      <c r="F53" s="131">
        <v>157950</v>
      </c>
      <c r="G53" s="130">
        <v>164950</v>
      </c>
      <c r="H53" s="130">
        <v>162250</v>
      </c>
      <c r="I53" s="130">
        <v>164995</v>
      </c>
      <c r="J53" s="130">
        <v>165872.5</v>
      </c>
      <c r="K53" s="131">
        <v>164995</v>
      </c>
      <c r="L53" s="130">
        <v>173000</v>
      </c>
      <c r="M53" s="130">
        <v>179950</v>
      </c>
      <c r="N53" s="130">
        <v>180000</v>
      </c>
      <c r="O53" s="130">
        <v>185000</v>
      </c>
      <c r="P53" s="131">
        <v>179995</v>
      </c>
      <c r="Q53" s="130">
        <v>174950</v>
      </c>
      <c r="R53" s="130">
        <v>190000</v>
      </c>
      <c r="S53" s="130">
        <v>187995</v>
      </c>
      <c r="T53" s="130">
        <v>198950</v>
      </c>
      <c r="U53" s="131">
        <v>188995</v>
      </c>
      <c r="V53" s="130">
        <v>186995</v>
      </c>
      <c r="W53" s="130">
        <v>194950</v>
      </c>
      <c r="X53" s="130">
        <v>208972.5</v>
      </c>
      <c r="Y53" s="130">
        <v>214995</v>
      </c>
      <c r="Z53" s="131">
        <v>200000</v>
      </c>
      <c r="AA53" s="130">
        <v>209950</v>
      </c>
      <c r="AB53" s="130">
        <v>219950</v>
      </c>
      <c r="AC53" s="130">
        <v>224995</v>
      </c>
      <c r="AD53" s="130">
        <v>224995</v>
      </c>
      <c r="AE53" s="131">
        <v>219995</v>
      </c>
      <c r="AF53" s="130">
        <v>229950</v>
      </c>
      <c r="AG53" s="130">
        <v>229995</v>
      </c>
      <c r="AH53" s="130">
        <v>238995</v>
      </c>
      <c r="AI53" s="130">
        <v>234972.5</v>
      </c>
      <c r="AJ53" s="131">
        <v>232500</v>
      </c>
      <c r="AK53" s="130">
        <v>238995</v>
      </c>
      <c r="AL53" s="130">
        <v>239995</v>
      </c>
      <c r="AM53" s="130">
        <v>249972.5</v>
      </c>
      <c r="AN53" s="130">
        <v>250000</v>
      </c>
      <c r="AO53" s="131">
        <v>246972.5</v>
      </c>
      <c r="AP53" s="130">
        <v>265000</v>
      </c>
      <c r="AQ53" s="129">
        <v>239000</v>
      </c>
      <c r="AR53" s="130">
        <v>219995</v>
      </c>
      <c r="AS53" s="130">
        <v>224950</v>
      </c>
      <c r="AT53" s="130">
        <v>219995</v>
      </c>
      <c r="AU53" s="128">
        <v>231995</v>
      </c>
      <c r="AV53" s="130">
        <v>227500</v>
      </c>
      <c r="AW53" s="130">
        <v>229950</v>
      </c>
      <c r="AX53" s="130">
        <v>232500</v>
      </c>
      <c r="AY53" s="130">
        <v>229995</v>
      </c>
      <c r="AZ53" s="128">
        <v>229995</v>
      </c>
      <c r="BA53" s="130">
        <v>225000</v>
      </c>
      <c r="BB53" s="128">
        <v>225000</v>
      </c>
      <c r="BC53" s="127">
        <v>211000</v>
      </c>
    </row>
    <row r="54" spans="1:55" s="104" customFormat="1" x14ac:dyDescent="0.25">
      <c r="A54" s="102" t="s">
        <v>741</v>
      </c>
      <c r="B54" s="102" t="s">
        <v>740</v>
      </c>
      <c r="C54" s="132">
        <v>199997.5</v>
      </c>
      <c r="D54" s="130">
        <v>210000</v>
      </c>
      <c r="E54" s="130">
        <v>198000</v>
      </c>
      <c r="F54" s="131">
        <v>199995</v>
      </c>
      <c r="G54" s="130">
        <v>199950</v>
      </c>
      <c r="H54" s="130">
        <v>219995</v>
      </c>
      <c r="I54" s="130">
        <v>214995</v>
      </c>
      <c r="J54" s="130">
        <v>219995</v>
      </c>
      <c r="K54" s="131">
        <v>215000</v>
      </c>
      <c r="L54" s="130">
        <v>219472.5</v>
      </c>
      <c r="M54" s="130">
        <v>235995</v>
      </c>
      <c r="N54" s="130">
        <v>222997.5</v>
      </c>
      <c r="O54" s="130">
        <v>236997.5</v>
      </c>
      <c r="P54" s="131">
        <v>234950</v>
      </c>
      <c r="Q54" s="130">
        <v>251650</v>
      </c>
      <c r="R54" s="130">
        <v>264995</v>
      </c>
      <c r="S54" s="130">
        <v>264950</v>
      </c>
      <c r="T54" s="130">
        <v>270000</v>
      </c>
      <c r="U54" s="131">
        <v>264995</v>
      </c>
      <c r="V54" s="130">
        <v>285000</v>
      </c>
      <c r="W54" s="130">
        <v>285000</v>
      </c>
      <c r="X54" s="130">
        <v>295000</v>
      </c>
      <c r="Y54" s="130">
        <v>290000</v>
      </c>
      <c r="Z54" s="131">
        <v>289997.5</v>
      </c>
      <c r="AA54" s="130">
        <v>289995</v>
      </c>
      <c r="AB54" s="130">
        <v>285000</v>
      </c>
      <c r="AC54" s="130">
        <v>292000</v>
      </c>
      <c r="AD54" s="130">
        <v>284995</v>
      </c>
      <c r="AE54" s="131">
        <v>287995</v>
      </c>
      <c r="AF54" s="130">
        <v>285000</v>
      </c>
      <c r="AG54" s="130">
        <v>289995</v>
      </c>
      <c r="AH54" s="130">
        <v>293148</v>
      </c>
      <c r="AI54" s="130">
        <v>290000</v>
      </c>
      <c r="AJ54" s="131">
        <v>289995</v>
      </c>
      <c r="AK54" s="130">
        <v>292747.5</v>
      </c>
      <c r="AL54" s="130">
        <v>285000</v>
      </c>
      <c r="AM54" s="130">
        <v>310000</v>
      </c>
      <c r="AN54" s="130">
        <v>320000</v>
      </c>
      <c r="AO54" s="131">
        <v>305997.5</v>
      </c>
      <c r="AP54" s="130">
        <v>325000</v>
      </c>
      <c r="AQ54" s="129">
        <v>328997.5</v>
      </c>
      <c r="AR54" s="130">
        <v>310000</v>
      </c>
      <c r="AS54" s="130">
        <v>307000</v>
      </c>
      <c r="AT54" s="130">
        <v>309975</v>
      </c>
      <c r="AU54" s="128">
        <v>314995</v>
      </c>
      <c r="AV54" s="130">
        <v>315000</v>
      </c>
      <c r="AW54" s="130">
        <v>310000</v>
      </c>
      <c r="AX54" s="130">
        <v>320000</v>
      </c>
      <c r="AY54" s="130">
        <v>313997.5</v>
      </c>
      <c r="AZ54" s="128">
        <v>315000</v>
      </c>
      <c r="BA54" s="130">
        <v>341995</v>
      </c>
      <c r="BB54" s="128">
        <v>341995</v>
      </c>
      <c r="BC54" s="127">
        <v>281995</v>
      </c>
    </row>
    <row r="55" spans="1:55" s="104" customFormat="1" x14ac:dyDescent="0.25">
      <c r="A55" s="102" t="s">
        <v>739</v>
      </c>
      <c r="B55" s="102" t="s">
        <v>738</v>
      </c>
      <c r="C55" s="132">
        <v>242497.5</v>
      </c>
      <c r="D55" s="130">
        <v>250000</v>
      </c>
      <c r="E55" s="130">
        <v>264995</v>
      </c>
      <c r="F55" s="131">
        <v>250000</v>
      </c>
      <c r="G55" s="130">
        <v>252497.5</v>
      </c>
      <c r="H55" s="130">
        <v>295000</v>
      </c>
      <c r="I55" s="130">
        <v>280500</v>
      </c>
      <c r="J55" s="130">
        <v>320000</v>
      </c>
      <c r="K55" s="131">
        <v>285000</v>
      </c>
      <c r="L55" s="130">
        <v>295995</v>
      </c>
      <c r="M55" s="130">
        <v>330000</v>
      </c>
      <c r="N55" s="130">
        <v>322750</v>
      </c>
      <c r="O55" s="130">
        <v>354997.5</v>
      </c>
      <c r="P55" s="131">
        <v>339475</v>
      </c>
      <c r="Q55" s="130">
        <v>380000</v>
      </c>
      <c r="R55" s="130">
        <v>436250</v>
      </c>
      <c r="S55" s="130">
        <v>445000</v>
      </c>
      <c r="T55" s="130">
        <v>445000</v>
      </c>
      <c r="U55" s="131">
        <v>440000</v>
      </c>
      <c r="V55" s="130">
        <v>430000</v>
      </c>
      <c r="W55" s="130">
        <v>450000</v>
      </c>
      <c r="X55" s="130">
        <v>430000</v>
      </c>
      <c r="Y55" s="130">
        <v>455000</v>
      </c>
      <c r="Z55" s="131">
        <v>445000</v>
      </c>
      <c r="AA55" s="130">
        <v>435000</v>
      </c>
      <c r="AB55" s="130">
        <v>430000</v>
      </c>
      <c r="AC55" s="130">
        <v>465000</v>
      </c>
      <c r="AD55" s="130">
        <v>452500</v>
      </c>
      <c r="AE55" s="131">
        <v>445000</v>
      </c>
      <c r="AF55" s="130">
        <v>447250</v>
      </c>
      <c r="AG55" s="130">
        <v>453000</v>
      </c>
      <c r="AH55" s="130">
        <v>445000</v>
      </c>
      <c r="AI55" s="130">
        <v>455000</v>
      </c>
      <c r="AJ55" s="131">
        <v>450000</v>
      </c>
      <c r="AK55" s="130">
        <v>455000</v>
      </c>
      <c r="AL55" s="130">
        <v>425000</v>
      </c>
      <c r="AM55" s="130">
        <v>445000</v>
      </c>
      <c r="AN55" s="130">
        <v>449749.5</v>
      </c>
      <c r="AO55" s="131">
        <v>445000</v>
      </c>
      <c r="AP55" s="130">
        <v>450000</v>
      </c>
      <c r="AQ55" s="129">
        <v>430000</v>
      </c>
      <c r="AR55" s="130">
        <v>456000</v>
      </c>
      <c r="AS55" s="130">
        <v>439000</v>
      </c>
      <c r="AT55" s="130">
        <v>435000</v>
      </c>
      <c r="AU55" s="128">
        <v>445000</v>
      </c>
      <c r="AV55" s="130">
        <v>450000</v>
      </c>
      <c r="AW55" s="130">
        <v>447500</v>
      </c>
      <c r="AX55" s="130">
        <v>459000</v>
      </c>
      <c r="AY55" s="130">
        <v>440000</v>
      </c>
      <c r="AZ55" s="128">
        <v>450000</v>
      </c>
      <c r="BA55" s="130">
        <v>435000</v>
      </c>
      <c r="BB55" s="128">
        <v>435000</v>
      </c>
      <c r="BC55" s="127">
        <v>435000</v>
      </c>
    </row>
    <row r="56" spans="1:55" s="104" customFormat="1" x14ac:dyDescent="0.25">
      <c r="A56" s="102" t="s">
        <v>737</v>
      </c>
      <c r="B56" s="102" t="s">
        <v>736</v>
      </c>
      <c r="C56" s="132">
        <v>225000</v>
      </c>
      <c r="D56" s="130">
        <v>234450</v>
      </c>
      <c r="E56" s="130">
        <v>245497.5</v>
      </c>
      <c r="F56" s="131">
        <v>239972.5</v>
      </c>
      <c r="G56" s="130">
        <v>247000</v>
      </c>
      <c r="H56" s="130">
        <v>249950</v>
      </c>
      <c r="I56" s="130">
        <v>250000</v>
      </c>
      <c r="J56" s="130">
        <v>259000</v>
      </c>
      <c r="K56" s="131">
        <v>250000</v>
      </c>
      <c r="L56" s="130">
        <v>270000</v>
      </c>
      <c r="M56" s="130">
        <v>272000</v>
      </c>
      <c r="N56" s="130">
        <v>278950</v>
      </c>
      <c r="O56" s="130">
        <v>285000</v>
      </c>
      <c r="P56" s="131">
        <v>279950</v>
      </c>
      <c r="Q56" s="130">
        <v>292500</v>
      </c>
      <c r="R56" s="130">
        <v>305552</v>
      </c>
      <c r="S56" s="130">
        <v>304950</v>
      </c>
      <c r="T56" s="130">
        <v>307500</v>
      </c>
      <c r="U56" s="131">
        <v>304950</v>
      </c>
      <c r="V56" s="130">
        <v>321500</v>
      </c>
      <c r="W56" s="130">
        <v>325000</v>
      </c>
      <c r="X56" s="130">
        <v>324950</v>
      </c>
      <c r="Y56" s="130">
        <v>324950</v>
      </c>
      <c r="Z56" s="131">
        <v>324995</v>
      </c>
      <c r="AA56" s="130">
        <v>325950</v>
      </c>
      <c r="AB56" s="130">
        <v>332950</v>
      </c>
      <c r="AC56" s="130">
        <v>327500</v>
      </c>
      <c r="AD56" s="130">
        <v>329995</v>
      </c>
      <c r="AE56" s="131">
        <v>329995</v>
      </c>
      <c r="AF56" s="130">
        <v>321950</v>
      </c>
      <c r="AG56" s="130">
        <v>336000</v>
      </c>
      <c r="AH56" s="130">
        <v>337250</v>
      </c>
      <c r="AI56" s="130">
        <v>329995</v>
      </c>
      <c r="AJ56" s="131">
        <v>330000</v>
      </c>
      <c r="AK56" s="130">
        <v>330000</v>
      </c>
      <c r="AL56" s="130">
        <v>330000</v>
      </c>
      <c r="AM56" s="130">
        <v>354950</v>
      </c>
      <c r="AN56" s="130">
        <v>358450</v>
      </c>
      <c r="AO56" s="131">
        <v>350000</v>
      </c>
      <c r="AP56" s="130">
        <v>354950</v>
      </c>
      <c r="AQ56" s="129">
        <v>330000</v>
      </c>
      <c r="AR56" s="130">
        <v>341050</v>
      </c>
      <c r="AS56" s="130">
        <v>325000</v>
      </c>
      <c r="AT56" s="130">
        <v>334500</v>
      </c>
      <c r="AU56" s="128">
        <v>340000</v>
      </c>
      <c r="AV56" s="130">
        <v>341995</v>
      </c>
      <c r="AW56" s="130">
        <v>357500</v>
      </c>
      <c r="AX56" s="130">
        <v>354450</v>
      </c>
      <c r="AY56" s="130">
        <v>355950</v>
      </c>
      <c r="AZ56" s="128">
        <v>352995</v>
      </c>
      <c r="BA56" s="130">
        <v>309725</v>
      </c>
      <c r="BB56" s="128">
        <v>309725</v>
      </c>
      <c r="BC56" s="127">
        <v>322500</v>
      </c>
    </row>
    <row r="57" spans="1:55" s="104" customFormat="1" ht="15.75" thickBot="1" x14ac:dyDescent="0.3">
      <c r="A57" s="117" t="s">
        <v>735</v>
      </c>
      <c r="B57" s="117" t="s">
        <v>734</v>
      </c>
      <c r="C57" s="126">
        <v>179995</v>
      </c>
      <c r="D57" s="124">
        <v>187000</v>
      </c>
      <c r="E57" s="124">
        <v>188000</v>
      </c>
      <c r="F57" s="125">
        <v>185995</v>
      </c>
      <c r="G57" s="124">
        <v>195000</v>
      </c>
      <c r="H57" s="124">
        <v>194995</v>
      </c>
      <c r="I57" s="124">
        <v>193995</v>
      </c>
      <c r="J57" s="124">
        <v>197995</v>
      </c>
      <c r="K57" s="125">
        <v>195000</v>
      </c>
      <c r="L57" s="124">
        <v>205995</v>
      </c>
      <c r="M57" s="124">
        <v>210000</v>
      </c>
      <c r="N57" s="124">
        <v>214950</v>
      </c>
      <c r="O57" s="124">
        <v>218995</v>
      </c>
      <c r="P57" s="125">
        <v>214950</v>
      </c>
      <c r="Q57" s="124">
        <v>228495</v>
      </c>
      <c r="R57" s="124">
        <v>229950</v>
      </c>
      <c r="S57" s="124">
        <v>227995</v>
      </c>
      <c r="T57" s="124">
        <v>234995</v>
      </c>
      <c r="U57" s="125">
        <v>230000</v>
      </c>
      <c r="V57" s="124">
        <v>254000</v>
      </c>
      <c r="W57" s="124">
        <v>239997.5</v>
      </c>
      <c r="X57" s="124">
        <v>249950</v>
      </c>
      <c r="Y57" s="124">
        <v>241997.5</v>
      </c>
      <c r="Z57" s="125">
        <v>244995</v>
      </c>
      <c r="AA57" s="124">
        <v>262995</v>
      </c>
      <c r="AB57" s="124">
        <v>248497.5</v>
      </c>
      <c r="AC57" s="124">
        <v>262000</v>
      </c>
      <c r="AD57" s="124">
        <v>255000</v>
      </c>
      <c r="AE57" s="125">
        <v>255000</v>
      </c>
      <c r="AF57" s="124">
        <v>260000</v>
      </c>
      <c r="AG57" s="124">
        <v>264995</v>
      </c>
      <c r="AH57" s="124">
        <v>260147.5</v>
      </c>
      <c r="AI57" s="124">
        <v>259995</v>
      </c>
      <c r="AJ57" s="125">
        <v>260995</v>
      </c>
      <c r="AK57" s="124">
        <v>270000</v>
      </c>
      <c r="AL57" s="124">
        <v>254995</v>
      </c>
      <c r="AM57" s="124">
        <v>274995</v>
      </c>
      <c r="AN57" s="124">
        <v>276500</v>
      </c>
      <c r="AO57" s="125">
        <v>272500</v>
      </c>
      <c r="AP57" s="124">
        <v>279995</v>
      </c>
      <c r="AQ57" s="123">
        <v>279997.5</v>
      </c>
      <c r="AR57" s="124">
        <v>265000</v>
      </c>
      <c r="AS57" s="124">
        <v>254995</v>
      </c>
      <c r="AT57" s="124">
        <v>260000</v>
      </c>
      <c r="AU57" s="122">
        <v>265000</v>
      </c>
      <c r="AV57" s="124">
        <v>284995</v>
      </c>
      <c r="AW57" s="124">
        <v>287247.5</v>
      </c>
      <c r="AX57" s="124">
        <v>298950</v>
      </c>
      <c r="AY57" s="124">
        <v>295997.5</v>
      </c>
      <c r="AZ57" s="122">
        <v>292950</v>
      </c>
      <c r="BA57" s="124">
        <v>277000</v>
      </c>
      <c r="BB57" s="122">
        <v>277000</v>
      </c>
      <c r="BC57" s="105">
        <v>245000</v>
      </c>
    </row>
    <row r="58" spans="1:55" s="104" customFormat="1" ht="15.75" thickBot="1" x14ac:dyDescent="0.3">
      <c r="A58" s="117"/>
      <c r="B58" s="116" t="s">
        <v>41</v>
      </c>
      <c r="C58" s="115">
        <v>169995</v>
      </c>
      <c r="D58" s="113">
        <v>175000</v>
      </c>
      <c r="E58" s="113">
        <v>180995</v>
      </c>
      <c r="F58" s="114">
        <v>178000</v>
      </c>
      <c r="G58" s="113">
        <v>180500</v>
      </c>
      <c r="H58" s="113">
        <v>185000</v>
      </c>
      <c r="I58" s="113">
        <v>185950</v>
      </c>
      <c r="J58" s="113">
        <v>189950</v>
      </c>
      <c r="K58" s="114">
        <v>185000</v>
      </c>
      <c r="L58" s="113">
        <v>189950</v>
      </c>
      <c r="M58" s="113">
        <v>197995</v>
      </c>
      <c r="N58" s="113">
        <v>199995</v>
      </c>
      <c r="O58" s="113">
        <v>206995</v>
      </c>
      <c r="P58" s="114">
        <v>199950</v>
      </c>
      <c r="Q58" s="113">
        <v>209995</v>
      </c>
      <c r="R58" s="113">
        <v>219995</v>
      </c>
      <c r="S58" s="113">
        <v>220000</v>
      </c>
      <c r="T58" s="113">
        <v>230000</v>
      </c>
      <c r="U58" s="114">
        <v>220995</v>
      </c>
      <c r="V58" s="113">
        <v>234995</v>
      </c>
      <c r="W58" s="113">
        <v>246995</v>
      </c>
      <c r="X58" s="113">
        <v>250000</v>
      </c>
      <c r="Y58" s="113">
        <v>249950</v>
      </c>
      <c r="Z58" s="114">
        <v>246995</v>
      </c>
      <c r="AA58" s="113">
        <v>255000</v>
      </c>
      <c r="AB58" s="113">
        <v>257500</v>
      </c>
      <c r="AC58" s="113">
        <v>269995</v>
      </c>
      <c r="AD58" s="113">
        <v>259995</v>
      </c>
      <c r="AE58" s="114">
        <v>260000</v>
      </c>
      <c r="AF58" s="113">
        <v>268000</v>
      </c>
      <c r="AG58" s="113">
        <v>265000</v>
      </c>
      <c r="AH58" s="113">
        <v>279500</v>
      </c>
      <c r="AI58" s="113">
        <v>268000</v>
      </c>
      <c r="AJ58" s="114">
        <v>269995</v>
      </c>
      <c r="AK58" s="113">
        <v>279995</v>
      </c>
      <c r="AL58" s="113">
        <v>279950</v>
      </c>
      <c r="AM58" s="113">
        <v>280000</v>
      </c>
      <c r="AN58" s="113">
        <v>290000</v>
      </c>
      <c r="AO58" s="114">
        <v>284995</v>
      </c>
      <c r="AP58" s="113">
        <v>299995</v>
      </c>
      <c r="AQ58" s="112">
        <v>310000</v>
      </c>
      <c r="AR58" s="113">
        <v>265000</v>
      </c>
      <c r="AS58" s="113">
        <v>255995</v>
      </c>
      <c r="AT58" s="113">
        <v>259950</v>
      </c>
      <c r="AU58" s="110">
        <v>275000</v>
      </c>
      <c r="AV58" s="113">
        <v>302950</v>
      </c>
      <c r="AW58" s="113">
        <v>285000</v>
      </c>
      <c r="AX58" s="113">
        <v>316995</v>
      </c>
      <c r="AY58" s="113">
        <v>312000</v>
      </c>
      <c r="AZ58" s="110">
        <v>305000</v>
      </c>
      <c r="BA58" s="113">
        <v>350000</v>
      </c>
      <c r="BB58" s="110">
        <v>350000</v>
      </c>
      <c r="BC58" s="105">
        <v>249995</v>
      </c>
    </row>
    <row r="59" spans="1:55" s="104" customFormat="1" x14ac:dyDescent="0.25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3"/>
    </row>
    <row r="60" spans="1:55" s="104" customFormat="1" x14ac:dyDescent="0.25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3"/>
    </row>
    <row r="61" spans="1:55" s="104" customFormat="1" x14ac:dyDescent="0.25">
      <c r="A61" s="149" t="s">
        <v>769</v>
      </c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</row>
    <row r="62" spans="1:55" s="104" customFormat="1" ht="15.75" x14ac:dyDescent="0.25">
      <c r="A62" s="140"/>
      <c r="B62" s="140"/>
      <c r="C62" s="145">
        <v>2013</v>
      </c>
      <c r="D62" s="144"/>
      <c r="E62" s="144"/>
      <c r="F62" s="143" t="s">
        <v>767</v>
      </c>
      <c r="G62" s="144">
        <v>2014</v>
      </c>
      <c r="H62" s="144"/>
      <c r="I62" s="144"/>
      <c r="J62" s="144"/>
      <c r="K62" s="143" t="s">
        <v>766</v>
      </c>
      <c r="L62" s="144">
        <v>2015</v>
      </c>
      <c r="M62" s="144"/>
      <c r="N62" s="144"/>
      <c r="O62" s="144"/>
      <c r="P62" s="143" t="s">
        <v>765</v>
      </c>
      <c r="Q62" s="144">
        <v>2016</v>
      </c>
      <c r="R62" s="144"/>
      <c r="S62" s="144"/>
      <c r="T62" s="144"/>
      <c r="U62" s="143" t="s">
        <v>764</v>
      </c>
      <c r="V62" s="144">
        <v>2017</v>
      </c>
      <c r="W62" s="144"/>
      <c r="X62" s="144"/>
      <c r="Y62" s="144"/>
      <c r="Z62" s="143" t="s">
        <v>763</v>
      </c>
      <c r="AA62" s="144">
        <v>2018</v>
      </c>
      <c r="AB62" s="144"/>
      <c r="AC62" s="144"/>
      <c r="AD62" s="144"/>
      <c r="AE62" s="143" t="s">
        <v>762</v>
      </c>
      <c r="AF62" s="144">
        <v>2019</v>
      </c>
      <c r="AG62" s="140"/>
      <c r="AH62" s="140"/>
      <c r="AI62" s="140"/>
      <c r="AJ62" s="143" t="s">
        <v>761</v>
      </c>
      <c r="AK62" s="140">
        <v>2020</v>
      </c>
      <c r="AL62" s="140"/>
      <c r="AM62" s="140"/>
      <c r="AN62" s="140"/>
      <c r="AO62" s="143" t="s">
        <v>760</v>
      </c>
      <c r="AP62" s="140">
        <v>2021</v>
      </c>
      <c r="AQ62" s="142" t="s">
        <v>759</v>
      </c>
      <c r="AR62" s="141" t="s">
        <v>758</v>
      </c>
      <c r="AS62" s="140"/>
      <c r="AT62" s="140"/>
      <c r="AU62" s="139" t="s">
        <v>757</v>
      </c>
      <c r="AV62" s="140">
        <v>2022</v>
      </c>
      <c r="AW62" s="140"/>
      <c r="AX62" s="140"/>
      <c r="AY62" s="140"/>
      <c r="AZ62" s="139" t="s">
        <v>756</v>
      </c>
      <c r="BA62" s="140">
        <v>2023</v>
      </c>
      <c r="BB62" s="139" t="s">
        <v>755</v>
      </c>
      <c r="BC62" s="138" t="s">
        <v>754</v>
      </c>
    </row>
    <row r="63" spans="1:55" s="104" customFormat="1" ht="15.75" thickBot="1" x14ac:dyDescent="0.3">
      <c r="A63" s="116" t="s">
        <v>753</v>
      </c>
      <c r="B63" s="116" t="s">
        <v>752</v>
      </c>
      <c r="C63" s="137" t="s">
        <v>35</v>
      </c>
      <c r="D63" s="116" t="s">
        <v>36</v>
      </c>
      <c r="E63" s="116" t="s">
        <v>37</v>
      </c>
      <c r="F63" s="136"/>
      <c r="G63" s="116" t="s">
        <v>38</v>
      </c>
      <c r="H63" s="116" t="s">
        <v>35</v>
      </c>
      <c r="I63" s="116" t="s">
        <v>36</v>
      </c>
      <c r="J63" s="116" t="s">
        <v>37</v>
      </c>
      <c r="K63" s="136"/>
      <c r="L63" s="116" t="s">
        <v>38</v>
      </c>
      <c r="M63" s="116" t="s">
        <v>35</v>
      </c>
      <c r="N63" s="116" t="s">
        <v>36</v>
      </c>
      <c r="O63" s="116" t="s">
        <v>37</v>
      </c>
      <c r="P63" s="136"/>
      <c r="Q63" s="116" t="s">
        <v>38</v>
      </c>
      <c r="R63" s="116" t="s">
        <v>35</v>
      </c>
      <c r="S63" s="116" t="s">
        <v>36</v>
      </c>
      <c r="T63" s="116" t="s">
        <v>37</v>
      </c>
      <c r="U63" s="136"/>
      <c r="V63" s="116" t="s">
        <v>38</v>
      </c>
      <c r="W63" s="116" t="s">
        <v>35</v>
      </c>
      <c r="X63" s="116" t="s">
        <v>36</v>
      </c>
      <c r="Y63" s="116" t="s">
        <v>37</v>
      </c>
      <c r="Z63" s="136"/>
      <c r="AA63" s="116" t="s">
        <v>38</v>
      </c>
      <c r="AB63" s="116" t="s">
        <v>35</v>
      </c>
      <c r="AC63" s="116" t="s">
        <v>36</v>
      </c>
      <c r="AD63" s="116" t="s">
        <v>37</v>
      </c>
      <c r="AE63" s="136"/>
      <c r="AF63" s="116" t="s">
        <v>38</v>
      </c>
      <c r="AG63" s="116" t="s">
        <v>35</v>
      </c>
      <c r="AH63" s="116" t="s">
        <v>36</v>
      </c>
      <c r="AI63" s="116" t="s">
        <v>37</v>
      </c>
      <c r="AJ63" s="136"/>
      <c r="AK63" s="116" t="s">
        <v>38</v>
      </c>
      <c r="AL63" s="116" t="s">
        <v>35</v>
      </c>
      <c r="AM63" s="116" t="s">
        <v>36</v>
      </c>
      <c r="AN63" s="116" t="s">
        <v>37</v>
      </c>
      <c r="AO63" s="136"/>
      <c r="AP63" s="116" t="s">
        <v>38</v>
      </c>
      <c r="AQ63" s="135" t="s">
        <v>35</v>
      </c>
      <c r="AR63" s="116" t="s">
        <v>35</v>
      </c>
      <c r="AS63" s="116" t="s">
        <v>36</v>
      </c>
      <c r="AT63" s="116" t="s">
        <v>37</v>
      </c>
      <c r="AU63" s="134"/>
      <c r="AV63" s="116" t="s">
        <v>38</v>
      </c>
      <c r="AW63" s="116" t="s">
        <v>35</v>
      </c>
      <c r="AX63" s="116" t="s">
        <v>36</v>
      </c>
      <c r="AY63" s="116" t="s">
        <v>37</v>
      </c>
      <c r="AZ63" s="134"/>
      <c r="BA63" s="116" t="s">
        <v>38</v>
      </c>
      <c r="BB63" s="134"/>
      <c r="BC63" s="133"/>
    </row>
    <row r="64" spans="1:55" s="104" customFormat="1" x14ac:dyDescent="0.25">
      <c r="A64" s="102" t="s">
        <v>751</v>
      </c>
      <c r="B64" s="102" t="s">
        <v>750</v>
      </c>
      <c r="C64" s="132">
        <v>166969</v>
      </c>
      <c r="D64" s="130">
        <v>203387.08333333331</v>
      </c>
      <c r="E64" s="130">
        <v>189980.35087719301</v>
      </c>
      <c r="F64" s="131">
        <v>192383.89534883719</v>
      </c>
      <c r="G64" s="130">
        <v>211401.20689655171</v>
      </c>
      <c r="H64" s="130">
        <v>197156.98571428569</v>
      </c>
      <c r="I64" s="130">
        <v>180561.57352941181</v>
      </c>
      <c r="J64" s="130">
        <v>192193.89256198349</v>
      </c>
      <c r="K64" s="131">
        <v>192587.75</v>
      </c>
      <c r="L64" s="130">
        <v>215876.5263157895</v>
      </c>
      <c r="M64" s="130">
        <v>193457.85057471271</v>
      </c>
      <c r="N64" s="130">
        <v>213497.0422535211</v>
      </c>
      <c r="O64" s="130">
        <v>209580.86734693879</v>
      </c>
      <c r="P64" s="131">
        <v>207134.21725239619</v>
      </c>
      <c r="Q64" s="130">
        <v>216774.71830985919</v>
      </c>
      <c r="R64" s="130">
        <v>214702.66055045871</v>
      </c>
      <c r="S64" s="130">
        <v>226317.84848484851</v>
      </c>
      <c r="T64" s="130">
        <v>222937.67441860461</v>
      </c>
      <c r="U64" s="131">
        <v>220485.34803921569</v>
      </c>
      <c r="V64" s="130">
        <v>241578.1071428571</v>
      </c>
      <c r="W64" s="130">
        <v>232872.77848101271</v>
      </c>
      <c r="X64" s="130">
        <v>234199.7087378641</v>
      </c>
      <c r="Y64" s="130">
        <v>228327.24576271189</v>
      </c>
      <c r="Z64" s="131">
        <v>233588.86609071281</v>
      </c>
      <c r="AA64" s="130">
        <v>241463.4931506849</v>
      </c>
      <c r="AB64" s="130">
        <v>237108.95726495731</v>
      </c>
      <c r="AC64" s="130">
        <v>256296.25</v>
      </c>
      <c r="AD64" s="130">
        <v>255316.9291338583</v>
      </c>
      <c r="AE64" s="131">
        <v>247937.70702179181</v>
      </c>
      <c r="AF64" s="130">
        <v>256400.79268292681</v>
      </c>
      <c r="AG64" s="130">
        <v>243799.7297297297</v>
      </c>
      <c r="AH64" s="130">
        <v>271250.96721311478</v>
      </c>
      <c r="AI64" s="130">
        <v>263052.36111111112</v>
      </c>
      <c r="AJ64" s="131">
        <v>259075.43262411351</v>
      </c>
      <c r="AK64" s="130">
        <v>278922.09459459462</v>
      </c>
      <c r="AL64" s="130">
        <v>281133.18181818182</v>
      </c>
      <c r="AM64" s="130">
        <v>261443.55855855861</v>
      </c>
      <c r="AN64" s="130">
        <v>291779.1683168317</v>
      </c>
      <c r="AO64" s="131">
        <v>280660.13571428572</v>
      </c>
      <c r="AP64" s="130">
        <v>264046.5733333333</v>
      </c>
      <c r="AQ64" s="129">
        <v>274239.5</v>
      </c>
      <c r="AR64" s="121">
        <v>0</v>
      </c>
      <c r="AS64" s="121">
        <v>0</v>
      </c>
      <c r="AT64" s="121">
        <v>0</v>
      </c>
      <c r="AU64" s="128">
        <v>265745.39444444451</v>
      </c>
      <c r="AV64" s="121">
        <v>0</v>
      </c>
      <c r="AW64" s="121">
        <v>0</v>
      </c>
      <c r="AX64" s="121">
        <v>0</v>
      </c>
      <c r="AY64" s="121">
        <v>0</v>
      </c>
      <c r="AZ64" s="120">
        <v>0</v>
      </c>
      <c r="BA64" s="121">
        <v>0</v>
      </c>
      <c r="BB64" s="120">
        <v>0</v>
      </c>
      <c r="BC64" s="127">
        <v>238026.57748830999</v>
      </c>
    </row>
    <row r="65" spans="1:55" s="104" customFormat="1" x14ac:dyDescent="0.25">
      <c r="A65" s="102" t="s">
        <v>749</v>
      </c>
      <c r="B65" s="102" t="s">
        <v>748</v>
      </c>
      <c r="C65" s="132">
        <v>237848.125</v>
      </c>
      <c r="D65" s="130">
        <v>227688.10344827591</v>
      </c>
      <c r="E65" s="130">
        <v>225717.61249999999</v>
      </c>
      <c r="F65" s="131">
        <v>227035.4615384615</v>
      </c>
      <c r="G65" s="130">
        <v>228726.86021505381</v>
      </c>
      <c r="H65" s="130">
        <v>216687.27272727271</v>
      </c>
      <c r="I65" s="130">
        <v>216476.1328125</v>
      </c>
      <c r="J65" s="130">
        <v>235312.5724637681</v>
      </c>
      <c r="K65" s="131">
        <v>223677.62977099241</v>
      </c>
      <c r="L65" s="130">
        <v>229314.97202797199</v>
      </c>
      <c r="M65" s="130">
        <v>237607.72522522521</v>
      </c>
      <c r="N65" s="130">
        <v>236926.76100628931</v>
      </c>
      <c r="O65" s="130">
        <v>242561.31877729259</v>
      </c>
      <c r="P65" s="131">
        <v>237395.55511288179</v>
      </c>
      <c r="Q65" s="130">
        <v>256103.69942196531</v>
      </c>
      <c r="R65" s="130">
        <v>267390.46825396823</v>
      </c>
      <c r="S65" s="130">
        <v>267022.03125</v>
      </c>
      <c r="T65" s="130">
        <v>255826.61637931041</v>
      </c>
      <c r="U65" s="131">
        <v>262035.2417707151</v>
      </c>
      <c r="V65" s="130">
        <v>264293.5613207547</v>
      </c>
      <c r="W65" s="130">
        <v>270580.26164874551</v>
      </c>
      <c r="X65" s="130">
        <v>286342.20524017472</v>
      </c>
      <c r="Y65" s="130">
        <v>274853.61445783131</v>
      </c>
      <c r="Z65" s="131">
        <v>274027.9081527348</v>
      </c>
      <c r="AA65" s="130">
        <v>277311.99494949501</v>
      </c>
      <c r="AB65" s="130">
        <v>279914.2426470588</v>
      </c>
      <c r="AC65" s="130">
        <v>279591.83035714278</v>
      </c>
      <c r="AD65" s="130">
        <v>274002.42611683853</v>
      </c>
      <c r="AE65" s="131">
        <v>277571.29441624368</v>
      </c>
      <c r="AF65" s="130">
        <v>284010.07731958758</v>
      </c>
      <c r="AG65" s="130">
        <v>283362.23735408561</v>
      </c>
      <c r="AH65" s="130">
        <v>283402.24137931032</v>
      </c>
      <c r="AI65" s="130">
        <v>301944.26415094337</v>
      </c>
      <c r="AJ65" s="131">
        <v>288541.72466734902</v>
      </c>
      <c r="AK65" s="130">
        <v>296621.01593625499</v>
      </c>
      <c r="AL65" s="130">
        <v>293194.41747572809</v>
      </c>
      <c r="AM65" s="130">
        <v>303728.80859375</v>
      </c>
      <c r="AN65" s="130">
        <v>301866.79848866502</v>
      </c>
      <c r="AO65" s="131">
        <v>300145.5749751738</v>
      </c>
      <c r="AP65" s="130">
        <v>315660.53383458639</v>
      </c>
      <c r="AQ65" s="129">
        <v>318664.92682926828</v>
      </c>
      <c r="AR65" s="121">
        <v>0</v>
      </c>
      <c r="AS65" s="121">
        <v>0</v>
      </c>
      <c r="AT65" s="121">
        <v>0</v>
      </c>
      <c r="AU65" s="128">
        <v>316061.77198697068</v>
      </c>
      <c r="AV65" s="121">
        <v>0</v>
      </c>
      <c r="AW65" s="121">
        <v>0</v>
      </c>
      <c r="AX65" s="121">
        <v>0</v>
      </c>
      <c r="AY65" s="121">
        <v>0</v>
      </c>
      <c r="AZ65" s="120">
        <v>0</v>
      </c>
      <c r="BA65" s="121">
        <v>0</v>
      </c>
      <c r="BB65" s="120">
        <v>0</v>
      </c>
      <c r="BC65" s="127">
        <v>272010.07960122701</v>
      </c>
    </row>
    <row r="66" spans="1:55" s="104" customFormat="1" x14ac:dyDescent="0.25">
      <c r="A66" s="102" t="s">
        <v>747</v>
      </c>
      <c r="B66" s="102" t="s">
        <v>746</v>
      </c>
      <c r="C66" s="132">
        <v>187707.8571428571</v>
      </c>
      <c r="D66" s="130">
        <v>220068.63888888891</v>
      </c>
      <c r="E66" s="130">
        <v>242121.54838709679</v>
      </c>
      <c r="F66" s="131">
        <v>230932.97142857141</v>
      </c>
      <c r="G66" s="130">
        <v>214022.90322580651</v>
      </c>
      <c r="H66" s="130">
        <v>218383.2907801418</v>
      </c>
      <c r="I66" s="130">
        <v>220494.1868131868</v>
      </c>
      <c r="J66" s="130">
        <v>222285.92517006799</v>
      </c>
      <c r="K66" s="131">
        <v>219506.72562358281</v>
      </c>
      <c r="L66" s="130">
        <v>218226.5584415585</v>
      </c>
      <c r="M66" s="130">
        <v>225181.32413793099</v>
      </c>
      <c r="N66" s="130">
        <v>239180.02702702701</v>
      </c>
      <c r="O66" s="130">
        <v>237585.4</v>
      </c>
      <c r="P66" s="131">
        <v>231398.08747514911</v>
      </c>
      <c r="Q66" s="130">
        <v>248587.20800000001</v>
      </c>
      <c r="R66" s="130">
        <v>253259.4680851064</v>
      </c>
      <c r="S66" s="130">
        <v>248871.58778625951</v>
      </c>
      <c r="T66" s="130">
        <v>251023.61375661381</v>
      </c>
      <c r="U66" s="131">
        <v>250761.17219589261</v>
      </c>
      <c r="V66" s="130">
        <v>266531.6544117647</v>
      </c>
      <c r="W66" s="130">
        <v>262498.33173076931</v>
      </c>
      <c r="X66" s="130">
        <v>257991.2530120482</v>
      </c>
      <c r="Y66" s="130">
        <v>264595.47668393783</v>
      </c>
      <c r="Z66" s="131">
        <v>262790.08961593168</v>
      </c>
      <c r="AA66" s="130">
        <v>274852.1843971631</v>
      </c>
      <c r="AB66" s="130">
        <v>270033.00438596489</v>
      </c>
      <c r="AC66" s="130">
        <v>283564.10828025482</v>
      </c>
      <c r="AD66" s="130">
        <v>266983.26106194692</v>
      </c>
      <c r="AE66" s="131">
        <v>272845.0332446809</v>
      </c>
      <c r="AF66" s="130">
        <v>272626.23008849559</v>
      </c>
      <c r="AG66" s="130">
        <v>279926.90425531921</v>
      </c>
      <c r="AH66" s="130">
        <v>294896.66463414632</v>
      </c>
      <c r="AI66" s="130">
        <v>282334.43083003961</v>
      </c>
      <c r="AJ66" s="131">
        <v>283045.52367688023</v>
      </c>
      <c r="AK66" s="130">
        <v>290850.18939393939</v>
      </c>
      <c r="AL66" s="130">
        <v>288852.92105263157</v>
      </c>
      <c r="AM66" s="130">
        <v>299942.04375000001</v>
      </c>
      <c r="AN66" s="130">
        <v>309273.45867768588</v>
      </c>
      <c r="AO66" s="131">
        <v>300295.00163934432</v>
      </c>
      <c r="AP66" s="130">
        <v>317802.08247422677</v>
      </c>
      <c r="AQ66" s="129">
        <v>325169.96428571432</v>
      </c>
      <c r="AR66" s="121">
        <v>0</v>
      </c>
      <c r="AS66" s="121">
        <v>0</v>
      </c>
      <c r="AT66" s="121">
        <v>0</v>
      </c>
      <c r="AU66" s="128">
        <v>318731.36486486491</v>
      </c>
      <c r="AV66" s="121">
        <v>0</v>
      </c>
      <c r="AW66" s="121">
        <v>0</v>
      </c>
      <c r="AX66" s="121">
        <v>0</v>
      </c>
      <c r="AY66" s="121">
        <v>0</v>
      </c>
      <c r="AZ66" s="120">
        <v>0</v>
      </c>
      <c r="BA66" s="121">
        <v>0</v>
      </c>
      <c r="BB66" s="120">
        <v>0</v>
      </c>
      <c r="BC66" s="127">
        <v>265257.38980157883</v>
      </c>
    </row>
    <row r="67" spans="1:55" s="104" customFormat="1" x14ac:dyDescent="0.25">
      <c r="A67" s="102" t="s">
        <v>745</v>
      </c>
      <c r="B67" s="102" t="s">
        <v>744</v>
      </c>
      <c r="C67" s="132">
        <v>221228.79999999999</v>
      </c>
      <c r="D67" s="130">
        <v>225647.2839506173</v>
      </c>
      <c r="E67" s="130">
        <v>227870.27368421049</v>
      </c>
      <c r="F67" s="131">
        <v>226701.0202702703</v>
      </c>
      <c r="G67" s="130">
        <v>225052.04</v>
      </c>
      <c r="H67" s="130">
        <v>242211.32720588241</v>
      </c>
      <c r="I67" s="130">
        <v>236932.88095238101</v>
      </c>
      <c r="J67" s="130">
        <v>232473.37050359711</v>
      </c>
      <c r="K67" s="131">
        <v>235189.87802197799</v>
      </c>
      <c r="L67" s="130">
        <v>239683.80120481929</v>
      </c>
      <c r="M67" s="130">
        <v>252965.7634069401</v>
      </c>
      <c r="N67" s="130">
        <v>254950.94042553191</v>
      </c>
      <c r="O67" s="130">
        <v>258476.1742627346</v>
      </c>
      <c r="P67" s="131">
        <v>253256.4087992667</v>
      </c>
      <c r="Q67" s="130">
        <v>280072.36363636371</v>
      </c>
      <c r="R67" s="130">
        <v>283436.03058103978</v>
      </c>
      <c r="S67" s="130">
        <v>291181.4769230769</v>
      </c>
      <c r="T67" s="130">
        <v>291629.5295774648</v>
      </c>
      <c r="U67" s="131">
        <v>286970.13213981251</v>
      </c>
      <c r="V67" s="130">
        <v>278707.22272727272</v>
      </c>
      <c r="W67" s="130">
        <v>285468.84090909088</v>
      </c>
      <c r="X67" s="130">
        <v>290068.98983050848</v>
      </c>
      <c r="Y67" s="130">
        <v>297318.25599999999</v>
      </c>
      <c r="Z67" s="131">
        <v>288822.66562986001</v>
      </c>
      <c r="AA67" s="130">
        <v>300304.15537848597</v>
      </c>
      <c r="AB67" s="130">
        <v>309811.17936117941</v>
      </c>
      <c r="AC67" s="130">
        <v>313926.92628205131</v>
      </c>
      <c r="AD67" s="130">
        <v>299024.82500000001</v>
      </c>
      <c r="AE67" s="131">
        <v>305857.38978102192</v>
      </c>
      <c r="AF67" s="130">
        <v>292872.09442060092</v>
      </c>
      <c r="AG67" s="130">
        <v>302554.78036175709</v>
      </c>
      <c r="AH67" s="130">
        <v>315688.54934210528</v>
      </c>
      <c r="AI67" s="130">
        <v>301904.26010101009</v>
      </c>
      <c r="AJ67" s="131">
        <v>303675.23030303029</v>
      </c>
      <c r="AK67" s="130">
        <v>308460.86956521741</v>
      </c>
      <c r="AL67" s="130">
        <v>325300.24305555562</v>
      </c>
      <c r="AM67" s="130">
        <v>321182.94223826722</v>
      </c>
      <c r="AN67" s="130">
        <v>326064.37755102041</v>
      </c>
      <c r="AO67" s="131">
        <v>321234.40403155133</v>
      </c>
      <c r="AP67" s="130">
        <v>339836.21867321868</v>
      </c>
      <c r="AQ67" s="129">
        <v>332745.76271186437</v>
      </c>
      <c r="AR67" s="121">
        <v>0</v>
      </c>
      <c r="AS67" s="121">
        <v>0</v>
      </c>
      <c r="AT67" s="121">
        <v>0</v>
      </c>
      <c r="AU67" s="128">
        <v>338938.5</v>
      </c>
      <c r="AV67" s="121">
        <v>0</v>
      </c>
      <c r="AW67" s="121">
        <v>0</v>
      </c>
      <c r="AX67" s="121">
        <v>0</v>
      </c>
      <c r="AY67" s="121">
        <v>0</v>
      </c>
      <c r="AZ67" s="120">
        <v>0</v>
      </c>
      <c r="BA67" s="121">
        <v>0</v>
      </c>
      <c r="BB67" s="120">
        <v>0</v>
      </c>
      <c r="BC67" s="127">
        <v>288282.4113553518</v>
      </c>
    </row>
    <row r="68" spans="1:55" s="104" customFormat="1" x14ac:dyDescent="0.25">
      <c r="A68" s="102" t="s">
        <v>743</v>
      </c>
      <c r="B68" s="102" t="s">
        <v>742</v>
      </c>
      <c r="C68" s="132">
        <v>219346</v>
      </c>
      <c r="D68" s="130">
        <v>221164.4736842105</v>
      </c>
      <c r="E68" s="130">
        <v>225858.08421052629</v>
      </c>
      <c r="F68" s="131">
        <v>224613.7338709677</v>
      </c>
      <c r="G68" s="130">
        <v>225470.31914893619</v>
      </c>
      <c r="H68" s="130">
        <v>240666.36686390531</v>
      </c>
      <c r="I68" s="130">
        <v>237427.45212765961</v>
      </c>
      <c r="J68" s="130">
        <v>240653.7638190955</v>
      </c>
      <c r="K68" s="131">
        <v>237528.13230769231</v>
      </c>
      <c r="L68" s="130">
        <v>233394.50704225351</v>
      </c>
      <c r="M68" s="130">
        <v>253823.81818181821</v>
      </c>
      <c r="N68" s="130">
        <v>255230.34594594591</v>
      </c>
      <c r="O68" s="130">
        <v>269018.35021097038</v>
      </c>
      <c r="P68" s="131">
        <v>255084.1194225722</v>
      </c>
      <c r="Q68" s="130">
        <v>260870.83850931679</v>
      </c>
      <c r="R68" s="130">
        <v>277991.76923076931</v>
      </c>
      <c r="S68" s="130">
        <v>278472.42021276598</v>
      </c>
      <c r="T68" s="130">
        <v>278295.87136929459</v>
      </c>
      <c r="U68" s="131">
        <v>274688.81528662419</v>
      </c>
      <c r="V68" s="130">
        <v>282293.71657754009</v>
      </c>
      <c r="W68" s="130">
        <v>294835.14825581393</v>
      </c>
      <c r="X68" s="130">
        <v>303582.95199999999</v>
      </c>
      <c r="Y68" s="130">
        <v>289209.49421965319</v>
      </c>
      <c r="Z68" s="131">
        <v>292967.55900621117</v>
      </c>
      <c r="AA68" s="130">
        <v>300871.00913242012</v>
      </c>
      <c r="AB68" s="130">
        <v>303156.15580736537</v>
      </c>
      <c r="AC68" s="130">
        <v>317307.8205128205</v>
      </c>
      <c r="AD68" s="130">
        <v>302181.56473829201</v>
      </c>
      <c r="AE68" s="131">
        <v>305647.19950331131</v>
      </c>
      <c r="AF68" s="130">
        <v>303804.3</v>
      </c>
      <c r="AG68" s="130">
        <v>316758.1459627329</v>
      </c>
      <c r="AH68" s="130">
        <v>321595.37969924812</v>
      </c>
      <c r="AI68" s="130">
        <v>326016.64383561641</v>
      </c>
      <c r="AJ68" s="131">
        <v>317794.81818181818</v>
      </c>
      <c r="AK68" s="130">
        <v>330515.68627450982</v>
      </c>
      <c r="AL68" s="130">
        <v>320813.16239316238</v>
      </c>
      <c r="AM68" s="130">
        <v>327690.79220779223</v>
      </c>
      <c r="AN68" s="130">
        <v>336904.01856148487</v>
      </c>
      <c r="AO68" s="131">
        <v>331551.7650214592</v>
      </c>
      <c r="AP68" s="130">
        <v>354300.55405405408</v>
      </c>
      <c r="AQ68" s="129">
        <v>343178.29268292681</v>
      </c>
      <c r="AR68" s="121">
        <v>0</v>
      </c>
      <c r="AS68" s="121">
        <v>0</v>
      </c>
      <c r="AT68" s="121">
        <v>0</v>
      </c>
      <c r="AU68" s="128">
        <v>352947.40059347177</v>
      </c>
      <c r="AV68" s="121">
        <v>0</v>
      </c>
      <c r="AW68" s="121">
        <v>0</v>
      </c>
      <c r="AX68" s="121">
        <v>0</v>
      </c>
      <c r="AY68" s="121">
        <v>0</v>
      </c>
      <c r="AZ68" s="120">
        <v>0</v>
      </c>
      <c r="BA68" s="121">
        <v>0</v>
      </c>
      <c r="BB68" s="120">
        <v>0</v>
      </c>
      <c r="BC68" s="127">
        <v>294543.81252669042</v>
      </c>
    </row>
    <row r="69" spans="1:55" s="104" customFormat="1" x14ac:dyDescent="0.25">
      <c r="A69" s="102" t="s">
        <v>741</v>
      </c>
      <c r="B69" s="102" t="s">
        <v>740</v>
      </c>
      <c r="C69" s="132">
        <v>228607.5</v>
      </c>
      <c r="D69" s="130">
        <v>284344.68085106381</v>
      </c>
      <c r="E69" s="130">
        <v>283913.18831168831</v>
      </c>
      <c r="F69" s="131">
        <v>280892.58685446013</v>
      </c>
      <c r="G69" s="130">
        <v>301131.12716763013</v>
      </c>
      <c r="H69" s="130">
        <v>269476.58265582658</v>
      </c>
      <c r="I69" s="130">
        <v>281560.96685082873</v>
      </c>
      <c r="J69" s="130">
        <v>267825.86092715227</v>
      </c>
      <c r="K69" s="131">
        <v>276466.81853658537</v>
      </c>
      <c r="L69" s="130">
        <v>280320.24210526323</v>
      </c>
      <c r="M69" s="130">
        <v>279514.73684210528</v>
      </c>
      <c r="N69" s="130">
        <v>274297.07391304348</v>
      </c>
      <c r="O69" s="130">
        <v>287419.79867986799</v>
      </c>
      <c r="P69" s="131">
        <v>280780.66854460101</v>
      </c>
      <c r="Q69" s="130">
        <v>302022.86511627911</v>
      </c>
      <c r="R69" s="130">
        <v>314469.72049689438</v>
      </c>
      <c r="S69" s="130">
        <v>320802.57641921402</v>
      </c>
      <c r="T69" s="130">
        <v>334536.5134228188</v>
      </c>
      <c r="U69" s="131">
        <v>318937.8167293233</v>
      </c>
      <c r="V69" s="130">
        <v>356543.7567567568</v>
      </c>
      <c r="W69" s="130">
        <v>359726.71474358981</v>
      </c>
      <c r="X69" s="130">
        <v>375124.31578947371</v>
      </c>
      <c r="Y69" s="130">
        <v>365465.3797468355</v>
      </c>
      <c r="Z69" s="131">
        <v>363864.41674975067</v>
      </c>
      <c r="AA69" s="130">
        <v>375360.6028708134</v>
      </c>
      <c r="AB69" s="130">
        <v>368006.15384615387</v>
      </c>
      <c r="AC69" s="130">
        <v>381619.91836734692</v>
      </c>
      <c r="AD69" s="130">
        <v>371076.3525835867</v>
      </c>
      <c r="AE69" s="131">
        <v>373253.7430865299</v>
      </c>
      <c r="AF69" s="130">
        <v>376463.95049504947</v>
      </c>
      <c r="AG69" s="130">
        <v>377587.38198757771</v>
      </c>
      <c r="AH69" s="130">
        <v>388275.56</v>
      </c>
      <c r="AI69" s="130">
        <v>386039.74380165292</v>
      </c>
      <c r="AJ69" s="131">
        <v>382682.35046335298</v>
      </c>
      <c r="AK69" s="130">
        <v>393166.5777777778</v>
      </c>
      <c r="AL69" s="130">
        <v>374844.82941176469</v>
      </c>
      <c r="AM69" s="130">
        <v>394412.77070063702</v>
      </c>
      <c r="AN69" s="130">
        <v>404142.21925133688</v>
      </c>
      <c r="AO69" s="131">
        <v>395870.46929133858</v>
      </c>
      <c r="AP69" s="130">
        <v>401154.47741935478</v>
      </c>
      <c r="AQ69" s="129">
        <v>425280.21739130432</v>
      </c>
      <c r="AR69" s="121">
        <v>0</v>
      </c>
      <c r="AS69" s="121">
        <v>0</v>
      </c>
      <c r="AT69" s="121">
        <v>0</v>
      </c>
      <c r="AU69" s="128">
        <v>404271.84831460682</v>
      </c>
      <c r="AV69" s="121">
        <v>0</v>
      </c>
      <c r="AW69" s="121">
        <v>0</v>
      </c>
      <c r="AX69" s="121">
        <v>0</v>
      </c>
      <c r="AY69" s="121">
        <v>0</v>
      </c>
      <c r="AZ69" s="120">
        <v>0</v>
      </c>
      <c r="BA69" s="121">
        <v>0</v>
      </c>
      <c r="BB69" s="120">
        <v>0</v>
      </c>
      <c r="BC69" s="127">
        <v>346362.17024286732</v>
      </c>
    </row>
    <row r="70" spans="1:55" s="104" customFormat="1" x14ac:dyDescent="0.25">
      <c r="A70" s="102" t="s">
        <v>739</v>
      </c>
      <c r="B70" s="102" t="s">
        <v>738</v>
      </c>
      <c r="C70" s="132">
        <v>354750</v>
      </c>
      <c r="D70" s="130">
        <v>447625</v>
      </c>
      <c r="E70" s="130">
        <v>359187.8</v>
      </c>
      <c r="F70" s="131">
        <v>379148.42857142858</v>
      </c>
      <c r="G70" s="130">
        <v>321318.39285714278</v>
      </c>
      <c r="H70" s="130">
        <v>360312.5</v>
      </c>
      <c r="I70" s="130">
        <v>373187.30769230769</v>
      </c>
      <c r="J70" s="130">
        <v>393042.77777777781</v>
      </c>
      <c r="K70" s="131">
        <v>356544.88764044951</v>
      </c>
      <c r="L70" s="130">
        <v>471000</v>
      </c>
      <c r="M70" s="130">
        <v>368434.4117647059</v>
      </c>
      <c r="N70" s="130">
        <v>379556.53846153838</v>
      </c>
      <c r="O70" s="130">
        <v>425152.14285714278</v>
      </c>
      <c r="P70" s="131">
        <v>398866.94444444438</v>
      </c>
      <c r="Q70" s="130">
        <v>457050</v>
      </c>
      <c r="R70" s="130">
        <v>509170.33333333331</v>
      </c>
      <c r="S70" s="130">
        <v>485999.375</v>
      </c>
      <c r="T70" s="130">
        <v>523717.27272727271</v>
      </c>
      <c r="U70" s="131">
        <v>495242.60563380283</v>
      </c>
      <c r="V70" s="130">
        <v>488682.96296296298</v>
      </c>
      <c r="W70" s="130">
        <v>482815.33333333331</v>
      </c>
      <c r="X70" s="130">
        <v>489483.57142857142</v>
      </c>
      <c r="Y70" s="130">
        <v>513839.21875</v>
      </c>
      <c r="Z70" s="131">
        <v>493981.29032258072</v>
      </c>
      <c r="AA70" s="130">
        <v>486941.25925925933</v>
      </c>
      <c r="AB70" s="130">
        <v>536387.02380952379</v>
      </c>
      <c r="AC70" s="130">
        <v>471106.96969696973</v>
      </c>
      <c r="AD70" s="130">
        <v>496623.33333333331</v>
      </c>
      <c r="AE70" s="131">
        <v>500255.50641025638</v>
      </c>
      <c r="AF70" s="130">
        <v>498890.64444444451</v>
      </c>
      <c r="AG70" s="130">
        <v>522285.78947368421</v>
      </c>
      <c r="AH70" s="130">
        <v>514473.125</v>
      </c>
      <c r="AI70" s="130">
        <v>472575.70967741928</v>
      </c>
      <c r="AJ70" s="131">
        <v>494562.06018518523</v>
      </c>
      <c r="AK70" s="130">
        <v>453348.60683760681</v>
      </c>
      <c r="AL70" s="130">
        <v>417019.34782608697</v>
      </c>
      <c r="AM70" s="130">
        <v>498811.83333333331</v>
      </c>
      <c r="AN70" s="130">
        <v>482474.54022988508</v>
      </c>
      <c r="AO70" s="131">
        <v>464931.2</v>
      </c>
      <c r="AP70" s="130">
        <v>487183.42857142858</v>
      </c>
      <c r="AQ70" s="129">
        <v>486727.27272727271</v>
      </c>
      <c r="AR70" s="121">
        <v>0</v>
      </c>
      <c r="AS70" s="121">
        <v>0</v>
      </c>
      <c r="AT70" s="121">
        <v>0</v>
      </c>
      <c r="AU70" s="128">
        <v>487074.34782608697</v>
      </c>
      <c r="AV70" s="121">
        <v>0</v>
      </c>
      <c r="AW70" s="121">
        <v>0</v>
      </c>
      <c r="AX70" s="121">
        <v>0</v>
      </c>
      <c r="AY70" s="121">
        <v>0</v>
      </c>
      <c r="AZ70" s="120">
        <v>0</v>
      </c>
      <c r="BA70" s="121">
        <v>0</v>
      </c>
      <c r="BB70" s="120">
        <v>0</v>
      </c>
      <c r="BC70" s="127">
        <v>467970.51961639058</v>
      </c>
    </row>
    <row r="71" spans="1:55" s="104" customFormat="1" x14ac:dyDescent="0.25">
      <c r="A71" s="102" t="s">
        <v>737</v>
      </c>
      <c r="B71" s="102" t="s">
        <v>736</v>
      </c>
      <c r="C71" s="132">
        <v>319299.0740740741</v>
      </c>
      <c r="D71" s="130">
        <v>309930.89898989903</v>
      </c>
      <c r="E71" s="130">
        <v>322355.87142857141</v>
      </c>
      <c r="F71" s="131">
        <v>319122.85221674881</v>
      </c>
      <c r="G71" s="130">
        <v>331959.19148936169</v>
      </c>
      <c r="H71" s="130">
        <v>329461.92140921409</v>
      </c>
      <c r="I71" s="130">
        <v>325867.10833333328</v>
      </c>
      <c r="J71" s="130">
        <v>325465.91156462592</v>
      </c>
      <c r="K71" s="131">
        <v>328024.62053162238</v>
      </c>
      <c r="L71" s="130">
        <v>327135.09302325582</v>
      </c>
      <c r="M71" s="130">
        <v>340160.93733681471</v>
      </c>
      <c r="N71" s="130">
        <v>354704.95161290321</v>
      </c>
      <c r="O71" s="130">
        <v>344140.84367245663</v>
      </c>
      <c r="P71" s="131">
        <v>342090.69015212171</v>
      </c>
      <c r="Q71" s="130">
        <v>343756.74008810573</v>
      </c>
      <c r="R71" s="130">
        <v>361541.33333333331</v>
      </c>
      <c r="S71" s="130">
        <v>370845.690647482</v>
      </c>
      <c r="T71" s="130">
        <v>373569.22051282052</v>
      </c>
      <c r="U71" s="131">
        <v>364045.49459041731</v>
      </c>
      <c r="V71" s="130">
        <v>385749.88479262672</v>
      </c>
      <c r="W71" s="130">
        <v>396020.56621004571</v>
      </c>
      <c r="X71" s="130">
        <v>403751.40255591052</v>
      </c>
      <c r="Y71" s="130">
        <v>405390.61620469083</v>
      </c>
      <c r="Z71" s="131">
        <v>399211.63604732079</v>
      </c>
      <c r="AA71" s="130">
        <v>404665.3551401869</v>
      </c>
      <c r="AB71" s="130">
        <v>407268.62736842112</v>
      </c>
      <c r="AC71" s="130">
        <v>415123.19273743022</v>
      </c>
      <c r="AD71" s="130">
        <v>421071.24454148469</v>
      </c>
      <c r="AE71" s="131">
        <v>412416.19727047149</v>
      </c>
      <c r="AF71" s="130">
        <v>413557.83225806447</v>
      </c>
      <c r="AG71" s="130">
        <v>413973.72833723651</v>
      </c>
      <c r="AH71" s="130">
        <v>422007.90997566911</v>
      </c>
      <c r="AI71" s="130">
        <v>415386.72521739127</v>
      </c>
      <c r="AJ71" s="131">
        <v>416286.89959373191</v>
      </c>
      <c r="AK71" s="130">
        <v>426479.83838383842</v>
      </c>
      <c r="AL71" s="130">
        <v>420166.92118226603</v>
      </c>
      <c r="AM71" s="130">
        <v>432583.692124105</v>
      </c>
      <c r="AN71" s="130">
        <v>432538.44882860658</v>
      </c>
      <c r="AO71" s="131">
        <v>429863.94204483333</v>
      </c>
      <c r="AP71" s="130">
        <v>433064.80362537771</v>
      </c>
      <c r="AQ71" s="129">
        <v>428170.70476190478</v>
      </c>
      <c r="AR71" s="121">
        <v>0</v>
      </c>
      <c r="AS71" s="121">
        <v>0</v>
      </c>
      <c r="AT71" s="121">
        <v>0</v>
      </c>
      <c r="AU71" s="128">
        <v>432394.81616688397</v>
      </c>
      <c r="AV71" s="121">
        <v>0</v>
      </c>
      <c r="AW71" s="121">
        <v>0</v>
      </c>
      <c r="AX71" s="121">
        <v>0</v>
      </c>
      <c r="AY71" s="121">
        <v>0</v>
      </c>
      <c r="AZ71" s="120">
        <v>0</v>
      </c>
      <c r="BA71" s="121">
        <v>0</v>
      </c>
      <c r="BB71" s="120">
        <v>0</v>
      </c>
      <c r="BC71" s="127">
        <v>390900.87780504912</v>
      </c>
    </row>
    <row r="72" spans="1:55" s="104" customFormat="1" ht="15.75" thickBot="1" x14ac:dyDescent="0.3">
      <c r="A72" s="117" t="s">
        <v>735</v>
      </c>
      <c r="B72" s="117" t="s">
        <v>734</v>
      </c>
      <c r="C72" s="126">
        <v>261650</v>
      </c>
      <c r="D72" s="124">
        <v>245178.78378378379</v>
      </c>
      <c r="E72" s="124">
        <v>243173.05970149249</v>
      </c>
      <c r="F72" s="125">
        <v>243918.13218390811</v>
      </c>
      <c r="G72" s="124">
        <v>250562.40336134451</v>
      </c>
      <c r="H72" s="124">
        <v>255671.09311740889</v>
      </c>
      <c r="I72" s="124">
        <v>241640.5683453237</v>
      </c>
      <c r="J72" s="124">
        <v>251752.5446808511</v>
      </c>
      <c r="K72" s="125">
        <v>250969.69324324321</v>
      </c>
      <c r="L72" s="124">
        <v>267597.76041666669</v>
      </c>
      <c r="M72" s="124">
        <v>275865.88163265312</v>
      </c>
      <c r="N72" s="124">
        <v>273511.92763157887</v>
      </c>
      <c r="O72" s="124">
        <v>281732.42456140352</v>
      </c>
      <c r="P72" s="125">
        <v>276534.8071979435</v>
      </c>
      <c r="Q72" s="124">
        <v>291347.12</v>
      </c>
      <c r="R72" s="124">
        <v>293455.84982935147</v>
      </c>
      <c r="S72" s="124">
        <v>300911.62944162439</v>
      </c>
      <c r="T72" s="124">
        <v>301373.39568345319</v>
      </c>
      <c r="U72" s="125">
        <v>296956.20890774118</v>
      </c>
      <c r="V72" s="124">
        <v>308305.90540540538</v>
      </c>
      <c r="W72" s="124">
        <v>315948.60968660971</v>
      </c>
      <c r="X72" s="124">
        <v>324500.13469387748</v>
      </c>
      <c r="Y72" s="124">
        <v>325162.42857142858</v>
      </c>
      <c r="Z72" s="125">
        <v>319707.72685185191</v>
      </c>
      <c r="AA72" s="124">
        <v>326305.04830917867</v>
      </c>
      <c r="AB72" s="124">
        <v>326992.98070739547</v>
      </c>
      <c r="AC72" s="124">
        <v>343402.87815126049</v>
      </c>
      <c r="AD72" s="124">
        <v>335712.65527950309</v>
      </c>
      <c r="AE72" s="125">
        <v>333088.42486085341</v>
      </c>
      <c r="AF72" s="124">
        <v>329263.44705882348</v>
      </c>
      <c r="AG72" s="124">
        <v>341479.74853801169</v>
      </c>
      <c r="AH72" s="124">
        <v>351454.24279835389</v>
      </c>
      <c r="AI72" s="124">
        <v>322036.58144796378</v>
      </c>
      <c r="AJ72" s="125">
        <v>334590.15037593991</v>
      </c>
      <c r="AK72" s="124">
        <v>335289.35408560309</v>
      </c>
      <c r="AL72" s="124">
        <v>329829.73684210528</v>
      </c>
      <c r="AM72" s="124">
        <v>354334.80392156861</v>
      </c>
      <c r="AN72" s="124">
        <v>349166.71182795701</v>
      </c>
      <c r="AO72" s="125">
        <v>344571.63861824619</v>
      </c>
      <c r="AP72" s="124">
        <v>365123.5472222222</v>
      </c>
      <c r="AQ72" s="123">
        <v>343258.6481481482</v>
      </c>
      <c r="AR72" s="121">
        <v>0</v>
      </c>
      <c r="AS72" s="121">
        <v>0</v>
      </c>
      <c r="AT72" s="121">
        <v>0</v>
      </c>
      <c r="AU72" s="122">
        <v>362271.60386473429</v>
      </c>
      <c r="AV72" s="121">
        <v>0</v>
      </c>
      <c r="AW72" s="121">
        <v>0</v>
      </c>
      <c r="AX72" s="121">
        <v>0</v>
      </c>
      <c r="AY72" s="121">
        <v>0</v>
      </c>
      <c r="AZ72" s="120">
        <v>0</v>
      </c>
      <c r="BA72" s="119">
        <v>0</v>
      </c>
      <c r="BB72" s="118">
        <v>0</v>
      </c>
      <c r="BC72" s="105">
        <v>314243.06571087218</v>
      </c>
    </row>
    <row r="73" spans="1:55" s="104" customFormat="1" ht="15.75" thickBot="1" x14ac:dyDescent="0.3">
      <c r="A73" s="117"/>
      <c r="B73" s="116" t="s">
        <v>41</v>
      </c>
      <c r="C73" s="115">
        <v>248834.1414141414</v>
      </c>
      <c r="D73" s="113">
        <v>259437.48684210531</v>
      </c>
      <c r="E73" s="113">
        <v>263878.23119777162</v>
      </c>
      <c r="F73" s="114">
        <v>261836.55526992289</v>
      </c>
      <c r="G73" s="113">
        <v>265963.16559829062</v>
      </c>
      <c r="H73" s="113">
        <v>263028.9153930131</v>
      </c>
      <c r="I73" s="113">
        <v>256005.15421303661</v>
      </c>
      <c r="J73" s="113">
        <v>256194.7627020785</v>
      </c>
      <c r="K73" s="114">
        <v>259915.64935741579</v>
      </c>
      <c r="L73" s="113">
        <v>262192.15335169883</v>
      </c>
      <c r="M73" s="113">
        <v>272190.44376278121</v>
      </c>
      <c r="N73" s="113">
        <v>273556.20797720802</v>
      </c>
      <c r="O73" s="113">
        <v>279208.51439358189</v>
      </c>
      <c r="P73" s="114">
        <v>273088.84302679659</v>
      </c>
      <c r="Q73" s="113">
        <v>286280.52220630372</v>
      </c>
      <c r="R73" s="113">
        <v>297344.81238095241</v>
      </c>
      <c r="S73" s="113">
        <v>299935.29716399498</v>
      </c>
      <c r="T73" s="113">
        <v>303111.26850984071</v>
      </c>
      <c r="U73" s="114">
        <v>297491.20435741858</v>
      </c>
      <c r="V73" s="113">
        <v>307321.78601694922</v>
      </c>
      <c r="W73" s="113">
        <v>314955.70826709061</v>
      </c>
      <c r="X73" s="113">
        <v>322163.11062431551</v>
      </c>
      <c r="Y73" s="113">
        <v>324289.89852095308</v>
      </c>
      <c r="Z73" s="114">
        <v>318016.072265625</v>
      </c>
      <c r="AA73" s="113">
        <v>329037.8894289186</v>
      </c>
      <c r="AB73" s="113">
        <v>330560.34998033819</v>
      </c>
      <c r="AC73" s="113">
        <v>338693.28977272729</v>
      </c>
      <c r="AD73" s="113">
        <v>331382.06070038909</v>
      </c>
      <c r="AE73" s="114">
        <v>332325.87015526171</v>
      </c>
      <c r="AF73" s="113">
        <v>334403.59400892293</v>
      </c>
      <c r="AG73" s="113">
        <v>336917.20927318302</v>
      </c>
      <c r="AH73" s="113">
        <v>347156.59450497403</v>
      </c>
      <c r="AI73" s="113">
        <v>344411.89343379979</v>
      </c>
      <c r="AJ73" s="114">
        <v>341268.76831057441</v>
      </c>
      <c r="AK73" s="113">
        <v>355072.96021798358</v>
      </c>
      <c r="AL73" s="113">
        <v>348795.14655172412</v>
      </c>
      <c r="AM73" s="113">
        <v>357566.99327892461</v>
      </c>
      <c r="AN73" s="113">
        <v>363660.3738469886</v>
      </c>
      <c r="AO73" s="114">
        <v>358575.9944495837</v>
      </c>
      <c r="AP73" s="113">
        <v>371841.68850174209</v>
      </c>
      <c r="AQ73" s="112">
        <v>373375.81737193762</v>
      </c>
      <c r="AR73" s="111">
        <v>0</v>
      </c>
      <c r="AS73" s="109">
        <v>0</v>
      </c>
      <c r="AT73" s="109">
        <v>0</v>
      </c>
      <c r="AU73" s="110">
        <v>372049.22808074718</v>
      </c>
      <c r="AV73" s="109">
        <v>0</v>
      </c>
      <c r="AW73" s="109">
        <v>0</v>
      </c>
      <c r="AX73" s="109">
        <v>0</v>
      </c>
      <c r="AY73" s="109">
        <v>0</v>
      </c>
      <c r="AZ73" s="108">
        <v>0</v>
      </c>
      <c r="BA73" s="107">
        <v>0</v>
      </c>
      <c r="BB73" s="106">
        <v>0</v>
      </c>
      <c r="BC73" s="105">
        <v>317925.63973899302</v>
      </c>
    </row>
    <row r="74" spans="1:55" s="104" customFormat="1" x14ac:dyDescent="0.25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3"/>
    </row>
    <row r="75" spans="1:55" s="104" customFormat="1" x14ac:dyDescent="0.25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3"/>
    </row>
    <row r="76" spans="1:55" s="104" customFormat="1" x14ac:dyDescent="0.25">
      <c r="A76" s="149" t="s">
        <v>768</v>
      </c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</row>
    <row r="77" spans="1:55" s="104" customFormat="1" ht="15.75" x14ac:dyDescent="0.25">
      <c r="A77" s="140"/>
      <c r="B77" s="140"/>
      <c r="C77" s="145">
        <v>2013</v>
      </c>
      <c r="D77" s="144"/>
      <c r="E77" s="144"/>
      <c r="F77" s="143" t="s">
        <v>767</v>
      </c>
      <c r="G77" s="144">
        <v>2014</v>
      </c>
      <c r="H77" s="144"/>
      <c r="I77" s="144"/>
      <c r="J77" s="144"/>
      <c r="K77" s="143" t="s">
        <v>766</v>
      </c>
      <c r="L77" s="144">
        <v>2015</v>
      </c>
      <c r="M77" s="144"/>
      <c r="N77" s="144"/>
      <c r="O77" s="144"/>
      <c r="P77" s="143" t="s">
        <v>765</v>
      </c>
      <c r="Q77" s="144">
        <v>2016</v>
      </c>
      <c r="R77" s="144"/>
      <c r="S77" s="144"/>
      <c r="T77" s="144"/>
      <c r="U77" s="143" t="s">
        <v>764</v>
      </c>
      <c r="V77" s="144">
        <v>2017</v>
      </c>
      <c r="W77" s="144"/>
      <c r="X77" s="144"/>
      <c r="Y77" s="144"/>
      <c r="Z77" s="143" t="s">
        <v>763</v>
      </c>
      <c r="AA77" s="144">
        <v>2018</v>
      </c>
      <c r="AB77" s="144"/>
      <c r="AC77" s="144"/>
      <c r="AD77" s="144"/>
      <c r="AE77" s="143" t="s">
        <v>762</v>
      </c>
      <c r="AF77" s="144">
        <v>2019</v>
      </c>
      <c r="AG77" s="140"/>
      <c r="AH77" s="140"/>
      <c r="AI77" s="140"/>
      <c r="AJ77" s="143" t="s">
        <v>761</v>
      </c>
      <c r="AK77" s="140">
        <v>2020</v>
      </c>
      <c r="AL77" s="140"/>
      <c r="AM77" s="140"/>
      <c r="AN77" s="140"/>
      <c r="AO77" s="143" t="s">
        <v>760</v>
      </c>
      <c r="AP77" s="140">
        <v>2021</v>
      </c>
      <c r="AQ77" s="142" t="s">
        <v>759</v>
      </c>
      <c r="AR77" s="141" t="s">
        <v>758</v>
      </c>
      <c r="AS77" s="140"/>
      <c r="AT77" s="140"/>
      <c r="AU77" s="139" t="s">
        <v>757</v>
      </c>
      <c r="AV77" s="140">
        <v>2022</v>
      </c>
      <c r="AW77" s="140"/>
      <c r="AX77" s="140"/>
      <c r="AY77" s="140"/>
      <c r="AZ77" s="139" t="s">
        <v>756</v>
      </c>
      <c r="BA77" s="140">
        <v>2023</v>
      </c>
      <c r="BB77" s="139" t="s">
        <v>755</v>
      </c>
      <c r="BC77" s="138" t="s">
        <v>754</v>
      </c>
    </row>
    <row r="78" spans="1:55" s="104" customFormat="1" ht="15.75" thickBot="1" x14ac:dyDescent="0.3">
      <c r="A78" s="116" t="s">
        <v>753</v>
      </c>
      <c r="B78" s="116" t="s">
        <v>752</v>
      </c>
      <c r="C78" s="137" t="s">
        <v>35</v>
      </c>
      <c r="D78" s="116" t="s">
        <v>36</v>
      </c>
      <c r="E78" s="116" t="s">
        <v>37</v>
      </c>
      <c r="F78" s="136"/>
      <c r="G78" s="116" t="s">
        <v>38</v>
      </c>
      <c r="H78" s="116" t="s">
        <v>35</v>
      </c>
      <c r="I78" s="116" t="s">
        <v>36</v>
      </c>
      <c r="J78" s="116" t="s">
        <v>37</v>
      </c>
      <c r="K78" s="136"/>
      <c r="L78" s="116" t="s">
        <v>38</v>
      </c>
      <c r="M78" s="116" t="s">
        <v>35</v>
      </c>
      <c r="N78" s="116" t="s">
        <v>36</v>
      </c>
      <c r="O78" s="116" t="s">
        <v>37</v>
      </c>
      <c r="P78" s="136"/>
      <c r="Q78" s="116" t="s">
        <v>38</v>
      </c>
      <c r="R78" s="116" t="s">
        <v>35</v>
      </c>
      <c r="S78" s="116" t="s">
        <v>36</v>
      </c>
      <c r="T78" s="116" t="s">
        <v>37</v>
      </c>
      <c r="U78" s="136"/>
      <c r="V78" s="116" t="s">
        <v>38</v>
      </c>
      <c r="W78" s="116" t="s">
        <v>35</v>
      </c>
      <c r="X78" s="116" t="s">
        <v>36</v>
      </c>
      <c r="Y78" s="116" t="s">
        <v>37</v>
      </c>
      <c r="Z78" s="136"/>
      <c r="AA78" s="116" t="s">
        <v>38</v>
      </c>
      <c r="AB78" s="116" t="s">
        <v>35</v>
      </c>
      <c r="AC78" s="116" t="s">
        <v>36</v>
      </c>
      <c r="AD78" s="116" t="s">
        <v>37</v>
      </c>
      <c r="AE78" s="136"/>
      <c r="AF78" s="116" t="s">
        <v>38</v>
      </c>
      <c r="AG78" s="116" t="s">
        <v>35</v>
      </c>
      <c r="AH78" s="116" t="s">
        <v>36</v>
      </c>
      <c r="AI78" s="116" t="s">
        <v>37</v>
      </c>
      <c r="AJ78" s="136"/>
      <c r="AK78" s="116" t="s">
        <v>38</v>
      </c>
      <c r="AL78" s="116" t="s">
        <v>35</v>
      </c>
      <c r="AM78" s="116" t="s">
        <v>36</v>
      </c>
      <c r="AN78" s="116" t="s">
        <v>37</v>
      </c>
      <c r="AO78" s="136"/>
      <c r="AP78" s="116" t="s">
        <v>38</v>
      </c>
      <c r="AQ78" s="135" t="s">
        <v>35</v>
      </c>
      <c r="AR78" s="116" t="s">
        <v>35</v>
      </c>
      <c r="AS78" s="116" t="s">
        <v>36</v>
      </c>
      <c r="AT78" s="116" t="s">
        <v>37</v>
      </c>
      <c r="AU78" s="134"/>
      <c r="AV78" s="116" t="s">
        <v>38</v>
      </c>
      <c r="AW78" s="116" t="s">
        <v>35</v>
      </c>
      <c r="AX78" s="116" t="s">
        <v>36</v>
      </c>
      <c r="AY78" s="116" t="s">
        <v>37</v>
      </c>
      <c r="AZ78" s="134"/>
      <c r="BA78" s="116" t="s">
        <v>38</v>
      </c>
      <c r="BB78" s="134"/>
      <c r="BC78" s="133"/>
    </row>
    <row r="79" spans="1:55" s="104" customFormat="1" x14ac:dyDescent="0.25">
      <c r="A79" s="102" t="s">
        <v>751</v>
      </c>
      <c r="B79" s="102" t="s">
        <v>750</v>
      </c>
      <c r="C79" s="132">
        <v>169950</v>
      </c>
      <c r="D79" s="130">
        <v>192475</v>
      </c>
      <c r="E79" s="130">
        <v>179995</v>
      </c>
      <c r="F79" s="131">
        <v>179997.5</v>
      </c>
      <c r="G79" s="130">
        <v>199950</v>
      </c>
      <c r="H79" s="130">
        <v>190497.5</v>
      </c>
      <c r="I79" s="130">
        <v>171797.5</v>
      </c>
      <c r="J79" s="130">
        <v>184995</v>
      </c>
      <c r="K79" s="131">
        <v>185975</v>
      </c>
      <c r="L79" s="130">
        <v>189950</v>
      </c>
      <c r="M79" s="130">
        <v>179995</v>
      </c>
      <c r="N79" s="130">
        <v>194995</v>
      </c>
      <c r="O79" s="130">
        <v>196472.5</v>
      </c>
      <c r="P79" s="131">
        <v>189995</v>
      </c>
      <c r="Q79" s="130">
        <v>189995</v>
      </c>
      <c r="R79" s="130">
        <v>194950</v>
      </c>
      <c r="S79" s="130">
        <v>210500</v>
      </c>
      <c r="T79" s="130">
        <v>209950</v>
      </c>
      <c r="U79" s="131">
        <v>204576</v>
      </c>
      <c r="V79" s="130">
        <v>236047.5</v>
      </c>
      <c r="W79" s="130">
        <v>221475</v>
      </c>
      <c r="X79" s="130">
        <v>227500</v>
      </c>
      <c r="Y79" s="130">
        <v>221975</v>
      </c>
      <c r="Z79" s="131">
        <v>224995</v>
      </c>
      <c r="AA79" s="130">
        <v>224795</v>
      </c>
      <c r="AB79" s="130">
        <v>229950</v>
      </c>
      <c r="AC79" s="130">
        <v>243722.5</v>
      </c>
      <c r="AD79" s="130">
        <v>242995</v>
      </c>
      <c r="AE79" s="131">
        <v>234995</v>
      </c>
      <c r="AF79" s="130">
        <v>243950</v>
      </c>
      <c r="AG79" s="130">
        <v>247950</v>
      </c>
      <c r="AH79" s="130">
        <v>264972.5</v>
      </c>
      <c r="AI79" s="130">
        <v>251472.5</v>
      </c>
      <c r="AJ79" s="131">
        <v>255000</v>
      </c>
      <c r="AK79" s="130">
        <v>273722.5</v>
      </c>
      <c r="AL79" s="130">
        <v>266995</v>
      </c>
      <c r="AM79" s="130">
        <v>249950</v>
      </c>
      <c r="AN79" s="130">
        <v>282950</v>
      </c>
      <c r="AO79" s="131">
        <v>273722.5</v>
      </c>
      <c r="AP79" s="130">
        <v>251472.5</v>
      </c>
      <c r="AQ79" s="129">
        <v>270950</v>
      </c>
      <c r="AR79" s="121">
        <v>0</v>
      </c>
      <c r="AS79" s="121">
        <v>0</v>
      </c>
      <c r="AT79" s="121">
        <v>0</v>
      </c>
      <c r="AU79" s="128">
        <v>254450</v>
      </c>
      <c r="AV79" s="121">
        <v>0</v>
      </c>
      <c r="AW79" s="121">
        <v>0</v>
      </c>
      <c r="AX79" s="121">
        <v>0</v>
      </c>
      <c r="AY79" s="121">
        <v>0</v>
      </c>
      <c r="AZ79" s="120">
        <v>0</v>
      </c>
      <c r="BA79" s="121">
        <v>0</v>
      </c>
      <c r="BB79" s="120">
        <v>0</v>
      </c>
      <c r="BC79" s="127">
        <v>225000</v>
      </c>
    </row>
    <row r="80" spans="1:55" s="104" customFormat="1" x14ac:dyDescent="0.25">
      <c r="A80" s="102" t="s">
        <v>749</v>
      </c>
      <c r="B80" s="102" t="s">
        <v>748</v>
      </c>
      <c r="C80" s="132">
        <v>249950</v>
      </c>
      <c r="D80" s="130">
        <v>206995</v>
      </c>
      <c r="E80" s="130">
        <v>219245</v>
      </c>
      <c r="F80" s="131">
        <v>219995</v>
      </c>
      <c r="G80" s="130">
        <v>214995</v>
      </c>
      <c r="H80" s="130">
        <v>196995</v>
      </c>
      <c r="I80" s="130">
        <v>199950</v>
      </c>
      <c r="J80" s="130">
        <v>224995</v>
      </c>
      <c r="K80" s="131">
        <v>209972.5</v>
      </c>
      <c r="L80" s="130">
        <v>212995</v>
      </c>
      <c r="M80" s="130">
        <v>223460.5</v>
      </c>
      <c r="N80" s="130">
        <v>225995</v>
      </c>
      <c r="O80" s="130">
        <v>239995</v>
      </c>
      <c r="P80" s="131">
        <v>227950</v>
      </c>
      <c r="Q80" s="130">
        <v>250995</v>
      </c>
      <c r="R80" s="130">
        <v>253495</v>
      </c>
      <c r="S80" s="130">
        <v>255872.5</v>
      </c>
      <c r="T80" s="130">
        <v>240872.5</v>
      </c>
      <c r="U80" s="131">
        <v>250995</v>
      </c>
      <c r="V80" s="130">
        <v>253618.5</v>
      </c>
      <c r="W80" s="130">
        <v>258995</v>
      </c>
      <c r="X80" s="130">
        <v>272995</v>
      </c>
      <c r="Y80" s="130">
        <v>260000</v>
      </c>
      <c r="Z80" s="131">
        <v>260000</v>
      </c>
      <c r="AA80" s="130">
        <v>264995</v>
      </c>
      <c r="AB80" s="130">
        <v>269247.5</v>
      </c>
      <c r="AC80" s="130">
        <v>269972.5</v>
      </c>
      <c r="AD80" s="130">
        <v>265750</v>
      </c>
      <c r="AE80" s="131">
        <v>266995</v>
      </c>
      <c r="AF80" s="130">
        <v>269995</v>
      </c>
      <c r="AG80" s="130">
        <v>274995</v>
      </c>
      <c r="AH80" s="130">
        <v>272995</v>
      </c>
      <c r="AI80" s="130">
        <v>291995</v>
      </c>
      <c r="AJ80" s="131">
        <v>275995</v>
      </c>
      <c r="AK80" s="130">
        <v>284995</v>
      </c>
      <c r="AL80" s="130">
        <v>284995</v>
      </c>
      <c r="AM80" s="130">
        <v>286372.5</v>
      </c>
      <c r="AN80" s="130">
        <v>296995</v>
      </c>
      <c r="AO80" s="131">
        <v>290995</v>
      </c>
      <c r="AP80" s="130">
        <v>298995</v>
      </c>
      <c r="AQ80" s="129">
        <v>300000</v>
      </c>
      <c r="AR80" s="121">
        <v>0</v>
      </c>
      <c r="AS80" s="121">
        <v>0</v>
      </c>
      <c r="AT80" s="121">
        <v>0</v>
      </c>
      <c r="AU80" s="128">
        <v>299995</v>
      </c>
      <c r="AV80" s="121">
        <v>0</v>
      </c>
      <c r="AW80" s="121">
        <v>0</v>
      </c>
      <c r="AX80" s="121">
        <v>0</v>
      </c>
      <c r="AY80" s="121">
        <v>0</v>
      </c>
      <c r="AZ80" s="120">
        <v>0</v>
      </c>
      <c r="BA80" s="121">
        <v>0</v>
      </c>
      <c r="BB80" s="120">
        <v>0</v>
      </c>
      <c r="BC80" s="127">
        <v>259995</v>
      </c>
    </row>
    <row r="81" spans="1:55" s="104" customFormat="1" x14ac:dyDescent="0.25">
      <c r="A81" s="102" t="s">
        <v>747</v>
      </c>
      <c r="B81" s="102" t="s">
        <v>746</v>
      </c>
      <c r="C81" s="132">
        <v>195000</v>
      </c>
      <c r="D81" s="130">
        <v>207450</v>
      </c>
      <c r="E81" s="130">
        <v>229745</v>
      </c>
      <c r="F81" s="131">
        <v>215000</v>
      </c>
      <c r="G81" s="130">
        <v>207500</v>
      </c>
      <c r="H81" s="130">
        <v>209950</v>
      </c>
      <c r="I81" s="130">
        <v>222950</v>
      </c>
      <c r="J81" s="130">
        <v>210000</v>
      </c>
      <c r="K81" s="131">
        <v>214995</v>
      </c>
      <c r="L81" s="130">
        <v>209995</v>
      </c>
      <c r="M81" s="130">
        <v>214995</v>
      </c>
      <c r="N81" s="130">
        <v>222999</v>
      </c>
      <c r="O81" s="130">
        <v>229995</v>
      </c>
      <c r="P81" s="131">
        <v>222995</v>
      </c>
      <c r="Q81" s="130">
        <v>235000</v>
      </c>
      <c r="R81" s="130">
        <v>249950</v>
      </c>
      <c r="S81" s="130">
        <v>239950</v>
      </c>
      <c r="T81" s="130">
        <v>230000</v>
      </c>
      <c r="U81" s="131">
        <v>239950</v>
      </c>
      <c r="V81" s="130">
        <v>259972.5</v>
      </c>
      <c r="W81" s="130">
        <v>244997.5</v>
      </c>
      <c r="X81" s="130">
        <v>240997.5</v>
      </c>
      <c r="Y81" s="130">
        <v>259999</v>
      </c>
      <c r="Z81" s="131">
        <v>250000</v>
      </c>
      <c r="AA81" s="130">
        <v>259995</v>
      </c>
      <c r="AB81" s="130">
        <v>259472.5</v>
      </c>
      <c r="AC81" s="130">
        <v>270995</v>
      </c>
      <c r="AD81" s="130">
        <v>260997.5</v>
      </c>
      <c r="AE81" s="131">
        <v>264950</v>
      </c>
      <c r="AF81" s="130">
        <v>249950</v>
      </c>
      <c r="AG81" s="130">
        <v>263724.5</v>
      </c>
      <c r="AH81" s="130">
        <v>273975</v>
      </c>
      <c r="AI81" s="130">
        <v>270000</v>
      </c>
      <c r="AJ81" s="131">
        <v>266995</v>
      </c>
      <c r="AK81" s="130">
        <v>269972.5</v>
      </c>
      <c r="AL81" s="130">
        <v>283472.5</v>
      </c>
      <c r="AM81" s="130">
        <v>279972.5</v>
      </c>
      <c r="AN81" s="130">
        <v>289950</v>
      </c>
      <c r="AO81" s="131">
        <v>284995</v>
      </c>
      <c r="AP81" s="130">
        <v>310000</v>
      </c>
      <c r="AQ81" s="129">
        <v>315497</v>
      </c>
      <c r="AR81" s="121">
        <v>0</v>
      </c>
      <c r="AS81" s="121">
        <v>0</v>
      </c>
      <c r="AT81" s="121">
        <v>0</v>
      </c>
      <c r="AU81" s="128">
        <v>310000</v>
      </c>
      <c r="AV81" s="121">
        <v>0</v>
      </c>
      <c r="AW81" s="121">
        <v>0</v>
      </c>
      <c r="AX81" s="121">
        <v>0</v>
      </c>
      <c r="AY81" s="121">
        <v>0</v>
      </c>
      <c r="AZ81" s="120">
        <v>0</v>
      </c>
      <c r="BA81" s="121">
        <v>0</v>
      </c>
      <c r="BB81" s="120">
        <v>0</v>
      </c>
      <c r="BC81" s="127">
        <v>249995</v>
      </c>
    </row>
    <row r="82" spans="1:55" s="104" customFormat="1" x14ac:dyDescent="0.25">
      <c r="A82" s="102" t="s">
        <v>745</v>
      </c>
      <c r="B82" s="102" t="s">
        <v>744</v>
      </c>
      <c r="C82" s="132">
        <v>214995</v>
      </c>
      <c r="D82" s="130">
        <v>199995</v>
      </c>
      <c r="E82" s="130">
        <v>213972.5</v>
      </c>
      <c r="F82" s="131">
        <v>211500</v>
      </c>
      <c r="G82" s="130">
        <v>211897.5</v>
      </c>
      <c r="H82" s="130">
        <v>229997.5</v>
      </c>
      <c r="I82" s="130">
        <v>224245</v>
      </c>
      <c r="J82" s="130">
        <v>216495</v>
      </c>
      <c r="K82" s="131">
        <v>223747.5</v>
      </c>
      <c r="L82" s="130">
        <v>224997.5</v>
      </c>
      <c r="M82" s="130">
        <v>242995</v>
      </c>
      <c r="N82" s="130">
        <v>249950</v>
      </c>
      <c r="O82" s="130">
        <v>249995</v>
      </c>
      <c r="P82" s="131">
        <v>244995</v>
      </c>
      <c r="Q82" s="130">
        <v>267995</v>
      </c>
      <c r="R82" s="130">
        <v>274950</v>
      </c>
      <c r="S82" s="130">
        <v>287495</v>
      </c>
      <c r="T82" s="130">
        <v>282950</v>
      </c>
      <c r="U82" s="131">
        <v>278995</v>
      </c>
      <c r="V82" s="130">
        <v>279350</v>
      </c>
      <c r="W82" s="130">
        <v>280997.5</v>
      </c>
      <c r="X82" s="130">
        <v>274995</v>
      </c>
      <c r="Y82" s="130">
        <v>282995</v>
      </c>
      <c r="Z82" s="131">
        <v>279995</v>
      </c>
      <c r="AA82" s="130">
        <v>289995</v>
      </c>
      <c r="AB82" s="130">
        <v>295000</v>
      </c>
      <c r="AC82" s="130">
        <v>303497.5</v>
      </c>
      <c r="AD82" s="130">
        <v>284995</v>
      </c>
      <c r="AE82" s="131">
        <v>290000</v>
      </c>
      <c r="AF82" s="130">
        <v>289750</v>
      </c>
      <c r="AG82" s="130">
        <v>290000</v>
      </c>
      <c r="AH82" s="130">
        <v>299747.5</v>
      </c>
      <c r="AI82" s="130">
        <v>299472.5</v>
      </c>
      <c r="AJ82" s="131">
        <v>294995</v>
      </c>
      <c r="AK82" s="130">
        <v>309850</v>
      </c>
      <c r="AL82" s="130">
        <v>324375</v>
      </c>
      <c r="AM82" s="130">
        <v>325000</v>
      </c>
      <c r="AN82" s="130">
        <v>315995</v>
      </c>
      <c r="AO82" s="131">
        <v>315995</v>
      </c>
      <c r="AP82" s="130">
        <v>337950</v>
      </c>
      <c r="AQ82" s="129">
        <v>330000</v>
      </c>
      <c r="AR82" s="121">
        <v>0</v>
      </c>
      <c r="AS82" s="121">
        <v>0</v>
      </c>
      <c r="AT82" s="121">
        <v>0</v>
      </c>
      <c r="AU82" s="128">
        <v>336975</v>
      </c>
      <c r="AV82" s="121">
        <v>0</v>
      </c>
      <c r="AW82" s="121">
        <v>0</v>
      </c>
      <c r="AX82" s="121">
        <v>0</v>
      </c>
      <c r="AY82" s="121">
        <v>0</v>
      </c>
      <c r="AZ82" s="120">
        <v>0</v>
      </c>
      <c r="BA82" s="121">
        <v>0</v>
      </c>
      <c r="BB82" s="120">
        <v>0</v>
      </c>
      <c r="BC82" s="127">
        <v>277995</v>
      </c>
    </row>
    <row r="83" spans="1:55" s="104" customFormat="1" x14ac:dyDescent="0.25">
      <c r="A83" s="102" t="s">
        <v>743</v>
      </c>
      <c r="B83" s="102" t="s">
        <v>742</v>
      </c>
      <c r="C83" s="132">
        <v>215747.5</v>
      </c>
      <c r="D83" s="130">
        <v>212995</v>
      </c>
      <c r="E83" s="130">
        <v>199995</v>
      </c>
      <c r="F83" s="131">
        <v>209995</v>
      </c>
      <c r="G83" s="130">
        <v>208872.5</v>
      </c>
      <c r="H83" s="130">
        <v>209950</v>
      </c>
      <c r="I83" s="130">
        <v>213997.5</v>
      </c>
      <c r="J83" s="130">
        <v>230000</v>
      </c>
      <c r="K83" s="131">
        <v>215527.5</v>
      </c>
      <c r="L83" s="130">
        <v>220250</v>
      </c>
      <c r="M83" s="130">
        <v>245000</v>
      </c>
      <c r="N83" s="130">
        <v>250995</v>
      </c>
      <c r="O83" s="130">
        <v>264995</v>
      </c>
      <c r="P83" s="131">
        <v>247747.5</v>
      </c>
      <c r="Q83" s="130">
        <v>246995</v>
      </c>
      <c r="R83" s="130">
        <v>267995</v>
      </c>
      <c r="S83" s="130">
        <v>262975</v>
      </c>
      <c r="T83" s="130">
        <v>268500</v>
      </c>
      <c r="U83" s="131">
        <v>262995</v>
      </c>
      <c r="V83" s="130">
        <v>279950</v>
      </c>
      <c r="W83" s="130">
        <v>289725</v>
      </c>
      <c r="X83" s="130">
        <v>289250</v>
      </c>
      <c r="Y83" s="130">
        <v>276995</v>
      </c>
      <c r="Z83" s="131">
        <v>280950</v>
      </c>
      <c r="AA83" s="130">
        <v>284995</v>
      </c>
      <c r="AB83" s="130">
        <v>289995</v>
      </c>
      <c r="AC83" s="130">
        <v>305995</v>
      </c>
      <c r="AD83" s="130">
        <v>289995</v>
      </c>
      <c r="AE83" s="131">
        <v>294972.5</v>
      </c>
      <c r="AF83" s="130">
        <v>294972.5</v>
      </c>
      <c r="AG83" s="130">
        <v>310000</v>
      </c>
      <c r="AH83" s="130">
        <v>313470</v>
      </c>
      <c r="AI83" s="130">
        <v>316995</v>
      </c>
      <c r="AJ83" s="131">
        <v>309950</v>
      </c>
      <c r="AK83" s="130">
        <v>322500</v>
      </c>
      <c r="AL83" s="130">
        <v>315000</v>
      </c>
      <c r="AM83" s="130">
        <v>312995</v>
      </c>
      <c r="AN83" s="130">
        <v>326000</v>
      </c>
      <c r="AO83" s="131">
        <v>322725</v>
      </c>
      <c r="AP83" s="130">
        <v>338725</v>
      </c>
      <c r="AQ83" s="129">
        <v>325995</v>
      </c>
      <c r="AR83" s="121">
        <v>0</v>
      </c>
      <c r="AS83" s="121">
        <v>0</v>
      </c>
      <c r="AT83" s="121">
        <v>0</v>
      </c>
      <c r="AU83" s="128">
        <v>337500</v>
      </c>
      <c r="AV83" s="121">
        <v>0</v>
      </c>
      <c r="AW83" s="121">
        <v>0</v>
      </c>
      <c r="AX83" s="121">
        <v>0</v>
      </c>
      <c r="AY83" s="121">
        <v>0</v>
      </c>
      <c r="AZ83" s="120">
        <v>0</v>
      </c>
      <c r="BA83" s="121">
        <v>0</v>
      </c>
      <c r="BB83" s="120">
        <v>0</v>
      </c>
      <c r="BC83" s="127">
        <v>284995</v>
      </c>
    </row>
    <row r="84" spans="1:55" s="104" customFormat="1" x14ac:dyDescent="0.25">
      <c r="A84" s="102" t="s">
        <v>741</v>
      </c>
      <c r="B84" s="102" t="s">
        <v>740</v>
      </c>
      <c r="C84" s="132">
        <v>210950</v>
      </c>
      <c r="D84" s="130">
        <v>250000</v>
      </c>
      <c r="E84" s="130">
        <v>254975</v>
      </c>
      <c r="F84" s="131">
        <v>250000</v>
      </c>
      <c r="G84" s="130">
        <v>271995</v>
      </c>
      <c r="H84" s="130">
        <v>249950</v>
      </c>
      <c r="I84" s="130">
        <v>260000</v>
      </c>
      <c r="J84" s="130">
        <v>250000</v>
      </c>
      <c r="K84" s="131">
        <v>250000</v>
      </c>
      <c r="L84" s="130">
        <v>264972.5</v>
      </c>
      <c r="M84" s="130">
        <v>264997.5</v>
      </c>
      <c r="N84" s="130">
        <v>266997.5</v>
      </c>
      <c r="O84" s="130">
        <v>269950</v>
      </c>
      <c r="P84" s="131">
        <v>265000</v>
      </c>
      <c r="Q84" s="130">
        <v>277000</v>
      </c>
      <c r="R84" s="130">
        <v>293997.5</v>
      </c>
      <c r="S84" s="130">
        <v>309995</v>
      </c>
      <c r="T84" s="130">
        <v>321250</v>
      </c>
      <c r="U84" s="131">
        <v>304995</v>
      </c>
      <c r="V84" s="130">
        <v>352500</v>
      </c>
      <c r="W84" s="130">
        <v>340247.5</v>
      </c>
      <c r="X84" s="130">
        <v>373725</v>
      </c>
      <c r="Y84" s="130">
        <v>355000</v>
      </c>
      <c r="Z84" s="131">
        <v>352500</v>
      </c>
      <c r="AA84" s="130">
        <v>366995</v>
      </c>
      <c r="AB84" s="130">
        <v>354995</v>
      </c>
      <c r="AC84" s="130">
        <v>377995</v>
      </c>
      <c r="AD84" s="130">
        <v>360000</v>
      </c>
      <c r="AE84" s="131">
        <v>362500</v>
      </c>
      <c r="AF84" s="130">
        <v>372250</v>
      </c>
      <c r="AG84" s="130">
        <v>360997.5</v>
      </c>
      <c r="AH84" s="130">
        <v>373497.5</v>
      </c>
      <c r="AI84" s="130">
        <v>375000</v>
      </c>
      <c r="AJ84" s="131">
        <v>370000</v>
      </c>
      <c r="AK84" s="130">
        <v>384950</v>
      </c>
      <c r="AL84" s="130">
        <v>365500</v>
      </c>
      <c r="AM84" s="130">
        <v>387875</v>
      </c>
      <c r="AN84" s="130">
        <v>400000</v>
      </c>
      <c r="AO84" s="131">
        <v>390000</v>
      </c>
      <c r="AP84" s="130">
        <v>400000</v>
      </c>
      <c r="AQ84" s="129">
        <v>429750</v>
      </c>
      <c r="AR84" s="121">
        <v>0</v>
      </c>
      <c r="AS84" s="121">
        <v>0</v>
      </c>
      <c r="AT84" s="121">
        <v>0</v>
      </c>
      <c r="AU84" s="128">
        <v>409225</v>
      </c>
      <c r="AV84" s="121">
        <v>0</v>
      </c>
      <c r="AW84" s="121">
        <v>0</v>
      </c>
      <c r="AX84" s="121">
        <v>0</v>
      </c>
      <c r="AY84" s="121">
        <v>0</v>
      </c>
      <c r="AZ84" s="120">
        <v>0</v>
      </c>
      <c r="BA84" s="121">
        <v>0</v>
      </c>
      <c r="BB84" s="120">
        <v>0</v>
      </c>
      <c r="BC84" s="127">
        <v>335000</v>
      </c>
    </row>
    <row r="85" spans="1:55" s="104" customFormat="1" x14ac:dyDescent="0.25">
      <c r="A85" s="102" t="s">
        <v>739</v>
      </c>
      <c r="B85" s="102" t="s">
        <v>738</v>
      </c>
      <c r="C85" s="132">
        <v>354750</v>
      </c>
      <c r="D85" s="130">
        <v>442120</v>
      </c>
      <c r="E85" s="130">
        <v>345000</v>
      </c>
      <c r="F85" s="131">
        <v>370000</v>
      </c>
      <c r="G85" s="130">
        <v>294497.5</v>
      </c>
      <c r="H85" s="130">
        <v>374975</v>
      </c>
      <c r="I85" s="130">
        <v>356995</v>
      </c>
      <c r="J85" s="130">
        <v>419997.5</v>
      </c>
      <c r="K85" s="131">
        <v>360000</v>
      </c>
      <c r="L85" s="130">
        <v>490000</v>
      </c>
      <c r="M85" s="130">
        <v>354995</v>
      </c>
      <c r="N85" s="130">
        <v>334995</v>
      </c>
      <c r="O85" s="130">
        <v>428000</v>
      </c>
      <c r="P85" s="131">
        <v>386475</v>
      </c>
      <c r="Q85" s="130">
        <v>475000</v>
      </c>
      <c r="R85" s="130">
        <v>507495</v>
      </c>
      <c r="S85" s="130">
        <v>492500</v>
      </c>
      <c r="T85" s="130">
        <v>555500</v>
      </c>
      <c r="U85" s="131">
        <v>505000</v>
      </c>
      <c r="V85" s="130">
        <v>545000</v>
      </c>
      <c r="W85" s="130">
        <v>472500</v>
      </c>
      <c r="X85" s="130">
        <v>499995</v>
      </c>
      <c r="Y85" s="130">
        <v>562497.5</v>
      </c>
      <c r="Z85" s="131">
        <v>520000</v>
      </c>
      <c r="AA85" s="130">
        <v>505000</v>
      </c>
      <c r="AB85" s="130">
        <v>569995</v>
      </c>
      <c r="AC85" s="130">
        <v>452500</v>
      </c>
      <c r="AD85" s="130">
        <v>527500</v>
      </c>
      <c r="AE85" s="131">
        <v>529997.5</v>
      </c>
      <c r="AF85" s="130">
        <v>549995</v>
      </c>
      <c r="AG85" s="130">
        <v>549997.5</v>
      </c>
      <c r="AH85" s="130">
        <v>550000</v>
      </c>
      <c r="AI85" s="130">
        <v>485000</v>
      </c>
      <c r="AJ85" s="131">
        <v>525050</v>
      </c>
      <c r="AK85" s="130">
        <v>466000</v>
      </c>
      <c r="AL85" s="130">
        <v>413250</v>
      </c>
      <c r="AM85" s="130">
        <v>519997.5</v>
      </c>
      <c r="AN85" s="130">
        <v>471512</v>
      </c>
      <c r="AO85" s="131">
        <v>473250</v>
      </c>
      <c r="AP85" s="130">
        <v>507500</v>
      </c>
      <c r="AQ85" s="129">
        <v>507500</v>
      </c>
      <c r="AR85" s="121">
        <v>0</v>
      </c>
      <c r="AS85" s="121">
        <v>0</v>
      </c>
      <c r="AT85" s="121">
        <v>0</v>
      </c>
      <c r="AU85" s="128">
        <v>507500</v>
      </c>
      <c r="AV85" s="121">
        <v>0</v>
      </c>
      <c r="AW85" s="121">
        <v>0</v>
      </c>
      <c r="AX85" s="121">
        <v>0</v>
      </c>
      <c r="AY85" s="121">
        <v>0</v>
      </c>
      <c r="AZ85" s="120">
        <v>0</v>
      </c>
      <c r="BA85" s="121">
        <v>0</v>
      </c>
      <c r="BB85" s="120">
        <v>0</v>
      </c>
      <c r="BC85" s="127">
        <v>482000</v>
      </c>
    </row>
    <row r="86" spans="1:55" s="104" customFormat="1" x14ac:dyDescent="0.25">
      <c r="A86" s="102" t="s">
        <v>737</v>
      </c>
      <c r="B86" s="102" t="s">
        <v>736</v>
      </c>
      <c r="C86" s="132">
        <v>285000</v>
      </c>
      <c r="D86" s="130">
        <v>294950</v>
      </c>
      <c r="E86" s="130">
        <v>309562.5</v>
      </c>
      <c r="F86" s="131">
        <v>304995</v>
      </c>
      <c r="G86" s="130">
        <v>309997.5</v>
      </c>
      <c r="H86" s="130">
        <v>317995</v>
      </c>
      <c r="I86" s="130">
        <v>303725</v>
      </c>
      <c r="J86" s="130">
        <v>299972.5</v>
      </c>
      <c r="K86" s="131">
        <v>309950</v>
      </c>
      <c r="L86" s="130">
        <v>312500</v>
      </c>
      <c r="M86" s="130">
        <v>327995</v>
      </c>
      <c r="N86" s="130">
        <v>337950</v>
      </c>
      <c r="O86" s="130">
        <v>329995</v>
      </c>
      <c r="P86" s="131">
        <v>329950</v>
      </c>
      <c r="Q86" s="130">
        <v>332995</v>
      </c>
      <c r="R86" s="130">
        <v>354000</v>
      </c>
      <c r="S86" s="130">
        <v>359950</v>
      </c>
      <c r="T86" s="130">
        <v>355000</v>
      </c>
      <c r="U86" s="131">
        <v>350000</v>
      </c>
      <c r="V86" s="130">
        <v>371950</v>
      </c>
      <c r="W86" s="130">
        <v>393995</v>
      </c>
      <c r="X86" s="130">
        <v>390000</v>
      </c>
      <c r="Y86" s="130">
        <v>399995</v>
      </c>
      <c r="Z86" s="131">
        <v>391950</v>
      </c>
      <c r="AA86" s="130">
        <v>390000</v>
      </c>
      <c r="AB86" s="130">
        <v>395995</v>
      </c>
      <c r="AC86" s="130">
        <v>402975</v>
      </c>
      <c r="AD86" s="130">
        <v>410000</v>
      </c>
      <c r="AE86" s="131">
        <v>400000</v>
      </c>
      <c r="AF86" s="130">
        <v>404975</v>
      </c>
      <c r="AG86" s="130">
        <v>405000</v>
      </c>
      <c r="AH86" s="130">
        <v>414995</v>
      </c>
      <c r="AI86" s="130">
        <v>400000</v>
      </c>
      <c r="AJ86" s="131">
        <v>405000</v>
      </c>
      <c r="AK86" s="130">
        <v>425000</v>
      </c>
      <c r="AL86" s="130">
        <v>415000</v>
      </c>
      <c r="AM86" s="130">
        <v>429995</v>
      </c>
      <c r="AN86" s="130">
        <v>425000</v>
      </c>
      <c r="AO86" s="131">
        <v>425000</v>
      </c>
      <c r="AP86" s="130">
        <v>433997.5</v>
      </c>
      <c r="AQ86" s="129">
        <v>430000</v>
      </c>
      <c r="AR86" s="121">
        <v>0</v>
      </c>
      <c r="AS86" s="121">
        <v>0</v>
      </c>
      <c r="AT86" s="121">
        <v>0</v>
      </c>
      <c r="AU86" s="128">
        <v>433995</v>
      </c>
      <c r="AV86" s="121">
        <v>0</v>
      </c>
      <c r="AW86" s="121">
        <v>0</v>
      </c>
      <c r="AX86" s="121">
        <v>0</v>
      </c>
      <c r="AY86" s="121">
        <v>0</v>
      </c>
      <c r="AZ86" s="120">
        <v>0</v>
      </c>
      <c r="BA86" s="121">
        <v>0</v>
      </c>
      <c r="BB86" s="120">
        <v>0</v>
      </c>
      <c r="BC86" s="127">
        <v>384995</v>
      </c>
    </row>
    <row r="87" spans="1:55" s="104" customFormat="1" ht="15.75" thickBot="1" x14ac:dyDescent="0.3">
      <c r="A87" s="117" t="s">
        <v>735</v>
      </c>
      <c r="B87" s="117" t="s">
        <v>734</v>
      </c>
      <c r="C87" s="126">
        <v>250000</v>
      </c>
      <c r="D87" s="124">
        <v>240950</v>
      </c>
      <c r="E87" s="124">
        <v>234997.5</v>
      </c>
      <c r="F87" s="125">
        <v>235000</v>
      </c>
      <c r="G87" s="124">
        <v>240000</v>
      </c>
      <c r="H87" s="124">
        <v>245000</v>
      </c>
      <c r="I87" s="124">
        <v>232000</v>
      </c>
      <c r="J87" s="124">
        <v>243995</v>
      </c>
      <c r="K87" s="125">
        <v>240000</v>
      </c>
      <c r="L87" s="124">
        <v>249972.5</v>
      </c>
      <c r="M87" s="124">
        <v>262995</v>
      </c>
      <c r="N87" s="124">
        <v>259997.5</v>
      </c>
      <c r="O87" s="124">
        <v>262995</v>
      </c>
      <c r="P87" s="125">
        <v>260000</v>
      </c>
      <c r="Q87" s="124">
        <v>280000</v>
      </c>
      <c r="R87" s="124">
        <v>279995</v>
      </c>
      <c r="S87" s="124">
        <v>289995</v>
      </c>
      <c r="T87" s="124">
        <v>287500</v>
      </c>
      <c r="U87" s="125">
        <v>283500</v>
      </c>
      <c r="V87" s="124">
        <v>292247.5</v>
      </c>
      <c r="W87" s="124">
        <v>297000</v>
      </c>
      <c r="X87" s="124">
        <v>310000</v>
      </c>
      <c r="Y87" s="124">
        <v>309997.5</v>
      </c>
      <c r="Z87" s="125">
        <v>303428.5</v>
      </c>
      <c r="AA87" s="124">
        <v>324995</v>
      </c>
      <c r="AB87" s="124">
        <v>315000</v>
      </c>
      <c r="AC87" s="124">
        <v>330000</v>
      </c>
      <c r="AD87" s="124">
        <v>320997.5</v>
      </c>
      <c r="AE87" s="125">
        <v>324450</v>
      </c>
      <c r="AF87" s="124">
        <v>315000</v>
      </c>
      <c r="AG87" s="124">
        <v>335000</v>
      </c>
      <c r="AH87" s="124">
        <v>335000</v>
      </c>
      <c r="AI87" s="124">
        <v>309995</v>
      </c>
      <c r="AJ87" s="125">
        <v>325000</v>
      </c>
      <c r="AK87" s="124">
        <v>330000</v>
      </c>
      <c r="AL87" s="124">
        <v>329472.5</v>
      </c>
      <c r="AM87" s="124">
        <v>350000</v>
      </c>
      <c r="AN87" s="124">
        <v>340000</v>
      </c>
      <c r="AO87" s="125">
        <v>339500</v>
      </c>
      <c r="AP87" s="124">
        <v>358847.5</v>
      </c>
      <c r="AQ87" s="123">
        <v>337125</v>
      </c>
      <c r="AR87" s="121">
        <v>0</v>
      </c>
      <c r="AS87" s="121">
        <v>0</v>
      </c>
      <c r="AT87" s="121">
        <v>0</v>
      </c>
      <c r="AU87" s="122">
        <v>354997.5</v>
      </c>
      <c r="AV87" s="121">
        <v>0</v>
      </c>
      <c r="AW87" s="121">
        <v>0</v>
      </c>
      <c r="AX87" s="121">
        <v>0</v>
      </c>
      <c r="AY87" s="121">
        <v>0</v>
      </c>
      <c r="AZ87" s="120">
        <v>0</v>
      </c>
      <c r="BA87" s="119">
        <v>0</v>
      </c>
      <c r="BB87" s="118">
        <v>0</v>
      </c>
      <c r="BC87" s="105">
        <v>299995</v>
      </c>
    </row>
    <row r="88" spans="1:55" s="104" customFormat="1" ht="15.75" thickBot="1" x14ac:dyDescent="0.3">
      <c r="A88" s="117"/>
      <c r="B88" s="116" t="s">
        <v>41</v>
      </c>
      <c r="C88" s="115">
        <v>234995</v>
      </c>
      <c r="D88" s="113">
        <v>242000</v>
      </c>
      <c r="E88" s="113">
        <v>247950</v>
      </c>
      <c r="F88" s="114">
        <v>245000</v>
      </c>
      <c r="G88" s="113">
        <v>245000</v>
      </c>
      <c r="H88" s="113">
        <v>244995</v>
      </c>
      <c r="I88" s="113">
        <v>239995</v>
      </c>
      <c r="J88" s="113">
        <v>239995</v>
      </c>
      <c r="K88" s="114">
        <v>242995</v>
      </c>
      <c r="L88" s="113">
        <v>247500</v>
      </c>
      <c r="M88" s="113">
        <v>257995</v>
      </c>
      <c r="N88" s="113">
        <v>259995</v>
      </c>
      <c r="O88" s="113">
        <v>264950</v>
      </c>
      <c r="P88" s="114">
        <v>258997.5</v>
      </c>
      <c r="Q88" s="113">
        <v>270000</v>
      </c>
      <c r="R88" s="113">
        <v>280000</v>
      </c>
      <c r="S88" s="113">
        <v>285000</v>
      </c>
      <c r="T88" s="113">
        <v>289995</v>
      </c>
      <c r="U88" s="114">
        <v>282120</v>
      </c>
      <c r="V88" s="113">
        <v>289995</v>
      </c>
      <c r="W88" s="113">
        <v>299995</v>
      </c>
      <c r="X88" s="113">
        <v>307995</v>
      </c>
      <c r="Y88" s="113">
        <v>309995</v>
      </c>
      <c r="Z88" s="114">
        <v>300000</v>
      </c>
      <c r="AA88" s="113">
        <v>315975</v>
      </c>
      <c r="AB88" s="113">
        <v>319995</v>
      </c>
      <c r="AC88" s="113">
        <v>325000</v>
      </c>
      <c r="AD88" s="113">
        <v>319950</v>
      </c>
      <c r="AE88" s="114">
        <v>319995</v>
      </c>
      <c r="AF88" s="113">
        <v>319995</v>
      </c>
      <c r="AG88" s="113">
        <v>325000</v>
      </c>
      <c r="AH88" s="113">
        <v>334995</v>
      </c>
      <c r="AI88" s="113">
        <v>334995</v>
      </c>
      <c r="AJ88" s="114">
        <v>329995</v>
      </c>
      <c r="AK88" s="113">
        <v>346995</v>
      </c>
      <c r="AL88" s="113">
        <v>340000</v>
      </c>
      <c r="AM88" s="113">
        <v>349995</v>
      </c>
      <c r="AN88" s="113">
        <v>354950</v>
      </c>
      <c r="AO88" s="114">
        <v>349995</v>
      </c>
      <c r="AP88" s="113">
        <v>359999.5</v>
      </c>
      <c r="AQ88" s="112">
        <v>356000</v>
      </c>
      <c r="AR88" s="111">
        <v>0</v>
      </c>
      <c r="AS88" s="109">
        <v>0</v>
      </c>
      <c r="AT88" s="109">
        <v>0</v>
      </c>
      <c r="AU88" s="110">
        <v>359995</v>
      </c>
      <c r="AV88" s="109">
        <v>0</v>
      </c>
      <c r="AW88" s="109">
        <v>0</v>
      </c>
      <c r="AX88" s="109">
        <v>0</v>
      </c>
      <c r="AY88" s="109">
        <v>0</v>
      </c>
      <c r="AZ88" s="108">
        <v>0</v>
      </c>
      <c r="BA88" s="107">
        <v>0</v>
      </c>
      <c r="BB88" s="106">
        <v>0</v>
      </c>
      <c r="BC88" s="105">
        <v>300000</v>
      </c>
    </row>
    <row r="90" spans="1:55" s="104" customFormat="1" x14ac:dyDescent="0.25">
      <c r="A90" s="102" t="s">
        <v>733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3"/>
    </row>
  </sheetData>
  <mergeCells count="6">
    <mergeCell ref="A76:BC76"/>
    <mergeCell ref="A1:BC1"/>
    <mergeCell ref="A16:BC16"/>
    <mergeCell ref="A31:BC31"/>
    <mergeCell ref="A46:BC46"/>
    <mergeCell ref="A61:BC61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26C76-B59A-4B01-A93A-AA483F80B028}">
  <dimension ref="A1:Q17"/>
  <sheetViews>
    <sheetView workbookViewId="0">
      <selection activeCell="I6" sqref="I6"/>
    </sheetView>
  </sheetViews>
  <sheetFormatPr defaultRowHeight="15" x14ac:dyDescent="0.25"/>
  <cols>
    <col min="2" max="5" width="12.5703125" customWidth="1"/>
    <col min="7" max="7" width="12.140625" customWidth="1"/>
    <col min="9" max="10" width="10.42578125" customWidth="1"/>
    <col min="11" max="11" width="13.5703125" customWidth="1"/>
    <col min="12" max="12" width="13" customWidth="1"/>
    <col min="13" max="14" width="10.42578125" customWidth="1"/>
  </cols>
  <sheetData>
    <row r="1" spans="1:17" x14ac:dyDescent="0.25">
      <c r="A1" s="154" t="s">
        <v>16</v>
      </c>
    </row>
    <row r="2" spans="1:17" x14ac:dyDescent="0.25">
      <c r="A2" s="154" t="s">
        <v>17</v>
      </c>
    </row>
    <row r="4" spans="1:17" x14ac:dyDescent="0.25">
      <c r="A4" s="155" t="s">
        <v>20</v>
      </c>
      <c r="B4" s="155"/>
      <c r="C4" s="155"/>
      <c r="D4" s="155"/>
      <c r="E4" s="155"/>
      <c r="F4" s="155"/>
      <c r="G4" s="155"/>
      <c r="I4" s="155" t="s">
        <v>21</v>
      </c>
      <c r="J4" s="155"/>
      <c r="K4" s="155"/>
      <c r="L4" s="155"/>
      <c r="M4" s="155"/>
      <c r="N4" s="155"/>
      <c r="O4" s="155"/>
      <c r="P4" s="155"/>
    </row>
    <row r="5" spans="1:17" ht="75.95" customHeight="1" x14ac:dyDescent="0.25">
      <c r="A5" t="s">
        <v>11</v>
      </c>
      <c r="B5" s="3" t="s">
        <v>12</v>
      </c>
      <c r="C5" s="3" t="s">
        <v>13</v>
      </c>
      <c r="D5" s="3" t="s">
        <v>14</v>
      </c>
      <c r="E5" s="3" t="s">
        <v>15</v>
      </c>
      <c r="F5" s="3" t="s">
        <v>18</v>
      </c>
      <c r="G5" s="3" t="s">
        <v>19</v>
      </c>
      <c r="I5" s="3" t="s">
        <v>12</v>
      </c>
      <c r="J5" s="3" t="s">
        <v>22</v>
      </c>
      <c r="K5" s="3" t="s">
        <v>25</v>
      </c>
      <c r="L5" s="3" t="s">
        <v>26</v>
      </c>
      <c r="M5" s="3" t="s">
        <v>18</v>
      </c>
      <c r="N5" s="3" t="s">
        <v>19</v>
      </c>
      <c r="O5" s="3" t="s">
        <v>23</v>
      </c>
      <c r="P5" s="3" t="s">
        <v>24</v>
      </c>
      <c r="Q5" s="3"/>
    </row>
    <row r="6" spans="1:17" x14ac:dyDescent="0.25">
      <c r="A6" t="s">
        <v>0</v>
      </c>
      <c r="B6" s="1">
        <v>26011</v>
      </c>
      <c r="C6" s="1">
        <v>8</v>
      </c>
      <c r="D6" s="2">
        <v>0.4</v>
      </c>
      <c r="E6" s="1">
        <v>0.4</v>
      </c>
      <c r="F6" s="4">
        <f>C6/B6</f>
        <v>3.0756218522932607E-4</v>
      </c>
      <c r="G6" s="4">
        <f>E6/D6</f>
        <v>1</v>
      </c>
      <c r="I6" s="1">
        <v>6857</v>
      </c>
      <c r="J6" s="1">
        <f>F6*I6</f>
        <v>2.108953904117489</v>
      </c>
      <c r="K6" s="1">
        <f>J6*P6/10^6</f>
        <v>0.36113644227442243</v>
      </c>
      <c r="L6" s="1">
        <f>K6*G6</f>
        <v>0.36113644227442243</v>
      </c>
      <c r="M6" s="4">
        <f>J6/I6</f>
        <v>3.0756218522932607E-4</v>
      </c>
      <c r="N6" s="4">
        <f>L6/K6</f>
        <v>1</v>
      </c>
      <c r="O6" s="1">
        <v>1174.19</v>
      </c>
      <c r="P6" s="1">
        <f>O6/I6*10^6</f>
        <v>171239.60915852417</v>
      </c>
    </row>
    <row r="7" spans="1:17" x14ac:dyDescent="0.25">
      <c r="A7" t="s">
        <v>1</v>
      </c>
      <c r="B7" s="1">
        <v>32684</v>
      </c>
      <c r="C7" s="1">
        <v>316</v>
      </c>
      <c r="D7" s="2">
        <v>17</v>
      </c>
      <c r="E7" s="1">
        <v>18.3</v>
      </c>
      <c r="F7" s="4">
        <f t="shared" ref="F7:F16" si="0">C7/B7</f>
        <v>9.6683392485619867E-3</v>
      </c>
      <c r="G7" s="4">
        <f t="shared" ref="G7:G16" si="1">E7/D7</f>
        <v>1.0764705882352941</v>
      </c>
      <c r="I7" s="1">
        <v>5790</v>
      </c>
      <c r="J7" s="1">
        <f t="shared" ref="J7:J15" si="2">F7*I7</f>
        <v>55.9796842491739</v>
      </c>
      <c r="K7" s="1">
        <f>J7*P7/10^6</f>
        <v>9.4605666381103894</v>
      </c>
      <c r="L7" s="1">
        <f t="shared" ref="L7:L15" si="3">K7*G7</f>
        <v>10.184021733965889</v>
      </c>
      <c r="M7" s="4">
        <f t="shared" ref="M7:M16" si="4">J7/I7</f>
        <v>9.6683392485619867E-3</v>
      </c>
      <c r="N7" s="4">
        <f t="shared" ref="N7:N16" si="5">L7/K7</f>
        <v>1.0764705882352941</v>
      </c>
      <c r="O7" s="1">
        <v>978.51</v>
      </c>
      <c r="P7" s="1">
        <f>O7/I7*10^6</f>
        <v>169000</v>
      </c>
    </row>
    <row r="8" spans="1:17" x14ac:dyDescent="0.25">
      <c r="A8" t="s">
        <v>2</v>
      </c>
      <c r="B8" s="1">
        <v>55682</v>
      </c>
      <c r="C8" s="1">
        <v>3399</v>
      </c>
      <c r="D8" s="2">
        <v>209</v>
      </c>
      <c r="E8" s="1">
        <v>226.6</v>
      </c>
      <c r="F8" s="4">
        <f t="shared" si="0"/>
        <v>6.1043065981825365E-2</v>
      </c>
      <c r="G8" s="4">
        <f t="shared" si="1"/>
        <v>1.0842105263157895</v>
      </c>
      <c r="I8" s="1">
        <v>6805</v>
      </c>
      <c r="J8" s="1">
        <f t="shared" si="2"/>
        <v>415.39806400632159</v>
      </c>
      <c r="K8" s="1">
        <f>J8*P8/10^6</f>
        <v>70.247749901224807</v>
      </c>
      <c r="L8" s="1">
        <f t="shared" si="3"/>
        <v>76.163349892906894</v>
      </c>
      <c r="M8" s="4">
        <f t="shared" si="4"/>
        <v>6.1043065981825365E-2</v>
      </c>
      <c r="N8" s="4">
        <f t="shared" si="5"/>
        <v>1.0842105263157895</v>
      </c>
      <c r="O8" s="1">
        <v>1150.79</v>
      </c>
      <c r="P8" s="1">
        <f>O8/I8*10^6</f>
        <v>169109.47832476121</v>
      </c>
    </row>
    <row r="9" spans="1:17" x14ac:dyDescent="0.25">
      <c r="A9" t="s">
        <v>3</v>
      </c>
      <c r="B9" s="1">
        <v>51449</v>
      </c>
      <c r="C9" s="1">
        <v>6990</v>
      </c>
      <c r="D9" s="2">
        <v>434.4</v>
      </c>
      <c r="E9" s="1">
        <v>465</v>
      </c>
      <c r="F9" s="4">
        <f t="shared" si="0"/>
        <v>0.13586269898345935</v>
      </c>
      <c r="G9" s="4">
        <f t="shared" si="1"/>
        <v>1.0704419889502763</v>
      </c>
      <c r="I9" s="1">
        <v>6168</v>
      </c>
      <c r="J9" s="1">
        <f t="shared" si="2"/>
        <v>838.00112732997729</v>
      </c>
      <c r="K9" s="1">
        <f>J9*P9/10^6</f>
        <v>142.76995859977842</v>
      </c>
      <c r="L9" s="1">
        <f t="shared" si="3"/>
        <v>152.82695844589543</v>
      </c>
      <c r="M9" s="4">
        <f t="shared" si="4"/>
        <v>0.13586269898345935</v>
      </c>
      <c r="N9" s="4">
        <f t="shared" si="5"/>
        <v>1.0704419889502763</v>
      </c>
      <c r="O9" s="1">
        <v>1050.8399999999999</v>
      </c>
      <c r="P9" s="1">
        <f>O9/I9*10^6</f>
        <v>170369.64980544747</v>
      </c>
    </row>
    <row r="10" spans="1:17" x14ac:dyDescent="0.25">
      <c r="A10" t="s">
        <v>4</v>
      </c>
      <c r="B10" s="1">
        <v>52467</v>
      </c>
      <c r="C10" s="1">
        <v>13554</v>
      </c>
      <c r="D10" s="2">
        <v>829.6</v>
      </c>
      <c r="E10" s="1">
        <v>883.6</v>
      </c>
      <c r="F10" s="4">
        <f t="shared" si="0"/>
        <v>0.2583338098233175</v>
      </c>
      <c r="G10" s="4">
        <f t="shared" si="1"/>
        <v>1.0650916104146577</v>
      </c>
      <c r="I10" s="1">
        <v>6112</v>
      </c>
      <c r="J10" s="1">
        <f t="shared" si="2"/>
        <v>1578.9362456401166</v>
      </c>
      <c r="K10" s="1">
        <f>J10*P10/10^6</f>
        <v>264.85157184515981</v>
      </c>
      <c r="L10" s="1">
        <f t="shared" si="3"/>
        <v>282.09118717741467</v>
      </c>
      <c r="M10" s="4">
        <f t="shared" si="4"/>
        <v>0.2583338098233175</v>
      </c>
      <c r="N10" s="4">
        <f t="shared" si="5"/>
        <v>1.0650916104146577</v>
      </c>
      <c r="O10" s="1">
        <v>1025.23</v>
      </c>
      <c r="P10" s="1">
        <f>O10/I10*10^6</f>
        <v>167740.51047120421</v>
      </c>
    </row>
    <row r="11" spans="1:17" x14ac:dyDescent="0.25">
      <c r="A11" t="s">
        <v>5</v>
      </c>
      <c r="B11" s="1">
        <v>47587</v>
      </c>
      <c r="C11" s="1">
        <v>25194</v>
      </c>
      <c r="D11" s="2">
        <v>1509.7</v>
      </c>
      <c r="E11" s="1">
        <v>1609.4</v>
      </c>
      <c r="F11" s="4">
        <f t="shared" si="0"/>
        <v>0.52943030659633938</v>
      </c>
      <c r="G11" s="4">
        <f t="shared" si="1"/>
        <v>1.066039610518646</v>
      </c>
      <c r="I11" s="1">
        <v>4710</v>
      </c>
      <c r="J11" s="1">
        <f t="shared" si="2"/>
        <v>2493.6167440687586</v>
      </c>
      <c r="K11" s="1">
        <f>J11*P11/10^6</f>
        <v>409.05373778552968</v>
      </c>
      <c r="L11" s="1">
        <f t="shared" si="3"/>
        <v>436.06748731008241</v>
      </c>
      <c r="M11" s="4">
        <f t="shared" si="4"/>
        <v>0.52943030659633938</v>
      </c>
      <c r="N11" s="4">
        <f t="shared" si="5"/>
        <v>1.066039610518646</v>
      </c>
      <c r="O11" s="1">
        <v>772.63</v>
      </c>
      <c r="P11" s="1">
        <f>O11/I11*10^6</f>
        <v>164040.33970276007</v>
      </c>
    </row>
    <row r="12" spans="1:17" x14ac:dyDescent="0.25">
      <c r="A12" t="s">
        <v>6</v>
      </c>
      <c r="B12" s="1">
        <v>39807</v>
      </c>
      <c r="C12" s="1">
        <v>25261</v>
      </c>
      <c r="D12" s="2">
        <v>1401.4</v>
      </c>
      <c r="E12" s="1">
        <v>1491.6</v>
      </c>
      <c r="F12" s="4">
        <f t="shared" si="0"/>
        <v>0.63458688170422284</v>
      </c>
      <c r="G12" s="4">
        <f t="shared" si="1"/>
        <v>1.0643642072213499</v>
      </c>
      <c r="I12" s="1">
        <v>2994</v>
      </c>
      <c r="J12" s="1">
        <f t="shared" si="2"/>
        <v>1899.9531238224431</v>
      </c>
      <c r="K12" s="1">
        <f>J12*P12/10^6</f>
        <v>289.29546763132112</v>
      </c>
      <c r="L12" s="1">
        <f t="shared" si="3"/>
        <v>307.91574105814078</v>
      </c>
      <c r="M12" s="4">
        <f t="shared" si="4"/>
        <v>0.63458688170422284</v>
      </c>
      <c r="N12" s="4">
        <f t="shared" si="5"/>
        <v>1.0643642072213499</v>
      </c>
      <c r="O12" s="1">
        <v>455.88</v>
      </c>
      <c r="P12" s="1">
        <f>O12/I12*10^6</f>
        <v>152264.52905811626</v>
      </c>
    </row>
    <row r="13" spans="1:17" x14ac:dyDescent="0.25">
      <c r="A13" t="s">
        <v>7</v>
      </c>
      <c r="B13" s="1">
        <v>33873</v>
      </c>
      <c r="C13" s="1">
        <v>23727</v>
      </c>
      <c r="D13" s="2">
        <v>1116.0999999999999</v>
      </c>
      <c r="E13" s="1">
        <v>1238.7</v>
      </c>
      <c r="F13" s="4">
        <f t="shared" si="0"/>
        <v>0.70046940040740413</v>
      </c>
      <c r="G13" s="4">
        <f t="shared" si="1"/>
        <v>1.1098467879222293</v>
      </c>
      <c r="I13" s="1">
        <v>1902</v>
      </c>
      <c r="J13" s="1">
        <f t="shared" si="2"/>
        <v>1332.2927995748826</v>
      </c>
      <c r="K13" s="1">
        <f>J13*P13/10^6</f>
        <v>98.05170666902842</v>
      </c>
      <c r="L13" s="1">
        <f t="shared" si="3"/>
        <v>108.82237169691382</v>
      </c>
      <c r="M13" s="4">
        <f t="shared" si="4"/>
        <v>0.70046940040740413</v>
      </c>
      <c r="N13" s="4">
        <f t="shared" si="5"/>
        <v>1.1098467879222293</v>
      </c>
      <c r="O13" s="1">
        <v>139.97999999999999</v>
      </c>
      <c r="P13" s="1">
        <f>O13/I13*10^6</f>
        <v>73596.214511041006</v>
      </c>
    </row>
    <row r="14" spans="1:17" x14ac:dyDescent="0.25">
      <c r="A14" t="s">
        <v>8</v>
      </c>
      <c r="B14" s="1">
        <v>27874</v>
      </c>
      <c r="C14" s="1">
        <v>21051</v>
      </c>
      <c r="D14" s="2">
        <v>921.2</v>
      </c>
      <c r="E14" s="1">
        <v>1053.9000000000001</v>
      </c>
      <c r="F14" s="4">
        <f t="shared" si="0"/>
        <v>0.75521991820334367</v>
      </c>
      <c r="G14" s="4">
        <f t="shared" si="1"/>
        <v>1.1440512375162832</v>
      </c>
      <c r="I14" s="1">
        <v>1220</v>
      </c>
      <c r="J14" s="1">
        <f t="shared" si="2"/>
        <v>921.36830020807929</v>
      </c>
      <c r="K14" s="1">
        <f>J14*P14/10^6</f>
        <v>60.002222501255659</v>
      </c>
      <c r="L14" s="1">
        <f t="shared" si="3"/>
        <v>68.645616906288907</v>
      </c>
      <c r="M14" s="4">
        <f t="shared" si="4"/>
        <v>0.75521991820334367</v>
      </c>
      <c r="N14" s="4">
        <f t="shared" si="5"/>
        <v>1.1440512375162832</v>
      </c>
      <c r="O14" s="1">
        <v>79.45</v>
      </c>
      <c r="P14" s="1">
        <f>O14/I14*10^6</f>
        <v>65122.950819672136</v>
      </c>
    </row>
    <row r="15" spans="1:17" x14ac:dyDescent="0.25">
      <c r="A15" t="s">
        <v>9</v>
      </c>
      <c r="B15" s="1">
        <v>19754</v>
      </c>
      <c r="C15" s="1">
        <v>15046</v>
      </c>
      <c r="D15" s="2">
        <v>619.70000000000005</v>
      </c>
      <c r="E15" s="1">
        <v>730.7</v>
      </c>
      <c r="F15" s="4">
        <f t="shared" si="0"/>
        <v>0.76166852283081909</v>
      </c>
      <c r="G15" s="4">
        <f t="shared" si="1"/>
        <v>1.1791189285137971</v>
      </c>
      <c r="I15" s="1">
        <v>1361</v>
      </c>
      <c r="J15" s="1">
        <f t="shared" si="2"/>
        <v>1036.6308595727448</v>
      </c>
      <c r="K15" s="1">
        <f>J15*P15/10^6</f>
        <v>58.960760352333708</v>
      </c>
      <c r="L15" s="1">
        <f t="shared" si="3"/>
        <v>69.52174857100249</v>
      </c>
      <c r="M15" s="4">
        <f t="shared" si="4"/>
        <v>0.76166852283081909</v>
      </c>
      <c r="N15" s="4">
        <f t="shared" si="5"/>
        <v>1.1791189285137971</v>
      </c>
      <c r="O15" s="1">
        <v>77.41</v>
      </c>
      <c r="P15" s="1">
        <f>O15/I15*10^6</f>
        <v>56877.296105804555</v>
      </c>
    </row>
    <row r="16" spans="1:17" x14ac:dyDescent="0.25">
      <c r="A16" t="s">
        <v>10</v>
      </c>
      <c r="B16" s="1">
        <v>387188</v>
      </c>
      <c r="C16" s="1">
        <v>134546</v>
      </c>
      <c r="D16" s="2">
        <v>7058.5</v>
      </c>
      <c r="E16" s="1">
        <v>7718.2</v>
      </c>
      <c r="F16" s="4">
        <f t="shared" si="0"/>
        <v>0.34749527361385169</v>
      </c>
      <c r="G16" s="4">
        <f t="shared" si="1"/>
        <v>1.0934617836650846</v>
      </c>
      <c r="I16" s="1">
        <f>SUM(I6:I15)</f>
        <v>43919</v>
      </c>
      <c r="J16" s="1">
        <f t="shared" ref="J16:L16" si="6">SUM(J6:J15)</f>
        <v>10574.285902376616</v>
      </c>
      <c r="K16" s="1">
        <f t="shared" si="6"/>
        <v>1403.0548783660163</v>
      </c>
      <c r="L16" s="1">
        <f t="shared" si="6"/>
        <v>1512.5996192348859</v>
      </c>
      <c r="M16" s="4">
        <f t="shared" si="4"/>
        <v>0.24076791143643106</v>
      </c>
      <c r="N16" s="4">
        <f t="shared" si="5"/>
        <v>1.0780758775426122</v>
      </c>
      <c r="O16" s="1">
        <f t="shared" ref="O16" si="7">SUM(O6:O15)</f>
        <v>6904.9099999999989</v>
      </c>
      <c r="P16" s="1">
        <f>O16/I16*10^6</f>
        <v>157219.19897994032</v>
      </c>
    </row>
    <row r="17" spans="3:10" x14ac:dyDescent="0.25">
      <c r="C17" s="4"/>
      <c r="J17" s="4"/>
    </row>
  </sheetData>
  <mergeCells count="2">
    <mergeCell ref="A4:G4"/>
    <mergeCell ref="I4:P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B9FF-0F09-469C-9575-3CB793A41F01}">
  <dimension ref="A1:G25"/>
  <sheetViews>
    <sheetView tabSelected="1" workbookViewId="0"/>
  </sheetViews>
  <sheetFormatPr defaultRowHeight="15" x14ac:dyDescent="0.25"/>
  <cols>
    <col min="1" max="1" width="18.5703125" customWidth="1"/>
    <col min="2" max="2" width="10.28515625" bestFit="1" customWidth="1"/>
    <col min="3" max="4" width="10.28515625" customWidth="1"/>
    <col min="6" max="6" width="9.42578125" bestFit="1" customWidth="1"/>
    <col min="7" max="7" width="10.5703125" customWidth="1"/>
  </cols>
  <sheetData>
    <row r="1" spans="1:4" x14ac:dyDescent="0.25">
      <c r="A1" s="154" t="s">
        <v>789</v>
      </c>
    </row>
    <row r="3" spans="1:4" x14ac:dyDescent="0.25">
      <c r="A3" t="s">
        <v>774</v>
      </c>
      <c r="B3" t="s">
        <v>775</v>
      </c>
      <c r="C3" t="s">
        <v>776</v>
      </c>
    </row>
    <row r="4" spans="1:4" x14ac:dyDescent="0.25">
      <c r="A4" t="s">
        <v>716</v>
      </c>
      <c r="B4" s="1">
        <v>450000</v>
      </c>
      <c r="C4" s="1" t="s">
        <v>777</v>
      </c>
      <c r="D4" s="1"/>
    </row>
    <row r="5" spans="1:4" x14ac:dyDescent="0.25">
      <c r="A5" t="s">
        <v>717</v>
      </c>
      <c r="B5" s="97">
        <v>0.37</v>
      </c>
      <c r="C5" s="97" t="s">
        <v>778</v>
      </c>
      <c r="D5" s="97"/>
    </row>
    <row r="6" spans="1:4" x14ac:dyDescent="0.25">
      <c r="A6" t="s">
        <v>720</v>
      </c>
      <c r="B6" s="1">
        <f>B4*B5</f>
        <v>166500</v>
      </c>
      <c r="C6" s="1" t="s">
        <v>779</v>
      </c>
      <c r="D6" s="1"/>
    </row>
    <row r="7" spans="1:4" x14ac:dyDescent="0.25">
      <c r="A7" t="s">
        <v>718</v>
      </c>
      <c r="B7" s="97">
        <v>0.05</v>
      </c>
      <c r="C7" s="97" t="s">
        <v>780</v>
      </c>
      <c r="D7" s="97"/>
    </row>
    <row r="8" spans="1:4" x14ac:dyDescent="0.25">
      <c r="A8" t="s">
        <v>721</v>
      </c>
      <c r="B8" s="1">
        <f>B7*B4</f>
        <v>22500</v>
      </c>
      <c r="C8" s="1" t="s">
        <v>780</v>
      </c>
      <c r="D8" s="1"/>
    </row>
    <row r="9" spans="1:4" x14ac:dyDescent="0.25">
      <c r="A9" t="s">
        <v>719</v>
      </c>
      <c r="B9" s="1">
        <f>B4-B6-B8</f>
        <v>261000</v>
      </c>
      <c r="C9" s="1" t="s">
        <v>781</v>
      </c>
      <c r="D9" s="1"/>
    </row>
    <row r="10" spans="1:4" x14ac:dyDescent="0.25">
      <c r="A10" t="s">
        <v>725</v>
      </c>
      <c r="B10" s="4">
        <f>B9/B4</f>
        <v>0.57999999999999996</v>
      </c>
      <c r="C10" s="1" t="s">
        <v>781</v>
      </c>
    </row>
    <row r="11" spans="1:4" x14ac:dyDescent="0.25">
      <c r="A11" t="s">
        <v>726</v>
      </c>
      <c r="B11">
        <v>5</v>
      </c>
      <c r="C11" s="1" t="s">
        <v>780</v>
      </c>
    </row>
    <row r="12" spans="1:4" x14ac:dyDescent="0.25">
      <c r="A12" t="s">
        <v>728</v>
      </c>
      <c r="B12" s="101">
        <v>1.4999999999999999E-2</v>
      </c>
      <c r="C12" s="1" t="s">
        <v>788</v>
      </c>
    </row>
    <row r="13" spans="1:4" x14ac:dyDescent="0.25">
      <c r="A13" t="s">
        <v>732</v>
      </c>
      <c r="B13" s="101">
        <v>0.06</v>
      </c>
      <c r="C13" s="1" t="s">
        <v>780</v>
      </c>
    </row>
    <row r="14" spans="1:4" x14ac:dyDescent="0.25">
      <c r="A14" t="s">
        <v>729</v>
      </c>
      <c r="B14">
        <v>25</v>
      </c>
      <c r="C14" s="1" t="s">
        <v>780</v>
      </c>
    </row>
    <row r="15" spans="1:4" x14ac:dyDescent="0.25">
      <c r="A15" t="s">
        <v>786</v>
      </c>
      <c r="B15" s="97">
        <v>0.111</v>
      </c>
      <c r="C15" s="147" t="s">
        <v>782</v>
      </c>
    </row>
    <row r="16" spans="1:4" x14ac:dyDescent="0.25">
      <c r="A16" t="s">
        <v>787</v>
      </c>
      <c r="B16" s="97">
        <v>0.114</v>
      </c>
      <c r="C16" s="147" t="s">
        <v>783</v>
      </c>
    </row>
    <row r="18" spans="1:7" x14ac:dyDescent="0.25">
      <c r="A18" t="s">
        <v>784</v>
      </c>
      <c r="B18" t="s">
        <v>722</v>
      </c>
      <c r="C18" t="s">
        <v>723</v>
      </c>
      <c r="D18" t="s">
        <v>727</v>
      </c>
      <c r="E18" t="s">
        <v>730</v>
      </c>
      <c r="F18" t="s">
        <v>724</v>
      </c>
      <c r="G18" t="s">
        <v>731</v>
      </c>
    </row>
    <row r="19" spans="1:7" x14ac:dyDescent="0.25">
      <c r="A19">
        <v>0</v>
      </c>
      <c r="B19" t="s">
        <v>5</v>
      </c>
      <c r="C19" s="98">
        <f>PMT(B$12/12,(B$14*12),B$9)</f>
        <v>-1043.8338114768712</v>
      </c>
      <c r="E19">
        <v>0</v>
      </c>
      <c r="F19" s="98">
        <v>0</v>
      </c>
      <c r="G19" s="98">
        <f>F19+C19</f>
        <v>-1043.8338114768712</v>
      </c>
    </row>
    <row r="20" spans="1:7" x14ac:dyDescent="0.25">
      <c r="A20">
        <v>1</v>
      </c>
      <c r="B20" t="s">
        <v>4</v>
      </c>
      <c r="C20" s="98">
        <f>PMT(B$12/12,(B$14*12),B$9)</f>
        <v>-1043.8338114768712</v>
      </c>
      <c r="E20">
        <v>0</v>
      </c>
      <c r="F20" s="98">
        <v>0</v>
      </c>
      <c r="G20" s="98">
        <f t="shared" ref="G20:G25" si="0">F20+C20</f>
        <v>-1043.8338114768712</v>
      </c>
    </row>
    <row r="21" spans="1:7" x14ac:dyDescent="0.25">
      <c r="A21">
        <v>2</v>
      </c>
      <c r="B21" t="s">
        <v>3</v>
      </c>
      <c r="C21" s="98">
        <f>PMT(B$12/12,(B$14*12),B$9)</f>
        <v>-1043.8338114768712</v>
      </c>
      <c r="E21">
        <v>0</v>
      </c>
      <c r="F21" s="98">
        <v>0</v>
      </c>
      <c r="G21" s="98">
        <f t="shared" si="0"/>
        <v>-1043.8338114768712</v>
      </c>
    </row>
    <row r="22" spans="1:7" x14ac:dyDescent="0.25">
      <c r="A22">
        <v>3</v>
      </c>
      <c r="B22" t="s">
        <v>2</v>
      </c>
      <c r="C22" s="98">
        <f>PMT(B$12/12,(B$14*12),B$9)</f>
        <v>-1043.8338114768712</v>
      </c>
      <c r="E22">
        <v>0</v>
      </c>
      <c r="F22" s="98">
        <v>0</v>
      </c>
      <c r="G22" s="98">
        <f t="shared" si="0"/>
        <v>-1043.8338114768712</v>
      </c>
    </row>
    <row r="23" spans="1:7" x14ac:dyDescent="0.25">
      <c r="A23">
        <v>4</v>
      </c>
      <c r="B23" t="s">
        <v>1</v>
      </c>
      <c r="C23" s="98">
        <f>PMT(B$12/12,(B$14*12),B$9)</f>
        <v>-1043.8338114768712</v>
      </c>
      <c r="E23">
        <v>0</v>
      </c>
      <c r="F23" s="98">
        <v>0</v>
      </c>
      <c r="G23" s="98">
        <f t="shared" si="0"/>
        <v>-1043.8338114768712</v>
      </c>
    </row>
    <row r="24" spans="1:7" x14ac:dyDescent="0.25">
      <c r="A24">
        <v>5</v>
      </c>
      <c r="B24" t="s">
        <v>0</v>
      </c>
      <c r="C24" s="98">
        <f>PMT(B$13/12,(B$14*12),B$9)</f>
        <v>-1681.6266578771774</v>
      </c>
      <c r="D24" s="4">
        <f>B$16</f>
        <v>0.114</v>
      </c>
      <c r="E24" s="99">
        <v>1.7500000000000002E-2</v>
      </c>
      <c r="F24" s="98">
        <f>-E24/12*B$6</f>
        <v>-242.8125</v>
      </c>
      <c r="G24" s="98">
        <f t="shared" si="0"/>
        <v>-1924.4391578771774</v>
      </c>
    </row>
    <row r="25" spans="1:7" x14ac:dyDescent="0.25">
      <c r="A25">
        <v>6</v>
      </c>
      <c r="B25" t="s">
        <v>785</v>
      </c>
      <c r="C25" s="98">
        <f>PMT(B$13/12,(B$14*12),B$9)</f>
        <v>-1681.6266578771774</v>
      </c>
      <c r="D25" s="4">
        <f>B$16</f>
        <v>0.114</v>
      </c>
      <c r="E25" s="100">
        <f>E24*(1+0.02+D25)</f>
        <v>1.9845000000000005E-2</v>
      </c>
      <c r="F25" s="98">
        <f>-E25/12*B$6</f>
        <v>-275.34937500000007</v>
      </c>
      <c r="G25" s="98">
        <f t="shared" si="0"/>
        <v>-1956.9760328771774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DLUHC LA statistics</vt:lpstr>
      <vt:lpstr>DLUHC regional statistics</vt:lpstr>
      <vt:lpstr>Homes England payback figures</vt:lpstr>
      <vt:lpstr>GLA repayment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Gleeson</dc:creator>
  <cp:lastModifiedBy>James Gleeson</cp:lastModifiedBy>
  <dcterms:created xsi:type="dcterms:W3CDTF">2023-07-20T11:34:23Z</dcterms:created>
  <dcterms:modified xsi:type="dcterms:W3CDTF">2023-09-01T15:07:30Z</dcterms:modified>
</cp:coreProperties>
</file>