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14055"/>
  </bookViews>
  <sheets>
    <sheet name="Fig1" sheetId="1" r:id="rId1"/>
    <sheet name="Fig2" sheetId="2" r:id="rId2"/>
    <sheet name="Fig3" sheetId="3" r:id="rId3"/>
    <sheet name="Fig4" sheetId="4" r:id="rId4"/>
    <sheet name="Fig5" sheetId="5" r:id="rId5"/>
    <sheet name="Fig6" sheetId="6" r:id="rId6"/>
    <sheet name="Fig7" sheetId="7" r:id="rId7"/>
    <sheet name="Fig8" sheetId="8" r:id="rId8"/>
  </sheets>
  <calcPr calcId="145621"/>
</workbook>
</file>

<file path=xl/calcChain.xml><?xml version="1.0" encoding="utf-8"?>
<calcChain xmlns="http://schemas.openxmlformats.org/spreadsheetml/2006/main">
  <c r="F22" i="6" l="1"/>
  <c r="J22" i="6" s="1"/>
  <c r="F23" i="6"/>
  <c r="J23" i="6" s="1"/>
  <c r="F21" i="6"/>
  <c r="J21" i="6" s="1"/>
  <c r="F20" i="6"/>
  <c r="J20" i="6" s="1"/>
  <c r="F19" i="6"/>
  <c r="J19" i="6" s="1"/>
  <c r="F18" i="6"/>
  <c r="J18" i="6" s="1"/>
  <c r="F7" i="6"/>
  <c r="G7" i="6" s="1"/>
  <c r="F6" i="6"/>
  <c r="G6" i="6" s="1"/>
  <c r="F9" i="6"/>
  <c r="G9" i="6" s="1"/>
  <c r="F5" i="6"/>
  <c r="G5" i="6" s="1"/>
  <c r="F8" i="6"/>
  <c r="G8" i="6" s="1"/>
  <c r="F10" i="6"/>
  <c r="G10" i="6" s="1"/>
  <c r="F4" i="6"/>
  <c r="H4" i="6" s="1"/>
  <c r="G18" i="6" l="1"/>
  <c r="I18" i="6"/>
  <c r="G19" i="6"/>
  <c r="I19" i="6"/>
  <c r="G20" i="6"/>
  <c r="I20" i="6"/>
  <c r="G21" i="6"/>
  <c r="I21" i="6"/>
  <c r="G22" i="6"/>
  <c r="I22" i="6"/>
  <c r="H18" i="6"/>
  <c r="H19" i="6"/>
  <c r="H20" i="6"/>
  <c r="H21" i="6"/>
  <c r="H22" i="6"/>
  <c r="H23" i="6"/>
  <c r="G23" i="6"/>
  <c r="I23" i="6"/>
  <c r="G4" i="6"/>
  <c r="J7" i="6"/>
  <c r="J9" i="6"/>
  <c r="J10" i="6"/>
  <c r="H10" i="6"/>
  <c r="I4" i="6"/>
  <c r="H7" i="6"/>
  <c r="H9" i="6"/>
  <c r="I10" i="6"/>
  <c r="J5" i="6"/>
  <c r="H5" i="6"/>
  <c r="J8" i="6"/>
  <c r="H8" i="6"/>
  <c r="J6" i="6"/>
  <c r="H6" i="6"/>
  <c r="J4" i="6"/>
  <c r="I7" i="6"/>
  <c r="I6" i="6"/>
  <c r="I9" i="6"/>
  <c r="I5" i="6"/>
  <c r="I8" i="6"/>
</calcChain>
</file>

<file path=xl/sharedStrings.xml><?xml version="1.0" encoding="utf-8"?>
<sst xmlns="http://schemas.openxmlformats.org/spreadsheetml/2006/main" count="390" uniqueCount="126">
  <si>
    <t>Seats</t>
  </si>
  <si>
    <t>Votes</t>
  </si>
  <si>
    <t>Share</t>
  </si>
  <si>
    <t>Change</t>
  </si>
  <si>
    <t>Con</t>
  </si>
  <si>
    <t>Lab</t>
  </si>
  <si>
    <t>UKIP</t>
  </si>
  <si>
    <t>Lib dem</t>
  </si>
  <si>
    <t>SNP</t>
  </si>
  <si>
    <t>Green</t>
  </si>
  <si>
    <t>DUP</t>
  </si>
  <si>
    <t>PC</t>
  </si>
  <si>
    <t>SF</t>
  </si>
  <si>
    <t>UUP</t>
  </si>
  <si>
    <t>Ind</t>
  </si>
  <si>
    <t>SDLP</t>
  </si>
  <si>
    <t>Alliance</t>
  </si>
  <si>
    <t>Speaker</t>
  </si>
  <si>
    <t>Others</t>
  </si>
  <si>
    <t>Total</t>
  </si>
  <si>
    <t>Figure 1 Seats, votes and share, 2010 and 2015, UK</t>
  </si>
  <si>
    <t>Party</t>
  </si>
  <si>
    <t>Average of Share 2010</t>
  </si>
  <si>
    <t>Average of Share 2015</t>
  </si>
  <si>
    <t>Number of constuencies in which party stood in both elections</t>
  </si>
  <si>
    <t>Labour</t>
  </si>
  <si>
    <t>Conservative</t>
  </si>
  <si>
    <t>Plaid Cymru</t>
  </si>
  <si>
    <t>Lib Dem</t>
  </si>
  <si>
    <t>Figure 3 The source of the gained seats</t>
  </si>
  <si>
    <t>Gain/Hold</t>
  </si>
  <si>
    <t>LD</t>
  </si>
  <si>
    <t>Respect</t>
  </si>
  <si>
    <t>C gain from Lab</t>
  </si>
  <si>
    <t>C gain from LD</t>
  </si>
  <si>
    <t>C gain from UKIP</t>
  </si>
  <si>
    <t>C hold</t>
  </si>
  <si>
    <t>Green hold</t>
  </si>
  <si>
    <t>Ind hold</t>
  </si>
  <si>
    <t>Lab gain from C</t>
  </si>
  <si>
    <t>Lab gain from LD</t>
  </si>
  <si>
    <t>Lab gain from Respect</t>
  </si>
  <si>
    <t>Lab hold</t>
  </si>
  <si>
    <t>LD hold</t>
  </si>
  <si>
    <t>PC hold</t>
  </si>
  <si>
    <t>SNP gain from Ind</t>
  </si>
  <si>
    <t>SNP gain from Lab</t>
  </si>
  <si>
    <t>SNP gain from LD</t>
  </si>
  <si>
    <t>SNP hold</t>
  </si>
  <si>
    <t>UKIP hold</t>
  </si>
  <si>
    <t>SF hold</t>
  </si>
  <si>
    <t>UUP gain from DUP</t>
  </si>
  <si>
    <t>UUP gain from SF</t>
  </si>
  <si>
    <t>DUP gain from Alliance</t>
  </si>
  <si>
    <t>DUP hold</t>
  </si>
  <si>
    <t>SDLP hold</t>
  </si>
  <si>
    <t>Figure 4 Aggregate of the types of swing in UK constituencies.</t>
  </si>
  <si>
    <t xml:space="preserve"> C to Lab swing</t>
  </si>
  <si>
    <t xml:space="preserve"> Lab to C swing</t>
  </si>
  <si>
    <t xml:space="preserve"> C to UKIP swing</t>
  </si>
  <si>
    <t xml:space="preserve"> LD to C swing</t>
  </si>
  <si>
    <t xml:space="preserve"> Lab to SNP swing</t>
  </si>
  <si>
    <t xml:space="preserve"> Lab to UKIP swing</t>
  </si>
  <si>
    <t xml:space="preserve"> LD to Lab swing</t>
  </si>
  <si>
    <t xml:space="preserve"> LD to SNP swing</t>
  </si>
  <si>
    <t xml:space="preserve"> Lab to PC swing</t>
  </si>
  <si>
    <t xml:space="preserve"> C to SNP swing</t>
  </si>
  <si>
    <t xml:space="preserve"> UKIP to Lab swing</t>
  </si>
  <si>
    <t xml:space="preserve"> DUP to UUP swing</t>
  </si>
  <si>
    <t xml:space="preserve"> SF to DUP swing</t>
  </si>
  <si>
    <t xml:space="preserve"> Green to Lab swing</t>
  </si>
  <si>
    <t xml:space="preserve"> Lab to Green swing</t>
  </si>
  <si>
    <t xml:space="preserve"> SF to UUP swing</t>
  </si>
  <si>
    <t xml:space="preserve"> UKIP to C swing</t>
  </si>
  <si>
    <t xml:space="preserve"> Alliance to DUP swing</t>
  </si>
  <si>
    <t xml:space="preserve"> C to Ind swing</t>
  </si>
  <si>
    <t xml:space="preserve"> DUP to TUV swing</t>
  </si>
  <si>
    <t xml:space="preserve"> Ind to DUP swing</t>
  </si>
  <si>
    <t xml:space="preserve"> Lab to Respect swing</t>
  </si>
  <si>
    <t xml:space="preserve"> LD to PC swing</t>
  </si>
  <si>
    <t xml:space="preserve"> PC to C swing</t>
  </si>
  <si>
    <t xml:space="preserve"> PC to Lab swing</t>
  </si>
  <si>
    <t xml:space="preserve"> SDLP to DUP swing</t>
  </si>
  <si>
    <t xml:space="preserve"> SDLP to SF swing</t>
  </si>
  <si>
    <t xml:space="preserve"> SF to PBP swing</t>
  </si>
  <si>
    <t xml:space="preserve"> SF to SDLP swing</t>
  </si>
  <si>
    <t xml:space="preserve"> UUP to DUP swing</t>
  </si>
  <si>
    <t xml:space="preserve"> UUP to SF swing</t>
  </si>
  <si>
    <t>Swing type</t>
  </si>
  <si>
    <t>Number of constituencies</t>
  </si>
  <si>
    <t>Figure 5 Vote share trend 2010-2015 by seat status</t>
  </si>
  <si>
    <t>Scottish National Party</t>
  </si>
  <si>
    <t>Seat Status in 2015</t>
  </si>
  <si>
    <t>Share 2010</t>
  </si>
  <si>
    <t>Share 2015</t>
  </si>
  <si>
    <t>Con hold</t>
  </si>
  <si>
    <t>.</t>
  </si>
  <si>
    <t>Con gain from LD</t>
  </si>
  <si>
    <t>Lab gain from Con</t>
  </si>
  <si>
    <t>Con gain from Lab</t>
  </si>
  <si>
    <t>Speaker hold</t>
  </si>
  <si>
    <t>This table only includes parties that stood in both 2010 and 2015 in a constituency.</t>
  </si>
  <si>
    <t>Above excludes the three gains made in Northern Ireland. The gains take account of by-elections that took place between 2010 and 2015.</t>
  </si>
  <si>
    <t>Number of London constituencies</t>
  </si>
  <si>
    <t>Extract of London constituencies only</t>
  </si>
  <si>
    <t>London only</t>
  </si>
  <si>
    <t>Cons</t>
  </si>
  <si>
    <t>-</t>
  </si>
  <si>
    <t>Extract for London constituencies</t>
  </si>
  <si>
    <t>Figure 2 Average vote share per constituency, UK</t>
  </si>
  <si>
    <t>Figure 6 Degree of swing by party</t>
  </si>
  <si>
    <t>Large increase</t>
  </si>
  <si>
    <t>Small increase</t>
  </si>
  <si>
    <t>Small decrease</t>
  </si>
  <si>
    <t>Large decrease</t>
  </si>
  <si>
    <t>All others</t>
  </si>
  <si>
    <t>Percent</t>
  </si>
  <si>
    <t>A large increase/decrease is defined as greater than 10 percentage points here.</t>
  </si>
  <si>
    <t>% of seats</t>
  </si>
  <si>
    <t>% of vote</t>
  </si>
  <si>
    <t>Ratio of seats to vote share</t>
  </si>
  <si>
    <t>Number of Seats</t>
  </si>
  <si>
    <t>Figure 8 Votes to seats ratio 1992-2015, UK</t>
  </si>
  <si>
    <t>Second</t>
  </si>
  <si>
    <t>First</t>
  </si>
  <si>
    <t>Figure 7 Number of constituencies each party finished first or second,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</si>
</sst>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"/>
    <numFmt numFmtId="167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0"/>
      <color rgb="FFFFC00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0" fillId="0" borderId="5" xfId="0" applyBorder="1"/>
    <xf numFmtId="0" fontId="2" fillId="0" borderId="5" xfId="0" applyFont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9" fontId="0" fillId="0" borderId="5" xfId="0" applyNumberFormat="1" applyFill="1" applyBorder="1" applyAlignment="1">
      <alignment horizontal="left"/>
    </xf>
    <xf numFmtId="3" fontId="0" fillId="0" borderId="5" xfId="0" applyNumberFormat="1" applyFill="1" applyBorder="1" applyAlignment="1">
      <alignment horizontal="right"/>
    </xf>
    <xf numFmtId="164" fontId="0" fillId="0" borderId="5" xfId="2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1" fontId="0" fillId="0" borderId="0" xfId="0" applyNumberFormat="1" applyFill="1" applyBorder="1" applyAlignment="1">
      <alignment horizontal="right"/>
    </xf>
    <xf numFmtId="1" fontId="0" fillId="0" borderId="5" xfId="0" applyNumberForma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165" fontId="0" fillId="0" borderId="5" xfId="1" applyNumberFormat="1" applyFont="1" applyFill="1" applyBorder="1" applyAlignment="1">
      <alignment horizontal="right"/>
    </xf>
    <xf numFmtId="0" fontId="2" fillId="0" borderId="5" xfId="0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5" xfId="0" applyFont="1" applyBorder="1"/>
    <xf numFmtId="49" fontId="0" fillId="0" borderId="5" xfId="0" applyNumberFormat="1" applyFill="1" applyBorder="1" applyAlignment="1">
      <alignment horizontal="left" wrapText="1"/>
    </xf>
    <xf numFmtId="49" fontId="0" fillId="0" borderId="2" xfId="0" applyNumberFormat="1" applyFill="1" applyBorder="1" applyAlignment="1">
      <alignment horizontal="right" wrapText="1"/>
    </xf>
    <xf numFmtId="49" fontId="0" fillId="0" borderId="5" xfId="0" applyNumberFormat="1" applyFill="1" applyBorder="1" applyAlignment="1">
      <alignment horizontal="right" wrapText="1"/>
    </xf>
    <xf numFmtId="166" fontId="0" fillId="0" borderId="6" xfId="0" applyNumberForma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166" fontId="0" fillId="0" borderId="6" xfId="0" applyNumberFormat="1" applyFont="1" applyFill="1" applyBorder="1" applyAlignment="1">
      <alignment horizontal="right"/>
    </xf>
    <xf numFmtId="166" fontId="0" fillId="0" borderId="0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right"/>
    </xf>
    <xf numFmtId="166" fontId="0" fillId="0" borderId="5" xfId="0" applyNumberFormat="1" applyFill="1" applyBorder="1" applyAlignment="1">
      <alignment horizontal="right"/>
    </xf>
    <xf numFmtId="166" fontId="0" fillId="0" borderId="8" xfId="0" applyNumberFormat="1" applyFill="1" applyBorder="1" applyAlignment="1">
      <alignment horizontal="right"/>
    </xf>
    <xf numFmtId="0" fontId="9" fillId="0" borderId="0" xfId="0" applyFont="1"/>
    <xf numFmtId="1" fontId="0" fillId="0" borderId="0" xfId="0" applyNumberFormat="1" applyFill="1" applyBorder="1" applyAlignment="1"/>
    <xf numFmtId="1" fontId="0" fillId="0" borderId="5" xfId="0" applyNumberFormat="1" applyFill="1" applyBorder="1" applyAlignment="1"/>
    <xf numFmtId="0" fontId="0" fillId="0" borderId="5" xfId="0" applyBorder="1" applyAlignment="1">
      <alignment wrapText="1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 wrapText="1"/>
    </xf>
    <xf numFmtId="9" fontId="0" fillId="0" borderId="0" xfId="2" applyNumberFormat="1" applyFont="1" applyFill="1" applyBorder="1" applyAlignment="1">
      <alignment horizontal="right"/>
    </xf>
    <xf numFmtId="9" fontId="1" fillId="0" borderId="0" xfId="2" applyNumberFormat="1" applyFont="1" applyFill="1" applyBorder="1" applyAlignment="1">
      <alignment horizontal="right"/>
    </xf>
    <xf numFmtId="49" fontId="0" fillId="0" borderId="7" xfId="0" applyNumberFormat="1" applyFill="1" applyBorder="1" applyAlignment="1">
      <alignment horizontal="left"/>
    </xf>
    <xf numFmtId="9" fontId="0" fillId="0" borderId="5" xfId="2" applyNumberFormat="1" applyFont="1" applyFill="1" applyBorder="1" applyAlignment="1">
      <alignment horizontal="right"/>
    </xf>
    <xf numFmtId="167" fontId="0" fillId="0" borderId="0" xfId="0" applyNumberFormat="1" applyFill="1" applyBorder="1" applyAlignment="1">
      <alignment horizontal="right"/>
    </xf>
    <xf numFmtId="9" fontId="1" fillId="0" borderId="5" xfId="2" applyNumberFormat="1" applyFont="1" applyFill="1" applyBorder="1" applyAlignment="1">
      <alignment horizontal="right"/>
    </xf>
    <xf numFmtId="167" fontId="0" fillId="0" borderId="5" xfId="0" applyNumberForma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49" fontId="0" fillId="0" borderId="0" xfId="2" applyNumberFormat="1" applyFont="1" applyFill="1" applyBorder="1" applyAlignment="1">
      <alignment horizontal="center"/>
    </xf>
    <xf numFmtId="49" fontId="0" fillId="0" borderId="7" xfId="2" applyNumberFormat="1" applyFont="1" applyFill="1" applyBorder="1" applyAlignment="1">
      <alignment horizontal="center"/>
    </xf>
    <xf numFmtId="0" fontId="10" fillId="0" borderId="0" xfId="3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right" wrapText="1"/>
    </xf>
  </cellXfs>
  <cellStyles count="4">
    <cellStyle name="Comma" xfId="1" builtinId="3"/>
    <cellStyle name="Normal" xfId="0" builtinId="0"/>
    <cellStyle name="Normal_Fig5" xfId="3"/>
    <cellStyle name="Percent" xfId="2" builtinId="5"/>
  </cellStyles>
  <dxfs count="160"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workbookViewId="0"/>
  </sheetViews>
  <sheetFormatPr defaultRowHeight="15" x14ac:dyDescent="0.25"/>
  <cols>
    <col min="1" max="1" width="10.85546875" customWidth="1"/>
    <col min="2" max="8" width="12.42578125" customWidth="1"/>
  </cols>
  <sheetData>
    <row r="1" spans="1:8" ht="26.25" customHeight="1" x14ac:dyDescent="0.25">
      <c r="A1" s="10" t="s">
        <v>20</v>
      </c>
    </row>
    <row r="2" spans="1:8" x14ac:dyDescent="0.25">
      <c r="B2" s="54" t="s">
        <v>0</v>
      </c>
      <c r="C2" s="54"/>
      <c r="D2" s="54" t="s">
        <v>1</v>
      </c>
      <c r="E2" s="54"/>
      <c r="F2" s="55" t="s">
        <v>2</v>
      </c>
      <c r="G2" s="56"/>
      <c r="H2" s="57"/>
    </row>
    <row r="3" spans="1:8" x14ac:dyDescent="0.25">
      <c r="A3" s="1"/>
      <c r="B3" s="2">
        <v>2010</v>
      </c>
      <c r="C3" s="2">
        <v>2015</v>
      </c>
      <c r="D3" s="2">
        <v>2010</v>
      </c>
      <c r="E3" s="2">
        <v>2015</v>
      </c>
      <c r="F3" s="2">
        <v>2010</v>
      </c>
      <c r="G3" s="2">
        <v>2015</v>
      </c>
      <c r="H3" s="2" t="s">
        <v>3</v>
      </c>
    </row>
    <row r="4" spans="1:8" x14ac:dyDescent="0.25">
      <c r="A4" s="3" t="s">
        <v>4</v>
      </c>
      <c r="B4" s="4">
        <v>306</v>
      </c>
      <c r="C4" s="4">
        <v>330</v>
      </c>
      <c r="D4" s="4">
        <v>10703695</v>
      </c>
      <c r="E4" s="4">
        <v>11292369</v>
      </c>
      <c r="F4" s="5">
        <v>0.36053503522575497</v>
      </c>
      <c r="G4" s="5">
        <v>0.36787884736755155</v>
      </c>
      <c r="H4" s="5">
        <v>7.3438121417965796E-3</v>
      </c>
    </row>
    <row r="5" spans="1:8" x14ac:dyDescent="0.25">
      <c r="A5" s="3" t="s">
        <v>5</v>
      </c>
      <c r="B5" s="4">
        <v>258</v>
      </c>
      <c r="C5" s="4">
        <v>232</v>
      </c>
      <c r="D5" s="4">
        <v>8606518</v>
      </c>
      <c r="E5" s="4">
        <v>9347255</v>
      </c>
      <c r="F5" s="5">
        <v>0.28989533710565313</v>
      </c>
      <c r="G5" s="5">
        <v>0.30451160384951848</v>
      </c>
      <c r="H5" s="5">
        <v>1.4616266743865347E-2</v>
      </c>
    </row>
    <row r="6" spans="1:8" x14ac:dyDescent="0.25">
      <c r="A6" s="3" t="s">
        <v>6</v>
      </c>
      <c r="B6" s="4">
        <v>0</v>
      </c>
      <c r="C6" s="4">
        <v>1</v>
      </c>
      <c r="D6" s="4">
        <v>919677</v>
      </c>
      <c r="E6" s="4">
        <v>3888876</v>
      </c>
      <c r="F6" s="5">
        <v>3.0977693178973864E-2</v>
      </c>
      <c r="G6" s="5">
        <v>0.12669044205297705</v>
      </c>
      <c r="H6" s="5">
        <v>9.571274887400319E-2</v>
      </c>
    </row>
    <row r="7" spans="1:8" x14ac:dyDescent="0.25">
      <c r="A7" s="3" t="s">
        <v>7</v>
      </c>
      <c r="B7" s="4">
        <v>57</v>
      </c>
      <c r="C7" s="4">
        <v>8</v>
      </c>
      <c r="D7" s="4">
        <v>6836728</v>
      </c>
      <c r="E7" s="4">
        <v>2415141</v>
      </c>
      <c r="F7" s="5">
        <v>0.23028309105490255</v>
      </c>
      <c r="G7" s="5">
        <v>7.8679618715091215E-2</v>
      </c>
      <c r="H7" s="5">
        <v>-0.15160347233981133</v>
      </c>
    </row>
    <row r="8" spans="1:8" x14ac:dyDescent="0.25">
      <c r="A8" s="3" t="s">
        <v>8</v>
      </c>
      <c r="B8" s="4">
        <v>6</v>
      </c>
      <c r="C8" s="4">
        <v>56</v>
      </c>
      <c r="D8" s="4">
        <v>491376</v>
      </c>
      <c r="E8" s="4">
        <v>1454436</v>
      </c>
      <c r="F8" s="5">
        <v>1.6551131498897396E-2</v>
      </c>
      <c r="G8" s="5">
        <v>4.7382107266409047E-2</v>
      </c>
      <c r="H8" s="5">
        <v>3.0830975767511652E-2</v>
      </c>
    </row>
    <row r="9" spans="1:8" x14ac:dyDescent="0.25">
      <c r="A9" s="3" t="s">
        <v>9</v>
      </c>
      <c r="B9" s="4">
        <v>1</v>
      </c>
      <c r="C9" s="4">
        <v>1</v>
      </c>
      <c r="D9" s="4">
        <v>285616</v>
      </c>
      <c r="E9" s="4">
        <v>1156053</v>
      </c>
      <c r="F9" s="5">
        <v>9.6204698116901903E-3</v>
      </c>
      <c r="G9" s="5">
        <v>3.7661490262654376E-2</v>
      </c>
      <c r="H9" s="5">
        <v>2.8041020450964186E-2</v>
      </c>
    </row>
    <row r="10" spans="1:8" x14ac:dyDescent="0.25">
      <c r="A10" s="3" t="s">
        <v>10</v>
      </c>
      <c r="B10" s="4">
        <v>8</v>
      </c>
      <c r="C10" s="4">
        <v>8</v>
      </c>
      <c r="D10" s="4">
        <v>168216</v>
      </c>
      <c r="E10" s="4">
        <v>184260</v>
      </c>
      <c r="F10" s="5">
        <v>5.6660584485577732E-3</v>
      </c>
      <c r="G10" s="5">
        <v>6.0027578284012019E-3</v>
      </c>
      <c r="H10" s="5">
        <v>3.3669937984342861E-4</v>
      </c>
    </row>
    <row r="11" spans="1:8" x14ac:dyDescent="0.25">
      <c r="A11" s="3" t="s">
        <v>11</v>
      </c>
      <c r="B11" s="4">
        <v>3</v>
      </c>
      <c r="C11" s="4">
        <v>3</v>
      </c>
      <c r="D11" s="4">
        <v>165394</v>
      </c>
      <c r="E11" s="4">
        <v>181704</v>
      </c>
      <c r="F11" s="5">
        <v>5.5710043696245558E-3</v>
      </c>
      <c r="G11" s="5">
        <v>5.9194893544546401E-3</v>
      </c>
      <c r="H11" s="5">
        <v>3.4848498483008427E-4</v>
      </c>
    </row>
    <row r="12" spans="1:8" x14ac:dyDescent="0.25">
      <c r="A12" s="3" t="s">
        <v>12</v>
      </c>
      <c r="B12" s="4">
        <v>5</v>
      </c>
      <c r="C12" s="4">
        <v>4</v>
      </c>
      <c r="D12" s="4">
        <v>171942</v>
      </c>
      <c r="E12" s="4">
        <v>176232</v>
      </c>
      <c r="F12" s="5">
        <v>5.7915621686517376E-3</v>
      </c>
      <c r="G12" s="5">
        <v>5.7412244524845365E-3</v>
      </c>
      <c r="H12" s="5">
        <v>-5.0337716167201188E-5</v>
      </c>
    </row>
    <row r="13" spans="1:8" x14ac:dyDescent="0.25">
      <c r="A13" s="3" t="s">
        <v>13</v>
      </c>
      <c r="B13" s="4">
        <v>0</v>
      </c>
      <c r="C13" s="4">
        <v>2</v>
      </c>
      <c r="D13" s="4">
        <v>0</v>
      </c>
      <c r="E13" s="4">
        <v>114935</v>
      </c>
      <c r="F13" s="5">
        <v>0</v>
      </c>
      <c r="G13" s="5">
        <v>3.7443122273271038E-3</v>
      </c>
      <c r="H13" s="5">
        <v>3.7443122273271038E-3</v>
      </c>
    </row>
    <row r="14" spans="1:8" x14ac:dyDescent="0.25">
      <c r="A14" s="3" t="s">
        <v>14</v>
      </c>
      <c r="B14" s="4">
        <v>1</v>
      </c>
      <c r="C14" s="4">
        <v>1</v>
      </c>
      <c r="D14" s="4">
        <v>192899</v>
      </c>
      <c r="E14" s="4">
        <v>98711</v>
      </c>
      <c r="F14" s="5">
        <v>6.4974616485253831E-3</v>
      </c>
      <c r="G14" s="5">
        <v>3.215772430257848E-3</v>
      </c>
      <c r="H14" s="5">
        <v>-3.2816892182675351E-3</v>
      </c>
    </row>
    <row r="15" spans="1:8" x14ac:dyDescent="0.25">
      <c r="A15" s="3" t="s">
        <v>15</v>
      </c>
      <c r="B15" s="4">
        <v>3</v>
      </c>
      <c r="C15" s="4">
        <v>3</v>
      </c>
      <c r="D15" s="4">
        <v>110970</v>
      </c>
      <c r="E15" s="4">
        <v>99809</v>
      </c>
      <c r="F15" s="5">
        <v>3.7378281854071912E-3</v>
      </c>
      <c r="G15" s="5">
        <v>3.2515426901926383E-3</v>
      </c>
      <c r="H15" s="5">
        <v>-4.8628549521455289E-4</v>
      </c>
    </row>
    <row r="16" spans="1:8" x14ac:dyDescent="0.25">
      <c r="A16" s="3" t="s">
        <v>16</v>
      </c>
      <c r="B16" s="4">
        <v>1</v>
      </c>
      <c r="C16" s="4">
        <v>0</v>
      </c>
      <c r="D16" s="4">
        <v>42762</v>
      </c>
      <c r="E16" s="4">
        <v>61556</v>
      </c>
      <c r="F16" s="5">
        <v>1.4403623399511789E-3</v>
      </c>
      <c r="G16" s="5">
        <v>2.0053498365628156E-3</v>
      </c>
      <c r="H16" s="5">
        <v>5.6498749661163666E-4</v>
      </c>
    </row>
    <row r="17" spans="1:8" x14ac:dyDescent="0.25">
      <c r="A17" s="3" t="s">
        <v>17</v>
      </c>
      <c r="B17" s="4">
        <v>1</v>
      </c>
      <c r="C17" s="4">
        <v>1</v>
      </c>
      <c r="D17" s="4">
        <v>22860</v>
      </c>
      <c r="E17" s="4">
        <v>34617</v>
      </c>
      <c r="F17" s="5">
        <v>7.699986691755285E-4</v>
      </c>
      <c r="G17" s="5">
        <v>1.1277405174523196E-3</v>
      </c>
      <c r="H17" s="5">
        <v>3.5774184827679111E-4</v>
      </c>
    </row>
    <row r="18" spans="1:8" x14ac:dyDescent="0.25">
      <c r="A18" s="3" t="s">
        <v>18</v>
      </c>
      <c r="B18" s="4">
        <v>0</v>
      </c>
      <c r="C18" s="4">
        <v>0</v>
      </c>
      <c r="D18" s="4">
        <v>969710</v>
      </c>
      <c r="E18" s="4">
        <v>189937</v>
      </c>
      <c r="F18" s="5">
        <v>3.2662966294234548E-2</v>
      </c>
      <c r="G18" s="5">
        <v>6.1877011486651421E-3</v>
      </c>
      <c r="H18" s="5">
        <v>-2.6475265145569405E-2</v>
      </c>
    </row>
    <row r="19" spans="1:8" x14ac:dyDescent="0.25">
      <c r="A19" s="6" t="s">
        <v>19</v>
      </c>
      <c r="B19" s="7">
        <v>650</v>
      </c>
      <c r="C19" s="7">
        <v>650</v>
      </c>
      <c r="D19" s="7">
        <v>29688363</v>
      </c>
      <c r="E19" s="7">
        <v>30695891</v>
      </c>
      <c r="F19" s="8">
        <v>1</v>
      </c>
      <c r="G19" s="8">
        <v>1</v>
      </c>
      <c r="H19" s="8">
        <v>0</v>
      </c>
    </row>
    <row r="22" spans="1:8" x14ac:dyDescent="0.25">
      <c r="A22" s="39" t="s">
        <v>108</v>
      </c>
    </row>
    <row r="23" spans="1:8" x14ac:dyDescent="0.25">
      <c r="B23" s="54" t="s">
        <v>0</v>
      </c>
      <c r="C23" s="54"/>
      <c r="D23" s="54" t="s">
        <v>1</v>
      </c>
      <c r="E23" s="54"/>
      <c r="F23" s="55" t="s">
        <v>2</v>
      </c>
      <c r="G23" s="56"/>
      <c r="H23" s="57"/>
    </row>
    <row r="24" spans="1:8" x14ac:dyDescent="0.25">
      <c r="A24" s="38"/>
      <c r="B24" s="2">
        <v>2010</v>
      </c>
      <c r="C24" s="2">
        <v>2015</v>
      </c>
      <c r="D24" s="2">
        <v>2010</v>
      </c>
      <c r="E24" s="2">
        <v>2015</v>
      </c>
      <c r="F24" s="2">
        <v>2010</v>
      </c>
      <c r="G24" s="2">
        <v>2015</v>
      </c>
      <c r="H24" s="2" t="s">
        <v>3</v>
      </c>
    </row>
    <row r="25" spans="1:8" x14ac:dyDescent="0.25">
      <c r="A25" s="3" t="s">
        <v>5</v>
      </c>
      <c r="B25" s="4">
        <v>38</v>
      </c>
      <c r="C25" s="4">
        <v>45</v>
      </c>
      <c r="D25" s="4">
        <v>1245637</v>
      </c>
      <c r="E25" s="4">
        <v>1545080</v>
      </c>
      <c r="F25" s="5">
        <v>0.36622196637361354</v>
      </c>
      <c r="G25" s="5">
        <v>0.43692859344556206</v>
      </c>
      <c r="H25" s="5">
        <v>7.0706627071948525E-2</v>
      </c>
    </row>
    <row r="26" spans="1:8" x14ac:dyDescent="0.25">
      <c r="A26" s="3" t="s">
        <v>106</v>
      </c>
      <c r="B26" s="4">
        <v>28</v>
      </c>
      <c r="C26" s="4">
        <v>27</v>
      </c>
      <c r="D26" s="4">
        <v>1174568</v>
      </c>
      <c r="E26" s="4">
        <v>1233386</v>
      </c>
      <c r="F26" s="5">
        <v>0.34532741288153973</v>
      </c>
      <c r="G26" s="5">
        <v>0.34878557107427965</v>
      </c>
      <c r="H26" s="5">
        <v>3.4581581927399241E-3</v>
      </c>
    </row>
    <row r="27" spans="1:8" x14ac:dyDescent="0.25">
      <c r="A27" s="3" t="s">
        <v>6</v>
      </c>
      <c r="B27" s="4" t="s">
        <v>107</v>
      </c>
      <c r="C27" s="4" t="s">
        <v>107</v>
      </c>
      <c r="D27" s="4">
        <v>59452</v>
      </c>
      <c r="E27" s="4">
        <v>286946</v>
      </c>
      <c r="F27" s="5">
        <v>1.7479111767588849E-2</v>
      </c>
      <c r="G27" s="5">
        <v>8.1144608806553872E-2</v>
      </c>
      <c r="H27" s="5">
        <v>6.3665497038965027E-2</v>
      </c>
    </row>
    <row r="28" spans="1:8" x14ac:dyDescent="0.25">
      <c r="A28" s="3" t="s">
        <v>28</v>
      </c>
      <c r="B28" s="4">
        <v>7</v>
      </c>
      <c r="C28" s="4">
        <v>1</v>
      </c>
      <c r="D28" s="4">
        <v>751561</v>
      </c>
      <c r="E28" s="4">
        <v>272544</v>
      </c>
      <c r="F28" s="5">
        <v>0.22096176275248675</v>
      </c>
      <c r="G28" s="5">
        <v>7.7071909915361836E-2</v>
      </c>
      <c r="H28" s="5">
        <v>-0.14388985283712491</v>
      </c>
    </row>
    <row r="29" spans="1:8" x14ac:dyDescent="0.25">
      <c r="A29" s="3" t="s">
        <v>9</v>
      </c>
      <c r="B29" s="4" t="s">
        <v>107</v>
      </c>
      <c r="C29" s="4" t="s">
        <v>107</v>
      </c>
      <c r="D29" s="4">
        <v>54316</v>
      </c>
      <c r="E29" s="4">
        <v>171652</v>
      </c>
      <c r="F29" s="5">
        <v>1.5969108436526203E-2</v>
      </c>
      <c r="G29" s="5">
        <v>4.8540960288216549E-2</v>
      </c>
      <c r="H29" s="5">
        <v>3.2571851851690342E-2</v>
      </c>
    </row>
    <row r="30" spans="1:8" x14ac:dyDescent="0.25">
      <c r="A30" s="6" t="s">
        <v>18</v>
      </c>
      <c r="B30" s="7" t="s">
        <v>107</v>
      </c>
      <c r="C30" s="7" t="s">
        <v>107</v>
      </c>
      <c r="D30" s="7">
        <v>115783</v>
      </c>
      <c r="E30" s="7">
        <v>26622</v>
      </c>
      <c r="F30" s="8">
        <v>3.4040637788244843E-2</v>
      </c>
      <c r="G30" s="8">
        <v>7.5283564700260319E-3</v>
      </c>
      <c r="H30" s="8">
        <v>-2.6512281318218811E-2</v>
      </c>
    </row>
  </sheetData>
  <mergeCells count="6">
    <mergeCell ref="B2:C2"/>
    <mergeCell ref="D2:E2"/>
    <mergeCell ref="F2:H2"/>
    <mergeCell ref="B23:C23"/>
    <mergeCell ref="D23:E23"/>
    <mergeCell ref="F23:H23"/>
  </mergeCells>
  <conditionalFormatting sqref="D4:E19">
    <cfRule type="expression" dxfId="159" priority="15" stopIfTrue="1">
      <formula>MOD(ROW(),2)=0</formula>
    </cfRule>
    <cfRule type="expression" dxfId="158" priority="16" stopIfTrue="1">
      <formula>MOD(ROW(),2)=1</formula>
    </cfRule>
  </conditionalFormatting>
  <conditionalFormatting sqref="B4:C19">
    <cfRule type="expression" dxfId="157" priority="13" stopIfTrue="1">
      <formula>MOD(ROW(),2)=0</formula>
    </cfRule>
    <cfRule type="expression" dxfId="156" priority="14" stopIfTrue="1">
      <formula>MOD(ROW(),2)=1</formula>
    </cfRule>
  </conditionalFormatting>
  <conditionalFormatting sqref="F4:H19">
    <cfRule type="expression" dxfId="155" priority="11" stopIfTrue="1">
      <formula>MOD(ROW(),2)=0</formula>
    </cfRule>
    <cfRule type="expression" dxfId="154" priority="12" stopIfTrue="1">
      <formula>MOD(ROW(),2)=1</formula>
    </cfRule>
  </conditionalFormatting>
  <conditionalFormatting sqref="A4:A19 A22">
    <cfRule type="expression" dxfId="153" priority="9" stopIfTrue="1">
      <formula>MOD(ROW(),2)=0</formula>
    </cfRule>
    <cfRule type="expression" dxfId="152" priority="10" stopIfTrue="1">
      <formula>MOD(ROW(),2)=1</formula>
    </cfRule>
  </conditionalFormatting>
  <conditionalFormatting sqref="D25:E30">
    <cfRule type="expression" dxfId="151" priority="7" stopIfTrue="1">
      <formula>MOD(ROW(),2)=0</formula>
    </cfRule>
    <cfRule type="expression" dxfId="150" priority="8" stopIfTrue="1">
      <formula>MOD(ROW(),2)=1</formula>
    </cfRule>
  </conditionalFormatting>
  <conditionalFormatting sqref="B25:C30">
    <cfRule type="expression" dxfId="149" priority="5" stopIfTrue="1">
      <formula>MOD(ROW(),2)=0</formula>
    </cfRule>
    <cfRule type="expression" dxfId="148" priority="6" stopIfTrue="1">
      <formula>MOD(ROW(),2)=1</formula>
    </cfRule>
  </conditionalFormatting>
  <conditionalFormatting sqref="F25:H30">
    <cfRule type="expression" dxfId="147" priority="3" stopIfTrue="1">
      <formula>MOD(ROW(),2)=0</formula>
    </cfRule>
    <cfRule type="expression" dxfId="146" priority="4" stopIfTrue="1">
      <formula>MOD(ROW(),2)=1</formula>
    </cfRule>
  </conditionalFormatting>
  <conditionalFormatting sqref="A25:A30">
    <cfRule type="expression" dxfId="145" priority="1" stopIfTrue="1">
      <formula>MOD(ROW(),2)=0</formula>
    </cfRule>
    <cfRule type="expression" dxfId="144" priority="2" stopIfTrue="1">
      <formula>MOD(ROW(),2)=1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defaultRowHeight="15" x14ac:dyDescent="0.25"/>
  <cols>
    <col min="1" max="1" width="12.42578125" customWidth="1"/>
    <col min="2" max="4" width="12.28515625" customWidth="1"/>
    <col min="5" max="5" width="18.7109375" customWidth="1"/>
  </cols>
  <sheetData>
    <row r="1" spans="1:5" ht="32.25" customHeight="1" x14ac:dyDescent="0.25">
      <c r="A1" s="10" t="s">
        <v>109</v>
      </c>
    </row>
    <row r="2" spans="1:5" ht="65.25" customHeight="1" x14ac:dyDescent="0.25">
      <c r="A2" s="11" t="s">
        <v>21</v>
      </c>
      <c r="B2" s="12" t="s">
        <v>22</v>
      </c>
      <c r="C2" s="12" t="s">
        <v>23</v>
      </c>
      <c r="D2" s="12" t="s">
        <v>3</v>
      </c>
      <c r="E2" s="12" t="s">
        <v>24</v>
      </c>
    </row>
    <row r="3" spans="1:5" x14ac:dyDescent="0.25">
      <c r="A3" s="3" t="s">
        <v>8</v>
      </c>
      <c r="B3" s="5">
        <v>0.20203005858078321</v>
      </c>
      <c r="C3" s="5">
        <v>0.5016414278453718</v>
      </c>
      <c r="D3" s="5">
        <v>0.2996113692645882</v>
      </c>
      <c r="E3" s="13">
        <v>59</v>
      </c>
    </row>
    <row r="4" spans="1:5" x14ac:dyDescent="0.25">
      <c r="A4" s="3" t="s">
        <v>6</v>
      </c>
      <c r="B4" s="5">
        <v>3.5514033212351158E-2</v>
      </c>
      <c r="C4" s="5">
        <v>0.1376599911052459</v>
      </c>
      <c r="D4" s="5">
        <v>0.1021459578928948</v>
      </c>
      <c r="E4" s="13">
        <v>557</v>
      </c>
    </row>
    <row r="5" spans="1:5" x14ac:dyDescent="0.25">
      <c r="A5" s="3" t="s">
        <v>9</v>
      </c>
      <c r="B5" s="5">
        <v>1.8079240393235302E-2</v>
      </c>
      <c r="C5" s="5">
        <v>4.7595048400377329E-2</v>
      </c>
      <c r="D5" s="5">
        <v>2.9515808007142031E-2</v>
      </c>
      <c r="E5" s="13">
        <v>334</v>
      </c>
    </row>
    <row r="6" spans="1:5" x14ac:dyDescent="0.25">
      <c r="A6" s="3" t="s">
        <v>25</v>
      </c>
      <c r="B6" s="5">
        <v>0.30972744292222015</v>
      </c>
      <c r="C6" s="5">
        <v>0.32332013702020523</v>
      </c>
      <c r="D6" s="5">
        <v>1.3592694097985138E-2</v>
      </c>
      <c r="E6" s="13">
        <v>631</v>
      </c>
    </row>
    <row r="7" spans="1:5" x14ac:dyDescent="0.25">
      <c r="A7" s="3" t="s">
        <v>26</v>
      </c>
      <c r="B7" s="5">
        <v>0.35675991831016274</v>
      </c>
      <c r="C7" s="5">
        <v>0.36622948027631369</v>
      </c>
      <c r="D7" s="5">
        <v>9.4695619661507111E-3</v>
      </c>
      <c r="E7" s="13">
        <v>631</v>
      </c>
    </row>
    <row r="8" spans="1:5" x14ac:dyDescent="0.25">
      <c r="A8" s="3" t="s">
        <v>27</v>
      </c>
      <c r="B8" s="5">
        <v>0.1185917747633656</v>
      </c>
      <c r="C8" s="5">
        <v>0.12759047540513743</v>
      </c>
      <c r="D8" s="5">
        <v>8.998700641771851E-3</v>
      </c>
      <c r="E8" s="13">
        <v>40</v>
      </c>
    </row>
    <row r="9" spans="1:5" x14ac:dyDescent="0.25">
      <c r="A9" s="3" t="s">
        <v>28</v>
      </c>
      <c r="B9" s="5">
        <v>0.23179545048493494</v>
      </c>
      <c r="C9" s="5">
        <v>7.8153431798828943E-2</v>
      </c>
      <c r="D9" s="5">
        <v>-0.15364201868610564</v>
      </c>
      <c r="E9" s="13">
        <v>631</v>
      </c>
    </row>
    <row r="10" spans="1:5" x14ac:dyDescent="0.25">
      <c r="A10" s="6" t="s">
        <v>18</v>
      </c>
      <c r="B10" s="8">
        <v>6.6788227336065542E-2</v>
      </c>
      <c r="C10" s="8">
        <v>5.898976796112234E-2</v>
      </c>
      <c r="D10" s="8">
        <v>-7.798459374943242E-3</v>
      </c>
      <c r="E10" s="14">
        <v>273</v>
      </c>
    </row>
  </sheetData>
  <conditionalFormatting sqref="B3:D10">
    <cfRule type="expression" dxfId="143" priority="9" stopIfTrue="1">
      <formula>MOD(ROW(),2)=0</formula>
    </cfRule>
    <cfRule type="expression" dxfId="142" priority="10" stopIfTrue="1">
      <formula>MOD(ROW(),2)=1</formula>
    </cfRule>
  </conditionalFormatting>
  <conditionalFormatting sqref="A3">
    <cfRule type="expression" dxfId="141" priority="7" stopIfTrue="1">
      <formula>MOD(ROW(),2)=0</formula>
    </cfRule>
    <cfRule type="expression" dxfId="140" priority="8" stopIfTrue="1">
      <formula>MOD(ROW(),2)=1</formula>
    </cfRule>
  </conditionalFormatting>
  <conditionalFormatting sqref="A4:A10">
    <cfRule type="expression" dxfId="139" priority="5" stopIfTrue="1">
      <formula>MOD(ROW(),2)=0</formula>
    </cfRule>
    <cfRule type="expression" dxfId="138" priority="6" stopIfTrue="1">
      <formula>MOD(ROW(),2)=1</formula>
    </cfRule>
  </conditionalFormatting>
  <conditionalFormatting sqref="E3">
    <cfRule type="expression" dxfId="137" priority="3" stopIfTrue="1">
      <formula>MOD(ROW(),2)=0</formula>
    </cfRule>
    <cfRule type="expression" dxfId="136" priority="4" stopIfTrue="1">
      <formula>MOD(ROW(),2)=1</formula>
    </cfRule>
  </conditionalFormatting>
  <conditionalFormatting sqref="E4:E10">
    <cfRule type="expression" dxfId="135" priority="1" stopIfTrue="1">
      <formula>MOD(ROW(),2)=0</formula>
    </cfRule>
    <cfRule type="expression" dxfId="134" priority="2" stopIfTrue="1">
      <formula>MOD(ROW(),2)=1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/>
  </sheetViews>
  <sheetFormatPr defaultRowHeight="15" x14ac:dyDescent="0.25"/>
  <cols>
    <col min="1" max="1" width="16.7109375" customWidth="1"/>
    <col min="2" max="2" width="10.7109375" customWidth="1"/>
    <col min="3" max="3" width="10" customWidth="1"/>
  </cols>
  <sheetData>
    <row r="1" spans="1:4" ht="28.5" customHeight="1" x14ac:dyDescent="0.25">
      <c r="A1" s="10" t="s">
        <v>29</v>
      </c>
    </row>
    <row r="2" spans="1:4" ht="30" x14ac:dyDescent="0.25">
      <c r="A2" s="11" t="s">
        <v>30</v>
      </c>
      <c r="B2" s="12" t="s">
        <v>4</v>
      </c>
      <c r="C2" s="12" t="s">
        <v>5</v>
      </c>
      <c r="D2" s="12" t="s">
        <v>8</v>
      </c>
    </row>
    <row r="3" spans="1:4" x14ac:dyDescent="0.25">
      <c r="A3" s="3" t="s">
        <v>4</v>
      </c>
      <c r="B3" s="15"/>
      <c r="C3" s="15">
        <v>10</v>
      </c>
      <c r="D3" s="15"/>
    </row>
    <row r="4" spans="1:4" x14ac:dyDescent="0.25">
      <c r="A4" s="3" t="s">
        <v>5</v>
      </c>
      <c r="B4" s="15">
        <v>9</v>
      </c>
      <c r="C4" s="15"/>
      <c r="D4" s="15">
        <v>39</v>
      </c>
    </row>
    <row r="5" spans="1:4" x14ac:dyDescent="0.25">
      <c r="A5" s="3" t="s">
        <v>31</v>
      </c>
      <c r="B5" s="15">
        <v>27</v>
      </c>
      <c r="C5" s="15">
        <v>12</v>
      </c>
      <c r="D5" s="15">
        <v>10</v>
      </c>
    </row>
    <row r="6" spans="1:4" x14ac:dyDescent="0.25">
      <c r="A6" s="3" t="s">
        <v>14</v>
      </c>
      <c r="B6" s="15"/>
      <c r="C6" s="15"/>
      <c r="D6" s="15">
        <v>1</v>
      </c>
    </row>
    <row r="7" spans="1:4" x14ac:dyDescent="0.25">
      <c r="A7" s="3" t="s">
        <v>6</v>
      </c>
      <c r="B7" s="15">
        <v>1</v>
      </c>
      <c r="C7" s="15"/>
      <c r="D7" s="15"/>
    </row>
    <row r="8" spans="1:4" x14ac:dyDescent="0.25">
      <c r="A8" s="6" t="s">
        <v>32</v>
      </c>
      <c r="B8" s="16"/>
      <c r="C8" s="16">
        <v>1</v>
      </c>
      <c r="D8" s="16"/>
    </row>
    <row r="10" spans="1:4" x14ac:dyDescent="0.25">
      <c r="A10" s="35" t="s">
        <v>102</v>
      </c>
    </row>
    <row r="12" spans="1:4" x14ac:dyDescent="0.25">
      <c r="A12" s="1"/>
      <c r="B12" s="17" t="s">
        <v>30</v>
      </c>
      <c r="C12" s="17" t="s">
        <v>105</v>
      </c>
    </row>
    <row r="13" spans="1:4" x14ac:dyDescent="0.25">
      <c r="A13" s="3" t="s">
        <v>33</v>
      </c>
      <c r="B13" s="15">
        <v>9</v>
      </c>
      <c r="C13" s="15"/>
    </row>
    <row r="14" spans="1:4" x14ac:dyDescent="0.25">
      <c r="A14" s="3" t="s">
        <v>34</v>
      </c>
      <c r="B14" s="15">
        <v>27</v>
      </c>
      <c r="C14" s="15">
        <v>3</v>
      </c>
    </row>
    <row r="15" spans="1:4" x14ac:dyDescent="0.25">
      <c r="A15" s="3" t="s">
        <v>35</v>
      </c>
      <c r="B15" s="15">
        <v>1</v>
      </c>
      <c r="C15" s="15"/>
    </row>
    <row r="16" spans="1:4" x14ac:dyDescent="0.25">
      <c r="A16" s="3" t="s">
        <v>36</v>
      </c>
      <c r="B16" s="15">
        <v>293</v>
      </c>
      <c r="C16" s="15">
        <v>24</v>
      </c>
    </row>
    <row r="17" spans="1:3" x14ac:dyDescent="0.25">
      <c r="A17" s="3" t="s">
        <v>37</v>
      </c>
      <c r="B17" s="15">
        <v>1</v>
      </c>
      <c r="C17" s="15"/>
    </row>
    <row r="18" spans="1:3" x14ac:dyDescent="0.25">
      <c r="A18" s="3" t="s">
        <v>38</v>
      </c>
      <c r="B18" s="15">
        <v>1</v>
      </c>
      <c r="C18" s="15"/>
    </row>
    <row r="19" spans="1:3" x14ac:dyDescent="0.25">
      <c r="A19" s="3" t="s">
        <v>39</v>
      </c>
      <c r="B19" s="15">
        <v>10</v>
      </c>
      <c r="C19" s="15">
        <v>4</v>
      </c>
    </row>
    <row r="20" spans="1:3" x14ac:dyDescent="0.25">
      <c r="A20" s="3" t="s">
        <v>40</v>
      </c>
      <c r="B20" s="15">
        <v>12</v>
      </c>
      <c r="C20" s="15">
        <v>3</v>
      </c>
    </row>
    <row r="21" spans="1:3" x14ac:dyDescent="0.25">
      <c r="A21" s="3" t="s">
        <v>41</v>
      </c>
      <c r="B21" s="15">
        <v>1</v>
      </c>
      <c r="C21" s="15"/>
    </row>
    <row r="22" spans="1:3" x14ac:dyDescent="0.25">
      <c r="A22" s="3" t="s">
        <v>42</v>
      </c>
      <c r="B22" s="15">
        <v>209</v>
      </c>
      <c r="C22" s="15">
        <v>38</v>
      </c>
    </row>
    <row r="23" spans="1:3" x14ac:dyDescent="0.25">
      <c r="A23" s="3" t="s">
        <v>43</v>
      </c>
      <c r="B23" s="15">
        <v>8</v>
      </c>
      <c r="C23" s="15">
        <v>1</v>
      </c>
    </row>
    <row r="24" spans="1:3" x14ac:dyDescent="0.25">
      <c r="A24" s="3" t="s">
        <v>44</v>
      </c>
      <c r="B24" s="15">
        <v>3</v>
      </c>
      <c r="C24" s="15"/>
    </row>
    <row r="25" spans="1:3" x14ac:dyDescent="0.25">
      <c r="A25" s="3" t="s">
        <v>45</v>
      </c>
      <c r="B25" s="15">
        <v>1</v>
      </c>
      <c r="C25" s="15"/>
    </row>
    <row r="26" spans="1:3" x14ac:dyDescent="0.25">
      <c r="A26" s="3" t="s">
        <v>46</v>
      </c>
      <c r="B26" s="15">
        <v>39</v>
      </c>
      <c r="C26" s="15"/>
    </row>
    <row r="27" spans="1:3" x14ac:dyDescent="0.25">
      <c r="A27" s="3" t="s">
        <v>47</v>
      </c>
      <c r="B27" s="15">
        <v>10</v>
      </c>
      <c r="C27" s="15"/>
    </row>
    <row r="28" spans="1:3" x14ac:dyDescent="0.25">
      <c r="A28" s="3" t="s">
        <v>48</v>
      </c>
      <c r="B28" s="15">
        <v>6</v>
      </c>
      <c r="C28" s="15"/>
    </row>
    <row r="29" spans="1:3" x14ac:dyDescent="0.25">
      <c r="A29" s="3" t="s">
        <v>49</v>
      </c>
      <c r="B29" s="15">
        <v>1</v>
      </c>
      <c r="C29" s="15"/>
    </row>
    <row r="30" spans="1:3" x14ac:dyDescent="0.25">
      <c r="A30" s="3" t="s">
        <v>50</v>
      </c>
      <c r="B30" s="15">
        <v>4</v>
      </c>
      <c r="C30" s="15"/>
    </row>
    <row r="31" spans="1:3" x14ac:dyDescent="0.25">
      <c r="A31" s="3" t="s">
        <v>51</v>
      </c>
      <c r="B31" s="15">
        <v>1</v>
      </c>
      <c r="C31" s="15"/>
    </row>
    <row r="32" spans="1:3" x14ac:dyDescent="0.25">
      <c r="A32" s="3" t="s">
        <v>52</v>
      </c>
      <c r="B32" s="15">
        <v>1</v>
      </c>
      <c r="C32" s="15"/>
    </row>
    <row r="33" spans="1:3" x14ac:dyDescent="0.25">
      <c r="A33" s="3" t="s">
        <v>53</v>
      </c>
      <c r="B33" s="15">
        <v>1</v>
      </c>
      <c r="C33" s="15"/>
    </row>
    <row r="34" spans="1:3" x14ac:dyDescent="0.25">
      <c r="A34" s="3" t="s">
        <v>54</v>
      </c>
      <c r="B34" s="15">
        <v>7</v>
      </c>
      <c r="C34" s="15"/>
    </row>
    <row r="35" spans="1:3" x14ac:dyDescent="0.25">
      <c r="A35" s="6" t="s">
        <v>55</v>
      </c>
      <c r="B35" s="16">
        <v>3</v>
      </c>
      <c r="C35" s="16"/>
    </row>
  </sheetData>
  <conditionalFormatting sqref="B3:D6 A13:B35">
    <cfRule type="expression" dxfId="133" priority="19" stopIfTrue="1">
      <formula>MOD(ROW(),2)=0</formula>
    </cfRule>
    <cfRule type="expression" dxfId="132" priority="20" stopIfTrue="1">
      <formula>MOD(ROW(),2)=1</formula>
    </cfRule>
  </conditionalFormatting>
  <conditionalFormatting sqref="A3">
    <cfRule type="expression" dxfId="131" priority="17" stopIfTrue="1">
      <formula>MOD(ROW(),2)=0</formula>
    </cfRule>
    <cfRule type="expression" dxfId="130" priority="18" stopIfTrue="1">
      <formula>MOD(ROW(),2)=1</formula>
    </cfRule>
  </conditionalFormatting>
  <conditionalFormatting sqref="A4:A6">
    <cfRule type="expression" dxfId="129" priority="15" stopIfTrue="1">
      <formula>MOD(ROW(),2)=0</formula>
    </cfRule>
    <cfRule type="expression" dxfId="128" priority="16" stopIfTrue="1">
      <formula>MOD(ROW(),2)=1</formula>
    </cfRule>
  </conditionalFormatting>
  <conditionalFormatting sqref="B7:D8">
    <cfRule type="expression" dxfId="127" priority="9" stopIfTrue="1">
      <formula>MOD(ROW(),2)=0</formula>
    </cfRule>
    <cfRule type="expression" dxfId="126" priority="10" stopIfTrue="1">
      <formula>MOD(ROW(),2)=1</formula>
    </cfRule>
  </conditionalFormatting>
  <conditionalFormatting sqref="A7:A8">
    <cfRule type="expression" dxfId="125" priority="7" stopIfTrue="1">
      <formula>MOD(ROW(),2)=0</formula>
    </cfRule>
    <cfRule type="expression" dxfId="124" priority="8" stopIfTrue="1">
      <formula>MOD(ROW(),2)=1</formula>
    </cfRule>
  </conditionalFormatting>
  <conditionalFormatting sqref="C13:C35">
    <cfRule type="expression" dxfId="123" priority="1" stopIfTrue="1">
      <formula>MOD(ROW(),2)=0</formula>
    </cfRule>
    <cfRule type="expression" dxfId="122" priority="2" stopIfTrue="1">
      <formula>MOD(ROW(),2)=1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B2" sqref="B2"/>
    </sheetView>
  </sheetViews>
  <sheetFormatPr defaultRowHeight="15" x14ac:dyDescent="0.25"/>
  <cols>
    <col min="1" max="1" width="20.28515625" customWidth="1"/>
    <col min="2" max="3" width="13.7109375" customWidth="1"/>
  </cols>
  <sheetData>
    <row r="1" spans="1:3" ht="27" customHeight="1" x14ac:dyDescent="0.25">
      <c r="A1" s="10" t="s">
        <v>56</v>
      </c>
    </row>
    <row r="2" spans="1:3" ht="39" x14ac:dyDescent="0.25">
      <c r="A2" s="69" t="s">
        <v>88</v>
      </c>
      <c r="B2" s="70" t="s">
        <v>89</v>
      </c>
      <c r="C2" s="70" t="s">
        <v>105</v>
      </c>
    </row>
    <row r="3" spans="1:3" x14ac:dyDescent="0.25">
      <c r="A3" s="18" t="s">
        <v>57</v>
      </c>
      <c r="B3">
        <v>222</v>
      </c>
      <c r="C3">
        <v>53</v>
      </c>
    </row>
    <row r="4" spans="1:3" x14ac:dyDescent="0.25">
      <c r="A4" s="19" t="s">
        <v>58</v>
      </c>
      <c r="B4">
        <v>151</v>
      </c>
      <c r="C4">
        <v>7</v>
      </c>
    </row>
    <row r="5" spans="1:3" x14ac:dyDescent="0.25">
      <c r="A5" s="20" t="s">
        <v>59</v>
      </c>
      <c r="B5">
        <v>75</v>
      </c>
      <c r="C5">
        <v>3</v>
      </c>
    </row>
    <row r="6" spans="1:3" x14ac:dyDescent="0.25">
      <c r="A6" s="19" t="s">
        <v>60</v>
      </c>
      <c r="B6">
        <v>50</v>
      </c>
      <c r="C6">
        <v>5</v>
      </c>
    </row>
    <row r="7" spans="1:3" x14ac:dyDescent="0.25">
      <c r="A7" s="21" t="s">
        <v>61</v>
      </c>
      <c r="B7">
        <v>43</v>
      </c>
    </row>
    <row r="8" spans="1:3" x14ac:dyDescent="0.25">
      <c r="A8" s="20" t="s">
        <v>62</v>
      </c>
      <c r="B8">
        <v>39</v>
      </c>
      <c r="C8">
        <v>2</v>
      </c>
    </row>
    <row r="9" spans="1:3" x14ac:dyDescent="0.25">
      <c r="A9" s="18" t="s">
        <v>63</v>
      </c>
      <c r="B9">
        <v>14</v>
      </c>
      <c r="C9">
        <v>3</v>
      </c>
    </row>
    <row r="10" spans="1:3" x14ac:dyDescent="0.25">
      <c r="A10" s="22" t="s">
        <v>64</v>
      </c>
      <c r="B10">
        <v>11</v>
      </c>
    </row>
    <row r="11" spans="1:3" x14ac:dyDescent="0.25">
      <c r="A11" s="22" t="s">
        <v>65</v>
      </c>
      <c r="B11">
        <v>6</v>
      </c>
    </row>
    <row r="12" spans="1:3" x14ac:dyDescent="0.25">
      <c r="A12" s="21" t="s">
        <v>66</v>
      </c>
      <c r="B12">
        <v>5</v>
      </c>
    </row>
    <row r="13" spans="1:3" x14ac:dyDescent="0.25">
      <c r="A13" s="18" t="s">
        <v>67</v>
      </c>
      <c r="B13">
        <v>5</v>
      </c>
    </row>
    <row r="14" spans="1:3" x14ac:dyDescent="0.25">
      <c r="A14" s="22" t="s">
        <v>68</v>
      </c>
      <c r="B14">
        <v>4</v>
      </c>
    </row>
    <row r="15" spans="1:3" x14ac:dyDescent="0.25">
      <c r="A15" s="22" t="s">
        <v>69</v>
      </c>
      <c r="B15">
        <v>3</v>
      </c>
    </row>
    <row r="16" spans="1:3" x14ac:dyDescent="0.25">
      <c r="A16" s="18" t="s">
        <v>70</v>
      </c>
      <c r="B16">
        <v>2</v>
      </c>
    </row>
    <row r="17" spans="1:2" x14ac:dyDescent="0.25">
      <c r="A17" s="23" t="s">
        <v>71</v>
      </c>
      <c r="B17">
        <v>2</v>
      </c>
    </row>
    <row r="18" spans="1:2" x14ac:dyDescent="0.25">
      <c r="A18" s="22" t="s">
        <v>72</v>
      </c>
      <c r="B18">
        <v>2</v>
      </c>
    </row>
    <row r="19" spans="1:2" x14ac:dyDescent="0.25">
      <c r="A19" s="19" t="s">
        <v>73</v>
      </c>
      <c r="B19">
        <v>2</v>
      </c>
    </row>
    <row r="20" spans="1:2" x14ac:dyDescent="0.25">
      <c r="A20" s="22" t="s">
        <v>74</v>
      </c>
      <c r="B20">
        <v>1</v>
      </c>
    </row>
    <row r="21" spans="1:2" x14ac:dyDescent="0.25">
      <c r="A21" s="22" t="s">
        <v>75</v>
      </c>
      <c r="B21">
        <v>1</v>
      </c>
    </row>
    <row r="22" spans="1:2" x14ac:dyDescent="0.25">
      <c r="A22" s="22" t="s">
        <v>76</v>
      </c>
      <c r="B22">
        <v>1</v>
      </c>
    </row>
    <row r="23" spans="1:2" x14ac:dyDescent="0.25">
      <c r="A23" s="22" t="s">
        <v>77</v>
      </c>
      <c r="B23">
        <v>1</v>
      </c>
    </row>
    <row r="24" spans="1:2" x14ac:dyDescent="0.25">
      <c r="A24" s="22" t="s">
        <v>78</v>
      </c>
      <c r="B24">
        <v>1</v>
      </c>
    </row>
    <row r="25" spans="1:2" x14ac:dyDescent="0.25">
      <c r="A25" s="22" t="s">
        <v>79</v>
      </c>
      <c r="B25">
        <v>1</v>
      </c>
    </row>
    <row r="26" spans="1:2" x14ac:dyDescent="0.25">
      <c r="A26" s="19" t="s">
        <v>80</v>
      </c>
      <c r="B26">
        <v>1</v>
      </c>
    </row>
    <row r="27" spans="1:2" x14ac:dyDescent="0.25">
      <c r="A27" s="18" t="s">
        <v>81</v>
      </c>
      <c r="B27">
        <v>1</v>
      </c>
    </row>
    <row r="28" spans="1:2" x14ac:dyDescent="0.25">
      <c r="A28" s="22" t="s">
        <v>82</v>
      </c>
      <c r="B28">
        <v>1</v>
      </c>
    </row>
    <row r="29" spans="1:2" x14ac:dyDescent="0.25">
      <c r="A29" s="22" t="s">
        <v>83</v>
      </c>
      <c r="B29">
        <v>1</v>
      </c>
    </row>
    <row r="30" spans="1:2" x14ac:dyDescent="0.25">
      <c r="A30" s="22" t="s">
        <v>84</v>
      </c>
      <c r="B30">
        <v>1</v>
      </c>
    </row>
    <row r="31" spans="1:2" x14ac:dyDescent="0.25">
      <c r="A31" s="22" t="s">
        <v>85</v>
      </c>
      <c r="B31">
        <v>1</v>
      </c>
    </row>
    <row r="32" spans="1:2" x14ac:dyDescent="0.25">
      <c r="A32" s="22" t="s">
        <v>86</v>
      </c>
      <c r="B32">
        <v>1</v>
      </c>
    </row>
    <row r="33" spans="1:3" x14ac:dyDescent="0.25">
      <c r="A33" s="24" t="s">
        <v>87</v>
      </c>
      <c r="B33" s="1">
        <v>1</v>
      </c>
      <c r="C33" s="1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showGridLines="0" workbookViewId="0"/>
  </sheetViews>
  <sheetFormatPr defaultRowHeight="15" x14ac:dyDescent="0.25"/>
  <cols>
    <col min="1" max="1" width="16.5703125" customWidth="1"/>
    <col min="2" max="2" width="9.85546875" customWidth="1"/>
    <col min="3" max="18" width="7.42578125" customWidth="1"/>
    <col min="21" max="21" width="12.140625" customWidth="1"/>
    <col min="39" max="39" width="19.85546875" bestFit="1" customWidth="1"/>
  </cols>
  <sheetData>
    <row r="1" spans="1:39" ht="28.5" customHeight="1" x14ac:dyDescent="0.25">
      <c r="A1" s="10" t="s">
        <v>90</v>
      </c>
      <c r="AM1" s="53"/>
    </row>
    <row r="2" spans="1:39" ht="15" customHeight="1" x14ac:dyDescent="0.25">
      <c r="C2" s="58" t="s">
        <v>26</v>
      </c>
      <c r="D2" s="58"/>
      <c r="E2" s="58" t="s">
        <v>25</v>
      </c>
      <c r="F2" s="58"/>
      <c r="G2" s="58" t="s">
        <v>28</v>
      </c>
      <c r="H2" s="58"/>
      <c r="I2" s="58" t="s">
        <v>6</v>
      </c>
      <c r="J2" s="58"/>
      <c r="K2" s="58" t="s">
        <v>9</v>
      </c>
      <c r="L2" s="58"/>
      <c r="M2" s="58" t="s">
        <v>91</v>
      </c>
      <c r="N2" s="58"/>
      <c r="O2" s="58" t="s">
        <v>27</v>
      </c>
      <c r="P2" s="58"/>
      <c r="Q2" s="58" t="s">
        <v>18</v>
      </c>
      <c r="R2" s="59"/>
    </row>
    <row r="3" spans="1:39" ht="59.25" customHeight="1" x14ac:dyDescent="0.25">
      <c r="A3" s="25" t="s">
        <v>92</v>
      </c>
      <c r="B3" s="27" t="s">
        <v>89</v>
      </c>
      <c r="C3" s="26" t="s">
        <v>93</v>
      </c>
      <c r="D3" s="27" t="s">
        <v>94</v>
      </c>
      <c r="E3" s="26" t="s">
        <v>93</v>
      </c>
      <c r="F3" s="27" t="s">
        <v>94</v>
      </c>
      <c r="G3" s="26" t="s">
        <v>93</v>
      </c>
      <c r="H3" s="27" t="s">
        <v>94</v>
      </c>
      <c r="I3" s="26" t="s">
        <v>93</v>
      </c>
      <c r="J3" s="27" t="s">
        <v>94</v>
      </c>
      <c r="K3" s="26" t="s">
        <v>93</v>
      </c>
      <c r="L3" s="27" t="s">
        <v>94</v>
      </c>
      <c r="M3" s="26" t="s">
        <v>93</v>
      </c>
      <c r="N3" s="27" t="s">
        <v>94</v>
      </c>
      <c r="O3" s="26" t="s">
        <v>93</v>
      </c>
      <c r="P3" s="27" t="s">
        <v>94</v>
      </c>
      <c r="Q3" s="26" t="s">
        <v>93</v>
      </c>
      <c r="R3" s="27" t="s">
        <v>94</v>
      </c>
    </row>
    <row r="4" spans="1:39" x14ac:dyDescent="0.25">
      <c r="A4" s="3" t="s">
        <v>95</v>
      </c>
      <c r="B4" s="13">
        <v>293</v>
      </c>
      <c r="C4" s="28">
        <v>48.367576791808865</v>
      </c>
      <c r="D4" s="29">
        <v>51.039931740614314</v>
      </c>
      <c r="E4" s="28">
        <v>20.491467576791806</v>
      </c>
      <c r="F4" s="29">
        <v>22.223208191126279</v>
      </c>
      <c r="G4" s="28">
        <v>23.343003412969296</v>
      </c>
      <c r="H4" s="29">
        <v>7.1030716723549476</v>
      </c>
      <c r="I4" s="28">
        <v>3.8733788395904449</v>
      </c>
      <c r="J4" s="29">
        <v>14.582593856655281</v>
      </c>
      <c r="K4" s="28">
        <v>0.96272401433691746</v>
      </c>
      <c r="L4" s="29">
        <v>4.0749103942652347</v>
      </c>
      <c r="M4" s="28">
        <v>10.8</v>
      </c>
      <c r="N4" s="29">
        <v>38.299999999999997</v>
      </c>
      <c r="O4" s="28">
        <v>9.0749999999999993</v>
      </c>
      <c r="P4" s="29">
        <v>7.4749999999999996</v>
      </c>
      <c r="Q4" s="28">
        <v>0.45799999999999985</v>
      </c>
      <c r="R4" s="29">
        <v>0.91880000000000017</v>
      </c>
    </row>
    <row r="5" spans="1:39" x14ac:dyDescent="0.25">
      <c r="A5" s="3" t="s">
        <v>42</v>
      </c>
      <c r="B5" s="13">
        <v>209</v>
      </c>
      <c r="C5" s="28">
        <v>24.193779904306204</v>
      </c>
      <c r="D5" s="29">
        <v>23.541626794258374</v>
      </c>
      <c r="E5" s="28">
        <v>45.829186602870806</v>
      </c>
      <c r="F5" s="29">
        <v>50.81291866028706</v>
      </c>
      <c r="G5" s="28">
        <v>19.730769230769223</v>
      </c>
      <c r="H5" s="29">
        <v>4.4629807692307715</v>
      </c>
      <c r="I5" s="28">
        <v>2.827403846153846</v>
      </c>
      <c r="J5" s="29">
        <v>14.809134615384609</v>
      </c>
      <c r="K5" s="28">
        <v>0.88697916666666687</v>
      </c>
      <c r="L5" s="29">
        <v>4.1927083333333286</v>
      </c>
      <c r="M5" s="28">
        <v>7.7</v>
      </c>
      <c r="N5" s="29">
        <v>33.799999999999997</v>
      </c>
      <c r="O5" s="28">
        <v>9.9583333333333357</v>
      </c>
      <c r="P5" s="29">
        <v>11.504166666666666</v>
      </c>
      <c r="Q5" s="28">
        <v>0.50842911877394603</v>
      </c>
      <c r="R5" s="29">
        <v>0.75938697318007686</v>
      </c>
    </row>
    <row r="6" spans="1:39" x14ac:dyDescent="0.25">
      <c r="A6" s="3" t="s">
        <v>46</v>
      </c>
      <c r="B6" s="13">
        <v>39</v>
      </c>
      <c r="C6" s="28">
        <v>13.348717948717949</v>
      </c>
      <c r="D6" s="29">
        <v>12.374358974358975</v>
      </c>
      <c r="E6" s="28">
        <v>51.748717948717953</v>
      </c>
      <c r="F6" s="29">
        <v>30.31538461538462</v>
      </c>
      <c r="G6" s="28">
        <v>13.579487179487183</v>
      </c>
      <c r="H6" s="29">
        <v>2.2307692307692308</v>
      </c>
      <c r="I6" s="28">
        <v>0.53200000000000003</v>
      </c>
      <c r="J6" s="29">
        <v>2.1879999999999997</v>
      </c>
      <c r="K6" s="28">
        <v>1.4333333333333333</v>
      </c>
      <c r="L6" s="29">
        <v>2.8833333333333337</v>
      </c>
      <c r="M6" s="28">
        <v>18.764102564102565</v>
      </c>
      <c r="N6" s="29">
        <v>52.015384615384619</v>
      </c>
      <c r="O6" s="28" t="s">
        <v>96</v>
      </c>
      <c r="P6" s="29" t="s">
        <v>96</v>
      </c>
      <c r="Q6" s="28">
        <v>0.32500000000000007</v>
      </c>
      <c r="R6" s="29">
        <v>0.43571428571428572</v>
      </c>
    </row>
    <row r="7" spans="1:39" x14ac:dyDescent="0.25">
      <c r="A7" s="3" t="s">
        <v>97</v>
      </c>
      <c r="B7" s="13">
        <v>27</v>
      </c>
      <c r="C7" s="30">
        <v>38.477777777777774</v>
      </c>
      <c r="D7" s="31">
        <v>42.625925925925927</v>
      </c>
      <c r="E7" s="30">
        <v>7.7518518518518489</v>
      </c>
      <c r="F7" s="29">
        <v>10.759259259259258</v>
      </c>
      <c r="G7" s="28">
        <v>47.866666666666667</v>
      </c>
      <c r="H7" s="29">
        <v>30.114814814814817</v>
      </c>
      <c r="I7" s="28">
        <v>3.4185185185185185</v>
      </c>
      <c r="J7" s="29">
        <v>11.125925925925928</v>
      </c>
      <c r="K7" s="28">
        <v>0.68461538461538451</v>
      </c>
      <c r="L7" s="29">
        <v>4.5384615384615383</v>
      </c>
      <c r="M7" s="28" t="s">
        <v>96</v>
      </c>
      <c r="N7" s="29" t="s">
        <v>96</v>
      </c>
      <c r="O7" s="28">
        <v>2.5</v>
      </c>
      <c r="P7" s="29">
        <v>4.4000000000000004</v>
      </c>
      <c r="Q7" s="28">
        <v>0.29677419354838719</v>
      </c>
      <c r="R7" s="29">
        <v>0.64838709677419359</v>
      </c>
    </row>
    <row r="8" spans="1:39" x14ac:dyDescent="0.25">
      <c r="A8" s="3" t="s">
        <v>40</v>
      </c>
      <c r="B8" s="13">
        <v>12</v>
      </c>
      <c r="C8" s="30">
        <v>18.416666666666664</v>
      </c>
      <c r="D8" s="31">
        <v>14.608333333333333</v>
      </c>
      <c r="E8" s="30">
        <v>31.933333333333334</v>
      </c>
      <c r="F8" s="29">
        <v>44.208333333333336</v>
      </c>
      <c r="G8" s="28">
        <v>41.32500000000001</v>
      </c>
      <c r="H8" s="29">
        <v>24.666666666666671</v>
      </c>
      <c r="I8" s="28">
        <v>1.6083333333333334</v>
      </c>
      <c r="J8" s="29">
        <v>8.5416666666666661</v>
      </c>
      <c r="K8" s="28">
        <v>2.9249999999999994</v>
      </c>
      <c r="L8" s="29">
        <v>7.0500000000000007</v>
      </c>
      <c r="M8" s="28" t="s">
        <v>96</v>
      </c>
      <c r="N8" s="29" t="s">
        <v>96</v>
      </c>
      <c r="O8" s="28">
        <v>3.4</v>
      </c>
      <c r="P8" s="29">
        <v>5</v>
      </c>
      <c r="Q8" s="28">
        <v>6.9565217391304349E-2</v>
      </c>
      <c r="R8" s="29">
        <v>0.26956521739130429</v>
      </c>
    </row>
    <row r="9" spans="1:39" x14ac:dyDescent="0.25">
      <c r="A9" s="3" t="s">
        <v>98</v>
      </c>
      <c r="B9" s="13">
        <v>10</v>
      </c>
      <c r="C9" s="28">
        <v>39.480000000000004</v>
      </c>
      <c r="D9" s="29">
        <v>41.64</v>
      </c>
      <c r="E9" s="28">
        <v>34.729999999999997</v>
      </c>
      <c r="F9" s="29">
        <v>43.25</v>
      </c>
      <c r="G9" s="28">
        <v>18.670000000000002</v>
      </c>
      <c r="H9" s="29">
        <v>3.6300000000000003</v>
      </c>
      <c r="I9" s="28">
        <v>2.06</v>
      </c>
      <c r="J9" s="29">
        <v>8.11</v>
      </c>
      <c r="K9" s="28">
        <v>2.0750000000000002</v>
      </c>
      <c r="L9" s="29">
        <v>3.6374999999999997</v>
      </c>
      <c r="M9" s="28" t="s">
        <v>96</v>
      </c>
      <c r="N9" s="29" t="s">
        <v>96</v>
      </c>
      <c r="O9" s="28" t="s">
        <v>96</v>
      </c>
      <c r="P9" s="29" t="s">
        <v>96</v>
      </c>
      <c r="Q9" s="28">
        <v>1.3333333333333332E-2</v>
      </c>
      <c r="R9" s="29">
        <v>0.29333333333333339</v>
      </c>
    </row>
    <row r="10" spans="1:39" x14ac:dyDescent="0.25">
      <c r="A10" s="3" t="s">
        <v>47</v>
      </c>
      <c r="B10" s="13">
        <v>10</v>
      </c>
      <c r="C10" s="28">
        <v>20.58</v>
      </c>
      <c r="D10" s="29">
        <v>14.75</v>
      </c>
      <c r="E10" s="28">
        <v>20.730000000000004</v>
      </c>
      <c r="F10" s="29">
        <v>7.8800000000000008</v>
      </c>
      <c r="G10" s="28">
        <v>40.5</v>
      </c>
      <c r="H10" s="29">
        <v>30.37</v>
      </c>
      <c r="I10" s="28">
        <v>0.70000000000000007</v>
      </c>
      <c r="J10" s="29">
        <v>2.0555555555555554</v>
      </c>
      <c r="K10" s="28">
        <v>0.55714285714285716</v>
      </c>
      <c r="L10" s="29">
        <v>2.0428571428571427</v>
      </c>
      <c r="M10" s="28">
        <v>15.69</v>
      </c>
      <c r="N10" s="29">
        <v>43.49</v>
      </c>
      <c r="O10" s="28" t="s">
        <v>96</v>
      </c>
      <c r="P10" s="29" t="s">
        <v>96</v>
      </c>
      <c r="Q10" s="28">
        <v>0.16</v>
      </c>
      <c r="R10" s="29">
        <v>0.48000000000000004</v>
      </c>
    </row>
    <row r="11" spans="1:39" x14ac:dyDescent="0.25">
      <c r="A11" s="3" t="s">
        <v>99</v>
      </c>
      <c r="B11" s="13">
        <v>9</v>
      </c>
      <c r="C11" s="28">
        <v>35.62222222222222</v>
      </c>
      <c r="D11" s="29">
        <v>39.277777777777779</v>
      </c>
      <c r="E11" s="28">
        <v>37.911111111111111</v>
      </c>
      <c r="F11" s="29">
        <v>37.388888888888886</v>
      </c>
      <c r="G11" s="28">
        <v>17.922222222222221</v>
      </c>
      <c r="H11" s="29">
        <v>3.7</v>
      </c>
      <c r="I11" s="28">
        <v>3.3111111111111113</v>
      </c>
      <c r="J11" s="29">
        <v>15.233333333333334</v>
      </c>
      <c r="K11" s="28">
        <v>0.3428571428571428</v>
      </c>
      <c r="L11" s="29">
        <v>2.8857142857142857</v>
      </c>
      <c r="M11" s="28" t="s">
        <v>96</v>
      </c>
      <c r="N11" s="29" t="s">
        <v>96</v>
      </c>
      <c r="O11" s="28">
        <v>6.1999999999999993</v>
      </c>
      <c r="P11" s="29">
        <v>7.05</v>
      </c>
      <c r="Q11" s="28">
        <v>0.12857142857142856</v>
      </c>
      <c r="R11" s="29">
        <v>0.5714285714285714</v>
      </c>
    </row>
    <row r="12" spans="1:39" x14ac:dyDescent="0.25">
      <c r="A12" s="6" t="s">
        <v>43</v>
      </c>
      <c r="B12" s="14">
        <v>8</v>
      </c>
      <c r="C12" s="32">
        <v>26.637500000000003</v>
      </c>
      <c r="D12" s="33">
        <v>21.962499999999999</v>
      </c>
      <c r="E12" s="32">
        <v>9.9625000000000004</v>
      </c>
      <c r="F12" s="33">
        <v>16.55</v>
      </c>
      <c r="G12" s="32">
        <v>53.287500000000001</v>
      </c>
      <c r="H12" s="33">
        <v>38.787499999999994</v>
      </c>
      <c r="I12" s="32">
        <v>3.45</v>
      </c>
      <c r="J12" s="34">
        <v>10.362500000000001</v>
      </c>
      <c r="K12" s="32">
        <v>0.94285714285714284</v>
      </c>
      <c r="L12" s="34">
        <v>4.0571428571428596</v>
      </c>
      <c r="M12" s="28">
        <v>10.6</v>
      </c>
      <c r="N12" s="29">
        <v>37.799999999999997</v>
      </c>
      <c r="O12" s="28">
        <v>28.3</v>
      </c>
      <c r="P12" s="29">
        <v>27.7</v>
      </c>
      <c r="Q12" s="28">
        <v>0.33333333333333331</v>
      </c>
      <c r="R12" s="29">
        <v>0.46666666666666667</v>
      </c>
    </row>
    <row r="13" spans="1:39" x14ac:dyDescent="0.25">
      <c r="A13" s="3" t="s">
        <v>54</v>
      </c>
      <c r="B13" s="13">
        <v>7</v>
      </c>
      <c r="C13" s="28">
        <v>0</v>
      </c>
      <c r="D13" s="29">
        <v>2.0166666666666666</v>
      </c>
      <c r="E13" s="28" t="s">
        <v>96</v>
      </c>
      <c r="F13" s="29" t="s">
        <v>96</v>
      </c>
      <c r="G13" s="28" t="s">
        <v>96</v>
      </c>
      <c r="H13" s="29" t="s">
        <v>96</v>
      </c>
      <c r="I13" s="28">
        <v>0</v>
      </c>
      <c r="J13" s="29">
        <v>6.55</v>
      </c>
      <c r="K13" s="28" t="s">
        <v>96</v>
      </c>
      <c r="L13" s="29" t="s">
        <v>96</v>
      </c>
      <c r="M13" s="28" t="s">
        <v>96</v>
      </c>
      <c r="N13" s="29" t="s">
        <v>96</v>
      </c>
      <c r="O13" s="28" t="s">
        <v>96</v>
      </c>
      <c r="P13" s="29" t="s">
        <v>96</v>
      </c>
      <c r="Q13" s="28">
        <v>12.324444444444445</v>
      </c>
      <c r="R13" s="29">
        <v>14.702222222222225</v>
      </c>
    </row>
    <row r="14" spans="1:39" x14ac:dyDescent="0.25">
      <c r="A14" s="3" t="s">
        <v>48</v>
      </c>
      <c r="B14" s="13">
        <v>6</v>
      </c>
      <c r="C14" s="28">
        <v>22.983333333333334</v>
      </c>
      <c r="D14" s="29">
        <v>24.033333333333335</v>
      </c>
      <c r="E14" s="28">
        <v>21.81666666666667</v>
      </c>
      <c r="F14" s="29">
        <v>13.516666666666666</v>
      </c>
      <c r="G14" s="28">
        <v>11.166666666666668</v>
      </c>
      <c r="H14" s="29">
        <v>3.3666666666666663</v>
      </c>
      <c r="I14" s="28">
        <v>1.3666666666666667</v>
      </c>
      <c r="J14" s="29">
        <v>2.9666666666666668</v>
      </c>
      <c r="K14" s="28">
        <v>0.32500000000000001</v>
      </c>
      <c r="L14" s="29">
        <v>2.2250000000000001</v>
      </c>
      <c r="M14" s="28">
        <v>40.616666666666667</v>
      </c>
      <c r="N14" s="29">
        <v>54.733333333333334</v>
      </c>
      <c r="O14" s="28" t="s">
        <v>96</v>
      </c>
      <c r="P14" s="29" t="s">
        <v>96</v>
      </c>
      <c r="Q14" s="28">
        <v>0</v>
      </c>
      <c r="R14" s="29">
        <v>2</v>
      </c>
    </row>
    <row r="15" spans="1:39" x14ac:dyDescent="0.25">
      <c r="A15" s="3" t="s">
        <v>50</v>
      </c>
      <c r="B15" s="13">
        <v>4</v>
      </c>
      <c r="C15" s="28">
        <v>0</v>
      </c>
      <c r="D15" s="29">
        <v>0.3</v>
      </c>
      <c r="E15" s="28" t="s">
        <v>96</v>
      </c>
      <c r="F15" s="29" t="s">
        <v>96</v>
      </c>
      <c r="G15" s="28" t="s">
        <v>96</v>
      </c>
      <c r="H15" s="29" t="s">
        <v>96</v>
      </c>
      <c r="I15" s="28">
        <v>0</v>
      </c>
      <c r="J15" s="29">
        <v>2.1500000000000004</v>
      </c>
      <c r="K15" s="28">
        <v>0</v>
      </c>
      <c r="L15" s="29">
        <v>2</v>
      </c>
      <c r="M15" s="28" t="s">
        <v>96</v>
      </c>
      <c r="N15" s="29" t="s">
        <v>96</v>
      </c>
      <c r="O15" s="28" t="s">
        <v>96</v>
      </c>
      <c r="P15" s="29" t="s">
        <v>96</v>
      </c>
      <c r="Q15" s="28">
        <v>13.539999999999996</v>
      </c>
      <c r="R15" s="29">
        <v>15.696000000000003</v>
      </c>
    </row>
    <row r="16" spans="1:39" x14ac:dyDescent="0.25">
      <c r="A16" s="3" t="s">
        <v>44</v>
      </c>
      <c r="B16" s="13">
        <v>3</v>
      </c>
      <c r="C16" s="28">
        <v>20.533333333333335</v>
      </c>
      <c r="D16" s="29">
        <v>19</v>
      </c>
      <c r="E16" s="28">
        <v>23.599999999999998</v>
      </c>
      <c r="F16" s="29">
        <v>22.666666666666664</v>
      </c>
      <c r="G16" s="28">
        <v>12.799999999999999</v>
      </c>
      <c r="H16" s="29">
        <v>3.0333333333333332</v>
      </c>
      <c r="I16" s="28">
        <v>2.9000000000000004</v>
      </c>
      <c r="J16" s="29">
        <v>10.133333333333333</v>
      </c>
      <c r="K16" s="28">
        <v>0</v>
      </c>
      <c r="L16" s="29">
        <v>3.0999999999999996</v>
      </c>
      <c r="M16" s="28" t="s">
        <v>96</v>
      </c>
      <c r="N16" s="29" t="s">
        <v>96</v>
      </c>
      <c r="O16" s="28">
        <v>38.633333333333333</v>
      </c>
      <c r="P16" s="29">
        <v>41.066666666666663</v>
      </c>
      <c r="Q16" s="28">
        <v>2.25</v>
      </c>
      <c r="R16" s="29">
        <v>3.15</v>
      </c>
    </row>
    <row r="17" spans="1:18" x14ac:dyDescent="0.25">
      <c r="A17" s="3" t="s">
        <v>55</v>
      </c>
      <c r="B17" s="13">
        <v>3</v>
      </c>
      <c r="C17" s="28">
        <v>0</v>
      </c>
      <c r="D17" s="29">
        <v>0.86666666666666659</v>
      </c>
      <c r="E17" s="28" t="s">
        <v>96</v>
      </c>
      <c r="F17" s="29" t="s">
        <v>96</v>
      </c>
      <c r="G17" s="28" t="s">
        <v>96</v>
      </c>
      <c r="H17" s="29" t="s">
        <v>96</v>
      </c>
      <c r="I17" s="28">
        <v>0</v>
      </c>
      <c r="J17" s="29">
        <v>4.7</v>
      </c>
      <c r="K17" s="28">
        <v>3</v>
      </c>
      <c r="L17" s="29">
        <v>5.6</v>
      </c>
      <c r="M17" s="28" t="s">
        <v>96</v>
      </c>
      <c r="N17" s="29" t="s">
        <v>96</v>
      </c>
      <c r="O17" s="28" t="s">
        <v>96</v>
      </c>
      <c r="P17" s="29" t="s">
        <v>96</v>
      </c>
      <c r="Q17" s="28">
        <v>17.053333333333331</v>
      </c>
      <c r="R17" s="29">
        <v>18.286666666666665</v>
      </c>
    </row>
    <row r="18" spans="1:18" x14ac:dyDescent="0.25">
      <c r="A18" s="3" t="s">
        <v>35</v>
      </c>
      <c r="B18" s="13">
        <v>1</v>
      </c>
      <c r="C18" s="28">
        <v>49.2</v>
      </c>
      <c r="D18" s="29">
        <v>44</v>
      </c>
      <c r="E18" s="28">
        <v>28.5</v>
      </c>
      <c r="F18" s="29">
        <v>19.8</v>
      </c>
      <c r="G18" s="28">
        <v>16.3</v>
      </c>
      <c r="H18" s="29">
        <v>2.4</v>
      </c>
      <c r="I18" s="28">
        <v>0</v>
      </c>
      <c r="J18" s="29">
        <v>30.5</v>
      </c>
      <c r="K18" s="28">
        <v>1.5</v>
      </c>
      <c r="L18" s="29">
        <v>2.9</v>
      </c>
      <c r="M18" s="28" t="s">
        <v>96</v>
      </c>
      <c r="N18" s="29" t="s">
        <v>96</v>
      </c>
      <c r="O18" s="28" t="s">
        <v>96</v>
      </c>
      <c r="P18" s="29" t="s">
        <v>96</v>
      </c>
      <c r="Q18" s="28">
        <v>0</v>
      </c>
      <c r="R18" s="29">
        <v>0.4</v>
      </c>
    </row>
    <row r="19" spans="1:18" x14ac:dyDescent="0.25">
      <c r="A19" s="3" t="s">
        <v>53</v>
      </c>
      <c r="B19" s="13">
        <v>1</v>
      </c>
      <c r="C19" s="28">
        <v>0</v>
      </c>
      <c r="D19" s="29">
        <v>2.8</v>
      </c>
      <c r="E19" s="28" t="s">
        <v>96</v>
      </c>
      <c r="F19" s="29" t="s">
        <v>96</v>
      </c>
      <c r="G19" s="28" t="s">
        <v>96</v>
      </c>
      <c r="H19" s="29" t="s">
        <v>96</v>
      </c>
      <c r="I19" s="28" t="s">
        <v>96</v>
      </c>
      <c r="J19" s="29" t="s">
        <v>96</v>
      </c>
      <c r="K19" s="28">
        <v>0</v>
      </c>
      <c r="L19" s="29">
        <v>2.7</v>
      </c>
      <c r="M19" s="28" t="s">
        <v>96</v>
      </c>
      <c r="N19" s="29" t="s">
        <v>96</v>
      </c>
      <c r="O19" s="28" t="s">
        <v>96</v>
      </c>
      <c r="P19" s="29" t="s">
        <v>96</v>
      </c>
      <c r="Q19" s="28">
        <v>18.375</v>
      </c>
      <c r="R19" s="29">
        <v>23.625</v>
      </c>
    </row>
    <row r="20" spans="1:18" x14ac:dyDescent="0.25">
      <c r="A20" s="3" t="s">
        <v>37</v>
      </c>
      <c r="B20" s="13">
        <v>1</v>
      </c>
      <c r="C20" s="28">
        <v>23.7</v>
      </c>
      <c r="D20" s="29">
        <v>22.8</v>
      </c>
      <c r="E20" s="28">
        <v>28.9</v>
      </c>
      <c r="F20" s="29">
        <v>27.2</v>
      </c>
      <c r="G20" s="28">
        <v>13.8</v>
      </c>
      <c r="H20" s="29">
        <v>2.8</v>
      </c>
      <c r="I20" s="28">
        <v>1.8</v>
      </c>
      <c r="J20" s="29">
        <v>5</v>
      </c>
      <c r="K20" s="28">
        <v>31.3</v>
      </c>
      <c r="L20" s="29">
        <v>41.8</v>
      </c>
      <c r="M20" s="28" t="s">
        <v>96</v>
      </c>
      <c r="N20" s="29" t="s">
        <v>96</v>
      </c>
      <c r="O20" s="28" t="s">
        <v>96</v>
      </c>
      <c r="P20" s="29" t="s">
        <v>96</v>
      </c>
      <c r="Q20" s="28">
        <v>0</v>
      </c>
      <c r="R20" s="29">
        <v>0.2</v>
      </c>
    </row>
    <row r="21" spans="1:18" x14ac:dyDescent="0.25">
      <c r="A21" s="3" t="s">
        <v>38</v>
      </c>
      <c r="B21" s="13">
        <v>1</v>
      </c>
      <c r="C21" s="28">
        <v>0</v>
      </c>
      <c r="D21" s="29">
        <v>4.4000000000000004</v>
      </c>
      <c r="E21" s="28" t="s">
        <v>96</v>
      </c>
      <c r="F21" s="29" t="s">
        <v>96</v>
      </c>
      <c r="G21" s="28" t="s">
        <v>96</v>
      </c>
      <c r="H21" s="29" t="s">
        <v>96</v>
      </c>
      <c r="I21" s="28">
        <v>0</v>
      </c>
      <c r="J21" s="29">
        <v>4.0999999999999996</v>
      </c>
      <c r="K21" s="28">
        <v>3.1</v>
      </c>
      <c r="L21" s="29">
        <v>5.4</v>
      </c>
      <c r="M21" s="28" t="s">
        <v>96</v>
      </c>
      <c r="N21" s="29" t="s">
        <v>96</v>
      </c>
      <c r="O21" s="28" t="s">
        <v>96</v>
      </c>
      <c r="P21" s="29" t="s">
        <v>96</v>
      </c>
      <c r="Q21" s="28">
        <v>10.928571428571431</v>
      </c>
      <c r="R21" s="29">
        <v>12.285714285714285</v>
      </c>
    </row>
    <row r="22" spans="1:18" x14ac:dyDescent="0.25">
      <c r="A22" s="3" t="s">
        <v>41</v>
      </c>
      <c r="B22" s="13">
        <v>1</v>
      </c>
      <c r="C22" s="28">
        <v>31.1</v>
      </c>
      <c r="D22" s="29">
        <v>15.3</v>
      </c>
      <c r="E22" s="28">
        <v>45.3</v>
      </c>
      <c r="F22" s="29">
        <v>49.6</v>
      </c>
      <c r="G22" s="28">
        <v>11.7</v>
      </c>
      <c r="H22" s="29">
        <v>2.9</v>
      </c>
      <c r="I22" s="28">
        <v>2</v>
      </c>
      <c r="J22" s="29">
        <v>7.8</v>
      </c>
      <c r="K22" s="28">
        <v>2.2999999999999998</v>
      </c>
      <c r="L22" s="29">
        <v>2.7</v>
      </c>
      <c r="M22" s="28" t="s">
        <v>96</v>
      </c>
      <c r="N22" s="29" t="s">
        <v>96</v>
      </c>
      <c r="O22" s="28" t="s">
        <v>96</v>
      </c>
      <c r="P22" s="29" t="s">
        <v>96</v>
      </c>
      <c r="Q22" s="28">
        <v>1.0333333333333332</v>
      </c>
      <c r="R22" s="29">
        <v>7.1999999999999993</v>
      </c>
    </row>
    <row r="23" spans="1:18" x14ac:dyDescent="0.25">
      <c r="A23" s="3" t="s">
        <v>45</v>
      </c>
      <c r="B23" s="13">
        <v>1</v>
      </c>
      <c r="C23" s="28">
        <v>11.2</v>
      </c>
      <c r="D23" s="29">
        <v>12.1</v>
      </c>
      <c r="E23" s="28">
        <v>45.7</v>
      </c>
      <c r="F23" s="29">
        <v>25.1</v>
      </c>
      <c r="G23" s="28">
        <v>10.3</v>
      </c>
      <c r="H23" s="29">
        <v>2</v>
      </c>
      <c r="I23" s="28">
        <v>2.5</v>
      </c>
      <c r="J23" s="29">
        <v>3</v>
      </c>
      <c r="K23" s="28" t="s">
        <v>96</v>
      </c>
      <c r="L23" s="29" t="s">
        <v>96</v>
      </c>
      <c r="M23" s="28">
        <v>30.3</v>
      </c>
      <c r="N23" s="29">
        <v>57.7</v>
      </c>
      <c r="O23" s="28" t="s">
        <v>96</v>
      </c>
      <c r="P23" s="29" t="s">
        <v>96</v>
      </c>
      <c r="Q23" s="28" t="s">
        <v>96</v>
      </c>
      <c r="R23" s="29" t="s">
        <v>96</v>
      </c>
    </row>
    <row r="24" spans="1:18" x14ac:dyDescent="0.25">
      <c r="A24" s="3" t="s">
        <v>100</v>
      </c>
      <c r="B24" s="13">
        <v>1</v>
      </c>
      <c r="C24" s="28" t="s">
        <v>96</v>
      </c>
      <c r="D24" s="29" t="s">
        <v>96</v>
      </c>
      <c r="E24" s="28" t="s">
        <v>96</v>
      </c>
      <c r="F24" s="29" t="s">
        <v>96</v>
      </c>
      <c r="G24" s="28" t="s">
        <v>96</v>
      </c>
      <c r="H24" s="29" t="s">
        <v>96</v>
      </c>
      <c r="I24" s="28">
        <v>17.399999999999999</v>
      </c>
      <c r="J24" s="29">
        <v>21.7</v>
      </c>
      <c r="K24" s="28">
        <v>0</v>
      </c>
      <c r="L24" s="29">
        <v>13.8</v>
      </c>
      <c r="M24" s="28" t="s">
        <v>96</v>
      </c>
      <c r="N24" s="29" t="s">
        <v>96</v>
      </c>
      <c r="O24" s="28" t="s">
        <v>96</v>
      </c>
      <c r="P24" s="29" t="s">
        <v>96</v>
      </c>
      <c r="Q24" s="28">
        <v>47.3</v>
      </c>
      <c r="R24" s="29">
        <v>64.5</v>
      </c>
    </row>
    <row r="25" spans="1:18" x14ac:dyDescent="0.25">
      <c r="A25" s="3" t="s">
        <v>49</v>
      </c>
      <c r="B25" s="13">
        <v>1</v>
      </c>
      <c r="C25" s="28">
        <v>53</v>
      </c>
      <c r="D25" s="29">
        <v>36.700000000000003</v>
      </c>
      <c r="E25" s="28">
        <v>25</v>
      </c>
      <c r="F25" s="29">
        <v>14.4</v>
      </c>
      <c r="G25" s="28">
        <v>12.9</v>
      </c>
      <c r="H25" s="29">
        <v>1.8</v>
      </c>
      <c r="I25" s="28">
        <v>0</v>
      </c>
      <c r="J25" s="29">
        <v>44.4</v>
      </c>
      <c r="K25" s="28">
        <v>1.2</v>
      </c>
      <c r="L25" s="29">
        <v>2.7</v>
      </c>
      <c r="M25" s="28" t="s">
        <v>96</v>
      </c>
      <c r="N25" s="29" t="s">
        <v>96</v>
      </c>
      <c r="O25" s="28" t="s">
        <v>96</v>
      </c>
      <c r="P25" s="29" t="s">
        <v>96</v>
      </c>
      <c r="Q25" s="28" t="s">
        <v>96</v>
      </c>
      <c r="R25" s="29" t="s">
        <v>96</v>
      </c>
    </row>
    <row r="26" spans="1:18" x14ac:dyDescent="0.25">
      <c r="A26" s="3" t="s">
        <v>51</v>
      </c>
      <c r="B26" s="13">
        <v>1</v>
      </c>
      <c r="C26" s="28">
        <v>0</v>
      </c>
      <c r="D26" s="29">
        <v>1.1000000000000001</v>
      </c>
      <c r="E26" s="28" t="s">
        <v>96</v>
      </c>
      <c r="F26" s="29" t="s">
        <v>96</v>
      </c>
      <c r="G26" s="28" t="s">
        <v>96</v>
      </c>
      <c r="H26" s="29" t="s">
        <v>96</v>
      </c>
      <c r="I26" s="28" t="s">
        <v>96</v>
      </c>
      <c r="J26" s="29" t="s">
        <v>96</v>
      </c>
      <c r="K26" s="28" t="s">
        <v>96</v>
      </c>
      <c r="L26" s="29" t="s">
        <v>96</v>
      </c>
      <c r="M26" s="28" t="s">
        <v>96</v>
      </c>
      <c r="N26" s="29" t="s">
        <v>96</v>
      </c>
      <c r="O26" s="28" t="s">
        <v>96</v>
      </c>
      <c r="P26" s="29" t="s">
        <v>96</v>
      </c>
      <c r="Q26" s="28">
        <v>11.599999999999998</v>
      </c>
      <c r="R26" s="29">
        <v>16.483333333333334</v>
      </c>
    </row>
    <row r="27" spans="1:18" x14ac:dyDescent="0.25">
      <c r="A27" s="6" t="s">
        <v>52</v>
      </c>
      <c r="B27" s="14">
        <v>1</v>
      </c>
      <c r="C27" s="32" t="s">
        <v>96</v>
      </c>
      <c r="D27" s="33" t="s">
        <v>96</v>
      </c>
      <c r="E27" s="32" t="s">
        <v>96</v>
      </c>
      <c r="F27" s="33" t="s">
        <v>96</v>
      </c>
      <c r="G27" s="32" t="s">
        <v>96</v>
      </c>
      <c r="H27" s="33" t="s">
        <v>96</v>
      </c>
      <c r="I27" s="32" t="s">
        <v>96</v>
      </c>
      <c r="J27" s="33" t="s">
        <v>96</v>
      </c>
      <c r="K27" s="32">
        <v>0</v>
      </c>
      <c r="L27" s="33">
        <v>1.5</v>
      </c>
      <c r="M27" s="32" t="s">
        <v>96</v>
      </c>
      <c r="N27" s="33" t="s">
        <v>96</v>
      </c>
      <c r="O27" s="32" t="s">
        <v>96</v>
      </c>
      <c r="P27" s="33" t="s">
        <v>96</v>
      </c>
      <c r="Q27" s="32">
        <v>13.5</v>
      </c>
      <c r="R27" s="34">
        <v>24.525000000000002</v>
      </c>
    </row>
    <row r="29" spans="1:18" x14ac:dyDescent="0.25">
      <c r="A29" s="35" t="s">
        <v>101</v>
      </c>
    </row>
    <row r="31" spans="1:18" ht="24" customHeight="1" x14ac:dyDescent="0.25">
      <c r="A31" s="9" t="s">
        <v>104</v>
      </c>
    </row>
    <row r="32" spans="1:18" x14ac:dyDescent="0.25">
      <c r="C32" s="58" t="s">
        <v>26</v>
      </c>
      <c r="D32" s="58"/>
      <c r="E32" s="58" t="s">
        <v>25</v>
      </c>
      <c r="F32" s="58"/>
      <c r="G32" s="58" t="s">
        <v>28</v>
      </c>
      <c r="H32" s="58"/>
      <c r="I32" s="58" t="s">
        <v>6</v>
      </c>
      <c r="J32" s="59"/>
      <c r="K32" s="58" t="s">
        <v>9</v>
      </c>
      <c r="L32" s="58"/>
      <c r="M32" s="58" t="s">
        <v>18</v>
      </c>
      <c r="N32" s="58"/>
    </row>
    <row r="33" spans="1:14" ht="45" x14ac:dyDescent="0.25">
      <c r="A33" s="25" t="s">
        <v>92</v>
      </c>
      <c r="B33" s="27" t="s">
        <v>103</v>
      </c>
      <c r="C33" s="26" t="s">
        <v>93</v>
      </c>
      <c r="D33" s="27" t="s">
        <v>94</v>
      </c>
      <c r="E33" s="26" t="s">
        <v>93</v>
      </c>
      <c r="F33" s="27" t="s">
        <v>94</v>
      </c>
      <c r="G33" s="26" t="s">
        <v>93</v>
      </c>
      <c r="H33" s="27" t="s">
        <v>94</v>
      </c>
      <c r="I33" s="26" t="s">
        <v>93</v>
      </c>
      <c r="J33" s="27" t="s">
        <v>94</v>
      </c>
      <c r="K33" s="26" t="s">
        <v>93</v>
      </c>
      <c r="L33" s="27" t="s">
        <v>94</v>
      </c>
      <c r="M33" s="26" t="s">
        <v>93</v>
      </c>
      <c r="N33" s="27" t="s">
        <v>94</v>
      </c>
    </row>
    <row r="34" spans="1:14" x14ac:dyDescent="0.25">
      <c r="A34" s="36" t="s">
        <v>34</v>
      </c>
      <c r="B34" s="36">
        <v>3</v>
      </c>
      <c r="C34" s="28">
        <v>37.666666666666671</v>
      </c>
      <c r="D34" s="29">
        <v>40.633333333333333</v>
      </c>
      <c r="E34" s="28">
        <v>8</v>
      </c>
      <c r="F34" s="29">
        <v>12.366666666666667</v>
      </c>
      <c r="G34" s="28">
        <v>49.966666666666669</v>
      </c>
      <c r="H34" s="29">
        <v>35.4</v>
      </c>
      <c r="I34" s="28">
        <v>2</v>
      </c>
      <c r="J34" s="29">
        <v>7.6333333333333337</v>
      </c>
      <c r="K34" s="28">
        <v>0.8666666666666667</v>
      </c>
      <c r="L34" s="29">
        <v>3.3333333333333335</v>
      </c>
      <c r="M34" s="28">
        <v>0.10000000000000002</v>
      </c>
      <c r="N34" s="29">
        <v>0.3</v>
      </c>
    </row>
    <row r="35" spans="1:14" ht="24" customHeight="1" x14ac:dyDescent="0.25">
      <c r="A35" s="36" t="s">
        <v>36</v>
      </c>
      <c r="B35" s="36">
        <v>24</v>
      </c>
      <c r="C35" s="28">
        <v>51.008333333333333</v>
      </c>
      <c r="D35" s="29">
        <v>52.354166666666664</v>
      </c>
      <c r="E35" s="28">
        <v>23.837499999999999</v>
      </c>
      <c r="F35" s="29">
        <v>27.808333333333334</v>
      </c>
      <c r="G35" s="28">
        <v>18.495833333333337</v>
      </c>
      <c r="H35" s="29">
        <v>5.4874999999999989</v>
      </c>
      <c r="I35" s="28">
        <v>2.5125000000000011</v>
      </c>
      <c r="J35" s="29">
        <v>10.245833333333334</v>
      </c>
      <c r="K35" s="28">
        <v>1.3666666666666665</v>
      </c>
      <c r="L35" s="29">
        <v>3.5833333333333335</v>
      </c>
      <c r="M35" s="28">
        <v>0.4571428571428573</v>
      </c>
      <c r="N35" s="29">
        <v>0.36071428571428571</v>
      </c>
    </row>
    <row r="36" spans="1:14" x14ac:dyDescent="0.25">
      <c r="A36" s="36" t="s">
        <v>39</v>
      </c>
      <c r="B36" s="36">
        <v>4</v>
      </c>
      <c r="C36" s="28">
        <v>40.799999999999997</v>
      </c>
      <c r="D36" s="29">
        <v>42.424999999999997</v>
      </c>
      <c r="E36" s="28">
        <v>34.1</v>
      </c>
      <c r="F36" s="29">
        <v>43.650000000000006</v>
      </c>
      <c r="G36" s="28">
        <v>19.049999999999997</v>
      </c>
      <c r="H36" s="29">
        <v>3.6749999999999998</v>
      </c>
      <c r="I36" s="28">
        <v>1.8</v>
      </c>
      <c r="J36" s="29">
        <v>6.8249999999999993</v>
      </c>
      <c r="K36" s="28">
        <v>1.35</v>
      </c>
      <c r="L36" s="29">
        <v>3.05</v>
      </c>
      <c r="M36" s="28">
        <v>0</v>
      </c>
      <c r="N36" s="29">
        <v>0.2142857142857143</v>
      </c>
    </row>
    <row r="37" spans="1:14" x14ac:dyDescent="0.25">
      <c r="A37" s="36" t="s">
        <v>40</v>
      </c>
      <c r="B37" s="36">
        <v>3</v>
      </c>
      <c r="C37" s="30">
        <v>15</v>
      </c>
      <c r="D37" s="31">
        <v>13.8</v>
      </c>
      <c r="E37" s="28">
        <v>34.800000000000004</v>
      </c>
      <c r="F37" s="29">
        <v>52.033333333333331</v>
      </c>
      <c r="G37" s="28">
        <v>46.366666666666667</v>
      </c>
      <c r="H37" s="29">
        <v>24.833333333333332</v>
      </c>
      <c r="I37" s="28">
        <v>0</v>
      </c>
      <c r="J37" s="29">
        <v>4.1333333333333329</v>
      </c>
      <c r="K37" s="28">
        <v>1.8</v>
      </c>
      <c r="L37" s="29">
        <v>4.4666666666666668</v>
      </c>
      <c r="M37" s="30">
        <v>7.0000000000000007E-2</v>
      </c>
      <c r="N37" s="29">
        <v>0.21000000000000002</v>
      </c>
    </row>
    <row r="38" spans="1:14" x14ac:dyDescent="0.25">
      <c r="A38" s="36" t="s">
        <v>42</v>
      </c>
      <c r="B38" s="36">
        <v>38</v>
      </c>
      <c r="C38" s="30">
        <v>24.531578947368413</v>
      </c>
      <c r="D38" s="31">
        <v>24.323684210526316</v>
      </c>
      <c r="E38" s="28">
        <v>48.978947368421053</v>
      </c>
      <c r="F38" s="29">
        <v>56.718421052631584</v>
      </c>
      <c r="G38" s="28">
        <v>19.110526315789475</v>
      </c>
      <c r="H38" s="29">
        <v>4.5868421052631581</v>
      </c>
      <c r="I38" s="28">
        <v>1.3263157894736841</v>
      </c>
      <c r="J38" s="29">
        <v>7.2921052631578966</v>
      </c>
      <c r="K38" s="28">
        <v>1.8657894736842107</v>
      </c>
      <c r="L38" s="29">
        <v>5.9947368421052643</v>
      </c>
      <c r="M38" s="30">
        <v>0.31948051948051953</v>
      </c>
      <c r="N38" s="29">
        <v>0.49740259740259735</v>
      </c>
    </row>
    <row r="39" spans="1:14" x14ac:dyDescent="0.25">
      <c r="A39" s="37" t="s">
        <v>43</v>
      </c>
      <c r="B39" s="37">
        <v>1</v>
      </c>
      <c r="C39" s="32">
        <v>36.799999999999997</v>
      </c>
      <c r="D39" s="33">
        <v>31.5</v>
      </c>
      <c r="E39" s="32">
        <v>8.6999999999999993</v>
      </c>
      <c r="F39" s="33">
        <v>14.9</v>
      </c>
      <c r="G39" s="32">
        <v>48.3</v>
      </c>
      <c r="H39" s="33">
        <v>34.6</v>
      </c>
      <c r="I39" s="32">
        <v>2.9</v>
      </c>
      <c r="J39" s="33">
        <v>14.7</v>
      </c>
      <c r="K39" s="32">
        <v>0.8</v>
      </c>
      <c r="L39" s="33">
        <v>3.1</v>
      </c>
      <c r="M39" s="32">
        <v>0</v>
      </c>
      <c r="N39" s="33">
        <v>0.25</v>
      </c>
    </row>
  </sheetData>
  <mergeCells count="14">
    <mergeCell ref="O2:P2"/>
    <mergeCell ref="Q2:R2"/>
    <mergeCell ref="C32:D32"/>
    <mergeCell ref="E32:F32"/>
    <mergeCell ref="G32:H32"/>
    <mergeCell ref="I32:J32"/>
    <mergeCell ref="K32:L32"/>
    <mergeCell ref="M32:N32"/>
    <mergeCell ref="C2:D2"/>
    <mergeCell ref="E2:F2"/>
    <mergeCell ref="G2:H2"/>
    <mergeCell ref="I2:J2"/>
    <mergeCell ref="M2:N2"/>
    <mergeCell ref="K2:L2"/>
  </mergeCells>
  <conditionalFormatting sqref="O2 A3:A11 B4:J11 A12:J27 K4:R27">
    <cfRule type="expression" dxfId="121" priority="69" stopIfTrue="1">
      <formula>MOD(ROW(),2)=0</formula>
    </cfRule>
    <cfRule type="expression" dxfId="120" priority="70" stopIfTrue="1">
      <formula>MOD(ROW(),2)=1</formula>
    </cfRule>
  </conditionalFormatting>
  <conditionalFormatting sqref="B3:F3 C2 H3 N3 L3 J3 P3 R3">
    <cfRule type="expression" dxfId="119" priority="81" stopIfTrue="1">
      <formula>MOD(ROW(),2)=0</formula>
    </cfRule>
    <cfRule type="expression" dxfId="118" priority="82" stopIfTrue="1">
      <formula>MOD(ROW(),2)=1</formula>
    </cfRule>
  </conditionalFormatting>
  <conditionalFormatting sqref="E2">
    <cfRule type="expression" dxfId="117" priority="79" stopIfTrue="1">
      <formula>MOD(ROW(),2)=0</formula>
    </cfRule>
    <cfRule type="expression" dxfId="116" priority="80" stopIfTrue="1">
      <formula>MOD(ROW(),2)=1</formula>
    </cfRule>
  </conditionalFormatting>
  <conditionalFormatting sqref="G2">
    <cfRule type="expression" dxfId="115" priority="77" stopIfTrue="1">
      <formula>MOD(ROW(),2)=0</formula>
    </cfRule>
    <cfRule type="expression" dxfId="114" priority="78" stopIfTrue="1">
      <formula>MOD(ROW(),2)=1</formula>
    </cfRule>
  </conditionalFormatting>
  <conditionalFormatting sqref="M2">
    <cfRule type="expression" dxfId="113" priority="75" stopIfTrue="1">
      <formula>MOD(ROW(),2)=0</formula>
    </cfRule>
    <cfRule type="expression" dxfId="112" priority="76" stopIfTrue="1">
      <formula>MOD(ROW(),2)=1</formula>
    </cfRule>
  </conditionalFormatting>
  <conditionalFormatting sqref="K2">
    <cfRule type="expression" dxfId="111" priority="73" stopIfTrue="1">
      <formula>MOD(ROW(),2)=0</formula>
    </cfRule>
    <cfRule type="expression" dxfId="110" priority="74" stopIfTrue="1">
      <formula>MOD(ROW(),2)=1</formula>
    </cfRule>
  </conditionalFormatting>
  <conditionalFormatting sqref="I2">
    <cfRule type="expression" dxfId="109" priority="71" stopIfTrue="1">
      <formula>MOD(ROW(),2)=0</formula>
    </cfRule>
    <cfRule type="expression" dxfId="108" priority="72" stopIfTrue="1">
      <formula>MOD(ROW(),2)=1</formula>
    </cfRule>
  </conditionalFormatting>
  <conditionalFormatting sqref="Q2">
    <cfRule type="expression" dxfId="107" priority="67" stopIfTrue="1">
      <formula>MOD(ROW(),2)=0</formula>
    </cfRule>
    <cfRule type="expression" dxfId="106" priority="68" stopIfTrue="1">
      <formula>MOD(ROW(),2)=1</formula>
    </cfRule>
  </conditionalFormatting>
  <conditionalFormatting sqref="G3">
    <cfRule type="expression" dxfId="105" priority="63" stopIfTrue="1">
      <formula>MOD(ROW(),2)=0</formula>
    </cfRule>
    <cfRule type="expression" dxfId="104" priority="64" stopIfTrue="1">
      <formula>MOD(ROW(),2)=1</formula>
    </cfRule>
  </conditionalFormatting>
  <conditionalFormatting sqref="M3">
    <cfRule type="expression" dxfId="103" priority="59" stopIfTrue="1">
      <formula>MOD(ROW(),2)=0</formula>
    </cfRule>
    <cfRule type="expression" dxfId="102" priority="60" stopIfTrue="1">
      <formula>MOD(ROW(),2)=1</formula>
    </cfRule>
  </conditionalFormatting>
  <conditionalFormatting sqref="K3">
    <cfRule type="expression" dxfId="101" priority="55" stopIfTrue="1">
      <formula>MOD(ROW(),2)=0</formula>
    </cfRule>
    <cfRule type="expression" dxfId="100" priority="56" stopIfTrue="1">
      <formula>MOD(ROW(),2)=1</formula>
    </cfRule>
  </conditionalFormatting>
  <conditionalFormatting sqref="I3">
    <cfRule type="expression" dxfId="99" priority="51" stopIfTrue="1">
      <formula>MOD(ROW(),2)=0</formula>
    </cfRule>
    <cfRule type="expression" dxfId="98" priority="52" stopIfTrue="1">
      <formula>MOD(ROW(),2)=1</formula>
    </cfRule>
  </conditionalFormatting>
  <conditionalFormatting sqref="O3">
    <cfRule type="expression" dxfId="97" priority="47" stopIfTrue="1">
      <formula>MOD(ROW(),2)=0</formula>
    </cfRule>
    <cfRule type="expression" dxfId="96" priority="48" stopIfTrue="1">
      <formula>MOD(ROW(),2)=1</formula>
    </cfRule>
  </conditionalFormatting>
  <conditionalFormatting sqref="Q3">
    <cfRule type="expression" dxfId="95" priority="43" stopIfTrue="1">
      <formula>MOD(ROW(),2)=0</formula>
    </cfRule>
    <cfRule type="expression" dxfId="94" priority="44" stopIfTrue="1">
      <formula>MOD(ROW(),2)=1</formula>
    </cfRule>
  </conditionalFormatting>
  <conditionalFormatting sqref="C33:D39 M33:N39">
    <cfRule type="expression" dxfId="93" priority="39" stopIfTrue="1">
      <formula>MOD(ROW(),2)=0</formula>
    </cfRule>
    <cfRule type="expression" dxfId="92" priority="40" stopIfTrue="1">
      <formula>MOD(ROW(),2)=1</formula>
    </cfRule>
  </conditionalFormatting>
  <conditionalFormatting sqref="K32">
    <cfRule type="expression" dxfId="91" priority="25" stopIfTrue="1">
      <formula>MOD(ROW(),2)=0</formula>
    </cfRule>
    <cfRule type="expression" dxfId="90" priority="26" stopIfTrue="1">
      <formula>MOD(ROW(),2)=1</formula>
    </cfRule>
  </conditionalFormatting>
  <conditionalFormatting sqref="F34:F39 H34:H39 L34:L39 J34:J39">
    <cfRule type="expression" dxfId="89" priority="37" stopIfTrue="1">
      <formula>MOD(ROW(),2)=0</formula>
    </cfRule>
    <cfRule type="expression" dxfId="88" priority="38" stopIfTrue="1">
      <formula>MOD(ROW(),2)=1</formula>
    </cfRule>
  </conditionalFormatting>
  <conditionalFormatting sqref="A34:A39">
    <cfRule type="expression" dxfId="87" priority="35" stopIfTrue="1">
      <formula>MOD(ROW(),2)=0</formula>
    </cfRule>
    <cfRule type="expression" dxfId="86" priority="36" stopIfTrue="1">
      <formula>MOD(ROW(),2)=1</formula>
    </cfRule>
  </conditionalFormatting>
  <conditionalFormatting sqref="C32 F33 H33 L33 J33">
    <cfRule type="expression" dxfId="85" priority="33" stopIfTrue="1">
      <formula>MOD(ROW(),2)=0</formula>
    </cfRule>
    <cfRule type="expression" dxfId="84" priority="34" stopIfTrue="1">
      <formula>MOD(ROW(),2)=1</formula>
    </cfRule>
  </conditionalFormatting>
  <conditionalFormatting sqref="M32">
    <cfRule type="expression" dxfId="83" priority="31" stopIfTrue="1">
      <formula>MOD(ROW(),2)=0</formula>
    </cfRule>
    <cfRule type="expression" dxfId="82" priority="32" stopIfTrue="1">
      <formula>MOD(ROW(),2)=1</formula>
    </cfRule>
  </conditionalFormatting>
  <conditionalFormatting sqref="E32">
    <cfRule type="expression" dxfId="81" priority="29" stopIfTrue="1">
      <formula>MOD(ROW(),2)=0</formula>
    </cfRule>
    <cfRule type="expression" dxfId="80" priority="30" stopIfTrue="1">
      <formula>MOD(ROW(),2)=1</formula>
    </cfRule>
  </conditionalFormatting>
  <conditionalFormatting sqref="G32">
    <cfRule type="expression" dxfId="79" priority="27" stopIfTrue="1">
      <formula>MOD(ROW(),2)=0</formula>
    </cfRule>
    <cfRule type="expression" dxfId="78" priority="28" stopIfTrue="1">
      <formula>MOD(ROW(),2)=1</formula>
    </cfRule>
  </conditionalFormatting>
  <conditionalFormatting sqref="I32">
    <cfRule type="expression" dxfId="77" priority="23" stopIfTrue="1">
      <formula>MOD(ROW(),2)=0</formula>
    </cfRule>
    <cfRule type="expression" dxfId="76" priority="24" stopIfTrue="1">
      <formula>MOD(ROW(),2)=1</formula>
    </cfRule>
  </conditionalFormatting>
  <conditionalFormatting sqref="E34:E39">
    <cfRule type="expression" dxfId="75" priority="21" stopIfTrue="1">
      <formula>MOD(ROW(),2)=0</formula>
    </cfRule>
    <cfRule type="expression" dxfId="74" priority="22" stopIfTrue="1">
      <formula>MOD(ROW(),2)=1</formula>
    </cfRule>
  </conditionalFormatting>
  <conditionalFormatting sqref="E33">
    <cfRule type="expression" dxfId="73" priority="19" stopIfTrue="1">
      <formula>MOD(ROW(),2)=0</formula>
    </cfRule>
    <cfRule type="expression" dxfId="72" priority="20" stopIfTrue="1">
      <formula>MOD(ROW(),2)=1</formula>
    </cfRule>
  </conditionalFormatting>
  <conditionalFormatting sqref="G34:G39">
    <cfRule type="expression" dxfId="71" priority="17" stopIfTrue="1">
      <formula>MOD(ROW(),2)=0</formula>
    </cfRule>
    <cfRule type="expression" dxfId="70" priority="18" stopIfTrue="1">
      <formula>MOD(ROW(),2)=1</formula>
    </cfRule>
  </conditionalFormatting>
  <conditionalFormatting sqref="G33">
    <cfRule type="expression" dxfId="69" priority="15" stopIfTrue="1">
      <formula>MOD(ROW(),2)=0</formula>
    </cfRule>
    <cfRule type="expression" dxfId="68" priority="16" stopIfTrue="1">
      <formula>MOD(ROW(),2)=1</formula>
    </cfRule>
  </conditionalFormatting>
  <conditionalFormatting sqref="K34:K39">
    <cfRule type="expression" dxfId="67" priority="13" stopIfTrue="1">
      <formula>MOD(ROW(),2)=0</formula>
    </cfRule>
    <cfRule type="expression" dxfId="66" priority="14" stopIfTrue="1">
      <formula>MOD(ROW(),2)=1</formula>
    </cfRule>
  </conditionalFormatting>
  <conditionalFormatting sqref="K33">
    <cfRule type="expression" dxfId="65" priority="11" stopIfTrue="1">
      <formula>MOD(ROW(),2)=0</formula>
    </cfRule>
    <cfRule type="expression" dxfId="64" priority="12" stopIfTrue="1">
      <formula>MOD(ROW(),2)=1</formula>
    </cfRule>
  </conditionalFormatting>
  <conditionalFormatting sqref="I34:I39">
    <cfRule type="expression" dxfId="63" priority="9" stopIfTrue="1">
      <formula>MOD(ROW(),2)=0</formula>
    </cfRule>
    <cfRule type="expression" dxfId="62" priority="10" stopIfTrue="1">
      <formula>MOD(ROW(),2)=1</formula>
    </cfRule>
  </conditionalFormatting>
  <conditionalFormatting sqref="I33">
    <cfRule type="expression" dxfId="61" priority="7" stopIfTrue="1">
      <formula>MOD(ROW(),2)=0</formula>
    </cfRule>
    <cfRule type="expression" dxfId="60" priority="8" stopIfTrue="1">
      <formula>MOD(ROW(),2)=1</formula>
    </cfRule>
  </conditionalFormatting>
  <conditionalFormatting sqref="B34:B39">
    <cfRule type="expression" dxfId="59" priority="5" stopIfTrue="1">
      <formula>MOD(ROW(),2)=0</formula>
    </cfRule>
    <cfRule type="expression" dxfId="58" priority="6" stopIfTrue="1">
      <formula>MOD(ROW(),2)=1</formula>
    </cfRule>
  </conditionalFormatting>
  <conditionalFormatting sqref="B33">
    <cfRule type="expression" dxfId="57" priority="3" stopIfTrue="1">
      <formula>MOD(ROW(),2)=0</formula>
    </cfRule>
    <cfRule type="expression" dxfId="56" priority="4" stopIfTrue="1">
      <formula>MOD(ROW(),2)=1</formula>
    </cfRule>
  </conditionalFormatting>
  <conditionalFormatting sqref="A33">
    <cfRule type="expression" dxfId="55" priority="1" stopIfTrue="1">
      <formula>MOD(ROW(),2)=0</formula>
    </cfRule>
    <cfRule type="expression" dxfId="54" priority="2" stopIfTrue="1">
      <formula>MOD(ROW(),2)=1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A2" sqref="A2"/>
    </sheetView>
  </sheetViews>
  <sheetFormatPr defaultRowHeight="15" x14ac:dyDescent="0.25"/>
  <cols>
    <col min="1" max="1" width="14" customWidth="1"/>
  </cols>
  <sheetData>
    <row r="1" spans="1:10" ht="28.5" customHeight="1" x14ac:dyDescent="0.25">
      <c r="A1" s="10" t="s">
        <v>110</v>
      </c>
    </row>
    <row r="2" spans="1:10" x14ac:dyDescent="0.25">
      <c r="A2" s="10"/>
      <c r="B2" s="60" t="s">
        <v>89</v>
      </c>
      <c r="C2" s="60"/>
      <c r="D2" s="60"/>
      <c r="E2" s="60"/>
      <c r="F2" s="60"/>
      <c r="G2" s="60" t="s">
        <v>116</v>
      </c>
      <c r="H2" s="60"/>
      <c r="I2" s="60"/>
      <c r="J2" s="60"/>
    </row>
    <row r="3" spans="1:10" s="40" customFormat="1" ht="30" x14ac:dyDescent="0.25">
      <c r="A3" s="25" t="s">
        <v>21</v>
      </c>
      <c r="B3" s="27" t="s">
        <v>111</v>
      </c>
      <c r="C3" s="27" t="s">
        <v>112</v>
      </c>
      <c r="D3" s="27" t="s">
        <v>113</v>
      </c>
      <c r="E3" s="27" t="s">
        <v>114</v>
      </c>
      <c r="F3" s="27" t="s">
        <v>19</v>
      </c>
      <c r="G3" s="27" t="s">
        <v>111</v>
      </c>
      <c r="H3" s="27" t="s">
        <v>112</v>
      </c>
      <c r="I3" s="27" t="s">
        <v>113</v>
      </c>
      <c r="J3" s="27" t="s">
        <v>114</v>
      </c>
    </row>
    <row r="4" spans="1:10" x14ac:dyDescent="0.25">
      <c r="A4" s="3" t="s">
        <v>26</v>
      </c>
      <c r="B4" s="13"/>
      <c r="C4" s="13">
        <v>383</v>
      </c>
      <c r="D4" s="13">
        <v>242</v>
      </c>
      <c r="E4" s="13">
        <v>6</v>
      </c>
      <c r="F4" s="13">
        <f t="shared" ref="F4:F9" si="0">SUM(B4:E4)</f>
        <v>631</v>
      </c>
      <c r="G4" s="29">
        <f t="shared" ref="G4:J9" si="1">B4/$F4*100</f>
        <v>0</v>
      </c>
      <c r="H4" s="29">
        <f t="shared" si="1"/>
        <v>60.697305863708394</v>
      </c>
      <c r="I4" s="29">
        <f t="shared" si="1"/>
        <v>38.351822503961962</v>
      </c>
      <c r="J4" s="29">
        <f t="shared" si="1"/>
        <v>0.95087163232963556</v>
      </c>
    </row>
    <row r="5" spans="1:10" x14ac:dyDescent="0.25">
      <c r="A5" s="42" t="s">
        <v>9</v>
      </c>
      <c r="B5" s="13">
        <v>6</v>
      </c>
      <c r="C5" s="13">
        <v>316</v>
      </c>
      <c r="D5" s="13">
        <v>2</v>
      </c>
      <c r="E5" s="13">
        <v>0</v>
      </c>
      <c r="F5" s="13">
        <f t="shared" si="0"/>
        <v>324</v>
      </c>
      <c r="G5" s="29">
        <f t="shared" si="1"/>
        <v>1.8518518518518516</v>
      </c>
      <c r="H5" s="29">
        <f t="shared" si="1"/>
        <v>97.53086419753086</v>
      </c>
      <c r="I5" s="29">
        <f t="shared" si="1"/>
        <v>0.61728395061728392</v>
      </c>
      <c r="J5" s="29">
        <f t="shared" si="1"/>
        <v>0</v>
      </c>
    </row>
    <row r="6" spans="1:10" x14ac:dyDescent="0.25">
      <c r="A6" s="3" t="s">
        <v>25</v>
      </c>
      <c r="B6" s="13">
        <v>34</v>
      </c>
      <c r="C6" s="13">
        <v>414</v>
      </c>
      <c r="D6" s="13">
        <v>136</v>
      </c>
      <c r="E6" s="13">
        <v>47</v>
      </c>
      <c r="F6" s="13">
        <f t="shared" si="0"/>
        <v>631</v>
      </c>
      <c r="G6" s="29">
        <f t="shared" si="1"/>
        <v>5.3882725832012683</v>
      </c>
      <c r="H6" s="29">
        <f t="shared" si="1"/>
        <v>65.610142630744846</v>
      </c>
      <c r="I6" s="29">
        <f t="shared" si="1"/>
        <v>21.553090332805073</v>
      </c>
      <c r="J6" s="29">
        <f t="shared" si="1"/>
        <v>7.448494453248812</v>
      </c>
    </row>
    <row r="7" spans="1:10" x14ac:dyDescent="0.25">
      <c r="A7" s="3" t="s">
        <v>28</v>
      </c>
      <c r="B7" s="13">
        <v>0</v>
      </c>
      <c r="C7" s="13">
        <v>0</v>
      </c>
      <c r="D7" s="13">
        <v>80</v>
      </c>
      <c r="E7" s="13">
        <v>550</v>
      </c>
      <c r="F7" s="13">
        <f t="shared" si="0"/>
        <v>630</v>
      </c>
      <c r="G7" s="29">
        <f t="shared" si="1"/>
        <v>0</v>
      </c>
      <c r="H7" s="29">
        <f t="shared" si="1"/>
        <v>0</v>
      </c>
      <c r="I7" s="29">
        <f t="shared" si="1"/>
        <v>12.698412698412698</v>
      </c>
      <c r="J7" s="29">
        <f t="shared" si="1"/>
        <v>87.301587301587304</v>
      </c>
    </row>
    <row r="8" spans="1:10" x14ac:dyDescent="0.25">
      <c r="A8" s="3" t="s">
        <v>8</v>
      </c>
      <c r="B8" s="13">
        <v>57</v>
      </c>
      <c r="C8" s="13">
        <v>2</v>
      </c>
      <c r="D8" s="13"/>
      <c r="E8" s="13"/>
      <c r="F8" s="13">
        <f t="shared" si="0"/>
        <v>59</v>
      </c>
      <c r="G8" s="29">
        <f t="shared" si="1"/>
        <v>96.610169491525426</v>
      </c>
      <c r="H8" s="29">
        <f t="shared" si="1"/>
        <v>3.3898305084745761</v>
      </c>
      <c r="I8" s="29">
        <f t="shared" si="1"/>
        <v>0</v>
      </c>
      <c r="J8" s="29">
        <f t="shared" si="1"/>
        <v>0</v>
      </c>
    </row>
    <row r="9" spans="1:10" x14ac:dyDescent="0.25">
      <c r="A9" s="3" t="s">
        <v>6</v>
      </c>
      <c r="B9" s="13">
        <v>277</v>
      </c>
      <c r="C9" s="13">
        <v>273</v>
      </c>
      <c r="D9" s="13">
        <v>2</v>
      </c>
      <c r="E9" s="13">
        <v>0</v>
      </c>
      <c r="F9" s="13">
        <f t="shared" si="0"/>
        <v>552</v>
      </c>
      <c r="G9" s="29">
        <f t="shared" si="1"/>
        <v>50.181159420289859</v>
      </c>
      <c r="H9" s="29">
        <f t="shared" si="1"/>
        <v>49.45652173913043</v>
      </c>
      <c r="I9" s="29">
        <f t="shared" si="1"/>
        <v>0.36231884057971014</v>
      </c>
      <c r="J9" s="29">
        <f t="shared" si="1"/>
        <v>0</v>
      </c>
    </row>
    <row r="10" spans="1:10" x14ac:dyDescent="0.25">
      <c r="A10" s="6" t="s">
        <v>115</v>
      </c>
      <c r="B10" s="14">
        <v>3</v>
      </c>
      <c r="C10" s="14">
        <v>111</v>
      </c>
      <c r="D10" s="14">
        <v>156</v>
      </c>
      <c r="E10" s="14">
        <v>6</v>
      </c>
      <c r="F10" s="14">
        <f t="shared" ref="F10" si="2">SUM(B10:E10)</f>
        <v>276</v>
      </c>
      <c r="G10" s="33">
        <f t="shared" ref="G10" si="3">B10/$F10*100</f>
        <v>1.0869565217391304</v>
      </c>
      <c r="H10" s="33">
        <f t="shared" ref="H10" si="4">C10/$F10*100</f>
        <v>40.217391304347828</v>
      </c>
      <c r="I10" s="33">
        <f t="shared" ref="I10" si="5">D10/$F10*100</f>
        <v>56.521739130434781</v>
      </c>
      <c r="J10" s="33">
        <f t="shared" ref="J10" si="6">E10/$F10*100</f>
        <v>2.1739130434782608</v>
      </c>
    </row>
    <row r="12" spans="1:10" x14ac:dyDescent="0.25">
      <c r="A12" s="35" t="s">
        <v>117</v>
      </c>
    </row>
    <row r="13" spans="1:10" x14ac:dyDescent="0.25">
      <c r="A13" s="35"/>
    </row>
    <row r="14" spans="1:10" x14ac:dyDescent="0.25">
      <c r="A14" s="35"/>
    </row>
    <row r="15" spans="1:10" ht="24.75" customHeight="1" x14ac:dyDescent="0.25">
      <c r="A15" s="9" t="s">
        <v>104</v>
      </c>
    </row>
    <row r="16" spans="1:10" x14ac:dyDescent="0.25">
      <c r="B16" s="60" t="s">
        <v>89</v>
      </c>
      <c r="C16" s="60"/>
      <c r="D16" s="60"/>
      <c r="E16" s="60"/>
      <c r="F16" s="60"/>
      <c r="G16" s="60" t="s">
        <v>116</v>
      </c>
      <c r="H16" s="60"/>
      <c r="I16" s="60"/>
      <c r="J16" s="60"/>
    </row>
    <row r="17" spans="1:10" ht="30" x14ac:dyDescent="0.25">
      <c r="A17" s="25"/>
      <c r="B17" s="27" t="s">
        <v>111</v>
      </c>
      <c r="C17" s="27" t="s">
        <v>112</v>
      </c>
      <c r="D17" s="27" t="s">
        <v>113</v>
      </c>
      <c r="E17" s="27" t="s">
        <v>114</v>
      </c>
      <c r="F17" s="27" t="s">
        <v>19</v>
      </c>
      <c r="G17" s="27" t="s">
        <v>111</v>
      </c>
      <c r="H17" s="27" t="s">
        <v>112</v>
      </c>
      <c r="I17" s="27" t="s">
        <v>113</v>
      </c>
      <c r="J17" s="27" t="s">
        <v>114</v>
      </c>
    </row>
    <row r="18" spans="1:10" x14ac:dyDescent="0.25">
      <c r="A18" s="3" t="s">
        <v>26</v>
      </c>
      <c r="B18" s="13">
        <v>0</v>
      </c>
      <c r="C18" s="13">
        <v>37</v>
      </c>
      <c r="D18" s="13">
        <v>35</v>
      </c>
      <c r="E18" s="13">
        <v>1</v>
      </c>
      <c r="F18" s="13">
        <f t="shared" ref="F18:F22" si="7">SUM(B18:E18)</f>
        <v>73</v>
      </c>
      <c r="G18" s="29">
        <f t="shared" ref="G18:G23" si="8">B18/$F18*100</f>
        <v>0</v>
      </c>
      <c r="H18" s="29">
        <f t="shared" ref="H18:H23" si="9">C18/$F18*100</f>
        <v>50.684931506849317</v>
      </c>
      <c r="I18" s="29">
        <f t="shared" ref="I18:I23" si="10">D18/$F18*100</f>
        <v>47.945205479452049</v>
      </c>
      <c r="J18" s="29">
        <f t="shared" ref="J18:J23" si="11">E18/$F18*100</f>
        <v>1.3698630136986301</v>
      </c>
    </row>
    <row r="19" spans="1:10" x14ac:dyDescent="0.25">
      <c r="A19" s="42" t="s">
        <v>9</v>
      </c>
      <c r="B19" s="13">
        <v>2</v>
      </c>
      <c r="C19" s="13">
        <v>71</v>
      </c>
      <c r="D19" s="13">
        <v>0</v>
      </c>
      <c r="E19" s="13">
        <v>0</v>
      </c>
      <c r="F19" s="13">
        <f t="shared" si="7"/>
        <v>73</v>
      </c>
      <c r="G19" s="29">
        <f t="shared" si="8"/>
        <v>2.7397260273972601</v>
      </c>
      <c r="H19" s="29">
        <f t="shared" si="9"/>
        <v>97.260273972602747</v>
      </c>
      <c r="I19" s="29">
        <f t="shared" si="10"/>
        <v>0</v>
      </c>
      <c r="J19" s="29">
        <f t="shared" si="11"/>
        <v>0</v>
      </c>
    </row>
    <row r="20" spans="1:10" x14ac:dyDescent="0.25">
      <c r="A20" s="3" t="s">
        <v>25</v>
      </c>
      <c r="B20" s="13">
        <v>14</v>
      </c>
      <c r="C20" s="13">
        <v>55</v>
      </c>
      <c r="D20" s="13">
        <v>4</v>
      </c>
      <c r="E20" s="13">
        <v>0</v>
      </c>
      <c r="F20" s="13">
        <f t="shared" si="7"/>
        <v>73</v>
      </c>
      <c r="G20" s="29">
        <f t="shared" si="8"/>
        <v>19.17808219178082</v>
      </c>
      <c r="H20" s="29">
        <f t="shared" si="9"/>
        <v>75.342465753424662</v>
      </c>
      <c r="I20" s="29">
        <f t="shared" si="10"/>
        <v>5.4794520547945202</v>
      </c>
      <c r="J20" s="29">
        <f t="shared" si="11"/>
        <v>0</v>
      </c>
    </row>
    <row r="21" spans="1:10" x14ac:dyDescent="0.25">
      <c r="A21" s="3" t="s">
        <v>28</v>
      </c>
      <c r="B21" s="13">
        <v>0</v>
      </c>
      <c r="C21" s="13">
        <v>0</v>
      </c>
      <c r="D21" s="13">
        <v>14</v>
      </c>
      <c r="E21" s="13">
        <v>59</v>
      </c>
      <c r="F21" s="13">
        <f t="shared" si="7"/>
        <v>73</v>
      </c>
      <c r="G21" s="29">
        <f t="shared" si="8"/>
        <v>0</v>
      </c>
      <c r="H21" s="29">
        <f t="shared" si="9"/>
        <v>0</v>
      </c>
      <c r="I21" s="29">
        <f t="shared" si="10"/>
        <v>19.17808219178082</v>
      </c>
      <c r="J21" s="29">
        <f t="shared" si="11"/>
        <v>80.821917808219183</v>
      </c>
    </row>
    <row r="22" spans="1:10" x14ac:dyDescent="0.25">
      <c r="A22" s="3" t="s">
        <v>6</v>
      </c>
      <c r="B22" s="13">
        <v>14</v>
      </c>
      <c r="C22" s="13">
        <v>46</v>
      </c>
      <c r="D22" s="13">
        <v>0</v>
      </c>
      <c r="E22" s="13">
        <v>0</v>
      </c>
      <c r="F22" s="13">
        <f t="shared" si="7"/>
        <v>60</v>
      </c>
      <c r="G22" s="29">
        <f t="shared" si="8"/>
        <v>23.333333333333332</v>
      </c>
      <c r="H22" s="29">
        <f t="shared" si="9"/>
        <v>76.666666666666671</v>
      </c>
      <c r="I22" s="29">
        <f t="shared" si="10"/>
        <v>0</v>
      </c>
      <c r="J22" s="29">
        <f t="shared" si="11"/>
        <v>0</v>
      </c>
    </row>
    <row r="23" spans="1:10" x14ac:dyDescent="0.25">
      <c r="A23" s="6" t="s">
        <v>18</v>
      </c>
      <c r="B23" s="14">
        <v>0</v>
      </c>
      <c r="C23" s="14">
        <v>5</v>
      </c>
      <c r="D23" s="14">
        <v>19</v>
      </c>
      <c r="E23" s="14">
        <v>1</v>
      </c>
      <c r="F23" s="14">
        <f>SUM(B23:E23)</f>
        <v>25</v>
      </c>
      <c r="G23" s="33">
        <f t="shared" si="8"/>
        <v>0</v>
      </c>
      <c r="H23" s="33">
        <f t="shared" si="9"/>
        <v>20</v>
      </c>
      <c r="I23" s="33">
        <f t="shared" si="10"/>
        <v>76</v>
      </c>
      <c r="J23" s="33">
        <f t="shared" si="11"/>
        <v>4</v>
      </c>
    </row>
  </sheetData>
  <sortState ref="A4:M9">
    <sortCondition ref="A4:A9"/>
  </sortState>
  <mergeCells count="4">
    <mergeCell ref="B16:F16"/>
    <mergeCell ref="G16:J16"/>
    <mergeCell ref="G2:J2"/>
    <mergeCell ref="B2:F2"/>
  </mergeCells>
  <conditionalFormatting sqref="A3:A10 G3:G10 B4:J10 A17:A21 A22:F22 B18:F21">
    <cfRule type="expression" dxfId="53" priority="25" stopIfTrue="1">
      <formula>MOD(ROW(),2)=0</formula>
    </cfRule>
    <cfRule type="expression" dxfId="52" priority="26" stopIfTrue="1">
      <formula>MOD(ROW(),2)=1</formula>
    </cfRule>
  </conditionalFormatting>
  <conditionalFormatting sqref="B3:F3 B8:F8 H3:J3 H8:J8">
    <cfRule type="expression" dxfId="51" priority="27" stopIfTrue="1">
      <formula>MOD(ROW(),2)=0</formula>
    </cfRule>
    <cfRule type="expression" dxfId="50" priority="28" stopIfTrue="1">
      <formula>MOD(ROW(),2)=1</formula>
    </cfRule>
  </conditionalFormatting>
  <conditionalFormatting sqref="B17:E17">
    <cfRule type="expression" dxfId="49" priority="17" stopIfTrue="1">
      <formula>MOD(ROW(),2)=0</formula>
    </cfRule>
    <cfRule type="expression" dxfId="48" priority="18" stopIfTrue="1">
      <formula>MOD(ROW(),2)=1</formula>
    </cfRule>
  </conditionalFormatting>
  <conditionalFormatting sqref="F17">
    <cfRule type="expression" dxfId="47" priority="13" stopIfTrue="1">
      <formula>MOD(ROW(),2)=0</formula>
    </cfRule>
    <cfRule type="expression" dxfId="46" priority="14" stopIfTrue="1">
      <formula>MOD(ROW(),2)=1</formula>
    </cfRule>
  </conditionalFormatting>
  <conditionalFormatting sqref="G17">
    <cfRule type="expression" dxfId="45" priority="7" stopIfTrue="1">
      <formula>MOD(ROW(),2)=0</formula>
    </cfRule>
    <cfRule type="expression" dxfId="44" priority="8" stopIfTrue="1">
      <formula>MOD(ROW(),2)=1</formula>
    </cfRule>
  </conditionalFormatting>
  <conditionalFormatting sqref="H17:J17">
    <cfRule type="expression" dxfId="43" priority="9" stopIfTrue="1">
      <formula>MOD(ROW(),2)=0</formula>
    </cfRule>
    <cfRule type="expression" dxfId="42" priority="10" stopIfTrue="1">
      <formula>MOD(ROW(),2)=1</formula>
    </cfRule>
  </conditionalFormatting>
  <conditionalFormatting sqref="G18:J22">
    <cfRule type="expression" dxfId="41" priority="3" stopIfTrue="1">
      <formula>MOD(ROW(),2)=0</formula>
    </cfRule>
    <cfRule type="expression" dxfId="40" priority="4" stopIfTrue="1">
      <formula>MOD(ROW(),2)=1</formula>
    </cfRule>
  </conditionalFormatting>
  <conditionalFormatting sqref="H22:J22">
    <cfRule type="expression" dxfId="39" priority="5" stopIfTrue="1">
      <formula>MOD(ROW(),2)=0</formula>
    </cfRule>
    <cfRule type="expression" dxfId="38" priority="6" stopIfTrue="1">
      <formula>MOD(ROW(),2)=1</formula>
    </cfRule>
  </conditionalFormatting>
  <conditionalFormatting sqref="A23:J23">
    <cfRule type="expression" dxfId="37" priority="1" stopIfTrue="1">
      <formula>MOD(ROW(),2)=0</formula>
    </cfRule>
    <cfRule type="expression" dxfId="36" priority="2" stopIfTrue="1">
      <formula>MOD(ROW(),2)=1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5" x14ac:dyDescent="0.25"/>
  <cols>
    <col min="2" max="2" width="9.5703125" style="41" bestFit="1" customWidth="1"/>
  </cols>
  <sheetData>
    <row r="1" spans="1:4" ht="26.25" customHeight="1" x14ac:dyDescent="0.25">
      <c r="A1" s="10" t="s">
        <v>125</v>
      </c>
    </row>
    <row r="2" spans="1:4" x14ac:dyDescent="0.25">
      <c r="A2" s="39" t="s">
        <v>21</v>
      </c>
      <c r="B2" s="51"/>
      <c r="C2" s="50" t="s">
        <v>124</v>
      </c>
      <c r="D2" s="50" t="s">
        <v>123</v>
      </c>
    </row>
    <row r="3" spans="1:4" x14ac:dyDescent="0.25">
      <c r="A3" s="61" t="s">
        <v>4</v>
      </c>
      <c r="B3" s="51">
        <v>2010</v>
      </c>
      <c r="C3" s="4">
        <v>306</v>
      </c>
      <c r="D3" s="4">
        <v>190</v>
      </c>
    </row>
    <row r="4" spans="1:4" x14ac:dyDescent="0.25">
      <c r="A4" s="61"/>
      <c r="B4" s="51">
        <v>2015</v>
      </c>
      <c r="C4" s="4">
        <v>330</v>
      </c>
      <c r="D4" s="4">
        <v>181</v>
      </c>
    </row>
    <row r="5" spans="1:4" x14ac:dyDescent="0.25">
      <c r="A5" s="61" t="s">
        <v>5</v>
      </c>
      <c r="B5" s="51">
        <v>2010</v>
      </c>
      <c r="C5" s="4">
        <v>258</v>
      </c>
      <c r="D5" s="4">
        <v>159</v>
      </c>
    </row>
    <row r="6" spans="1:4" x14ac:dyDescent="0.25">
      <c r="A6" s="61"/>
      <c r="B6" s="51">
        <v>2015</v>
      </c>
      <c r="C6" s="4">
        <v>232</v>
      </c>
      <c r="D6" s="4">
        <v>253</v>
      </c>
    </row>
    <row r="7" spans="1:4" x14ac:dyDescent="0.25">
      <c r="A7" s="61" t="s">
        <v>6</v>
      </c>
      <c r="B7" s="51">
        <v>2010</v>
      </c>
      <c r="C7" s="4">
        <v>0</v>
      </c>
      <c r="D7" s="4">
        <v>0</v>
      </c>
    </row>
    <row r="8" spans="1:4" x14ac:dyDescent="0.25">
      <c r="A8" s="61"/>
      <c r="B8" s="51">
        <v>2015</v>
      </c>
      <c r="C8" s="4">
        <v>1</v>
      </c>
      <c r="D8" s="4">
        <v>120</v>
      </c>
    </row>
    <row r="9" spans="1:4" x14ac:dyDescent="0.25">
      <c r="A9" s="61" t="s">
        <v>31</v>
      </c>
      <c r="B9" s="51">
        <v>2010</v>
      </c>
      <c r="C9" s="4">
        <v>57</v>
      </c>
      <c r="D9" s="4">
        <v>243</v>
      </c>
    </row>
    <row r="10" spans="1:4" x14ac:dyDescent="0.25">
      <c r="A10" s="61"/>
      <c r="B10" s="51">
        <v>2015</v>
      </c>
      <c r="C10" s="4">
        <v>8</v>
      </c>
      <c r="D10" s="4">
        <v>63</v>
      </c>
    </row>
    <row r="11" spans="1:4" x14ac:dyDescent="0.25">
      <c r="A11" s="61" t="s">
        <v>8</v>
      </c>
      <c r="B11" s="51">
        <v>2010</v>
      </c>
      <c r="C11" s="4">
        <v>6</v>
      </c>
      <c r="D11" s="4">
        <v>29</v>
      </c>
    </row>
    <row r="12" spans="1:4" x14ac:dyDescent="0.25">
      <c r="A12" s="61"/>
      <c r="B12" s="51">
        <v>2015</v>
      </c>
      <c r="C12" s="4">
        <v>56</v>
      </c>
      <c r="D12" s="4">
        <v>3</v>
      </c>
    </row>
    <row r="13" spans="1:4" x14ac:dyDescent="0.25">
      <c r="A13" s="61" t="s">
        <v>18</v>
      </c>
      <c r="B13" s="51">
        <v>2010</v>
      </c>
      <c r="C13" s="4">
        <v>23</v>
      </c>
      <c r="D13" s="4">
        <v>29</v>
      </c>
    </row>
    <row r="14" spans="1:4" x14ac:dyDescent="0.25">
      <c r="A14" s="61"/>
      <c r="B14" s="52">
        <v>2015</v>
      </c>
      <c r="C14" s="7">
        <v>23</v>
      </c>
      <c r="D14" s="7">
        <v>30</v>
      </c>
    </row>
  </sheetData>
  <mergeCells count="6">
    <mergeCell ref="A13:A14"/>
    <mergeCell ref="A3:A4"/>
    <mergeCell ref="A5:A6"/>
    <mergeCell ref="A7:A8"/>
    <mergeCell ref="A9:A10"/>
    <mergeCell ref="A11:A12"/>
  </mergeCells>
  <conditionalFormatting sqref="A2">
    <cfRule type="expression" dxfId="35" priority="13" stopIfTrue="1">
      <formula>MOD(ROW(),2)=0</formula>
    </cfRule>
    <cfRule type="expression" dxfId="34" priority="14" stopIfTrue="1">
      <formula>MOD(ROW(),2)=1</formula>
    </cfRule>
  </conditionalFormatting>
  <conditionalFormatting sqref="D2:D14">
    <cfRule type="expression" dxfId="33" priority="7" stopIfTrue="1">
      <formula>MOD(ROW(),2)=0</formula>
    </cfRule>
    <cfRule type="expression" dxfId="32" priority="8" stopIfTrue="1">
      <formula>MOD(ROW(),2)=1</formula>
    </cfRule>
  </conditionalFormatting>
  <conditionalFormatting sqref="C2:C14">
    <cfRule type="expression" dxfId="31" priority="5" stopIfTrue="1">
      <formula>MOD(ROW(),2)=0</formula>
    </cfRule>
    <cfRule type="expression" dxfId="30" priority="6" stopIfTrue="1">
      <formula>MOD(ROW(),2)=1</formula>
    </cfRule>
  </conditionalFormatting>
  <conditionalFormatting sqref="B2:B14">
    <cfRule type="expression" dxfId="29" priority="1" stopIfTrue="1">
      <formula>MOD(ROW(),2)=0</formula>
    </cfRule>
    <cfRule type="expression" dxfId="28" priority="2" stopIfTrue="1">
      <formula>MOD(ROW(),2)=1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/>
  </sheetViews>
  <sheetFormatPr defaultRowHeight="15" x14ac:dyDescent="0.25"/>
  <cols>
    <col min="1" max="1" width="12" customWidth="1"/>
  </cols>
  <sheetData>
    <row r="1" spans="1:8" ht="24" customHeight="1" x14ac:dyDescent="0.25">
      <c r="A1" s="10" t="s">
        <v>122</v>
      </c>
    </row>
    <row r="2" spans="1:8" x14ac:dyDescent="0.25">
      <c r="B2" s="1"/>
      <c r="C2" s="2">
        <v>1992</v>
      </c>
      <c r="D2" s="2">
        <v>1997</v>
      </c>
      <c r="E2" s="2">
        <v>2001</v>
      </c>
      <c r="F2" s="2">
        <v>2005</v>
      </c>
      <c r="G2" s="2">
        <v>2010</v>
      </c>
      <c r="H2" s="2">
        <v>2015</v>
      </c>
    </row>
    <row r="3" spans="1:8" x14ac:dyDescent="0.25">
      <c r="A3" s="68" t="s">
        <v>121</v>
      </c>
      <c r="B3" s="3" t="s">
        <v>4</v>
      </c>
      <c r="C3" s="4">
        <v>336</v>
      </c>
      <c r="D3" s="4">
        <v>165</v>
      </c>
      <c r="E3" s="4">
        <v>166</v>
      </c>
      <c r="F3" s="4">
        <v>198</v>
      </c>
      <c r="G3" s="4">
        <v>306</v>
      </c>
      <c r="H3" s="4">
        <v>330</v>
      </c>
    </row>
    <row r="4" spans="1:8" x14ac:dyDescent="0.25">
      <c r="A4" s="68"/>
      <c r="B4" s="3" t="s">
        <v>5</v>
      </c>
      <c r="C4" s="4">
        <v>271</v>
      </c>
      <c r="D4" s="4">
        <v>418</v>
      </c>
      <c r="E4" s="4">
        <v>413</v>
      </c>
      <c r="F4" s="4">
        <v>355</v>
      </c>
      <c r="G4" s="4">
        <v>258</v>
      </c>
      <c r="H4" s="4">
        <v>232</v>
      </c>
    </row>
    <row r="5" spans="1:8" x14ac:dyDescent="0.25">
      <c r="A5" s="68"/>
      <c r="B5" s="3" t="s">
        <v>18</v>
      </c>
      <c r="C5" s="4">
        <v>44</v>
      </c>
      <c r="D5" s="4">
        <v>76</v>
      </c>
      <c r="E5" s="4">
        <v>80</v>
      </c>
      <c r="F5" s="4">
        <v>93</v>
      </c>
      <c r="G5" s="4">
        <v>86</v>
      </c>
      <c r="H5" s="4">
        <v>88</v>
      </c>
    </row>
    <row r="6" spans="1:8" x14ac:dyDescent="0.25">
      <c r="A6" s="68"/>
      <c r="B6" s="45" t="s">
        <v>19</v>
      </c>
      <c r="C6" s="7">
        <v>651</v>
      </c>
      <c r="D6" s="7">
        <v>659</v>
      </c>
      <c r="E6" s="7">
        <v>659</v>
      </c>
      <c r="F6" s="7">
        <v>646</v>
      </c>
      <c r="G6" s="7">
        <v>650</v>
      </c>
      <c r="H6" s="7">
        <v>650</v>
      </c>
    </row>
    <row r="7" spans="1:8" x14ac:dyDescent="0.25">
      <c r="A7" s="62" t="s">
        <v>118</v>
      </c>
      <c r="B7" s="3" t="s">
        <v>4</v>
      </c>
      <c r="C7" s="43">
        <v>0.5161290322580645</v>
      </c>
      <c r="D7" s="43">
        <v>0.2503793626707132</v>
      </c>
      <c r="E7" s="43">
        <v>0.25189681335356601</v>
      </c>
      <c r="F7" s="43">
        <v>0.30650154798761609</v>
      </c>
      <c r="G7" s="43">
        <v>0.47076923076923077</v>
      </c>
      <c r="H7" s="43">
        <v>0.50769230769230766</v>
      </c>
    </row>
    <row r="8" spans="1:8" x14ac:dyDescent="0.25">
      <c r="A8" s="63"/>
      <c r="B8" s="3" t="s">
        <v>5</v>
      </c>
      <c r="C8" s="43">
        <v>0.41628264208909371</v>
      </c>
      <c r="D8" s="43">
        <v>0.63429438543247341</v>
      </c>
      <c r="E8" s="43">
        <v>0.62670713201820938</v>
      </c>
      <c r="F8" s="43">
        <v>0.5495356037151703</v>
      </c>
      <c r="G8" s="43">
        <v>0.39692307692307693</v>
      </c>
      <c r="H8" s="43">
        <v>0.3569230769230769</v>
      </c>
    </row>
    <row r="9" spans="1:8" x14ac:dyDescent="0.25">
      <c r="A9" s="64"/>
      <c r="B9" s="45" t="s">
        <v>18</v>
      </c>
      <c r="C9" s="46">
        <v>6.7588325652841785E-2</v>
      </c>
      <c r="D9" s="46">
        <v>0.11532625189681335</v>
      </c>
      <c r="E9" s="46">
        <v>0.12139605462822459</v>
      </c>
      <c r="F9" s="46">
        <v>0.14396284829721362</v>
      </c>
      <c r="G9" s="46">
        <v>0.13230769230769232</v>
      </c>
      <c r="H9" s="46">
        <v>0.13538461538461538</v>
      </c>
    </row>
    <row r="10" spans="1:8" x14ac:dyDescent="0.25">
      <c r="A10" s="62" t="s">
        <v>119</v>
      </c>
      <c r="B10" s="3" t="s">
        <v>4</v>
      </c>
      <c r="C10" s="44">
        <v>0.41899999999999998</v>
      </c>
      <c r="D10" s="44">
        <v>0.307</v>
      </c>
      <c r="E10" s="44">
        <v>0.317</v>
      </c>
      <c r="F10" s="44">
        <v>0.32400000000000001</v>
      </c>
      <c r="G10" s="44">
        <v>0.36053503522575497</v>
      </c>
      <c r="H10" s="44">
        <v>0.36766576432176917</v>
      </c>
    </row>
    <row r="11" spans="1:8" x14ac:dyDescent="0.25">
      <c r="A11" s="63"/>
      <c r="B11" s="3" t="s">
        <v>5</v>
      </c>
      <c r="C11" s="44">
        <v>0.34399999999999997</v>
      </c>
      <c r="D11" s="44">
        <v>0.432</v>
      </c>
      <c r="E11" s="44">
        <v>0.40699999999999997</v>
      </c>
      <c r="F11" s="44">
        <v>0.35199999999999998</v>
      </c>
      <c r="G11" s="44">
        <v>0.28989533710565313</v>
      </c>
      <c r="H11" s="44">
        <v>0.30433522442327898</v>
      </c>
    </row>
    <row r="12" spans="1:8" x14ac:dyDescent="0.25">
      <c r="A12" s="64"/>
      <c r="B12" s="45" t="s">
        <v>18</v>
      </c>
      <c r="C12" s="48">
        <v>0.23699999999999999</v>
      </c>
      <c r="D12" s="48">
        <v>0.26100000000000007</v>
      </c>
      <c r="E12" s="48">
        <v>0.27600000000000008</v>
      </c>
      <c r="F12" s="48">
        <v>0.32399999999999995</v>
      </c>
      <c r="G12" s="48">
        <v>0.34956962766859184</v>
      </c>
      <c r="H12" s="48">
        <v>0.3279990112549519</v>
      </c>
    </row>
    <row r="13" spans="1:8" x14ac:dyDescent="0.25">
      <c r="A13" s="65" t="s">
        <v>120</v>
      </c>
      <c r="B13" s="3" t="s">
        <v>4</v>
      </c>
      <c r="C13" s="47">
        <v>1.2318115328354762</v>
      </c>
      <c r="D13" s="47">
        <v>0.81556795658212766</v>
      </c>
      <c r="E13" s="47">
        <v>0.79462717146235329</v>
      </c>
      <c r="F13" s="47">
        <v>0.9459924320605434</v>
      </c>
      <c r="G13" s="47">
        <v>1.3057516878337521</v>
      </c>
      <c r="H13" s="47">
        <v>1.3808528205742643</v>
      </c>
    </row>
    <row r="14" spans="1:8" x14ac:dyDescent="0.25">
      <c r="A14" s="66"/>
      <c r="B14" s="3" t="s">
        <v>5</v>
      </c>
      <c r="C14" s="47">
        <v>1.2101239595613191</v>
      </c>
      <c r="D14" s="47">
        <v>1.4682740403529477</v>
      </c>
      <c r="E14" s="47">
        <v>1.5398209631897037</v>
      </c>
      <c r="F14" s="47">
        <v>1.561180692372643</v>
      </c>
      <c r="G14" s="47">
        <v>1.3691944164607839</v>
      </c>
      <c r="H14" s="47">
        <v>1.1727958129048417</v>
      </c>
    </row>
    <row r="15" spans="1:8" x14ac:dyDescent="0.25">
      <c r="A15" s="67"/>
      <c r="B15" s="45" t="s">
        <v>18</v>
      </c>
      <c r="C15" s="49">
        <v>0.2851828086617797</v>
      </c>
      <c r="D15" s="49">
        <v>0.44186303408740735</v>
      </c>
      <c r="E15" s="49">
        <v>0.43984077763849477</v>
      </c>
      <c r="F15" s="49">
        <v>0.44432977869510382</v>
      </c>
      <c r="G15" s="49">
        <v>0.37848737943882849</v>
      </c>
      <c r="H15" s="49">
        <v>0.41275921798246407</v>
      </c>
    </row>
  </sheetData>
  <mergeCells count="4">
    <mergeCell ref="A7:A9"/>
    <mergeCell ref="A10:A12"/>
    <mergeCell ref="A13:A15"/>
    <mergeCell ref="A3:A6"/>
  </mergeCells>
  <conditionalFormatting sqref="B3 G3:H3">
    <cfRule type="expression" dxfId="27" priority="29" stopIfTrue="1">
      <formula>MOD(ROW(),2)=0</formula>
    </cfRule>
    <cfRule type="expression" dxfId="26" priority="30" stopIfTrue="1">
      <formula>MOD(ROW(),2)=1</formula>
    </cfRule>
  </conditionalFormatting>
  <conditionalFormatting sqref="D3:F3">
    <cfRule type="expression" dxfId="25" priority="27" stopIfTrue="1">
      <formula>MOD(ROW(),2)=0</formula>
    </cfRule>
    <cfRule type="expression" dxfId="24" priority="28" stopIfTrue="1">
      <formula>MOD(ROW(),2)=1</formula>
    </cfRule>
  </conditionalFormatting>
  <conditionalFormatting sqref="C3">
    <cfRule type="expression" dxfId="23" priority="25" stopIfTrue="1">
      <formula>MOD(ROW(),2)=0</formula>
    </cfRule>
    <cfRule type="expression" dxfId="22" priority="26" stopIfTrue="1">
      <formula>MOD(ROW(),2)=1</formula>
    </cfRule>
  </conditionalFormatting>
  <conditionalFormatting sqref="C10:H12">
    <cfRule type="expression" dxfId="21" priority="23" stopIfTrue="1">
      <formula>MOD(ROW(),2)=0</formula>
    </cfRule>
    <cfRule type="expression" dxfId="20" priority="24" stopIfTrue="1">
      <formula>MOD(ROW(),2)=1</formula>
    </cfRule>
  </conditionalFormatting>
  <conditionalFormatting sqref="B13">
    <cfRule type="expression" dxfId="19" priority="15" stopIfTrue="1">
      <formula>MOD(ROW(),2)=0</formula>
    </cfRule>
    <cfRule type="expression" dxfId="18" priority="16" stopIfTrue="1">
      <formula>MOD(ROW(),2)=1</formula>
    </cfRule>
  </conditionalFormatting>
  <conditionalFormatting sqref="B7">
    <cfRule type="expression" dxfId="17" priority="19" stopIfTrue="1">
      <formula>MOD(ROW(),2)=0</formula>
    </cfRule>
    <cfRule type="expression" dxfId="16" priority="20" stopIfTrue="1">
      <formula>MOD(ROW(),2)=1</formula>
    </cfRule>
  </conditionalFormatting>
  <conditionalFormatting sqref="C7:H9">
    <cfRule type="expression" dxfId="15" priority="17" stopIfTrue="1">
      <formula>MOD(ROW(),2)=0</formula>
    </cfRule>
    <cfRule type="expression" dxfId="14" priority="18" stopIfTrue="1">
      <formula>MOD(ROW(),2)=1</formula>
    </cfRule>
  </conditionalFormatting>
  <conditionalFormatting sqref="B4:B6 G4:H6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4:F6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C4:C6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B8:B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B10:B12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C13:H15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B14:B15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Fig1</vt:lpstr>
      <vt:lpstr>Fig2</vt:lpstr>
      <vt:lpstr>Fig3</vt:lpstr>
      <vt:lpstr>Fig4</vt:lpstr>
      <vt:lpstr>Fig5</vt:lpstr>
      <vt:lpstr>Fig6</vt:lpstr>
      <vt:lpstr>Fig7</vt:lpstr>
      <vt:lpstr>Fig8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Piggott</dc:creator>
  <cp:lastModifiedBy>Gareth Piggott</cp:lastModifiedBy>
  <dcterms:created xsi:type="dcterms:W3CDTF">2015-05-19T11:21:24Z</dcterms:created>
  <dcterms:modified xsi:type="dcterms:W3CDTF">2015-05-20T13:35:50Z</dcterms:modified>
</cp:coreProperties>
</file>