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PDC2CIF004.onelondon.tfl.local\vdm3_data3$\OliviaDronfield\Desktop\"/>
    </mc:Choice>
  </mc:AlternateContent>
  <xr:revisionPtr revIDLastSave="0" documentId="8_{BC26C041-B972-4AA9-9D78-339A56691DAC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Metadata" sheetId="2" r:id="rId1"/>
    <sheet name="Data" sheetId="1" r:id="rId2"/>
    <sheet name="Charts" sheetId="3" r:id="rId3"/>
    <sheet name="Regions since 1996" sheetId="4" r:id="rId4"/>
    <sheet name="Indices" sheetId="6" r:id="rId5"/>
    <sheet name="Unadjusted data by sex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3" l="1"/>
  <c r="G6" i="3" s="1"/>
  <c r="F5" i="3"/>
  <c r="F6" i="3" s="1"/>
  <c r="E5" i="3"/>
  <c r="D5" i="3"/>
  <c r="C5" i="3"/>
  <c r="B5" i="3"/>
  <c r="B6" i="3" s="1"/>
  <c r="G3" i="3"/>
  <c r="F3" i="3"/>
  <c r="F4" i="3" s="1"/>
  <c r="E3" i="3"/>
  <c r="E4" i="3" s="1"/>
  <c r="D3" i="3"/>
  <c r="D4" i="3" s="1"/>
  <c r="C3" i="3"/>
  <c r="C4" i="3" s="1"/>
  <c r="B3" i="3"/>
  <c r="B4" i="3" s="1"/>
  <c r="J89" i="1"/>
  <c r="K89" i="1"/>
  <c r="L89" i="1"/>
  <c r="M89" i="1"/>
  <c r="N89" i="1"/>
  <c r="C6" i="3"/>
  <c r="G4" i="3"/>
  <c r="I45" i="1"/>
  <c r="E6" i="3"/>
  <c r="D6" i="3"/>
  <c r="J83" i="1"/>
  <c r="K83" i="1"/>
  <c r="L83" i="1"/>
  <c r="M83" i="1"/>
  <c r="N83" i="1"/>
  <c r="J84" i="1"/>
  <c r="K84" i="1"/>
  <c r="L84" i="1"/>
  <c r="M84" i="1"/>
  <c r="N84" i="1"/>
  <c r="J85" i="1"/>
  <c r="K85" i="1"/>
  <c r="L85" i="1"/>
  <c r="M85" i="1"/>
  <c r="N85" i="1"/>
  <c r="J86" i="1"/>
  <c r="K86" i="1"/>
  <c r="L86" i="1"/>
  <c r="M86" i="1"/>
  <c r="N86" i="1"/>
  <c r="J87" i="1"/>
  <c r="K87" i="1"/>
  <c r="L87" i="1"/>
  <c r="M87" i="1"/>
  <c r="N87" i="1"/>
  <c r="J88" i="1"/>
  <c r="K88" i="1"/>
  <c r="L88" i="1"/>
  <c r="M88" i="1"/>
  <c r="N88" i="1"/>
  <c r="N82" i="1" l="1"/>
  <c r="M82" i="1"/>
  <c r="L82" i="1"/>
  <c r="K82" i="1"/>
  <c r="J82" i="1"/>
  <c r="I82" i="1"/>
  <c r="I5" i="1"/>
  <c r="I74" i="1"/>
  <c r="I73" i="1"/>
  <c r="I72" i="1"/>
  <c r="N81" i="1"/>
  <c r="M81" i="1"/>
  <c r="L81" i="1"/>
  <c r="K81" i="1"/>
  <c r="J81" i="1"/>
  <c r="I81" i="1"/>
  <c r="N79" i="1"/>
  <c r="N80" i="1"/>
  <c r="M80" i="1"/>
  <c r="M79" i="1"/>
  <c r="L80" i="1"/>
  <c r="L79" i="1"/>
  <c r="K80" i="1"/>
  <c r="K79" i="1"/>
  <c r="J80" i="1"/>
  <c r="J79" i="1"/>
  <c r="I80" i="1"/>
  <c r="I79" i="1"/>
  <c r="I78" i="1"/>
  <c r="J78" i="1"/>
  <c r="K78" i="1"/>
  <c r="L78" i="1"/>
  <c r="M78" i="1"/>
  <c r="N78" i="1"/>
  <c r="I77" i="1" l="1"/>
  <c r="J77" i="1"/>
  <c r="K77" i="1"/>
  <c r="L77" i="1"/>
  <c r="M77" i="1"/>
  <c r="N77" i="1"/>
  <c r="I76" i="1"/>
  <c r="J76" i="1"/>
  <c r="K76" i="1"/>
  <c r="L76" i="1"/>
  <c r="M76" i="1"/>
  <c r="N76" i="1"/>
  <c r="I75" i="1"/>
  <c r="J75" i="1"/>
  <c r="K75" i="1"/>
  <c r="L75" i="1"/>
  <c r="M75" i="1"/>
  <c r="N75" i="1"/>
  <c r="J74" i="1"/>
  <c r="K74" i="1"/>
  <c r="L74" i="1"/>
  <c r="M74" i="1"/>
  <c r="N74" i="1"/>
  <c r="J73" i="1" l="1"/>
  <c r="K73" i="1"/>
  <c r="L73" i="1"/>
  <c r="M73" i="1"/>
  <c r="N73" i="1"/>
  <c r="J72" i="1" l="1"/>
  <c r="K72" i="1"/>
  <c r="L72" i="1"/>
  <c r="M72" i="1"/>
  <c r="N72" i="1"/>
  <c r="I71" i="1"/>
  <c r="J71" i="1"/>
  <c r="K71" i="1"/>
  <c r="L71" i="1"/>
  <c r="M71" i="1"/>
  <c r="N71" i="1"/>
  <c r="I70" i="1"/>
  <c r="J70" i="1"/>
  <c r="K70" i="1"/>
  <c r="L70" i="1"/>
  <c r="M70" i="1"/>
  <c r="N70" i="1"/>
  <c r="I69" i="1"/>
  <c r="J69" i="1"/>
  <c r="K69" i="1"/>
  <c r="L69" i="1"/>
  <c r="M69" i="1"/>
  <c r="N69" i="1"/>
  <c r="I68" i="1" l="1"/>
  <c r="J68" i="1"/>
  <c r="K68" i="1"/>
  <c r="L68" i="1"/>
  <c r="M68" i="1"/>
  <c r="N68" i="1"/>
  <c r="I67" i="1" l="1"/>
  <c r="J67" i="1"/>
  <c r="K67" i="1"/>
  <c r="L67" i="1"/>
  <c r="M67" i="1"/>
  <c r="N67" i="1"/>
  <c r="I66" i="1" l="1"/>
  <c r="J66" i="1"/>
  <c r="K66" i="1"/>
  <c r="L66" i="1"/>
  <c r="M66" i="1"/>
  <c r="N66" i="1"/>
  <c r="I65" i="1" l="1"/>
  <c r="J65" i="1"/>
  <c r="K65" i="1"/>
  <c r="L65" i="1"/>
  <c r="M65" i="1"/>
  <c r="N65" i="1"/>
  <c r="I64" i="1" l="1"/>
  <c r="J64" i="1"/>
  <c r="K64" i="1"/>
  <c r="L64" i="1"/>
  <c r="M64" i="1"/>
  <c r="N64" i="1"/>
  <c r="L61" i="1" l="1"/>
  <c r="L62" i="1"/>
  <c r="L63" i="1"/>
  <c r="N59" i="1"/>
  <c r="N60" i="1"/>
  <c r="N61" i="1"/>
  <c r="N62" i="1"/>
  <c r="N63" i="1"/>
  <c r="M59" i="1"/>
  <c r="M60" i="1"/>
  <c r="M61" i="1"/>
  <c r="M62" i="1"/>
  <c r="M63" i="1"/>
  <c r="L59" i="1"/>
  <c r="L60" i="1"/>
  <c r="K59" i="1"/>
  <c r="K60" i="1"/>
  <c r="K61" i="1"/>
  <c r="K62" i="1"/>
  <c r="K63" i="1"/>
  <c r="J59" i="1"/>
  <c r="J60" i="1"/>
  <c r="J61" i="1"/>
  <c r="J62" i="1"/>
  <c r="J63" i="1"/>
  <c r="I59" i="1"/>
  <c r="I60" i="1"/>
  <c r="I61" i="1"/>
  <c r="I62" i="1"/>
  <c r="I63" i="1"/>
  <c r="I58" i="1" l="1"/>
  <c r="J58" i="1"/>
  <c r="K58" i="1"/>
  <c r="L58" i="1"/>
  <c r="M58" i="1"/>
  <c r="N58" i="1"/>
  <c r="I57" i="1"/>
  <c r="J57" i="1"/>
  <c r="K57" i="1"/>
  <c r="L57" i="1"/>
  <c r="M57" i="1"/>
  <c r="N57" i="1"/>
  <c r="I52" i="1"/>
  <c r="J52" i="1"/>
  <c r="K52" i="1"/>
  <c r="L52" i="1"/>
  <c r="M52" i="1"/>
  <c r="N52" i="1"/>
  <c r="I53" i="1"/>
  <c r="J53" i="1"/>
  <c r="K53" i="1"/>
  <c r="L53" i="1"/>
  <c r="M53" i="1"/>
  <c r="N53" i="1"/>
  <c r="I54" i="1"/>
  <c r="J54" i="1"/>
  <c r="K54" i="1"/>
  <c r="L54" i="1"/>
  <c r="M54" i="1"/>
  <c r="N54" i="1"/>
  <c r="I55" i="1"/>
  <c r="J55" i="1"/>
  <c r="K55" i="1"/>
  <c r="L55" i="1"/>
  <c r="M55" i="1"/>
  <c r="N55" i="1"/>
  <c r="I56" i="1"/>
  <c r="J56" i="1"/>
  <c r="K56" i="1"/>
  <c r="L56" i="1"/>
  <c r="M56" i="1"/>
  <c r="N56" i="1"/>
  <c r="I4" i="1"/>
  <c r="I51" i="1"/>
  <c r="J51" i="1"/>
  <c r="K51" i="1"/>
  <c r="L51" i="1"/>
  <c r="M51" i="1"/>
  <c r="N51" i="1"/>
  <c r="I50" i="1"/>
  <c r="J50" i="1"/>
  <c r="K50" i="1"/>
  <c r="L50" i="1"/>
  <c r="M50" i="1"/>
  <c r="N50" i="1"/>
  <c r="I49" i="1"/>
  <c r="J49" i="1"/>
  <c r="K49" i="1"/>
  <c r="L49" i="1"/>
  <c r="M49" i="1"/>
  <c r="N49" i="1"/>
  <c r="I48" i="1"/>
  <c r="J48" i="1"/>
  <c r="K48" i="1"/>
  <c r="L48" i="1"/>
  <c r="M48" i="1"/>
  <c r="N48" i="1"/>
  <c r="I47" i="1"/>
  <c r="J47" i="1"/>
  <c r="K47" i="1"/>
  <c r="L47" i="1"/>
  <c r="M47" i="1"/>
  <c r="N47" i="1"/>
  <c r="J5" i="1"/>
  <c r="K5" i="1"/>
  <c r="L5" i="1"/>
  <c r="M5" i="1"/>
  <c r="N5" i="1"/>
  <c r="I6" i="1"/>
  <c r="J6" i="1"/>
  <c r="K6" i="1"/>
  <c r="L6" i="1"/>
  <c r="M6" i="1"/>
  <c r="N6" i="1"/>
  <c r="I7" i="1"/>
  <c r="J7" i="1"/>
  <c r="K7" i="1"/>
  <c r="L7" i="1"/>
  <c r="M7" i="1"/>
  <c r="N7" i="1"/>
  <c r="I8" i="1"/>
  <c r="J8" i="1"/>
  <c r="K8" i="1"/>
  <c r="L8" i="1"/>
  <c r="M8" i="1"/>
  <c r="N8" i="1"/>
  <c r="I9" i="1"/>
  <c r="J9" i="1"/>
  <c r="K9" i="1"/>
  <c r="L9" i="1"/>
  <c r="M9" i="1"/>
  <c r="N9" i="1"/>
  <c r="I10" i="1"/>
  <c r="J10" i="1"/>
  <c r="K10" i="1"/>
  <c r="L10" i="1"/>
  <c r="M10" i="1"/>
  <c r="N10" i="1"/>
  <c r="I11" i="1"/>
  <c r="J11" i="1"/>
  <c r="K11" i="1"/>
  <c r="L11" i="1"/>
  <c r="M11" i="1"/>
  <c r="N11" i="1"/>
  <c r="I12" i="1"/>
  <c r="J12" i="1"/>
  <c r="K12" i="1"/>
  <c r="L12" i="1"/>
  <c r="M12" i="1"/>
  <c r="N12" i="1"/>
  <c r="I13" i="1"/>
  <c r="J13" i="1"/>
  <c r="K13" i="1"/>
  <c r="L13" i="1"/>
  <c r="M13" i="1"/>
  <c r="N13" i="1"/>
  <c r="I14" i="1"/>
  <c r="J14" i="1"/>
  <c r="K14" i="1"/>
  <c r="L14" i="1"/>
  <c r="M14" i="1"/>
  <c r="N14" i="1"/>
  <c r="I15" i="1"/>
  <c r="J15" i="1"/>
  <c r="K15" i="1"/>
  <c r="L15" i="1"/>
  <c r="M15" i="1"/>
  <c r="N15" i="1"/>
  <c r="I16" i="1"/>
  <c r="J16" i="1"/>
  <c r="K16" i="1"/>
  <c r="L16" i="1"/>
  <c r="M16" i="1"/>
  <c r="N16" i="1"/>
  <c r="I17" i="1"/>
  <c r="J17" i="1"/>
  <c r="K17" i="1"/>
  <c r="L17" i="1"/>
  <c r="M17" i="1"/>
  <c r="N17" i="1"/>
  <c r="I18" i="1"/>
  <c r="J18" i="1"/>
  <c r="K18" i="1"/>
  <c r="L18" i="1"/>
  <c r="M18" i="1"/>
  <c r="N18" i="1"/>
  <c r="I19" i="1"/>
  <c r="J19" i="1"/>
  <c r="K19" i="1"/>
  <c r="L19" i="1"/>
  <c r="M19" i="1"/>
  <c r="N19" i="1"/>
  <c r="I20" i="1"/>
  <c r="J20" i="1"/>
  <c r="K20" i="1"/>
  <c r="L20" i="1"/>
  <c r="M20" i="1"/>
  <c r="N20" i="1"/>
  <c r="I21" i="1"/>
  <c r="J21" i="1"/>
  <c r="K21" i="1"/>
  <c r="L21" i="1"/>
  <c r="M21" i="1"/>
  <c r="N21" i="1"/>
  <c r="I22" i="1"/>
  <c r="J22" i="1"/>
  <c r="K22" i="1"/>
  <c r="L22" i="1"/>
  <c r="M22" i="1"/>
  <c r="N22" i="1"/>
  <c r="I23" i="1"/>
  <c r="J23" i="1"/>
  <c r="K23" i="1"/>
  <c r="L23" i="1"/>
  <c r="M23" i="1"/>
  <c r="N23" i="1"/>
  <c r="I24" i="1"/>
  <c r="J24" i="1"/>
  <c r="K24" i="1"/>
  <c r="L24" i="1"/>
  <c r="M24" i="1"/>
  <c r="N24" i="1"/>
  <c r="I25" i="1"/>
  <c r="J25" i="1"/>
  <c r="K25" i="1"/>
  <c r="L25" i="1"/>
  <c r="M25" i="1"/>
  <c r="N25" i="1"/>
  <c r="I26" i="1"/>
  <c r="J26" i="1"/>
  <c r="K26" i="1"/>
  <c r="L26" i="1"/>
  <c r="M26" i="1"/>
  <c r="N26" i="1"/>
  <c r="I27" i="1"/>
  <c r="J27" i="1"/>
  <c r="K27" i="1"/>
  <c r="L27" i="1"/>
  <c r="M27" i="1"/>
  <c r="N27" i="1"/>
  <c r="I28" i="1"/>
  <c r="J28" i="1"/>
  <c r="K28" i="1"/>
  <c r="L28" i="1"/>
  <c r="M28" i="1"/>
  <c r="N28" i="1"/>
  <c r="I29" i="1"/>
  <c r="J29" i="1"/>
  <c r="K29" i="1"/>
  <c r="L29" i="1"/>
  <c r="M29" i="1"/>
  <c r="N29" i="1"/>
  <c r="I30" i="1"/>
  <c r="J30" i="1"/>
  <c r="K30" i="1"/>
  <c r="L30" i="1"/>
  <c r="M30" i="1"/>
  <c r="N30" i="1"/>
  <c r="I31" i="1"/>
  <c r="J31" i="1"/>
  <c r="K31" i="1"/>
  <c r="L31" i="1"/>
  <c r="M31" i="1"/>
  <c r="N31" i="1"/>
  <c r="I32" i="1"/>
  <c r="J32" i="1"/>
  <c r="K32" i="1"/>
  <c r="L32" i="1"/>
  <c r="M32" i="1"/>
  <c r="N32" i="1"/>
  <c r="I33" i="1"/>
  <c r="J33" i="1"/>
  <c r="K33" i="1"/>
  <c r="L33" i="1"/>
  <c r="M33" i="1"/>
  <c r="N33" i="1"/>
  <c r="I34" i="1"/>
  <c r="J34" i="1"/>
  <c r="K34" i="1"/>
  <c r="L34" i="1"/>
  <c r="M34" i="1"/>
  <c r="N34" i="1"/>
  <c r="I35" i="1"/>
  <c r="J35" i="1"/>
  <c r="K35" i="1"/>
  <c r="L35" i="1"/>
  <c r="M35" i="1"/>
  <c r="N35" i="1"/>
  <c r="I36" i="1"/>
  <c r="J36" i="1"/>
  <c r="K36" i="1"/>
  <c r="L36" i="1"/>
  <c r="M36" i="1"/>
  <c r="N36" i="1"/>
  <c r="I37" i="1"/>
  <c r="J37" i="1"/>
  <c r="K37" i="1"/>
  <c r="L37" i="1"/>
  <c r="M37" i="1"/>
  <c r="N37" i="1"/>
  <c r="I38" i="1"/>
  <c r="J38" i="1"/>
  <c r="K38" i="1"/>
  <c r="L38" i="1"/>
  <c r="M38" i="1"/>
  <c r="N38" i="1"/>
  <c r="I39" i="1"/>
  <c r="J39" i="1"/>
  <c r="K39" i="1"/>
  <c r="L39" i="1"/>
  <c r="M39" i="1"/>
  <c r="N39" i="1"/>
  <c r="I40" i="1"/>
  <c r="J40" i="1"/>
  <c r="K40" i="1"/>
  <c r="L40" i="1"/>
  <c r="M40" i="1"/>
  <c r="N40" i="1"/>
  <c r="I41" i="1"/>
  <c r="J41" i="1"/>
  <c r="K41" i="1"/>
  <c r="L41" i="1"/>
  <c r="M41" i="1"/>
  <c r="N41" i="1"/>
  <c r="I42" i="1"/>
  <c r="J42" i="1"/>
  <c r="K42" i="1"/>
  <c r="L42" i="1"/>
  <c r="M42" i="1"/>
  <c r="N42" i="1"/>
  <c r="I43" i="1"/>
  <c r="J43" i="1"/>
  <c r="K43" i="1"/>
  <c r="L43" i="1"/>
  <c r="M43" i="1"/>
  <c r="N43" i="1"/>
  <c r="I44" i="1"/>
  <c r="J44" i="1"/>
  <c r="K44" i="1"/>
  <c r="L44" i="1"/>
  <c r="M44" i="1"/>
  <c r="N44" i="1"/>
  <c r="J45" i="1"/>
  <c r="K45" i="1"/>
  <c r="L45" i="1"/>
  <c r="M45" i="1"/>
  <c r="N45" i="1"/>
  <c r="I46" i="1"/>
  <c r="J46" i="1"/>
  <c r="K46" i="1"/>
  <c r="L46" i="1"/>
  <c r="M46" i="1"/>
  <c r="N46" i="1"/>
  <c r="K4" i="1"/>
  <c r="L4" i="1"/>
  <c r="M4" i="1"/>
  <c r="N4" i="1"/>
  <c r="J4" i="1"/>
</calcChain>
</file>

<file path=xl/sharedStrings.xml><?xml version="1.0" encoding="utf-8"?>
<sst xmlns="http://schemas.openxmlformats.org/spreadsheetml/2006/main" count="428" uniqueCount="311">
  <si>
    <t>Name</t>
  </si>
  <si>
    <t>Workforce jobs - seasonally adjusted</t>
  </si>
  <si>
    <t>ShortName</t>
  </si>
  <si>
    <t>Workforce jobs</t>
  </si>
  <si>
    <t>Theme</t>
  </si>
  <si>
    <t>Employment</t>
  </si>
  <si>
    <t>Sub-theme</t>
  </si>
  <si>
    <t>Jobs</t>
  </si>
  <si>
    <t>Title</t>
  </si>
  <si>
    <t>Workforce jobs - ONS</t>
  </si>
  <si>
    <t>Description</t>
  </si>
  <si>
    <r>
      <t>Workforce Jobs (WFJ)</t>
    </r>
    <r>
      <rPr>
        <sz val="10"/>
        <color indexed="8"/>
        <rFont val="Arial"/>
        <family val="2"/>
      </rPr>
      <t xml:space="preserve"> is a quarterly measure of the number of jobs in the UK and is the preferred measure of the change in jobs by industry. Workplace employment by borough.</t>
    </r>
  </si>
  <si>
    <t>Subject</t>
  </si>
  <si>
    <t>Employment and jobs</t>
  </si>
  <si>
    <t>Subject.keyword</t>
  </si>
  <si>
    <t>jobs, employment, workforce, workplace, industry, employees, self-employed, indices</t>
  </si>
  <si>
    <t>Publisher</t>
  </si>
  <si>
    <t>ONS</t>
  </si>
  <si>
    <t>Date.available</t>
  </si>
  <si>
    <t>Creator</t>
  </si>
  <si>
    <t>Date.created</t>
  </si>
  <si>
    <t>Coverage.spatial</t>
  </si>
  <si>
    <t>Region</t>
  </si>
  <si>
    <t>Coverage.temporal</t>
  </si>
  <si>
    <t>Quarterly</t>
  </si>
  <si>
    <t>Type</t>
  </si>
  <si>
    <t>Estimates</t>
  </si>
  <si>
    <t>Language</t>
  </si>
  <si>
    <t>English</t>
  </si>
  <si>
    <t>Rights</t>
  </si>
  <si>
    <t>Crown Copyright</t>
  </si>
  <si>
    <t>More info</t>
  </si>
  <si>
    <t>Download from</t>
  </si>
  <si>
    <t>http://www.nomisweb.co.uk/</t>
  </si>
  <si>
    <t>Measure</t>
  </si>
  <si>
    <t>Numbers</t>
  </si>
  <si>
    <t>Warnings/Notes</t>
  </si>
  <si>
    <t>Data is available by industry from NOMIS WEB. Data back to Sep 1981 available for UK.</t>
  </si>
  <si>
    <r>
      <t xml:space="preserve">It is a compound source that draws on a range of employer surveys, household surveys and administrative sources. WFJ is the sum of </t>
    </r>
    <r>
      <rPr>
        <b/>
        <sz val="10"/>
        <color indexed="8"/>
        <rFont val="Arial"/>
        <family val="2"/>
      </rPr>
      <t>employee jobs</t>
    </r>
    <r>
      <rPr>
        <sz val="10"/>
        <color indexed="8"/>
        <rFont val="Arial"/>
        <family val="2"/>
      </rPr>
      <t xml:space="preserve"> measured primarily by employer surveys, </t>
    </r>
    <r>
      <rPr>
        <b/>
        <sz val="10"/>
        <color indexed="8"/>
        <rFont val="Arial"/>
        <family val="2"/>
      </rPr>
      <t>self-employment jobs</t>
    </r>
    <r>
      <rPr>
        <sz val="10"/>
        <color indexed="8"/>
        <rFont val="Arial"/>
        <family val="2"/>
      </rPr>
      <t xml:space="preserve"> from the Labour Force Survey, and </t>
    </r>
    <r>
      <rPr>
        <b/>
        <sz val="10"/>
        <color indexed="8"/>
        <rFont val="Arial"/>
        <family val="2"/>
      </rPr>
      <t>government-supported trainees</t>
    </r>
    <r>
      <rPr>
        <sz val="10"/>
        <color indexed="8"/>
        <rFont val="Arial"/>
        <family val="2"/>
      </rPr>
      <t xml:space="preserve"> and </t>
    </r>
    <r>
      <rPr>
        <b/>
        <sz val="10"/>
        <color indexed="8"/>
        <rFont val="Arial"/>
        <family val="2"/>
      </rPr>
      <t>Her Majesty's Forces</t>
    </r>
    <r>
      <rPr>
        <sz val="10"/>
        <color indexed="8"/>
        <rFont val="Arial"/>
        <family val="2"/>
      </rPr>
      <t xml:space="preserve"> from administrative sources.</t>
    </r>
  </si>
  <si>
    <r>
      <t>Seasonally adjusted.</t>
    </r>
    <r>
      <rPr>
        <sz val="10"/>
        <color indexed="8"/>
        <rFont val="Arial"/>
        <family val="2"/>
      </rPr>
      <t xml:space="preserve"> The figures in this dataset are adjusted to compensate for seasonal variations in employment.</t>
    </r>
  </si>
  <si>
    <t>UK totals include overseas based HM Forces personnel that cannot be assigned to a region.</t>
  </si>
  <si>
    <t>Supporting information is now available to identify a small number of estimates that are deemed unreliable from https://www.nomisweb.co.uk/articles/654.aspx.</t>
  </si>
  <si>
    <t>Data is rounded to the nearest 1000.</t>
  </si>
  <si>
    <t>Index figures are based around start of economic downturn (sep 2008)</t>
  </si>
  <si>
    <t>Next release</t>
  </si>
  <si>
    <t>Index (Jun 2009=100)</t>
  </si>
  <si>
    <t>Date</t>
  </si>
  <si>
    <t>Total workforce jobs</t>
  </si>
  <si>
    <t>Employee jobs</t>
  </si>
  <si>
    <t>employee jobs</t>
  </si>
  <si>
    <t>Self-employment jobs</t>
  </si>
  <si>
    <t>self-employment jobs</t>
  </si>
  <si>
    <t>UK</t>
  </si>
  <si>
    <t>London</t>
  </si>
  <si>
    <t>Change since last quarter</t>
  </si>
  <si>
    <t>% Change since last quarter</t>
  </si>
  <si>
    <t>Change since last year</t>
  </si>
  <si>
    <t>% Change since last year</t>
  </si>
  <si>
    <t>Quarter</t>
  </si>
  <si>
    <t>United Kingdom</t>
  </si>
  <si>
    <t>England</t>
  </si>
  <si>
    <t>Wales</t>
  </si>
  <si>
    <t>Scotland</t>
  </si>
  <si>
    <t>Northern Ireland</t>
  </si>
  <si>
    <t>North East</t>
  </si>
  <si>
    <t>North West</t>
  </si>
  <si>
    <t>Yorkshire and The Humber</t>
  </si>
  <si>
    <t>East Midlands</t>
  </si>
  <si>
    <t>West Midlands</t>
  </si>
  <si>
    <t>East</t>
  </si>
  <si>
    <t>South East</t>
  </si>
  <si>
    <t>South West</t>
  </si>
  <si>
    <t>March 1996</t>
  </si>
  <si>
    <t>1996 Q1</t>
  </si>
  <si>
    <t>June 1996</t>
  </si>
  <si>
    <t>1996 Q2</t>
  </si>
  <si>
    <t>September 1996</t>
  </si>
  <si>
    <t>1996 Q3</t>
  </si>
  <si>
    <t>December 1996</t>
  </si>
  <si>
    <t>1996 Q4</t>
  </si>
  <si>
    <t>March 1997</t>
  </si>
  <si>
    <t>1997 Q1</t>
  </si>
  <si>
    <t>June 1997</t>
  </si>
  <si>
    <t>1997 Q2</t>
  </si>
  <si>
    <t>September 1997</t>
  </si>
  <si>
    <t>1997 Q3</t>
  </si>
  <si>
    <t>December 1997</t>
  </si>
  <si>
    <t>1997 Q4</t>
  </si>
  <si>
    <t>March 1998</t>
  </si>
  <si>
    <t>1998 Q1</t>
  </si>
  <si>
    <t>June 1998</t>
  </si>
  <si>
    <t>1998 Q2</t>
  </si>
  <si>
    <t>September 1998</t>
  </si>
  <si>
    <t>1998 Q3</t>
  </si>
  <si>
    <t>December 1998</t>
  </si>
  <si>
    <t>1998 Q4</t>
  </si>
  <si>
    <t>March 1999</t>
  </si>
  <si>
    <t>1999 Q1</t>
  </si>
  <si>
    <t>June 1999</t>
  </si>
  <si>
    <t>1999 Q2</t>
  </si>
  <si>
    <t>September 1999</t>
  </si>
  <si>
    <t>1999 Q3</t>
  </si>
  <si>
    <t>December 1999</t>
  </si>
  <si>
    <t>1999 Q4</t>
  </si>
  <si>
    <t>March 2000</t>
  </si>
  <si>
    <t>2000 Q1</t>
  </si>
  <si>
    <t>June 2000</t>
  </si>
  <si>
    <t>2000 Q2</t>
  </si>
  <si>
    <t>September 2000</t>
  </si>
  <si>
    <t>2000 Q3</t>
  </si>
  <si>
    <t>December 2000</t>
  </si>
  <si>
    <t>2000 Q4</t>
  </si>
  <si>
    <t>March 2001</t>
  </si>
  <si>
    <t>2001 Q1</t>
  </si>
  <si>
    <t>June 2001</t>
  </si>
  <si>
    <t>2001 Q2</t>
  </si>
  <si>
    <t>September 2001</t>
  </si>
  <si>
    <t>2001 Q3</t>
  </si>
  <si>
    <t>December 2001</t>
  </si>
  <si>
    <t>2001 Q4</t>
  </si>
  <si>
    <t>March 2002</t>
  </si>
  <si>
    <t>2002 Q1</t>
  </si>
  <si>
    <t>June 2002</t>
  </si>
  <si>
    <t>2002 Q2</t>
  </si>
  <si>
    <t>September 2002</t>
  </si>
  <si>
    <t>2002 Q3</t>
  </si>
  <si>
    <t>December 2002</t>
  </si>
  <si>
    <t>2002 Q4</t>
  </si>
  <si>
    <t>March 2003</t>
  </si>
  <si>
    <t>2003 Q1</t>
  </si>
  <si>
    <t>June 2003</t>
  </si>
  <si>
    <t>2003 Q2</t>
  </si>
  <si>
    <t>September 2003</t>
  </si>
  <si>
    <t>2003 Q3</t>
  </si>
  <si>
    <t>December 2003</t>
  </si>
  <si>
    <t>2003 Q4</t>
  </si>
  <si>
    <t>March 2004</t>
  </si>
  <si>
    <t>2004 Q1</t>
  </si>
  <si>
    <t>June 2004</t>
  </si>
  <si>
    <t>2004 Q2</t>
  </si>
  <si>
    <t>September 2004</t>
  </si>
  <si>
    <t>2004 Q3</t>
  </si>
  <si>
    <t>December 2004</t>
  </si>
  <si>
    <t>2004 Q4</t>
  </si>
  <si>
    <t>March 2005</t>
  </si>
  <si>
    <t>2005 Q1</t>
  </si>
  <si>
    <t>June 2005</t>
  </si>
  <si>
    <t>2005 Q2</t>
  </si>
  <si>
    <t>September 2005</t>
  </si>
  <si>
    <t>2005 Q3</t>
  </si>
  <si>
    <t>December 2005</t>
  </si>
  <si>
    <t>2005 Q4</t>
  </si>
  <si>
    <t>March 2006</t>
  </si>
  <si>
    <t>2006 Q1</t>
  </si>
  <si>
    <t>June 2006</t>
  </si>
  <si>
    <t>2006 Q2</t>
  </si>
  <si>
    <t>September 2006</t>
  </si>
  <si>
    <t>2006 Q3</t>
  </si>
  <si>
    <t>December 2006</t>
  </si>
  <si>
    <t>2006 Q4</t>
  </si>
  <si>
    <t>March 2007</t>
  </si>
  <si>
    <t>2007 Q1</t>
  </si>
  <si>
    <t>June 2007</t>
  </si>
  <si>
    <t>2007 Q2</t>
  </si>
  <si>
    <t>September 2007</t>
  </si>
  <si>
    <t>2007 Q3</t>
  </si>
  <si>
    <t>December 2007</t>
  </si>
  <si>
    <t>2007 Q4</t>
  </si>
  <si>
    <t>March 2008</t>
  </si>
  <si>
    <t>2008 Q1</t>
  </si>
  <si>
    <t>June 2008</t>
  </si>
  <si>
    <t>2008 Q2</t>
  </si>
  <si>
    <t>September 2008</t>
  </si>
  <si>
    <t>2008 Q3</t>
  </si>
  <si>
    <t>December 2008</t>
  </si>
  <si>
    <t>2008 Q4</t>
  </si>
  <si>
    <t>March 2009</t>
  </si>
  <si>
    <t>2009 Q1</t>
  </si>
  <si>
    <t>June 2009</t>
  </si>
  <si>
    <t>2009 Q2</t>
  </si>
  <si>
    <t>September 2009</t>
  </si>
  <si>
    <t>2009 Q3</t>
  </si>
  <si>
    <t>December 2009</t>
  </si>
  <si>
    <t>2009 Q4</t>
  </si>
  <si>
    <t>March 2010</t>
  </si>
  <si>
    <t>2010 Q1</t>
  </si>
  <si>
    <t>June 2010</t>
  </si>
  <si>
    <t>2010 Q2</t>
  </si>
  <si>
    <t>September 2010</t>
  </si>
  <si>
    <t>2010 Q3</t>
  </si>
  <si>
    <t>December 2010</t>
  </si>
  <si>
    <t>2010 Q4</t>
  </si>
  <si>
    <t>March 2011</t>
  </si>
  <si>
    <t>2011 Q1</t>
  </si>
  <si>
    <t>June 2011</t>
  </si>
  <si>
    <t>2011 Q2</t>
  </si>
  <si>
    <t>September 2011</t>
  </si>
  <si>
    <t>2011 Q3</t>
  </si>
  <si>
    <t>December 2011</t>
  </si>
  <si>
    <t>2011 Q4</t>
  </si>
  <si>
    <t>March 2012</t>
  </si>
  <si>
    <t>2012 Q1</t>
  </si>
  <si>
    <t>June 2012</t>
  </si>
  <si>
    <t>2012 Q2</t>
  </si>
  <si>
    <t>September 2012</t>
  </si>
  <si>
    <t>2012 Q3</t>
  </si>
  <si>
    <t>December 2012</t>
  </si>
  <si>
    <t>2012 Q4</t>
  </si>
  <si>
    <t>March 2013</t>
  </si>
  <si>
    <t>2013 Q1</t>
  </si>
  <si>
    <t>June 2013</t>
  </si>
  <si>
    <t>2013 Q2</t>
  </si>
  <si>
    <t>September 2013</t>
  </si>
  <si>
    <t>2013 Q3</t>
  </si>
  <si>
    <t>December 2013</t>
  </si>
  <si>
    <t>March 2014</t>
  </si>
  <si>
    <t>2014 Q1</t>
  </si>
  <si>
    <t>June 2014</t>
  </si>
  <si>
    <t>2014 Q2</t>
  </si>
  <si>
    <t>September 2014</t>
  </si>
  <si>
    <t>2014 Q3</t>
  </si>
  <si>
    <t>December 2014</t>
  </si>
  <si>
    <t>2014 Q4</t>
  </si>
  <si>
    <t>March 2015</t>
  </si>
  <si>
    <t>2015 Q1</t>
  </si>
  <si>
    <t>June 2015</t>
  </si>
  <si>
    <t>2015 Q2</t>
  </si>
  <si>
    <t>September 2015</t>
  </si>
  <si>
    <t>2015 Q3</t>
  </si>
  <si>
    <t>December 2015</t>
  </si>
  <si>
    <t>2015 Q4</t>
  </si>
  <si>
    <t>March 2016</t>
  </si>
  <si>
    <t>2016 Q1</t>
  </si>
  <si>
    <t>June 2016</t>
  </si>
  <si>
    <t>2016 Q2</t>
  </si>
  <si>
    <t>September 2016</t>
  </si>
  <si>
    <t>2016 Q3</t>
  </si>
  <si>
    <t>December 2016</t>
  </si>
  <si>
    <t>2016 Q4</t>
  </si>
  <si>
    <t>March 2017</t>
  </si>
  <si>
    <t>2017 Q1</t>
  </si>
  <si>
    <t>June 2017</t>
  </si>
  <si>
    <t>2017 Q2</t>
  </si>
  <si>
    <t>September 2017</t>
  </si>
  <si>
    <t>2017 Q3</t>
  </si>
  <si>
    <t>December 2017</t>
  </si>
  <si>
    <t>2017 Q4</t>
  </si>
  <si>
    <t>March 2018</t>
  </si>
  <si>
    <t>2018 Q1</t>
  </si>
  <si>
    <t>June 2018</t>
  </si>
  <si>
    <t>2018 Q2</t>
  </si>
  <si>
    <t>September 2018</t>
  </si>
  <si>
    <t>2018 Q3</t>
  </si>
  <si>
    <t>December 2018</t>
  </si>
  <si>
    <t>2018 Q4</t>
  </si>
  <si>
    <t>March 2019</t>
  </si>
  <si>
    <t>2019 Q1</t>
  </si>
  <si>
    <t>June 2019</t>
  </si>
  <si>
    <t>2019 Q2</t>
  </si>
  <si>
    <t>September 2019</t>
  </si>
  <si>
    <t>2019 Q3</t>
  </si>
  <si>
    <t>December 2019</t>
  </si>
  <si>
    <t>2019 Q4</t>
  </si>
  <si>
    <t>March 2020</t>
  </si>
  <si>
    <t>2020 Q1</t>
  </si>
  <si>
    <t>June 2020</t>
  </si>
  <si>
    <t>2020 Q2</t>
  </si>
  <si>
    <t>September 2020</t>
  </si>
  <si>
    <t>2020 Q3</t>
  </si>
  <si>
    <t>December 2020</t>
  </si>
  <si>
    <t>2020 Q4</t>
  </si>
  <si>
    <t>March 2021</t>
  </si>
  <si>
    <t>2021 Q1</t>
  </si>
  <si>
    <t>June 2021</t>
  </si>
  <si>
    <t>2021 Q2</t>
  </si>
  <si>
    <t>September 2021</t>
  </si>
  <si>
    <t>2021 Q3</t>
  </si>
  <si>
    <t>December 2021</t>
  </si>
  <si>
    <t>2021 Q4</t>
  </si>
  <si>
    <t>March 2022</t>
  </si>
  <si>
    <t>2022 Q1</t>
  </si>
  <si>
    <t>June 2022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</si>
  <si>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</si>
  <si>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</si>
  <si>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</si>
  <si>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</si>
  <si>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</si>
  <si>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</si>
  <si>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</si>
  <si>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</si>
  <si>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Workforce jobs, seasonally adjusted (000's)</t>
  </si>
  <si>
    <t>2009 Q2 (numbers)</t>
  </si>
  <si>
    <t>2009 Q2 = 100</t>
  </si>
  <si>
    <r>
      <t>Workforce Jobs (WFJ)</t>
    </r>
    <r>
      <rPr>
        <sz val="10"/>
        <rFont val="Arial"/>
        <family val="2"/>
      </rPr>
      <t xml:space="preserve"> is a quarterly measure of the number of jobs in the UK. Estimates are only available at national and regional level.</t>
    </r>
  </si>
  <si>
    <r>
      <t>Seasonally adjusted.</t>
    </r>
    <r>
      <rPr>
        <sz val="10"/>
        <rFont val="Arial"/>
        <family val="2"/>
      </rPr>
      <t xml:space="preserve"> The figures in this dataset are adjusted to compensate for seasonal variations in employment.</t>
    </r>
  </si>
  <si>
    <t>Male</t>
  </si>
  <si>
    <t>Female</t>
  </si>
  <si>
    <t>2024 Q2</t>
  </si>
  <si>
    <t>2024 Q3</t>
  </si>
  <si>
    <r>
      <t xml:space="preserve">It is a compound source that draws on a range of employer surveys, household surveys and administrative sources. WFJ is the sum of </t>
    </r>
    <r>
      <rPr>
        <b/>
        <sz val="10"/>
        <rFont val="Arial"/>
        <family val="2"/>
      </rPr>
      <t>employee jobs</t>
    </r>
    <r>
      <rPr>
        <sz val="10"/>
        <rFont val="Arial"/>
        <family val="2"/>
      </rPr>
      <t xml:space="preserve"> measured primarily by employer surveys, </t>
    </r>
    <r>
      <rPr>
        <b/>
        <sz val="10"/>
        <rFont val="Arial"/>
        <family val="2"/>
      </rPr>
      <t>self-employment jobs</t>
    </r>
    <r>
      <rPr>
        <sz val="10"/>
        <rFont val="Arial"/>
        <family val="2"/>
      </rPr>
      <t xml:space="preserve"> from the Labour Force Survey, and </t>
    </r>
    <r>
      <rPr>
        <b/>
        <sz val="10"/>
        <rFont val="Arial"/>
        <family val="2"/>
      </rPr>
      <t>government-supported trainees</t>
    </r>
    <r>
      <rPr>
        <sz val="10"/>
        <rFont val="Arial"/>
        <family val="2"/>
      </rPr>
      <t xml:space="preserve"> and </t>
    </r>
    <r>
      <rPr>
        <b/>
        <sz val="10"/>
        <rFont val="Arial"/>
        <family val="2"/>
      </rPr>
      <t>His Majesty's Forces</t>
    </r>
    <r>
      <rPr>
        <sz val="10"/>
        <rFont val="Arial"/>
        <family val="2"/>
      </rPr>
      <t xml:space="preserve"> from administrative sources.</t>
    </r>
  </si>
  <si>
    <t>Previously published figures may differ slightly from those published in December 2024 due to revisions made by Nomis. Find more information here https://www.nomisweb.co.uk/articles/1414.aspx?utm_source</t>
  </si>
  <si>
    <t>2024 Q4</t>
  </si>
  <si>
    <t>2025 Q1</t>
  </si>
  <si>
    <t>2025 Q2</t>
  </si>
  <si>
    <t>2025 Q3</t>
  </si>
  <si>
    <t>2025 Q4</t>
  </si>
  <si>
    <t>2026 Q1</t>
  </si>
  <si>
    <t>2026 Q2</t>
  </si>
  <si>
    <t>Mar 2005 to Jun 2026</t>
  </si>
  <si>
    <t>Sep 26</t>
  </si>
  <si>
    <t>Dec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</si>
</sst>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mmmm\ yyyy"/>
    <numFmt numFmtId="165" formatCode="mmm\-yyyy"/>
    <numFmt numFmtId="166" formatCode="#,##0.0"/>
    <numFmt numFmtId="167" formatCode="0.0"/>
    <numFmt numFmtId="168" formatCode="0.0%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indexed="45"/>
      <name val="Calibri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4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 applyNumberFormat="0" applyFill="0" applyBorder="0" applyAlignment="0" applyProtection="0"/>
    <xf numFmtId="0" fontId="11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17" fillId="0" borderId="0"/>
    <xf numFmtId="0" fontId="14" fillId="0" borderId="0"/>
    <xf numFmtId="0" fontId="2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3" fillId="0" borderId="0"/>
    <xf numFmtId="0" fontId="2" fillId="0" borderId="0" applyNumberFormat="0" applyFont="0" applyFill="0" applyBorder="0" applyProtection="0">
      <alignment wrapText="1"/>
    </xf>
    <xf numFmtId="0" fontId="17" fillId="0" borderId="0">
      <alignment wrapText="1"/>
    </xf>
    <xf numFmtId="0" fontId="2" fillId="0" borderId="0" applyNumberFormat="0" applyFont="0" applyFill="0" applyBorder="0" applyProtection="0">
      <alignment wrapText="1"/>
    </xf>
  </cellStyleXfs>
  <cellXfs count="82">
    <xf numFmtId="0" fontId="0" fillId="0" borderId="0" xfId="0"/>
    <xf numFmtId="0" fontId="3" fillId="0" borderId="0" xfId="8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45" applyAlignment="1">
      <alignment horizontal="left"/>
    </xf>
    <xf numFmtId="0" fontId="2" fillId="0" borderId="0" xfId="0" applyFont="1"/>
    <xf numFmtId="0" fontId="2" fillId="0" borderId="0" xfId="44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left"/>
    </xf>
    <xf numFmtId="165" fontId="2" fillId="0" borderId="0" xfId="38" applyNumberFormat="1" applyAlignment="1">
      <alignment horizontal="left" vertical="center"/>
    </xf>
    <xf numFmtId="0" fontId="18" fillId="0" borderId="1" xfId="0" applyFont="1" applyBorder="1"/>
    <xf numFmtId="0" fontId="18" fillId="0" borderId="1" xfId="0" applyFont="1" applyBorder="1" applyAlignment="1">
      <alignment horizontal="right" vertical="center"/>
    </xf>
    <xf numFmtId="167" fontId="18" fillId="0" borderId="0" xfId="0" applyNumberFormat="1" applyFont="1"/>
    <xf numFmtId="0" fontId="15" fillId="0" borderId="0" xfId="17" applyAlignment="1">
      <alignment horizontal="left"/>
    </xf>
    <xf numFmtId="2" fontId="18" fillId="0" borderId="0" xfId="0" applyNumberFormat="1" applyFont="1"/>
    <xf numFmtId="0" fontId="13" fillId="2" borderId="1" xfId="19" applyFont="1" applyFill="1" applyBorder="1" applyAlignment="1" applyProtection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0" borderId="2" xfId="38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38" applyAlignment="1">
      <alignment horizontal="left" vertical="center" indent="1"/>
    </xf>
    <xf numFmtId="0" fontId="2" fillId="0" borderId="1" xfId="38" applyBorder="1" applyAlignment="1">
      <alignment horizontal="left" vertical="center" indent="1"/>
    </xf>
    <xf numFmtId="0" fontId="3" fillId="0" borderId="0" xfId="16" applyAlignment="1">
      <alignment horizontal="left" vertical="center" wrapText="1" indent="1"/>
    </xf>
    <xf numFmtId="0" fontId="3" fillId="2" borderId="0" xfId="0" applyFont="1" applyFill="1"/>
    <xf numFmtId="0" fontId="3" fillId="2" borderId="1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18" fillId="0" borderId="0" xfId="0" applyFont="1" applyAlignment="1">
      <alignment horizontal="right" vertical="center"/>
    </xf>
    <xf numFmtId="0" fontId="18" fillId="0" borderId="4" xfId="0" applyFont="1" applyBorder="1" applyAlignment="1">
      <alignment wrapText="1"/>
    </xf>
    <xf numFmtId="3" fontId="18" fillId="0" borderId="5" xfId="0" applyNumberFormat="1" applyFont="1" applyBorder="1"/>
    <xf numFmtId="0" fontId="18" fillId="0" borderId="6" xfId="0" applyFont="1" applyBorder="1" applyAlignment="1">
      <alignment wrapText="1"/>
    </xf>
    <xf numFmtId="168" fontId="18" fillId="0" borderId="2" xfId="30" applyNumberFormat="1" applyFont="1" applyBorder="1"/>
    <xf numFmtId="0" fontId="18" fillId="0" borderId="7" xfId="0" applyFont="1" applyBorder="1" applyAlignment="1">
      <alignment wrapText="1"/>
    </xf>
    <xf numFmtId="3" fontId="18" fillId="0" borderId="1" xfId="0" applyNumberFormat="1" applyFont="1" applyBorder="1"/>
    <xf numFmtId="0" fontId="18" fillId="0" borderId="8" xfId="0" applyFont="1" applyBorder="1" applyAlignment="1">
      <alignment wrapText="1"/>
    </xf>
    <xf numFmtId="168" fontId="18" fillId="0" borderId="9" xfId="30" applyNumberFormat="1" applyFont="1" applyBorder="1"/>
    <xf numFmtId="164" fontId="2" fillId="0" borderId="0" xfId="38" applyNumberFormat="1" applyAlignment="1">
      <alignment horizontal="left" vertical="center"/>
    </xf>
    <xf numFmtId="0" fontId="3" fillId="0" borderId="0" xfId="11" applyFont="1" applyAlignment="1">
      <alignment horizontal="center" vertical="center" wrapText="1"/>
    </xf>
    <xf numFmtId="0" fontId="3" fillId="0" borderId="0" xfId="15" quotePrefix="1" applyAlignment="1">
      <alignment horizontal="left" vertical="center" wrapText="1"/>
    </xf>
    <xf numFmtId="0" fontId="3" fillId="0" borderId="0" xfId="15" applyAlignment="1">
      <alignment horizontal="left" vertical="center" wrapText="1"/>
    </xf>
    <xf numFmtId="0" fontId="3" fillId="0" borderId="0" xfId="0" applyFont="1"/>
    <xf numFmtId="0" fontId="19" fillId="0" borderId="0" xfId="0" applyFont="1"/>
    <xf numFmtId="3" fontId="18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>
      <alignment horizontal="right" vertical="top"/>
    </xf>
    <xf numFmtId="17" fontId="18" fillId="0" borderId="0" xfId="0" quotePrefix="1" applyNumberFormat="1" applyFont="1" applyAlignment="1">
      <alignment horizontal="left"/>
    </xf>
    <xf numFmtId="167" fontId="2" fillId="0" borderId="0" xfId="0" applyNumberFormat="1" applyFont="1"/>
    <xf numFmtId="0" fontId="3" fillId="0" borderId="10" xfId="15" quotePrefix="1" applyBorder="1" applyAlignment="1">
      <alignment horizontal="right" vertical="center" wrapText="1"/>
    </xf>
    <xf numFmtId="0" fontId="3" fillId="0" borderId="10" xfId="15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top"/>
    </xf>
    <xf numFmtId="166" fontId="2" fillId="0" borderId="0" xfId="29" applyNumberFormat="1" applyAlignment="1">
      <alignment horizontal="right" vertical="center"/>
    </xf>
    <xf numFmtId="3" fontId="19" fillId="0" borderId="0" xfId="0" applyNumberFormat="1" applyFont="1"/>
    <xf numFmtId="0" fontId="3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3" fillId="0" borderId="0" xfId="15" quotePrefix="1" applyAlignment="1">
      <alignment horizontal="left" wrapText="1"/>
    </xf>
    <xf numFmtId="164" fontId="2" fillId="0" borderId="0" xfId="38" applyNumberFormat="1" applyAlignment="1">
      <alignment horizontal="left"/>
    </xf>
    <xf numFmtId="0" fontId="3" fillId="0" borderId="0" xfId="15" quotePrefix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38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0" xfId="38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right"/>
    </xf>
    <xf numFmtId="0" fontId="3" fillId="0" borderId="0" xfId="15" applyBorder="1" applyAlignment="1">
      <alignment horizontal="right" vertical="center" wrapText="1"/>
    </xf>
    <xf numFmtId="0" fontId="2" fillId="0" borderId="0" xfId="45" applyFont="1" applyAlignment="1">
      <alignment horizontal="left"/>
    </xf>
    <xf numFmtId="3" fontId="22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19" fillId="0" borderId="0" xfId="0" applyFont="1" applyAlignment="1">
      <alignment horizontal="right" vertical="center"/>
    </xf>
    <xf numFmtId="166" fontId="22" fillId="0" borderId="0" xfId="0" applyNumberFormat="1" applyFont="1" applyAlignment="1">
      <alignment horizontal="right"/>
    </xf>
    <xf numFmtId="166" fontId="3" fillId="0" borderId="2" xfId="29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/>
    </xf>
    <xf numFmtId="0" fontId="19" fillId="0" borderId="1" xfId="0" applyFont="1" applyBorder="1" applyAlignment="1">
      <alignment horizontal="center"/>
    </xf>
    <xf numFmtId="0" fontId="3" fillId="0" borderId="0" xfId="8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25" applyFont="1" applyAlignment="1">
      <alignment horizontal="center" vertical="center" wrapText="1"/>
    </xf>
  </cellXfs>
  <cellStyles count="54">
    <cellStyle name="ANCLAS,REZONES Y SUS PARTES,DE FUNDICION,DE HIERRO O DE ACERO" xfId="1" xr:uid="{00000000-0005-0000-0000-000000000000}"/>
    <cellStyle name="ANCLAS,REZONES Y SUS PARTES,DE FUNDICION,DE HIERRO O DE ACERO 2" xfId="2" xr:uid="{00000000-0005-0000-0000-000001000000}"/>
    <cellStyle name="ANCLAS,REZONES Y SUS PARTES,DE FUNDICION,DE HIERRO O DE ACERO 3" xfId="3" xr:uid="{00000000-0005-0000-0000-000002000000}"/>
    <cellStyle name="Comma 2" xfId="4" xr:uid="{00000000-0005-0000-0000-000003000000}"/>
    <cellStyle name="Comma 3" xfId="5" xr:uid="{00000000-0005-0000-0000-000004000000}"/>
    <cellStyle name="Data_Total" xfId="6" xr:uid="{00000000-0005-0000-0000-000005000000}"/>
    <cellStyle name="Followed Hyperlink 2" xfId="7" xr:uid="{00000000-0005-0000-0000-000006000000}"/>
    <cellStyle name="Headings" xfId="8" xr:uid="{00000000-0005-0000-0000-000007000000}"/>
    <cellStyle name="Headings 2" xfId="9" xr:uid="{00000000-0005-0000-0000-000008000000}"/>
    <cellStyle name="Headings 2 2" xfId="10" xr:uid="{00000000-0005-0000-0000-000009000000}"/>
    <cellStyle name="Headings 3" xfId="11" xr:uid="{00000000-0005-0000-0000-00000A000000}"/>
    <cellStyle name="Headings 3 2" xfId="12" xr:uid="{00000000-0005-0000-0000-00000B000000}"/>
    <cellStyle name="Headings 4" xfId="13" xr:uid="{00000000-0005-0000-0000-00000C000000}"/>
    <cellStyle name="Headings 4 2" xfId="14" xr:uid="{00000000-0005-0000-0000-00000D000000}"/>
    <cellStyle name="Headings 5" xfId="15" xr:uid="{00000000-0005-0000-0000-00000E000000}"/>
    <cellStyle name="Headings_Civilian Workforce Jobs" xfId="16" xr:uid="{00000000-0005-0000-0000-00000F000000}"/>
    <cellStyle name="Hyperlink" xfId="17" builtinId="8"/>
    <cellStyle name="Hyperlink 2" xfId="18" xr:uid="{00000000-0005-0000-0000-000011000000}"/>
    <cellStyle name="Hyperlink 3" xfId="19" xr:uid="{00000000-0005-0000-0000-000012000000}"/>
    <cellStyle name="Normal" xfId="0" builtinId="0"/>
    <cellStyle name="Normal 2" xfId="20" xr:uid="{00000000-0005-0000-0000-000014000000}"/>
    <cellStyle name="Normal 2 2" xfId="21" xr:uid="{00000000-0005-0000-0000-000015000000}"/>
    <cellStyle name="Normal 2 3" xfId="22" xr:uid="{00000000-0005-0000-0000-000016000000}"/>
    <cellStyle name="Normal 3" xfId="23" xr:uid="{00000000-0005-0000-0000-000017000000}"/>
    <cellStyle name="Normal 3 2" xfId="24" xr:uid="{00000000-0005-0000-0000-000018000000}"/>
    <cellStyle name="Normal 4" xfId="25" xr:uid="{00000000-0005-0000-0000-000019000000}"/>
    <cellStyle name="Normal 4 2" xfId="26" xr:uid="{00000000-0005-0000-0000-00001A000000}"/>
    <cellStyle name="Normal 5" xfId="27" xr:uid="{00000000-0005-0000-0000-00001B000000}"/>
    <cellStyle name="Normal 6" xfId="28" xr:uid="{00000000-0005-0000-0000-00001C000000}"/>
    <cellStyle name="Normal_Civilian Workforce Jobs" xfId="29" xr:uid="{00000000-0005-0000-0000-00001D000000}"/>
    <cellStyle name="Percent" xfId="30" builtinId="5"/>
    <cellStyle name="Percent 2" xfId="31" xr:uid="{00000000-0005-0000-0000-00001F000000}"/>
    <cellStyle name="Percent 2 2" xfId="32" xr:uid="{00000000-0005-0000-0000-000020000000}"/>
    <cellStyle name="Percent 3" xfId="33" xr:uid="{00000000-0005-0000-0000-000021000000}"/>
    <cellStyle name="Percent 4" xfId="34" xr:uid="{00000000-0005-0000-0000-000022000000}"/>
    <cellStyle name="Percent 5" xfId="35" xr:uid="{00000000-0005-0000-0000-000023000000}"/>
    <cellStyle name="Refdb standard" xfId="36" xr:uid="{00000000-0005-0000-0000-000024000000}"/>
    <cellStyle name="Row_CategoryHeadings" xfId="37" xr:uid="{00000000-0005-0000-0000-000025000000}"/>
    <cellStyle name="Row_Headings" xfId="38" xr:uid="{00000000-0005-0000-0000-000026000000}"/>
    <cellStyle name="Source" xfId="39" xr:uid="{00000000-0005-0000-0000-000027000000}"/>
    <cellStyle name="Source 2" xfId="40" xr:uid="{00000000-0005-0000-0000-000028000000}"/>
    <cellStyle name="Source 2 2" xfId="41" xr:uid="{00000000-0005-0000-0000-000029000000}"/>
    <cellStyle name="Source 3" xfId="42" xr:uid="{00000000-0005-0000-0000-00002A000000}"/>
    <cellStyle name="Source 3 2" xfId="43" xr:uid="{00000000-0005-0000-0000-00002B000000}"/>
    <cellStyle name="Table_Name" xfId="44" xr:uid="{00000000-0005-0000-0000-00002C000000}"/>
    <cellStyle name="Warnings" xfId="45" xr:uid="{00000000-0005-0000-0000-00002D000000}"/>
    <cellStyle name="Warnings 2" xfId="46" xr:uid="{00000000-0005-0000-0000-00002E000000}"/>
    <cellStyle name="Warnings 2 2" xfId="47" xr:uid="{00000000-0005-0000-0000-00002F000000}"/>
    <cellStyle name="Warnings 3" xfId="48" xr:uid="{00000000-0005-0000-0000-000030000000}"/>
    <cellStyle name="Warnings 3 2" xfId="49" xr:uid="{00000000-0005-0000-0000-000031000000}"/>
    <cellStyle name="Warnings 4" xfId="50" xr:uid="{00000000-0005-0000-0000-000032000000}"/>
    <cellStyle name="XLConnect.General" xfId="51" xr:uid="{00000000-0005-0000-0000-000033000000}"/>
    <cellStyle name="XLConnect.Numeric" xfId="52" xr:uid="{00000000-0005-0000-0000-000034000000}"/>
    <cellStyle name="XLConnect.String" xfId="53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Number of workforce jobs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5692867451260495"/>
          <c:y val="9.894591643197885E-2"/>
          <c:w val="0.69163493159397615"/>
          <c:h val="0.5920534385756525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Data!$B$3</c:f>
              <c:strCache>
                <c:ptCount val="1"/>
                <c:pt idx="0">
                  <c:v>UK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Data!$A$4:$A$89</c:f>
              <c:numCache>
                <c:formatCode>mmm\-yyyy</c:formatCode>
                <c:ptCount val="86"/>
                <c:pt idx="0">
                  <c:v>38412</c:v>
                </c:pt>
                <c:pt idx="1">
                  <c:v>38504</c:v>
                </c:pt>
                <c:pt idx="2">
                  <c:v>38596</c:v>
                </c:pt>
                <c:pt idx="3">
                  <c:v>38687</c:v>
                </c:pt>
                <c:pt idx="4">
                  <c:v>38777</c:v>
                </c:pt>
                <c:pt idx="5">
                  <c:v>38869</c:v>
                </c:pt>
                <c:pt idx="6">
                  <c:v>38961</c:v>
                </c:pt>
                <c:pt idx="7">
                  <c:v>39052</c:v>
                </c:pt>
                <c:pt idx="8">
                  <c:v>39142</c:v>
                </c:pt>
                <c:pt idx="9">
                  <c:v>39234</c:v>
                </c:pt>
                <c:pt idx="10">
                  <c:v>39326</c:v>
                </c:pt>
                <c:pt idx="11">
                  <c:v>39417</c:v>
                </c:pt>
                <c:pt idx="12">
                  <c:v>39508</c:v>
                </c:pt>
                <c:pt idx="13">
                  <c:v>39600</c:v>
                </c:pt>
                <c:pt idx="14">
                  <c:v>39692</c:v>
                </c:pt>
                <c:pt idx="15">
                  <c:v>39783</c:v>
                </c:pt>
                <c:pt idx="16">
                  <c:v>39873</c:v>
                </c:pt>
                <c:pt idx="17">
                  <c:v>39965</c:v>
                </c:pt>
                <c:pt idx="18">
                  <c:v>40057</c:v>
                </c:pt>
                <c:pt idx="19">
                  <c:v>40148</c:v>
                </c:pt>
                <c:pt idx="20">
                  <c:v>40238</c:v>
                </c:pt>
                <c:pt idx="21">
                  <c:v>40330</c:v>
                </c:pt>
                <c:pt idx="22">
                  <c:v>40422</c:v>
                </c:pt>
                <c:pt idx="23">
                  <c:v>40513</c:v>
                </c:pt>
                <c:pt idx="24">
                  <c:v>40603</c:v>
                </c:pt>
                <c:pt idx="25">
                  <c:v>40695</c:v>
                </c:pt>
                <c:pt idx="26">
                  <c:v>40787</c:v>
                </c:pt>
                <c:pt idx="27">
                  <c:v>40878</c:v>
                </c:pt>
                <c:pt idx="28">
                  <c:v>40969</c:v>
                </c:pt>
                <c:pt idx="29">
                  <c:v>41061</c:v>
                </c:pt>
                <c:pt idx="30">
                  <c:v>41153</c:v>
                </c:pt>
                <c:pt idx="31">
                  <c:v>41244</c:v>
                </c:pt>
                <c:pt idx="32">
                  <c:v>41334</c:v>
                </c:pt>
                <c:pt idx="33">
                  <c:v>41426</c:v>
                </c:pt>
                <c:pt idx="34">
                  <c:v>41518</c:v>
                </c:pt>
                <c:pt idx="35">
                  <c:v>41609</c:v>
                </c:pt>
                <c:pt idx="36">
                  <c:v>41699</c:v>
                </c:pt>
                <c:pt idx="37">
                  <c:v>41791</c:v>
                </c:pt>
                <c:pt idx="38">
                  <c:v>41883</c:v>
                </c:pt>
                <c:pt idx="39">
                  <c:v>41974</c:v>
                </c:pt>
                <c:pt idx="40">
                  <c:v>42064</c:v>
                </c:pt>
                <c:pt idx="41">
                  <c:v>42156</c:v>
                </c:pt>
                <c:pt idx="42">
                  <c:v>42248</c:v>
                </c:pt>
                <c:pt idx="43">
                  <c:v>42339</c:v>
                </c:pt>
                <c:pt idx="44">
                  <c:v>42430</c:v>
                </c:pt>
                <c:pt idx="45">
                  <c:v>42522</c:v>
                </c:pt>
                <c:pt idx="46">
                  <c:v>42614</c:v>
                </c:pt>
                <c:pt idx="47">
                  <c:v>42705</c:v>
                </c:pt>
                <c:pt idx="48">
                  <c:v>42795</c:v>
                </c:pt>
                <c:pt idx="49">
                  <c:v>42887</c:v>
                </c:pt>
                <c:pt idx="50">
                  <c:v>42979</c:v>
                </c:pt>
                <c:pt idx="51">
                  <c:v>43070</c:v>
                </c:pt>
                <c:pt idx="52">
                  <c:v>43160</c:v>
                </c:pt>
                <c:pt idx="53">
                  <c:v>43252</c:v>
                </c:pt>
                <c:pt idx="54">
                  <c:v>43344</c:v>
                </c:pt>
                <c:pt idx="55">
                  <c:v>43435</c:v>
                </c:pt>
                <c:pt idx="56">
                  <c:v>43525</c:v>
                </c:pt>
                <c:pt idx="57">
                  <c:v>43617</c:v>
                </c:pt>
                <c:pt idx="58">
                  <c:v>43709</c:v>
                </c:pt>
                <c:pt idx="59">
                  <c:v>43800</c:v>
                </c:pt>
                <c:pt idx="60">
                  <c:v>43891</c:v>
                </c:pt>
                <c:pt idx="61">
                  <c:v>43983</c:v>
                </c:pt>
                <c:pt idx="62">
                  <c:v>44075</c:v>
                </c:pt>
                <c:pt idx="63">
                  <c:v>44166</c:v>
                </c:pt>
                <c:pt idx="64">
                  <c:v>44256</c:v>
                </c:pt>
                <c:pt idx="65">
                  <c:v>44348</c:v>
                </c:pt>
                <c:pt idx="66">
                  <c:v>44440</c:v>
                </c:pt>
                <c:pt idx="67">
                  <c:v>44531</c:v>
                </c:pt>
                <c:pt idx="68">
                  <c:v>44621</c:v>
                </c:pt>
                <c:pt idx="69">
                  <c:v>44713</c:v>
                </c:pt>
                <c:pt idx="70">
                  <c:v>44805</c:v>
                </c:pt>
                <c:pt idx="71">
                  <c:v>44896</c:v>
                </c:pt>
                <c:pt idx="72">
                  <c:v>44986</c:v>
                </c:pt>
                <c:pt idx="73">
                  <c:v>45078</c:v>
                </c:pt>
                <c:pt idx="74">
                  <c:v>45170</c:v>
                </c:pt>
                <c:pt idx="75">
                  <c:v>45261</c:v>
                </c:pt>
                <c:pt idx="76">
                  <c:v>45352</c:v>
                </c:pt>
                <c:pt idx="77">
                  <c:v>45444</c:v>
                </c:pt>
                <c:pt idx="78">
                  <c:v>45536</c:v>
                </c:pt>
                <c:pt idx="79">
                  <c:v>45627</c:v>
                </c:pt>
                <c:pt idx="80">
                  <c:v>45717</c:v>
                </c:pt>
                <c:pt idx="81">
                  <c:v>45809</c:v>
                </c:pt>
                <c:pt idx="82">
                  <c:v>45901</c:v>
                </c:pt>
                <c:pt idx="83">
                  <c:v>45992</c:v>
                </c:pt>
                <c:pt idx="84">
                  <c:v>46082</c:v>
                </c:pt>
                <c:pt idx="85">
                  <c:v>46174</c:v>
                </c:pt>
              </c:numCache>
            </c:numRef>
          </c:cat>
          <c:val>
            <c:numRef>
              <c:f>Data!$B$4:$B$89</c:f>
              <c:numCache>
                <c:formatCode>#,##0</c:formatCode>
                <c:ptCount val="86"/>
                <c:pt idx="0">
                  <c:v>31357646</c:v>
                </c:pt>
                <c:pt idx="1">
                  <c:v>31400902</c:v>
                </c:pt>
                <c:pt idx="2">
                  <c:v>31541592</c:v>
                </c:pt>
                <c:pt idx="3">
                  <c:v>31630669</c:v>
                </c:pt>
                <c:pt idx="4">
                  <c:v>31705917</c:v>
                </c:pt>
                <c:pt idx="5">
                  <c:v>31805303</c:v>
                </c:pt>
                <c:pt idx="6">
                  <c:v>31952411</c:v>
                </c:pt>
                <c:pt idx="7">
                  <c:v>32069330</c:v>
                </c:pt>
                <c:pt idx="8">
                  <c:v>32001195</c:v>
                </c:pt>
                <c:pt idx="9">
                  <c:v>32080960</c:v>
                </c:pt>
                <c:pt idx="10">
                  <c:v>32222694</c:v>
                </c:pt>
                <c:pt idx="11">
                  <c:v>32255369</c:v>
                </c:pt>
                <c:pt idx="12">
                  <c:v>32283950</c:v>
                </c:pt>
                <c:pt idx="13">
                  <c:v>32343963</c:v>
                </c:pt>
                <c:pt idx="14">
                  <c:v>32314401</c:v>
                </c:pt>
                <c:pt idx="15">
                  <c:v>32129007</c:v>
                </c:pt>
                <c:pt idx="16">
                  <c:v>31912699</c:v>
                </c:pt>
                <c:pt idx="17">
                  <c:v>31724694</c:v>
                </c:pt>
                <c:pt idx="18">
                  <c:v>31609188</c:v>
                </c:pt>
                <c:pt idx="19">
                  <c:v>31479229</c:v>
                </c:pt>
                <c:pt idx="20">
                  <c:v>31477748</c:v>
                </c:pt>
                <c:pt idx="21">
                  <c:v>31557163</c:v>
                </c:pt>
                <c:pt idx="22">
                  <c:v>31512430</c:v>
                </c:pt>
                <c:pt idx="23">
                  <c:v>31568986</c:v>
                </c:pt>
                <c:pt idx="24">
                  <c:v>31631199</c:v>
                </c:pt>
                <c:pt idx="25">
                  <c:v>31555938</c:v>
                </c:pt>
                <c:pt idx="26">
                  <c:v>31787747</c:v>
                </c:pt>
                <c:pt idx="27">
                  <c:v>31804255</c:v>
                </c:pt>
                <c:pt idx="28">
                  <c:v>32138945</c:v>
                </c:pt>
                <c:pt idx="29">
                  <c:v>32095276</c:v>
                </c:pt>
                <c:pt idx="30">
                  <c:v>32042481</c:v>
                </c:pt>
                <c:pt idx="31">
                  <c:v>31987152</c:v>
                </c:pt>
                <c:pt idx="32">
                  <c:v>32168124</c:v>
                </c:pt>
                <c:pt idx="33">
                  <c:v>32240190</c:v>
                </c:pt>
                <c:pt idx="34">
                  <c:v>32468842</c:v>
                </c:pt>
                <c:pt idx="35">
                  <c:v>32833022</c:v>
                </c:pt>
                <c:pt idx="36">
                  <c:v>33131398</c:v>
                </c:pt>
                <c:pt idx="37">
                  <c:v>33449322</c:v>
                </c:pt>
                <c:pt idx="38">
                  <c:v>33574930</c:v>
                </c:pt>
                <c:pt idx="39">
                  <c:v>33685110</c:v>
                </c:pt>
                <c:pt idx="40">
                  <c:v>33807592</c:v>
                </c:pt>
                <c:pt idx="41">
                  <c:v>33895986</c:v>
                </c:pt>
                <c:pt idx="42">
                  <c:v>34075223</c:v>
                </c:pt>
                <c:pt idx="43">
                  <c:v>34158448</c:v>
                </c:pt>
                <c:pt idx="44">
                  <c:v>34371988</c:v>
                </c:pt>
                <c:pt idx="45">
                  <c:v>34560303</c:v>
                </c:pt>
                <c:pt idx="46">
                  <c:v>34586171</c:v>
                </c:pt>
                <c:pt idx="47">
                  <c:v>34673969</c:v>
                </c:pt>
                <c:pt idx="48">
                  <c:v>34849739</c:v>
                </c:pt>
                <c:pt idx="49">
                  <c:v>34851336</c:v>
                </c:pt>
                <c:pt idx="50">
                  <c:v>34950542</c:v>
                </c:pt>
                <c:pt idx="51">
                  <c:v>34882850</c:v>
                </c:pt>
                <c:pt idx="52">
                  <c:v>34944666</c:v>
                </c:pt>
                <c:pt idx="53">
                  <c:v>34965979</c:v>
                </c:pt>
                <c:pt idx="54">
                  <c:v>35069764</c:v>
                </c:pt>
                <c:pt idx="55">
                  <c:v>35254956</c:v>
                </c:pt>
                <c:pt idx="56">
                  <c:v>35438555</c:v>
                </c:pt>
                <c:pt idx="57">
                  <c:v>35539135</c:v>
                </c:pt>
                <c:pt idx="58">
                  <c:v>35607779</c:v>
                </c:pt>
                <c:pt idx="59">
                  <c:v>35674204</c:v>
                </c:pt>
                <c:pt idx="60">
                  <c:v>35605966</c:v>
                </c:pt>
                <c:pt idx="61">
                  <c:v>35132611</c:v>
                </c:pt>
                <c:pt idx="62">
                  <c:v>34588091</c:v>
                </c:pt>
                <c:pt idx="63">
                  <c:v>34535792</c:v>
                </c:pt>
                <c:pt idx="64">
                  <c:v>34731276</c:v>
                </c:pt>
                <c:pt idx="65">
                  <c:v>35069489</c:v>
                </c:pt>
                <c:pt idx="66">
                  <c:v>35274646</c:v>
                </c:pt>
                <c:pt idx="67">
                  <c:v>35344759</c:v>
                </c:pt>
                <c:pt idx="68">
                  <c:v>35707228</c:v>
                </c:pt>
                <c:pt idx="69">
                  <c:v>35920348</c:v>
                </c:pt>
                <c:pt idx="70">
                  <c:v>35965802</c:v>
                </c:pt>
                <c:pt idx="71">
                  <c:v>36206044</c:v>
                </c:pt>
                <c:pt idx="72">
                  <c:v>36531805</c:v>
                </c:pt>
                <c:pt idx="73">
                  <c:v>36301260</c:v>
                </c:pt>
                <c:pt idx="74">
                  <c:v>36372275</c:v>
                </c:pt>
                <c:pt idx="75">
                  <c:v>36470115</c:v>
                </c:pt>
                <c:pt idx="76">
                  <c:v>36710702</c:v>
                </c:pt>
                <c:pt idx="77">
                  <c:v>36634974</c:v>
                </c:pt>
                <c:pt idx="78">
                  <c:v>36672167</c:v>
                </c:pt>
                <c:pt idx="79">
                  <c:v>36829472</c:v>
                </c:pt>
                <c:pt idx="80">
                  <c:v>36931114</c:v>
                </c:pt>
                <c:pt idx="81">
                  <c:v>36673463</c:v>
                </c:pt>
                <c:pt idx="82">
                  <c:v>36529936</c:v>
                </c:pt>
                <c:pt idx="83">
                  <c:v>36577958</c:v>
                </c:pt>
                <c:pt idx="84">
                  <c:v>36781564</c:v>
                </c:pt>
                <c:pt idx="85">
                  <c:v>36733961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C5-43D3-AF3E-2DD587927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21997576"/>
        <c:axId val="1"/>
      </c:barChart>
      <c:lineChart>
        <c:grouping val="standard"/>
        <c:varyColors val="0"/>
        <c:ser>
          <c:idx val="0"/>
          <c:order val="1"/>
          <c:tx>
            <c:strRef>
              <c:f>Data!$C$3</c:f>
              <c:strCache>
                <c:ptCount val="1"/>
                <c:pt idx="0">
                  <c:v>London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Data!$A$4:$A$89</c:f>
              <c:numCache>
                <c:formatCode>mmm\-yyyy</c:formatCode>
                <c:ptCount val="86"/>
                <c:pt idx="0">
                  <c:v>38412</c:v>
                </c:pt>
                <c:pt idx="1">
                  <c:v>38504</c:v>
                </c:pt>
                <c:pt idx="2">
                  <c:v>38596</c:v>
                </c:pt>
                <c:pt idx="3">
                  <c:v>38687</c:v>
                </c:pt>
                <c:pt idx="4">
                  <c:v>38777</c:v>
                </c:pt>
                <c:pt idx="5">
                  <c:v>38869</c:v>
                </c:pt>
                <c:pt idx="6">
                  <c:v>38961</c:v>
                </c:pt>
                <c:pt idx="7">
                  <c:v>39052</c:v>
                </c:pt>
                <c:pt idx="8">
                  <c:v>39142</c:v>
                </c:pt>
                <c:pt idx="9">
                  <c:v>39234</c:v>
                </c:pt>
                <c:pt idx="10">
                  <c:v>39326</c:v>
                </c:pt>
                <c:pt idx="11">
                  <c:v>39417</c:v>
                </c:pt>
                <c:pt idx="12">
                  <c:v>39508</c:v>
                </c:pt>
                <c:pt idx="13">
                  <c:v>39600</c:v>
                </c:pt>
                <c:pt idx="14">
                  <c:v>39692</c:v>
                </c:pt>
                <c:pt idx="15">
                  <c:v>39783</c:v>
                </c:pt>
                <c:pt idx="16">
                  <c:v>39873</c:v>
                </c:pt>
                <c:pt idx="17">
                  <c:v>39965</c:v>
                </c:pt>
                <c:pt idx="18">
                  <c:v>40057</c:v>
                </c:pt>
                <c:pt idx="19">
                  <c:v>40148</c:v>
                </c:pt>
                <c:pt idx="20">
                  <c:v>40238</c:v>
                </c:pt>
                <c:pt idx="21">
                  <c:v>40330</c:v>
                </c:pt>
                <c:pt idx="22">
                  <c:v>40422</c:v>
                </c:pt>
                <c:pt idx="23">
                  <c:v>40513</c:v>
                </c:pt>
                <c:pt idx="24">
                  <c:v>40603</c:v>
                </c:pt>
                <c:pt idx="25">
                  <c:v>40695</c:v>
                </c:pt>
                <c:pt idx="26">
                  <c:v>40787</c:v>
                </c:pt>
                <c:pt idx="27">
                  <c:v>40878</c:v>
                </c:pt>
                <c:pt idx="28">
                  <c:v>40969</c:v>
                </c:pt>
                <c:pt idx="29">
                  <c:v>41061</c:v>
                </c:pt>
                <c:pt idx="30">
                  <c:v>41153</c:v>
                </c:pt>
                <c:pt idx="31">
                  <c:v>41244</c:v>
                </c:pt>
                <c:pt idx="32">
                  <c:v>41334</c:v>
                </c:pt>
                <c:pt idx="33">
                  <c:v>41426</c:v>
                </c:pt>
                <c:pt idx="34">
                  <c:v>41518</c:v>
                </c:pt>
                <c:pt idx="35">
                  <c:v>41609</c:v>
                </c:pt>
                <c:pt idx="36">
                  <c:v>41699</c:v>
                </c:pt>
                <c:pt idx="37">
                  <c:v>41791</c:v>
                </c:pt>
                <c:pt idx="38">
                  <c:v>41883</c:v>
                </c:pt>
                <c:pt idx="39">
                  <c:v>41974</c:v>
                </c:pt>
                <c:pt idx="40">
                  <c:v>42064</c:v>
                </c:pt>
                <c:pt idx="41">
                  <c:v>42156</c:v>
                </c:pt>
                <c:pt idx="42">
                  <c:v>42248</c:v>
                </c:pt>
                <c:pt idx="43">
                  <c:v>42339</c:v>
                </c:pt>
                <c:pt idx="44">
                  <c:v>42430</c:v>
                </c:pt>
                <c:pt idx="45">
                  <c:v>42522</c:v>
                </c:pt>
                <c:pt idx="46">
                  <c:v>42614</c:v>
                </c:pt>
                <c:pt idx="47">
                  <c:v>42705</c:v>
                </c:pt>
                <c:pt idx="48">
                  <c:v>42795</c:v>
                </c:pt>
                <c:pt idx="49">
                  <c:v>42887</c:v>
                </c:pt>
                <c:pt idx="50">
                  <c:v>42979</c:v>
                </c:pt>
                <c:pt idx="51">
                  <c:v>43070</c:v>
                </c:pt>
                <c:pt idx="52">
                  <c:v>43160</c:v>
                </c:pt>
                <c:pt idx="53">
                  <c:v>43252</c:v>
                </c:pt>
                <c:pt idx="54">
                  <c:v>43344</c:v>
                </c:pt>
                <c:pt idx="55">
                  <c:v>43435</c:v>
                </c:pt>
                <c:pt idx="56">
                  <c:v>43525</c:v>
                </c:pt>
                <c:pt idx="57">
                  <c:v>43617</c:v>
                </c:pt>
                <c:pt idx="58">
                  <c:v>43709</c:v>
                </c:pt>
                <c:pt idx="59">
                  <c:v>43800</c:v>
                </c:pt>
                <c:pt idx="60">
                  <c:v>43891</c:v>
                </c:pt>
                <c:pt idx="61">
                  <c:v>43983</c:v>
                </c:pt>
                <c:pt idx="62">
                  <c:v>44075</c:v>
                </c:pt>
                <c:pt idx="63">
                  <c:v>44166</c:v>
                </c:pt>
                <c:pt idx="64">
                  <c:v>44256</c:v>
                </c:pt>
                <c:pt idx="65">
                  <c:v>44348</c:v>
                </c:pt>
                <c:pt idx="66">
                  <c:v>44440</c:v>
                </c:pt>
                <c:pt idx="67">
                  <c:v>44531</c:v>
                </c:pt>
                <c:pt idx="68">
                  <c:v>44621</c:v>
                </c:pt>
                <c:pt idx="69">
                  <c:v>44713</c:v>
                </c:pt>
                <c:pt idx="70">
                  <c:v>44805</c:v>
                </c:pt>
                <c:pt idx="71">
                  <c:v>44896</c:v>
                </c:pt>
                <c:pt idx="72">
                  <c:v>44986</c:v>
                </c:pt>
                <c:pt idx="73">
                  <c:v>45078</c:v>
                </c:pt>
                <c:pt idx="74">
                  <c:v>45170</c:v>
                </c:pt>
                <c:pt idx="75">
                  <c:v>45261</c:v>
                </c:pt>
                <c:pt idx="76">
                  <c:v>45352</c:v>
                </c:pt>
                <c:pt idx="77">
                  <c:v>45444</c:v>
                </c:pt>
                <c:pt idx="78">
                  <c:v>45536</c:v>
                </c:pt>
                <c:pt idx="79">
                  <c:v>45627</c:v>
                </c:pt>
                <c:pt idx="80">
                  <c:v>45717</c:v>
                </c:pt>
                <c:pt idx="81">
                  <c:v>45809</c:v>
                </c:pt>
                <c:pt idx="82">
                  <c:v>45901</c:v>
                </c:pt>
                <c:pt idx="83">
                  <c:v>45992</c:v>
                </c:pt>
                <c:pt idx="84">
                  <c:v>46082</c:v>
                </c:pt>
                <c:pt idx="85">
                  <c:v>46174</c:v>
                </c:pt>
              </c:numCache>
            </c:numRef>
          </c:cat>
          <c:val>
            <c:numRef>
              <c:f>Data!$C$4:$C$89</c:f>
              <c:numCache>
                <c:formatCode>#,##0</c:formatCode>
                <c:ptCount val="86"/>
                <c:pt idx="0">
                  <c:v>4677370</c:v>
                </c:pt>
                <c:pt idx="1">
                  <c:v>4697062</c:v>
                </c:pt>
                <c:pt idx="2">
                  <c:v>4732510</c:v>
                </c:pt>
                <c:pt idx="3">
                  <c:v>4759067</c:v>
                </c:pt>
                <c:pt idx="4">
                  <c:v>4767102</c:v>
                </c:pt>
                <c:pt idx="5">
                  <c:v>4774408</c:v>
                </c:pt>
                <c:pt idx="6">
                  <c:v>4763279</c:v>
                </c:pt>
                <c:pt idx="7">
                  <c:v>4782128</c:v>
                </c:pt>
                <c:pt idx="8">
                  <c:v>4791568</c:v>
                </c:pt>
                <c:pt idx="9">
                  <c:v>4796126</c:v>
                </c:pt>
                <c:pt idx="10">
                  <c:v>4851863</c:v>
                </c:pt>
                <c:pt idx="11">
                  <c:v>4884908</c:v>
                </c:pt>
                <c:pt idx="12">
                  <c:v>4915989</c:v>
                </c:pt>
                <c:pt idx="13">
                  <c:v>4962622</c:v>
                </c:pt>
                <c:pt idx="14">
                  <c:v>4989012</c:v>
                </c:pt>
                <c:pt idx="15">
                  <c:v>5018018</c:v>
                </c:pt>
                <c:pt idx="16">
                  <c:v>4916595</c:v>
                </c:pt>
                <c:pt idx="17">
                  <c:v>4899119</c:v>
                </c:pt>
                <c:pt idx="18">
                  <c:v>4821223</c:v>
                </c:pt>
                <c:pt idx="19">
                  <c:v>4798579</c:v>
                </c:pt>
                <c:pt idx="20">
                  <c:v>4821487</c:v>
                </c:pt>
                <c:pt idx="21">
                  <c:v>4850903</c:v>
                </c:pt>
                <c:pt idx="22">
                  <c:v>4819223</c:v>
                </c:pt>
                <c:pt idx="23">
                  <c:v>4871623</c:v>
                </c:pt>
                <c:pt idx="24">
                  <c:v>4861965</c:v>
                </c:pt>
                <c:pt idx="25">
                  <c:v>4877162</c:v>
                </c:pt>
                <c:pt idx="26">
                  <c:v>4963107</c:v>
                </c:pt>
                <c:pt idx="27">
                  <c:v>4988320</c:v>
                </c:pt>
                <c:pt idx="28">
                  <c:v>5118050</c:v>
                </c:pt>
                <c:pt idx="29">
                  <c:v>5125152</c:v>
                </c:pt>
                <c:pt idx="30">
                  <c:v>5140294</c:v>
                </c:pt>
                <c:pt idx="31">
                  <c:v>5152967</c:v>
                </c:pt>
                <c:pt idx="32">
                  <c:v>5235749</c:v>
                </c:pt>
                <c:pt idx="33">
                  <c:v>5220807</c:v>
                </c:pt>
                <c:pt idx="34">
                  <c:v>5280518</c:v>
                </c:pt>
                <c:pt idx="35">
                  <c:v>5385962</c:v>
                </c:pt>
                <c:pt idx="36">
                  <c:v>5438833</c:v>
                </c:pt>
                <c:pt idx="37">
                  <c:v>5521269</c:v>
                </c:pt>
                <c:pt idx="38">
                  <c:v>5524661</c:v>
                </c:pt>
                <c:pt idx="39">
                  <c:v>5548169</c:v>
                </c:pt>
                <c:pt idx="40">
                  <c:v>5573569</c:v>
                </c:pt>
                <c:pt idx="41">
                  <c:v>5595157</c:v>
                </c:pt>
                <c:pt idx="42">
                  <c:v>5631843</c:v>
                </c:pt>
                <c:pt idx="43">
                  <c:v>5665903</c:v>
                </c:pt>
                <c:pt idx="44">
                  <c:v>5699874</c:v>
                </c:pt>
                <c:pt idx="45">
                  <c:v>5761200</c:v>
                </c:pt>
                <c:pt idx="46">
                  <c:v>5770775</c:v>
                </c:pt>
                <c:pt idx="47">
                  <c:v>5788272</c:v>
                </c:pt>
                <c:pt idx="48">
                  <c:v>5813282</c:v>
                </c:pt>
                <c:pt idx="49">
                  <c:v>5875005</c:v>
                </c:pt>
                <c:pt idx="50">
                  <c:v>5890774</c:v>
                </c:pt>
                <c:pt idx="51">
                  <c:v>5926107</c:v>
                </c:pt>
                <c:pt idx="52">
                  <c:v>5927644</c:v>
                </c:pt>
                <c:pt idx="53">
                  <c:v>5916129</c:v>
                </c:pt>
                <c:pt idx="54">
                  <c:v>5917723</c:v>
                </c:pt>
                <c:pt idx="55">
                  <c:v>5947769</c:v>
                </c:pt>
                <c:pt idx="56">
                  <c:v>5999923</c:v>
                </c:pt>
                <c:pt idx="57">
                  <c:v>5962984</c:v>
                </c:pt>
                <c:pt idx="58">
                  <c:v>6032020</c:v>
                </c:pt>
                <c:pt idx="59">
                  <c:v>6059527</c:v>
                </c:pt>
                <c:pt idx="60">
                  <c:v>6038132</c:v>
                </c:pt>
                <c:pt idx="61">
                  <c:v>5894625</c:v>
                </c:pt>
                <c:pt idx="62">
                  <c:v>5786620</c:v>
                </c:pt>
                <c:pt idx="63">
                  <c:v>5784324</c:v>
                </c:pt>
                <c:pt idx="64">
                  <c:v>5850348</c:v>
                </c:pt>
                <c:pt idx="65">
                  <c:v>5959732</c:v>
                </c:pt>
                <c:pt idx="66">
                  <c:v>6011455</c:v>
                </c:pt>
                <c:pt idx="67">
                  <c:v>6061454</c:v>
                </c:pt>
                <c:pt idx="68">
                  <c:v>6166509</c:v>
                </c:pt>
                <c:pt idx="69">
                  <c:v>6272124</c:v>
                </c:pt>
                <c:pt idx="70">
                  <c:v>6309856</c:v>
                </c:pt>
                <c:pt idx="71">
                  <c:v>6362507</c:v>
                </c:pt>
                <c:pt idx="72">
                  <c:v>6473954</c:v>
                </c:pt>
                <c:pt idx="73">
                  <c:v>6384703</c:v>
                </c:pt>
                <c:pt idx="74">
                  <c:v>6293037</c:v>
                </c:pt>
                <c:pt idx="75">
                  <c:v>6315112</c:v>
                </c:pt>
                <c:pt idx="76">
                  <c:v>6419942</c:v>
                </c:pt>
                <c:pt idx="77">
                  <c:v>6452651</c:v>
                </c:pt>
                <c:pt idx="78">
                  <c:v>6410807</c:v>
                </c:pt>
                <c:pt idx="79">
                  <c:v>6524444</c:v>
                </c:pt>
                <c:pt idx="80">
                  <c:v>6491186</c:v>
                </c:pt>
                <c:pt idx="81">
                  <c:v>6417266</c:v>
                </c:pt>
                <c:pt idx="82">
                  <c:v>6398277</c:v>
                </c:pt>
                <c:pt idx="83">
                  <c:v>6422816</c:v>
                </c:pt>
                <c:pt idx="84">
                  <c:v>6450336</c:v>
                </c:pt>
                <c:pt idx="85">
                  <c:v>6436440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C5-43D3-AF3E-2DD587927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21997576"/>
        <c:scaling>
          <c:orientation val="minMax"/>
        </c:scaling>
        <c:delete val="0"/>
        <c:axPos val="b"/>
        <c:numFmt formatCode="mmm\-yyyy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in val="30000000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UK Jobs</a:t>
                </a:r>
              </a:p>
            </c:rich>
          </c:tx>
          <c:overlay val="0"/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199757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mmm\-yyyy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in val="4200000"/>
        </c:scaling>
        <c:delete val="0"/>
        <c:axPos val="r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London Jbos</a:t>
                </a:r>
              </a:p>
            </c:rich>
          </c:tx>
          <c:overlay val="0"/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7895294301609608"/>
          <c:y val="0.90354612962610081"/>
          <c:w val="0.49546876521270494"/>
          <c:h val="5.511828241727848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1" r="0.75000000000000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% Change since last year (Jun-25 Jun-26)</a:t>
            </a:r>
            <a:endParaRPr lang="en-GB" baseline="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Charts!$A$6</c:f>
              <c:strCache>
                <c:ptCount val="1"/>
                <c:pt idx="0">
                  <c:v>% Change since last year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0-357A-4724-8385-B64E3E14725C}"/>
              </c:ext>
            </c:extLst>
          </c:dPt>
          <c:dPt>
            <c:idx val="3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357A-4724-8385-B64E3E14725C}"/>
              </c:ext>
            </c:extLst>
          </c:dPt>
          <c:dPt>
            <c:idx val="5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2-357A-4724-8385-B64E3E14725C}"/>
              </c:ext>
            </c:extLst>
          </c:dPt>
          <c:dLbls>
            <c:dLbl>
              <c:idx val="0"/>
              <c:layout>
                <c:manualLayout>
                  <c:x val="0"/>
                  <c:y val="3.8834951456310676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7A-4724-8385-B64E3E14725C}"/>
                </c:ext>
              </c:extLst>
            </c:dLbl>
            <c:dLbl>
              <c:idx val="1"/>
              <c:layout>
                <c:manualLayout>
                  <c:x val="2.3432923257176333E-3"/>
                  <c:y val="3.2362459546925564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7A-4724-8385-B64E3E14725C}"/>
                </c:ext>
              </c:extLst>
            </c:dLbl>
            <c:dLbl>
              <c:idx val="2"/>
              <c:layout>
                <c:manualLayout>
                  <c:x val="0"/>
                  <c:y val="2.5889967637540454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57A-4724-8385-B64E3E14725C}"/>
                </c:ext>
              </c:extLst>
            </c:dLbl>
            <c:dLbl>
              <c:idx val="3"/>
              <c:layout>
                <c:manualLayout>
                  <c:x val="0"/>
                  <c:y val="3.2361949901893332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7A-4724-8385-B64E3E14725C}"/>
                </c:ext>
              </c:extLst>
            </c:dLbl>
            <c:dLbl>
              <c:idx val="4"/>
              <c:layout>
                <c:manualLayout>
                  <c:x val="0"/>
                  <c:y val="1.5084398853812998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7A-4724-8385-B64E3E14725C}"/>
                </c:ext>
              </c:extLst>
            </c:dLbl>
            <c:dLbl>
              <c:idx val="5"/>
              <c:layout>
                <c:manualLayout>
                  <c:x val="0"/>
                  <c:y val="2.6958992511257194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57A-4724-8385-B64E3E14725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Charts!$B$1:$G$2</c:f>
              <c:multiLvlStrCache>
                <c:ptCount val="6"/>
                <c:lvl>
                  <c:pt idx="0">
                    <c:v>UK</c:v>
                  </c:pt>
                  <c:pt idx="1">
                    <c:v>London</c:v>
                  </c:pt>
                  <c:pt idx="2">
                    <c:v>UK</c:v>
                  </c:pt>
                  <c:pt idx="3">
                    <c:v>London</c:v>
                  </c:pt>
                  <c:pt idx="4">
                    <c:v>UK</c:v>
                  </c:pt>
                  <c:pt idx="5">
                    <c:v>London</c:v>
                  </c:pt>
                </c:lvl>
                <c:lvl>
                  <c:pt idx="0">
                    <c:v>Total workforce jobs</c:v>
                  </c:pt>
                  <c:pt idx="2">
                    <c:v>Employee jobs</c:v>
                  </c:pt>
                  <c:pt idx="4">
                    <c:v>Self-employment jobs</c:v>
                  </c:pt>
                </c:lvl>
              </c:multiLvlStrCache>
            </c:multiLvlStrRef>
          </c:cat>
          <c:val>
            <c:numRef>
              <c:f>Charts!$B$6:$G$6</c:f>
              <c:numCache>
                <c:formatCode>0.0%</c:formatCode>
                <c:ptCount val="6"/>
                <c:pt idx="0">
                  <c:v>1.6381309266760814E-3</c:v>
                </c:pt>
                <c:pt idx="1">
                  <c:v>2.9538515765840019E-3</c:v>
                </c:pt>
                <c:pt idx="2">
                  <c:v>1.4136561481028506E-3</c:v>
                </c:pt>
                <c:pt idx="3">
                  <c:v>1.0744223430258625E-3</c:v>
                </c:pt>
                <c:pt idx="4">
                  <c:v>-2.2699339588569574E-3</c:v>
                </c:pt>
                <c:pt idx="5">
                  <c:v>1.7851428399726563E-2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7A-4724-8385-B64E3E147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axId val="327308480"/>
        <c:axId val="1"/>
      </c:barChart>
      <c:catAx>
        <c:axId val="32730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50"/>
        <c:noMultiLvlLbl val="0"/>
      </c:catAx>
      <c:valAx>
        <c:axId val="1"/>
        <c:scaling>
          <c:orientation val="minMax"/>
          <c:max val="0.15000000000000002"/>
          <c:min val="-7.0000000000000007E-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730848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 sz="1400" b="1" i="0" u="none" strike="noStrike" baseline="0">
                <a:solidFill>
                  <a:srgbClr val="000000"/>
                </a:solidFill>
                <a:latin typeface="Calibri"/>
              </a:rPr>
              <a:t>Index of workforce jobs </a:t>
            </a:r>
            <a:r>
              <a:rPr lang="en-GB" sz="1000" b="1" i="0" u="none" strike="noStrike" baseline="0">
                <a:solidFill>
                  <a:srgbClr val="000000"/>
                </a:solidFill>
                <a:latin typeface="Calibri"/>
              </a:rPr>
              <a:t>(Jun-09=100)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0716885389326335"/>
          <c:y val="0.12547462817147856"/>
          <c:w val="0.86360892388451449"/>
          <c:h val="0.50873067949839601"/>
        </c:manualLayout>
      </c:layout>
      <c:lineChart>
        <c:grouping val="standard"/>
        <c:varyColors val="0"/>
        <c:ser>
          <c:idx val="0"/>
          <c:order val="0"/>
          <c:tx>
            <c:strRef>
              <c:f>Data!$I$3</c:f>
              <c:strCache>
                <c:ptCount val="1"/>
                <c:pt idx="0">
                  <c:v>UK</c:v>
                </c:pt>
              </c:strCache>
            </c:strRef>
          </c:tx>
          <c:marker>
            <c:symbol val="none"/>
          </c:marker>
          <c:cat>
            <c:numRef>
              <c:f>Data!$A$27:$A$89</c:f>
              <c:numCache>
                <c:formatCode>mmm\-yyyy</c:formatCode>
                <c:ptCount val="63"/>
                <c:pt idx="0">
                  <c:v>40513</c:v>
                </c:pt>
                <c:pt idx="1">
                  <c:v>40603</c:v>
                </c:pt>
                <c:pt idx="2">
                  <c:v>40695</c:v>
                </c:pt>
                <c:pt idx="3">
                  <c:v>40787</c:v>
                </c:pt>
                <c:pt idx="4">
                  <c:v>40878</c:v>
                </c:pt>
                <c:pt idx="5">
                  <c:v>40969</c:v>
                </c:pt>
                <c:pt idx="6">
                  <c:v>41061</c:v>
                </c:pt>
                <c:pt idx="7">
                  <c:v>41153</c:v>
                </c:pt>
                <c:pt idx="8">
                  <c:v>41244</c:v>
                </c:pt>
                <c:pt idx="9">
                  <c:v>41334</c:v>
                </c:pt>
                <c:pt idx="10">
                  <c:v>41426</c:v>
                </c:pt>
                <c:pt idx="11">
                  <c:v>41518</c:v>
                </c:pt>
                <c:pt idx="12">
                  <c:v>41609</c:v>
                </c:pt>
                <c:pt idx="13">
                  <c:v>41699</c:v>
                </c:pt>
                <c:pt idx="14">
                  <c:v>41791</c:v>
                </c:pt>
                <c:pt idx="15">
                  <c:v>41883</c:v>
                </c:pt>
                <c:pt idx="16">
                  <c:v>41974</c:v>
                </c:pt>
                <c:pt idx="17">
                  <c:v>42064</c:v>
                </c:pt>
                <c:pt idx="18">
                  <c:v>42156</c:v>
                </c:pt>
                <c:pt idx="19">
                  <c:v>42248</c:v>
                </c:pt>
                <c:pt idx="20">
                  <c:v>42339</c:v>
                </c:pt>
                <c:pt idx="21">
                  <c:v>42430</c:v>
                </c:pt>
                <c:pt idx="22">
                  <c:v>42522</c:v>
                </c:pt>
                <c:pt idx="23">
                  <c:v>42614</c:v>
                </c:pt>
                <c:pt idx="24">
                  <c:v>42705</c:v>
                </c:pt>
                <c:pt idx="25">
                  <c:v>42795</c:v>
                </c:pt>
                <c:pt idx="26">
                  <c:v>42887</c:v>
                </c:pt>
                <c:pt idx="27">
                  <c:v>42979</c:v>
                </c:pt>
                <c:pt idx="28">
                  <c:v>43070</c:v>
                </c:pt>
                <c:pt idx="29">
                  <c:v>43160</c:v>
                </c:pt>
                <c:pt idx="30">
                  <c:v>43252</c:v>
                </c:pt>
                <c:pt idx="31">
                  <c:v>43344</c:v>
                </c:pt>
                <c:pt idx="32">
                  <c:v>43435</c:v>
                </c:pt>
                <c:pt idx="33">
                  <c:v>43525</c:v>
                </c:pt>
                <c:pt idx="34">
                  <c:v>43617</c:v>
                </c:pt>
                <c:pt idx="35">
                  <c:v>43709</c:v>
                </c:pt>
                <c:pt idx="36">
                  <c:v>43800</c:v>
                </c:pt>
                <c:pt idx="37">
                  <c:v>43891</c:v>
                </c:pt>
                <c:pt idx="38">
                  <c:v>43983</c:v>
                </c:pt>
                <c:pt idx="39">
                  <c:v>44075</c:v>
                </c:pt>
                <c:pt idx="40">
                  <c:v>44166</c:v>
                </c:pt>
                <c:pt idx="41">
                  <c:v>44256</c:v>
                </c:pt>
                <c:pt idx="42">
                  <c:v>44348</c:v>
                </c:pt>
                <c:pt idx="43">
                  <c:v>44440</c:v>
                </c:pt>
                <c:pt idx="44">
                  <c:v>44531</c:v>
                </c:pt>
                <c:pt idx="45">
                  <c:v>44621</c:v>
                </c:pt>
                <c:pt idx="46">
                  <c:v>44713</c:v>
                </c:pt>
                <c:pt idx="47">
                  <c:v>44805</c:v>
                </c:pt>
                <c:pt idx="48">
                  <c:v>44896</c:v>
                </c:pt>
                <c:pt idx="49">
                  <c:v>44986</c:v>
                </c:pt>
                <c:pt idx="50">
                  <c:v>45078</c:v>
                </c:pt>
                <c:pt idx="51">
                  <c:v>45170</c:v>
                </c:pt>
                <c:pt idx="52">
                  <c:v>45261</c:v>
                </c:pt>
                <c:pt idx="53">
                  <c:v>45352</c:v>
                </c:pt>
                <c:pt idx="54">
                  <c:v>45444</c:v>
                </c:pt>
                <c:pt idx="55">
                  <c:v>45536</c:v>
                </c:pt>
                <c:pt idx="56">
                  <c:v>45627</c:v>
                </c:pt>
                <c:pt idx="57">
                  <c:v>45717</c:v>
                </c:pt>
                <c:pt idx="58">
                  <c:v>45809</c:v>
                </c:pt>
                <c:pt idx="59">
                  <c:v>45901</c:v>
                </c:pt>
                <c:pt idx="60">
                  <c:v>45992</c:v>
                </c:pt>
                <c:pt idx="61">
                  <c:v>46082</c:v>
                </c:pt>
                <c:pt idx="62">
                  <c:v>46174</c:v>
                </c:pt>
              </c:numCache>
            </c:numRef>
          </c:cat>
          <c:val>
            <c:numRef>
              <c:f>Data!$I$27:$I$89</c:f>
              <c:numCache>
                <c:formatCode>0.0</c:formatCode>
                <c:ptCount val="63"/>
                <c:pt idx="0">
                  <c:v>99.509189907395168</c:v>
                </c:pt>
                <c:pt idx="1">
                  <c:v>99.705292665707034</c:v>
                </c:pt>
                <c:pt idx="2">
                  <c:v>99.468061063094893</c:v>
                </c:pt>
                <c:pt idx="3">
                  <c:v>100.19875053798786</c:v>
                </c:pt>
                <c:pt idx="4">
                  <c:v>100.25078571285826</c:v>
                </c:pt>
                <c:pt idx="5">
                  <c:v>101.30576830780464</c:v>
                </c:pt>
                <c:pt idx="6">
                  <c:v>101.16811843795877</c:v>
                </c:pt>
                <c:pt idx="7">
                  <c:v>101.00170233320453</c:v>
                </c:pt>
                <c:pt idx="8">
                  <c:v>100.82729875976109</c:v>
                </c:pt>
                <c:pt idx="9">
                  <c:v>101.3977439782398</c:v>
                </c:pt>
                <c:pt idx="10">
                  <c:v>101.62490456172722</c:v>
                </c:pt>
                <c:pt idx="11">
                  <c:v>102.3456427980046</c:v>
                </c:pt>
                <c:pt idx="12">
                  <c:v>103.49358137229</c:v>
                </c:pt>
                <c:pt idx="13">
                  <c:v>104.43409793014867</c:v>
                </c:pt>
                <c:pt idx="14">
                  <c:v>105.43623210360988</c:v>
                </c:pt>
                <c:pt idx="15">
                  <c:v>105.83216342449198</c:v>
                </c:pt>
                <c:pt idx="16">
                  <c:v>106.17946385865848</c:v>
                </c:pt>
                <c:pt idx="17">
                  <c:v>106.56554165660353</c:v>
                </c:pt>
                <c:pt idx="18">
                  <c:v>106.84417003360223</c:v>
                </c:pt>
                <c:pt idx="19">
                  <c:v>107.40914632620256</c:v>
                </c:pt>
                <c:pt idx="20">
                  <c:v>107.67148140183795</c:v>
                </c:pt>
                <c:pt idx="21">
                  <c:v>108.34458482089693</c:v>
                </c:pt>
                <c:pt idx="22">
                  <c:v>108.93817604670986</c:v>
                </c:pt>
                <c:pt idx="23">
                  <c:v>109.01971505225552</c:v>
                </c:pt>
                <c:pt idx="24">
                  <c:v>109.29646476653173</c:v>
                </c:pt>
                <c:pt idx="25">
                  <c:v>109.85051266373129</c:v>
                </c:pt>
                <c:pt idx="26">
                  <c:v>109.85554659723431</c:v>
                </c:pt>
                <c:pt idx="27">
                  <c:v>110.16825568120532</c:v>
                </c:pt>
                <c:pt idx="28">
                  <c:v>109.95488246474497</c:v>
                </c:pt>
                <c:pt idx="29">
                  <c:v>110.14973383194808</c:v>
                </c:pt>
                <c:pt idx="30">
                  <c:v>110.21691493698884</c:v>
                </c:pt>
                <c:pt idx="31">
                  <c:v>110.54405757231261</c:v>
                </c:pt>
                <c:pt idx="32">
                  <c:v>111.12780473154447</c:v>
                </c:pt>
                <c:pt idx="33">
                  <c:v>111.70653056574793</c:v>
                </c:pt>
                <c:pt idx="34">
                  <c:v>112.02357066076036</c:v>
                </c:pt>
                <c:pt idx="35">
                  <c:v>112.23994469418682</c:v>
                </c:pt>
                <c:pt idx="36">
                  <c:v>112.44932417630254</c:v>
                </c:pt>
                <c:pt idx="37">
                  <c:v>112.23422990305281</c:v>
                </c:pt>
                <c:pt idx="38">
                  <c:v>110.74215877385609</c:v>
                </c:pt>
                <c:pt idx="39">
                  <c:v>109.02576712008634</c:v>
                </c:pt>
                <c:pt idx="40">
                  <c:v>108.86091446618839</c:v>
                </c:pt>
                <c:pt idx="41">
                  <c:v>109.47710323068837</c:v>
                </c:pt>
                <c:pt idx="42">
                  <c:v>110.54319073968057</c:v>
                </c:pt>
                <c:pt idx="43">
                  <c:v>111.18986994799698</c:v>
                </c:pt>
                <c:pt idx="44">
                  <c:v>111.41087444373774</c:v>
                </c:pt>
                <c:pt idx="45">
                  <c:v>112.55341974299265</c:v>
                </c:pt>
                <c:pt idx="46">
                  <c:v>113.22519927221362</c:v>
                </c:pt>
                <c:pt idx="47">
                  <c:v>113.36847567387096</c:v>
                </c:pt>
                <c:pt idx="48">
                  <c:v>114.1257469654396</c:v>
                </c:pt>
                <c:pt idx="49">
                  <c:v>115.15258429285402</c:v>
                </c:pt>
                <c:pt idx="50">
                  <c:v>114.42587909594968</c:v>
                </c:pt>
                <c:pt idx="51">
                  <c:v>114.64972680272345</c:v>
                </c:pt>
                <c:pt idx="52">
                  <c:v>114.95813009260232</c:v>
                </c:pt>
                <c:pt idx="53">
                  <c:v>115.7164888651093</c:v>
                </c:pt>
                <c:pt idx="54">
                  <c:v>115.47778522308205</c:v>
                </c:pt>
                <c:pt idx="55">
                  <c:v>115.59502197247356</c:v>
                </c:pt>
                <c:pt idx="56">
                  <c:v>116.07809637009166</c:v>
                </c:pt>
                <c:pt idx="57">
                  <c:v>116.39844877349425</c:v>
                </c:pt>
                <c:pt idx="58">
                  <c:v>116.39844877349425</c:v>
                </c:pt>
                <c:pt idx="59">
                  <c:v>116.39844877349425</c:v>
                </c:pt>
                <c:pt idx="60">
                  <c:v>116.39844877349425</c:v>
                </c:pt>
                <c:pt idx="61">
                  <c:v>116.39844877349425</c:v>
                </c:pt>
                <c:pt idx="62">
                  <c:v>116.398448773494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09-4F02-92DF-799F7D46E7CC}"/>
            </c:ext>
          </c:extLst>
        </c:ser>
        <c:ser>
          <c:idx val="1"/>
          <c:order val="1"/>
          <c:tx>
            <c:strRef>
              <c:f>Data!$J$3</c:f>
              <c:strCache>
                <c:ptCount val="1"/>
                <c:pt idx="0">
                  <c:v>London</c:v>
                </c:pt>
              </c:strCache>
            </c:strRef>
          </c:tx>
          <c:marker>
            <c:symbol val="none"/>
          </c:marker>
          <c:cat>
            <c:numRef>
              <c:f>Data!$A$27:$A$89</c:f>
              <c:numCache>
                <c:formatCode>mmm\-yyyy</c:formatCode>
                <c:ptCount val="63"/>
                <c:pt idx="0">
                  <c:v>40513</c:v>
                </c:pt>
                <c:pt idx="1">
                  <c:v>40603</c:v>
                </c:pt>
                <c:pt idx="2">
                  <c:v>40695</c:v>
                </c:pt>
                <c:pt idx="3">
                  <c:v>40787</c:v>
                </c:pt>
                <c:pt idx="4">
                  <c:v>40878</c:v>
                </c:pt>
                <c:pt idx="5">
                  <c:v>40969</c:v>
                </c:pt>
                <c:pt idx="6">
                  <c:v>41061</c:v>
                </c:pt>
                <c:pt idx="7">
                  <c:v>41153</c:v>
                </c:pt>
                <c:pt idx="8">
                  <c:v>41244</c:v>
                </c:pt>
                <c:pt idx="9">
                  <c:v>41334</c:v>
                </c:pt>
                <c:pt idx="10">
                  <c:v>41426</c:v>
                </c:pt>
                <c:pt idx="11">
                  <c:v>41518</c:v>
                </c:pt>
                <c:pt idx="12">
                  <c:v>41609</c:v>
                </c:pt>
                <c:pt idx="13">
                  <c:v>41699</c:v>
                </c:pt>
                <c:pt idx="14">
                  <c:v>41791</c:v>
                </c:pt>
                <c:pt idx="15">
                  <c:v>41883</c:v>
                </c:pt>
                <c:pt idx="16">
                  <c:v>41974</c:v>
                </c:pt>
                <c:pt idx="17">
                  <c:v>42064</c:v>
                </c:pt>
                <c:pt idx="18">
                  <c:v>42156</c:v>
                </c:pt>
                <c:pt idx="19">
                  <c:v>42248</c:v>
                </c:pt>
                <c:pt idx="20">
                  <c:v>42339</c:v>
                </c:pt>
                <c:pt idx="21">
                  <c:v>42430</c:v>
                </c:pt>
                <c:pt idx="22">
                  <c:v>42522</c:v>
                </c:pt>
                <c:pt idx="23">
                  <c:v>42614</c:v>
                </c:pt>
                <c:pt idx="24">
                  <c:v>42705</c:v>
                </c:pt>
                <c:pt idx="25">
                  <c:v>42795</c:v>
                </c:pt>
                <c:pt idx="26">
                  <c:v>42887</c:v>
                </c:pt>
                <c:pt idx="27">
                  <c:v>42979</c:v>
                </c:pt>
                <c:pt idx="28">
                  <c:v>43070</c:v>
                </c:pt>
                <c:pt idx="29">
                  <c:v>43160</c:v>
                </c:pt>
                <c:pt idx="30">
                  <c:v>43252</c:v>
                </c:pt>
                <c:pt idx="31">
                  <c:v>43344</c:v>
                </c:pt>
                <c:pt idx="32">
                  <c:v>43435</c:v>
                </c:pt>
                <c:pt idx="33">
                  <c:v>43525</c:v>
                </c:pt>
                <c:pt idx="34">
                  <c:v>43617</c:v>
                </c:pt>
                <c:pt idx="35">
                  <c:v>43709</c:v>
                </c:pt>
                <c:pt idx="36">
                  <c:v>43800</c:v>
                </c:pt>
                <c:pt idx="37">
                  <c:v>43891</c:v>
                </c:pt>
                <c:pt idx="38">
                  <c:v>43983</c:v>
                </c:pt>
                <c:pt idx="39">
                  <c:v>44075</c:v>
                </c:pt>
                <c:pt idx="40">
                  <c:v>44166</c:v>
                </c:pt>
                <c:pt idx="41">
                  <c:v>44256</c:v>
                </c:pt>
                <c:pt idx="42">
                  <c:v>44348</c:v>
                </c:pt>
                <c:pt idx="43">
                  <c:v>44440</c:v>
                </c:pt>
                <c:pt idx="44">
                  <c:v>44531</c:v>
                </c:pt>
                <c:pt idx="45">
                  <c:v>44621</c:v>
                </c:pt>
                <c:pt idx="46">
                  <c:v>44713</c:v>
                </c:pt>
                <c:pt idx="47">
                  <c:v>44805</c:v>
                </c:pt>
                <c:pt idx="48">
                  <c:v>44896</c:v>
                </c:pt>
                <c:pt idx="49">
                  <c:v>44986</c:v>
                </c:pt>
                <c:pt idx="50">
                  <c:v>45078</c:v>
                </c:pt>
                <c:pt idx="51">
                  <c:v>45170</c:v>
                </c:pt>
                <c:pt idx="52">
                  <c:v>45261</c:v>
                </c:pt>
                <c:pt idx="53">
                  <c:v>45352</c:v>
                </c:pt>
                <c:pt idx="54">
                  <c:v>45444</c:v>
                </c:pt>
                <c:pt idx="55">
                  <c:v>45536</c:v>
                </c:pt>
                <c:pt idx="56">
                  <c:v>45627</c:v>
                </c:pt>
                <c:pt idx="57">
                  <c:v>45717</c:v>
                </c:pt>
                <c:pt idx="58">
                  <c:v>45809</c:v>
                </c:pt>
                <c:pt idx="59">
                  <c:v>45901</c:v>
                </c:pt>
                <c:pt idx="60">
                  <c:v>45992</c:v>
                </c:pt>
                <c:pt idx="61">
                  <c:v>46082</c:v>
                </c:pt>
                <c:pt idx="62">
                  <c:v>46174</c:v>
                </c:pt>
              </c:numCache>
            </c:numRef>
          </c:cat>
          <c:val>
            <c:numRef>
              <c:f>Data!$J$27:$J$89</c:f>
              <c:numCache>
                <c:formatCode>0.0</c:formatCode>
                <c:ptCount val="63"/>
                <c:pt idx="0">
                  <c:v>99.438756233518717</c:v>
                </c:pt>
                <c:pt idx="1">
                  <c:v>99.241618748187179</c:v>
                </c:pt>
                <c:pt idx="2">
                  <c:v>99.551817377777525</c:v>
                </c:pt>
                <c:pt idx="3">
                  <c:v>101.30611238469611</c:v>
                </c:pt>
                <c:pt idx="4">
                  <c:v>101.82075593591419</c:v>
                </c:pt>
                <c:pt idx="5">
                  <c:v>104.46878306079113</c:v>
                </c:pt>
                <c:pt idx="6">
                  <c:v>104.61374790038779</c:v>
                </c:pt>
                <c:pt idx="7">
                  <c:v>104.92282387915051</c:v>
                </c:pt>
                <c:pt idx="8">
                  <c:v>105.18150304166933</c:v>
                </c:pt>
                <c:pt idx="9">
                  <c:v>106.87123542008268</c:v>
                </c:pt>
                <c:pt idx="10">
                  <c:v>106.56624180796588</c:v>
                </c:pt>
                <c:pt idx="11">
                  <c:v>107.78505278193894</c:v>
                </c:pt>
                <c:pt idx="12">
                  <c:v>109.93735812500165</c:v>
                </c:pt>
                <c:pt idx="13">
                  <c:v>111.01655215968422</c:v>
                </c:pt>
                <c:pt idx="14">
                  <c:v>112.69922204380012</c:v>
                </c:pt>
                <c:pt idx="15">
                  <c:v>112.76845898211494</c:v>
                </c:pt>
                <c:pt idx="16">
                  <c:v>113.24830035767654</c:v>
                </c:pt>
                <c:pt idx="17">
                  <c:v>113.76676092170858</c:v>
                </c:pt>
                <c:pt idx="18">
                  <c:v>114.20741157746934</c:v>
                </c:pt>
                <c:pt idx="19">
                  <c:v>114.9562400913307</c:v>
                </c:pt>
                <c:pt idx="20">
                  <c:v>115.65146713113113</c:v>
                </c:pt>
                <c:pt idx="21">
                  <c:v>116.34487751777411</c:v>
                </c:pt>
                <c:pt idx="22">
                  <c:v>117.596653602413</c:v>
                </c:pt>
                <c:pt idx="23">
                  <c:v>117.79209690558649</c:v>
                </c:pt>
                <c:pt idx="24">
                  <c:v>118.14924275160492</c:v>
                </c:pt>
                <c:pt idx="25">
                  <c:v>118.65974270067741</c:v>
                </c:pt>
                <c:pt idx="26">
                  <c:v>119.91962228310847</c:v>
                </c:pt>
                <c:pt idx="27">
                  <c:v>120.24149648130613</c:v>
                </c:pt>
                <c:pt idx="28">
                  <c:v>120.96270778480785</c:v>
                </c:pt>
                <c:pt idx="29">
                  <c:v>120.99408077248175</c:v>
                </c:pt>
                <c:pt idx="30">
                  <c:v>120.75903851284282</c:v>
                </c:pt>
                <c:pt idx="31">
                  <c:v>120.7915749750108</c:v>
                </c:pt>
                <c:pt idx="32">
                  <c:v>121.4048689162276</c:v>
                </c:pt>
                <c:pt idx="33">
                  <c:v>122.46942766648452</c:v>
                </c:pt>
                <c:pt idx="34">
                  <c:v>121.71543495881608</c:v>
                </c:pt>
                <c:pt idx="35">
                  <c:v>123.12458627765524</c:v>
                </c:pt>
                <c:pt idx="36">
                  <c:v>123.68605457430203</c:v>
                </c:pt>
                <c:pt idx="37">
                  <c:v>123.24934340235458</c:v>
                </c:pt>
                <c:pt idx="38">
                  <c:v>120.32010245107334</c:v>
                </c:pt>
                <c:pt idx="39">
                  <c:v>118.11552240310962</c:v>
                </c:pt>
                <c:pt idx="40">
                  <c:v>118.06865683401443</c:v>
                </c:pt>
                <c:pt idx="41">
                  <c:v>119.41632771116603</c:v>
                </c:pt>
                <c:pt idx="42">
                  <c:v>121.64905567715338</c:v>
                </c:pt>
                <c:pt idx="43">
                  <c:v>122.70481692728836</c:v>
                </c:pt>
                <c:pt idx="44">
                  <c:v>123.72538817693548</c:v>
                </c:pt>
                <c:pt idx="45">
                  <c:v>125.86975331687186</c:v>
                </c:pt>
                <c:pt idx="46">
                  <c:v>128.02554908341682</c:v>
                </c:pt>
                <c:pt idx="47">
                  <c:v>128.79572837483636</c:v>
                </c:pt>
                <c:pt idx="48">
                  <c:v>129.87043180620844</c:v>
                </c:pt>
                <c:pt idx="49">
                  <c:v>132.14526938414846</c:v>
                </c:pt>
                <c:pt idx="50">
                  <c:v>130.32349285657278</c:v>
                </c:pt>
                <c:pt idx="51">
                  <c:v>128.45242175174761</c:v>
                </c:pt>
                <c:pt idx="52">
                  <c:v>128.90301297029117</c:v>
                </c:pt>
                <c:pt idx="53">
                  <c:v>131.04278544775093</c:v>
                </c:pt>
                <c:pt idx="54">
                  <c:v>131.71043610085812</c:v>
                </c:pt>
                <c:pt idx="55">
                  <c:v>130.85632335119845</c:v>
                </c:pt>
                <c:pt idx="56">
                  <c:v>133.17586284391132</c:v>
                </c:pt>
                <c:pt idx="57">
                  <c:v>132.49700609436107</c:v>
                </c:pt>
                <c:pt idx="58">
                  <c:v>130.98816338202849</c:v>
                </c:pt>
                <c:pt idx="59">
                  <c:v>130.60056308083148</c:v>
                </c:pt>
                <c:pt idx="60">
                  <c:v>131.10144905645279</c:v>
                </c:pt>
                <c:pt idx="61">
                  <c:v>131.66318270693159</c:v>
                </c:pt>
                <c:pt idx="62">
                  <c:v>131.37953987237296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09-4F02-92DF-799F7D46E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3493192"/>
        <c:axId val="1"/>
      </c:lineChart>
      <c:dateAx>
        <c:axId val="323493192"/>
        <c:scaling>
          <c:orientation val="minMax"/>
        </c:scaling>
        <c:delete val="0"/>
        <c:axPos val="b"/>
        <c:numFmt formatCode="mmm\-yyyy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4"/>
        <c:majorTimeUnit val="months"/>
      </c:dateAx>
      <c:valAx>
        <c:axId val="1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34931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566667711046432"/>
          <c:y val="0.89106540235814979"/>
          <c:w val="0.31333346082904495"/>
          <c:h val="8.1005945668922691E-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190498</xdr:colOff>
      <xdr:row>25</xdr:row>
      <xdr:rowOff>65721</xdr:rowOff>
    </xdr:from>
    <xdr:to>
      <xdr:col>10</xdr:col>
      <xdr:colOff>258416</xdr:colOff>
      <xdr:row>50</xdr:row>
      <xdr:rowOff>1863</xdr:rowOff>
    </xdr:to>
    <xdr:graphicFrame macro="">
      <xdr:nvGraphicFramePr>
        <xdr:cNvPr id="6634" name="Chart 2">
          <a:extLst>
            <a:ext uri="{FF2B5EF4-FFF2-40B4-BE49-F238E27FC236}">
              <a16:creationId xmlns:a16="http://schemas.microsoft.com/office/drawing/2014/main" id="{9B77766F-ADF2-4782-ABC7-6F36727C22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167640</xdr:colOff>
      <xdr:row>7</xdr:row>
      <xdr:rowOff>53340</xdr:rowOff>
    </xdr:from>
    <xdr:to>
      <xdr:col>7</xdr:col>
      <xdr:colOff>411480</xdr:colOff>
      <xdr:row>24</xdr:row>
      <xdr:rowOff>121920</xdr:rowOff>
    </xdr:to>
    <xdr:graphicFrame macro="">
      <xdr:nvGraphicFramePr>
        <xdr:cNvPr id="6635" name="Chart 2">
          <a:extLst>
            <a:ext uri="{FF2B5EF4-FFF2-40B4-BE49-F238E27FC236}">
              <a16:creationId xmlns:a16="http://schemas.microsoft.com/office/drawing/2014/main" id="{8CABE13F-5EB9-40E4-AD28-D52FBD99E2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460648</xdr:colOff>
      <xdr:row>54</xdr:row>
      <xdr:rowOff>39519</xdr:rowOff>
    </xdr:from>
    <xdr:to>
      <xdr:col>16</xdr:col>
      <xdr:colOff>639019</xdr:colOff>
      <xdr:row>79</xdr:row>
      <xdr:rowOff>18085</xdr:rowOff>
    </xdr:to>
    <xdr:graphicFrame macro="">
      <xdr:nvGraphicFramePr>
        <xdr:cNvPr id="6636" name="Chart 3">
          <a:extLst>
            <a:ext uri="{FF2B5EF4-FFF2-40B4-BE49-F238E27FC236}">
              <a16:creationId xmlns:a16="http://schemas.microsoft.com/office/drawing/2014/main" id="{22E8F51D-AE32-428A-9FFC-D499EC5BE6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omisweb.co.u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topLeftCell="A8" workbookViewId="0">
      <selection activeCell="A8" sqref="A8"/>
    </sheetView>
  </sheetViews>
  <sheetFormatPr defaultColWidth="9.265625" defaultRowHeight="12.75" x14ac:dyDescent="0.35"/>
  <cols>
    <col min="1" max="1" width="15.59765625" style="7" customWidth="1"/>
    <col min="2" max="2" width="9.265625" style="8"/>
    <col min="3" max="16384" width="9.265625" style="7"/>
  </cols>
  <sheetData>
    <row r="1" spans="1:2" x14ac:dyDescent="0.35">
      <c r="A1" s="5" t="s">
        <v>0</v>
      </c>
      <c r="B1" s="6" t="s">
        <v>1</v>
      </c>
    </row>
    <row r="2" spans="1:2" x14ac:dyDescent="0.35">
      <c r="A2" s="5" t="s">
        <v>2</v>
      </c>
      <c r="B2" s="8" t="s">
        <v>3</v>
      </c>
    </row>
    <row r="3" spans="1:2" x14ac:dyDescent="0.35">
      <c r="A3" s="5"/>
    </row>
    <row r="4" spans="1:2" x14ac:dyDescent="0.35">
      <c r="A4" s="5"/>
    </row>
    <row r="5" spans="1:2" x14ac:dyDescent="0.35">
      <c r="A5" s="5"/>
    </row>
    <row r="6" spans="1:2" x14ac:dyDescent="0.35">
      <c r="A6" s="5" t="s">
        <v>4</v>
      </c>
      <c r="B6" s="8" t="s">
        <v>5</v>
      </c>
    </row>
    <row r="7" spans="1:2" x14ac:dyDescent="0.35">
      <c r="A7" s="5" t="s">
        <v>6</v>
      </c>
      <c r="B7" s="8" t="s">
        <v>7</v>
      </c>
    </row>
    <row r="8" spans="1:2" x14ac:dyDescent="0.35">
      <c r="A8" s="5"/>
    </row>
    <row r="9" spans="1:2" x14ac:dyDescent="0.35">
      <c r="A9" s="5" t="s">
        <v>8</v>
      </c>
      <c r="B9" s="8" t="s">
        <v>9</v>
      </c>
    </row>
    <row r="10" spans="1:2" x14ac:dyDescent="0.35">
      <c r="A10" s="5" t="s">
        <v>10</v>
      </c>
      <c r="B10" s="8" t="s">
        <v>11</v>
      </c>
    </row>
    <row r="11" spans="1:2" x14ac:dyDescent="0.35">
      <c r="A11" s="5" t="s">
        <v>12</v>
      </c>
      <c r="B11" s="8" t="s">
        <v>13</v>
      </c>
    </row>
    <row r="12" spans="1:2" x14ac:dyDescent="0.35">
      <c r="A12" s="5" t="s">
        <v>14</v>
      </c>
      <c r="B12" s="8" t="s">
        <v>15</v>
      </c>
    </row>
    <row r="13" spans="1:2" x14ac:dyDescent="0.35">
      <c r="A13" s="5" t="s">
        <v>16</v>
      </c>
      <c r="B13" s="8" t="s">
        <v>17</v>
      </c>
    </row>
    <row r="14" spans="1:2" x14ac:dyDescent="0.35">
      <c r="A14" s="5" t="s">
        <v>18</v>
      </c>
      <c r="B14" s="8" t="s">
        <v>308</v>
      </c>
    </row>
    <row r="15" spans="1:2" x14ac:dyDescent="0.35">
      <c r="A15" s="5" t="s">
        <v>19</v>
      </c>
      <c r="B15" s="8" t="s">
        <v>17</v>
      </c>
    </row>
    <row r="16" spans="1:2" x14ac:dyDescent="0.35">
      <c r="A16" s="5" t="s">
        <v>20</v>
      </c>
      <c r="B16" s="45" t="s">
        <v>309</v>
      </c>
    </row>
    <row r="17" spans="1:2" x14ac:dyDescent="0.35">
      <c r="A17" s="5" t="s">
        <v>21</v>
      </c>
      <c r="B17" s="8" t="s">
        <v>22</v>
      </c>
    </row>
    <row r="18" spans="1:2" x14ac:dyDescent="0.35">
      <c r="A18" s="5" t="s">
        <v>23</v>
      </c>
      <c r="B18" s="8" t="s">
        <v>24</v>
      </c>
    </row>
    <row r="19" spans="1:2" x14ac:dyDescent="0.35">
      <c r="A19" s="5" t="s">
        <v>25</v>
      </c>
      <c r="B19" s="8" t="s">
        <v>26</v>
      </c>
    </row>
    <row r="20" spans="1:2" x14ac:dyDescent="0.35">
      <c r="A20" s="5" t="s">
        <v>27</v>
      </c>
      <c r="B20" s="8" t="s">
        <v>28</v>
      </c>
    </row>
    <row r="21" spans="1:2" x14ac:dyDescent="0.35">
      <c r="A21" s="5" t="s">
        <v>29</v>
      </c>
      <c r="B21" s="8" t="s">
        <v>30</v>
      </c>
    </row>
    <row r="22" spans="1:2" x14ac:dyDescent="0.35">
      <c r="A22" s="5" t="s">
        <v>31</v>
      </c>
    </row>
    <row r="23" spans="1:2" ht="14.25" x14ac:dyDescent="0.45">
      <c r="A23" s="5" t="s">
        <v>32</v>
      </c>
      <c r="B23" s="13" t="s">
        <v>33</v>
      </c>
    </row>
    <row r="24" spans="1:2" x14ac:dyDescent="0.35">
      <c r="A24" s="5" t="s">
        <v>34</v>
      </c>
      <c r="B24" s="8" t="s">
        <v>35</v>
      </c>
    </row>
    <row r="25" spans="1:2" x14ac:dyDescent="0.35">
      <c r="A25" s="5" t="s">
        <v>36</v>
      </c>
      <c r="B25" s="4" t="s">
        <v>37</v>
      </c>
    </row>
    <row r="26" spans="1:2" ht="13.15" x14ac:dyDescent="0.4">
      <c r="A26" s="5"/>
      <c r="B26" s="4" t="s">
        <v>38</v>
      </c>
    </row>
    <row r="27" spans="1:2" x14ac:dyDescent="0.35">
      <c r="A27" s="5"/>
      <c r="B27" s="4" t="s">
        <v>39</v>
      </c>
    </row>
    <row r="28" spans="1:2" x14ac:dyDescent="0.35">
      <c r="A28" s="5"/>
      <c r="B28" s="4" t="s">
        <v>40</v>
      </c>
    </row>
    <row r="29" spans="1:2" x14ac:dyDescent="0.35">
      <c r="A29" s="5"/>
      <c r="B29" s="4" t="s">
        <v>41</v>
      </c>
    </row>
    <row r="30" spans="1:2" x14ac:dyDescent="0.35">
      <c r="B30" s="4" t="s">
        <v>42</v>
      </c>
    </row>
    <row r="31" spans="1:2" x14ac:dyDescent="0.35">
      <c r="B31" s="4" t="s">
        <v>43</v>
      </c>
    </row>
    <row r="32" spans="1:2" x14ac:dyDescent="0.35">
      <c r="B32" s="69" t="s">
        <v>300</v>
      </c>
    </row>
    <row r="34" spans="1:2" x14ac:dyDescent="0.35">
      <c r="A34" s="5" t="s">
        <v>44</v>
      </c>
      <c r="B34" s="45" t="s">
        <v>310</v>
      </c>
    </row>
  </sheetData>
  <hyperlinks>
    <hyperlink ref="B23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52"/>
  <sheetViews>
    <sheetView zoomScale="110" zoomScaleNormal="110" workbookViewId="0">
      <pane xSplit="1" ySplit="3" topLeftCell="B83" activePane="bottomRight" state="frozen"/>
      <selection pane="topRight" activeCell="B1" sqref="B1"/>
      <selection pane="bottomLeft" activeCell="A4" sqref="A4"/>
      <selection pane="bottomRight" activeCell="K92" sqref="K92"/>
    </sheetView>
  </sheetViews>
  <sheetFormatPr defaultColWidth="9.265625" defaultRowHeight="12.75" x14ac:dyDescent="0.35"/>
  <cols>
    <col min="1" max="1" width="10.59765625" style="7" customWidth="1"/>
    <col min="2" max="6" width="12.265625" style="7" customWidth="1"/>
    <col min="7" max="7" width="14.3984375" style="7" customWidth="1"/>
    <col min="8" max="8" width="6.265625" style="7" customWidth="1"/>
    <col min="9" max="12" width="10.59765625" style="7" bestFit="1" customWidth="1"/>
    <col min="13" max="14" width="11.265625" style="7" bestFit="1" customWidth="1"/>
    <col min="15" max="15" width="10.265625" style="7" bestFit="1" customWidth="1"/>
    <col min="16" max="16" width="11.59765625" style="7" bestFit="1" customWidth="1"/>
    <col min="17" max="16384" width="9.265625" style="7"/>
  </cols>
  <sheetData>
    <row r="1" spans="1:17" ht="13.15" x14ac:dyDescent="0.4">
      <c r="B1" s="77" t="s">
        <v>35</v>
      </c>
      <c r="C1" s="77"/>
      <c r="D1" s="77"/>
      <c r="E1" s="77"/>
      <c r="F1" s="77"/>
      <c r="G1" s="77"/>
      <c r="I1" s="77" t="s">
        <v>45</v>
      </c>
      <c r="J1" s="77"/>
      <c r="K1" s="77"/>
      <c r="L1" s="77"/>
      <c r="M1" s="77"/>
      <c r="N1" s="77"/>
    </row>
    <row r="2" spans="1:17" ht="26.25" customHeight="1" x14ac:dyDescent="0.35">
      <c r="A2" s="1" t="s">
        <v>46</v>
      </c>
      <c r="B2" s="78" t="s">
        <v>47</v>
      </c>
      <c r="C2" s="78"/>
      <c r="D2" s="78" t="s">
        <v>48</v>
      </c>
      <c r="E2" s="78" t="s">
        <v>49</v>
      </c>
      <c r="F2" s="78" t="s">
        <v>50</v>
      </c>
      <c r="G2" s="78" t="s">
        <v>51</v>
      </c>
      <c r="I2" s="78" t="s">
        <v>47</v>
      </c>
      <c r="J2" s="78"/>
      <c r="K2" s="78" t="s">
        <v>48</v>
      </c>
      <c r="L2" s="78" t="s">
        <v>49</v>
      </c>
      <c r="M2" s="78" t="s">
        <v>50</v>
      </c>
      <c r="N2" s="78" t="s">
        <v>51</v>
      </c>
    </row>
    <row r="3" spans="1:17" x14ac:dyDescent="0.35">
      <c r="A3" s="10"/>
      <c r="B3" s="11" t="s">
        <v>52</v>
      </c>
      <c r="C3" s="3" t="s">
        <v>53</v>
      </c>
      <c r="D3" s="11" t="s">
        <v>52</v>
      </c>
      <c r="E3" s="3" t="s">
        <v>53</v>
      </c>
      <c r="F3" s="11" t="s">
        <v>52</v>
      </c>
      <c r="G3" s="3" t="s">
        <v>53</v>
      </c>
      <c r="H3" s="10"/>
      <c r="I3" s="11" t="s">
        <v>52</v>
      </c>
      <c r="J3" s="3" t="s">
        <v>53</v>
      </c>
      <c r="K3" s="11" t="s">
        <v>52</v>
      </c>
      <c r="L3" s="3" t="s">
        <v>53</v>
      </c>
      <c r="M3" s="11" t="s">
        <v>52</v>
      </c>
      <c r="N3" s="3" t="s">
        <v>53</v>
      </c>
    </row>
    <row r="4" spans="1:17" x14ac:dyDescent="0.35">
      <c r="A4" s="9">
        <v>38412</v>
      </c>
      <c r="B4" s="70">
        <v>31357646</v>
      </c>
      <c r="C4" s="70">
        <v>4677370</v>
      </c>
      <c r="D4" s="70">
        <v>27580905</v>
      </c>
      <c r="E4" s="70">
        <v>4158195</v>
      </c>
      <c r="F4" s="70">
        <v>3494031</v>
      </c>
      <c r="G4" s="70">
        <v>508551</v>
      </c>
      <c r="H4" s="14"/>
      <c r="I4" s="12">
        <f t="shared" ref="I4:N4" si="0">B4/B$21*100</f>
        <v>98.843021149392328</v>
      </c>
      <c r="J4" s="12">
        <f t="shared" si="0"/>
        <v>95.473696393167828</v>
      </c>
      <c r="K4" s="12">
        <f t="shared" si="0"/>
        <v>99.473098404915731</v>
      </c>
      <c r="L4" s="12">
        <f t="shared" si="0"/>
        <v>96.966047151551891</v>
      </c>
      <c r="M4" s="12">
        <f t="shared" si="0"/>
        <v>93.785063398301418</v>
      </c>
      <c r="N4" s="12">
        <f t="shared" si="0"/>
        <v>85.52422691161533</v>
      </c>
      <c r="O4" s="12"/>
      <c r="P4" s="14"/>
      <c r="Q4" s="14"/>
    </row>
    <row r="5" spans="1:17" x14ac:dyDescent="0.35">
      <c r="A5" s="9">
        <v>38504</v>
      </c>
      <c r="B5" s="70">
        <v>31400902</v>
      </c>
      <c r="C5" s="70">
        <v>4697062</v>
      </c>
      <c r="D5" s="70">
        <v>27623554</v>
      </c>
      <c r="E5" s="70">
        <v>4165017</v>
      </c>
      <c r="F5" s="70">
        <v>3500731</v>
      </c>
      <c r="G5" s="70">
        <v>521488</v>
      </c>
      <c r="H5" s="14"/>
      <c r="I5" s="12">
        <f t="shared" ref="I5:I36" si="1">B5/B$21*100</f>
        <v>98.979369194230841</v>
      </c>
      <c r="J5" s="12">
        <f t="shared" ref="J5:J36" si="2">C5/C$21*100</f>
        <v>95.87564621312525</v>
      </c>
      <c r="K5" s="12">
        <f t="shared" ref="K5:K36" si="3">D5/D$21*100</f>
        <v>99.626915988996871</v>
      </c>
      <c r="L5" s="12">
        <f t="shared" ref="L5:L36" si="4">E5/E$21*100</f>
        <v>97.125131170860243</v>
      </c>
      <c r="M5" s="12">
        <f t="shared" ref="M5:M46" si="5">F5/F$21*100</f>
        <v>93.964901506425988</v>
      </c>
      <c r="N5" s="12">
        <f t="shared" ref="N5:N46" si="6">G5/G$21*100</f>
        <v>87.699872861688306</v>
      </c>
      <c r="O5" s="12"/>
      <c r="P5" s="14"/>
      <c r="Q5" s="14"/>
    </row>
    <row r="6" spans="1:17" x14ac:dyDescent="0.35">
      <c r="A6" s="9">
        <v>38596</v>
      </c>
      <c r="B6" s="70">
        <v>31541592</v>
      </c>
      <c r="C6" s="70">
        <v>4732510</v>
      </c>
      <c r="D6" s="70">
        <v>27730807</v>
      </c>
      <c r="E6" s="70">
        <v>4195972</v>
      </c>
      <c r="F6" s="70">
        <v>3533164</v>
      </c>
      <c r="G6" s="70">
        <v>526181</v>
      </c>
      <c r="H6" s="14"/>
      <c r="I6" s="12">
        <f t="shared" si="1"/>
        <v>99.422840768771479</v>
      </c>
      <c r="J6" s="12">
        <f t="shared" si="2"/>
        <v>96.599204877448372</v>
      </c>
      <c r="K6" s="12">
        <f t="shared" si="3"/>
        <v>100.01373390607473</v>
      </c>
      <c r="L6" s="12">
        <f t="shared" si="4"/>
        <v>97.846978989343086</v>
      </c>
      <c r="M6" s="12">
        <f t="shared" si="5"/>
        <v>94.835452157292309</v>
      </c>
      <c r="N6" s="12">
        <f t="shared" si="6"/>
        <v>88.489105793874486</v>
      </c>
      <c r="O6" s="12"/>
      <c r="P6" s="14"/>
      <c r="Q6" s="14"/>
    </row>
    <row r="7" spans="1:17" x14ac:dyDescent="0.35">
      <c r="A7" s="9">
        <v>38687</v>
      </c>
      <c r="B7" s="70">
        <v>31630669</v>
      </c>
      <c r="C7" s="70">
        <v>4759067</v>
      </c>
      <c r="D7" s="70">
        <v>27785038</v>
      </c>
      <c r="E7" s="70">
        <v>4211048</v>
      </c>
      <c r="F7" s="70">
        <v>3570605</v>
      </c>
      <c r="G7" s="70">
        <v>537199</v>
      </c>
      <c r="H7" s="14"/>
      <c r="I7" s="12">
        <f t="shared" si="1"/>
        <v>99.703622042816235</v>
      </c>
      <c r="J7" s="12">
        <f t="shared" si="2"/>
        <v>97.14128193252705</v>
      </c>
      <c r="K7" s="12">
        <f t="shared" si="3"/>
        <v>100.20932305007115</v>
      </c>
      <c r="L7" s="12">
        <f t="shared" si="4"/>
        <v>98.198540214070846</v>
      </c>
      <c r="M7" s="12">
        <f t="shared" si="5"/>
        <v>95.840425083604586</v>
      </c>
      <c r="N7" s="12">
        <f t="shared" si="6"/>
        <v>90.342028966008996</v>
      </c>
      <c r="O7" s="12"/>
      <c r="P7" s="14"/>
      <c r="Q7" s="14"/>
    </row>
    <row r="8" spans="1:17" x14ac:dyDescent="0.35">
      <c r="A8" s="9">
        <v>38777</v>
      </c>
      <c r="B8" s="70">
        <v>31705917</v>
      </c>
      <c r="C8" s="70">
        <v>4767102</v>
      </c>
      <c r="D8" s="70">
        <v>27829059</v>
      </c>
      <c r="E8" s="70">
        <v>4195567</v>
      </c>
      <c r="F8" s="70">
        <v>3608095</v>
      </c>
      <c r="G8" s="70">
        <v>561542</v>
      </c>
      <c r="H8" s="14"/>
      <c r="I8" s="12">
        <f t="shared" si="1"/>
        <v>99.94081266788578</v>
      </c>
      <c r="J8" s="12">
        <f t="shared" si="2"/>
        <v>97.305291012526951</v>
      </c>
      <c r="K8" s="12">
        <f t="shared" si="3"/>
        <v>100.36808887972333</v>
      </c>
      <c r="L8" s="12">
        <f t="shared" si="4"/>
        <v>97.837534687405267</v>
      </c>
      <c r="M8" s="12">
        <f t="shared" si="5"/>
        <v>96.846713243841947</v>
      </c>
      <c r="N8" s="12">
        <f t="shared" si="6"/>
        <v>94.435848967757991</v>
      </c>
      <c r="O8" s="12"/>
      <c r="P8" s="14"/>
      <c r="Q8" s="14"/>
    </row>
    <row r="9" spans="1:17" x14ac:dyDescent="0.35">
      <c r="A9" s="9">
        <v>38869</v>
      </c>
      <c r="B9" s="70">
        <v>31805303</v>
      </c>
      <c r="C9" s="70">
        <v>4774408</v>
      </c>
      <c r="D9" s="70">
        <v>27949428</v>
      </c>
      <c r="E9" s="70">
        <v>4206494</v>
      </c>
      <c r="F9" s="70">
        <v>3591609</v>
      </c>
      <c r="G9" s="70">
        <v>554303</v>
      </c>
      <c r="H9" s="14"/>
      <c r="I9" s="12">
        <f t="shared" si="1"/>
        <v>100.25408913321591</v>
      </c>
      <c r="J9" s="12">
        <f t="shared" si="2"/>
        <v>97.454419866102455</v>
      </c>
      <c r="K9" s="12">
        <f t="shared" si="3"/>
        <v>100.80221087035059</v>
      </c>
      <c r="L9" s="12">
        <f t="shared" si="4"/>
        <v>98.092344285614345</v>
      </c>
      <c r="M9" s="12">
        <f t="shared" si="5"/>
        <v>96.404204131820791</v>
      </c>
      <c r="N9" s="12">
        <f t="shared" si="6"/>
        <v>93.21844918167325</v>
      </c>
      <c r="O9" s="12"/>
      <c r="P9" s="14"/>
      <c r="Q9" s="14"/>
    </row>
    <row r="10" spans="1:17" x14ac:dyDescent="0.35">
      <c r="A10" s="9">
        <v>38961</v>
      </c>
      <c r="B10" s="70">
        <v>31952411</v>
      </c>
      <c r="C10" s="70">
        <v>4763279</v>
      </c>
      <c r="D10" s="70">
        <v>28021732</v>
      </c>
      <c r="E10" s="70">
        <v>4206056</v>
      </c>
      <c r="F10" s="70">
        <v>3659715</v>
      </c>
      <c r="G10" s="70">
        <v>542887</v>
      </c>
      <c r="H10" s="14"/>
      <c r="I10" s="12">
        <f t="shared" si="1"/>
        <v>100.71779100532854</v>
      </c>
      <c r="J10" s="12">
        <f t="shared" si="2"/>
        <v>97.227256574090163</v>
      </c>
      <c r="K10" s="12">
        <f t="shared" si="3"/>
        <v>101.06298196930726</v>
      </c>
      <c r="L10" s="12">
        <f t="shared" si="4"/>
        <v>98.082130447963067</v>
      </c>
      <c r="M10" s="12">
        <f t="shared" si="5"/>
        <v>98.23227192166145</v>
      </c>
      <c r="N10" s="12">
        <f t="shared" si="6"/>
        <v>91.298593406297726</v>
      </c>
      <c r="O10" s="12"/>
      <c r="P10" s="14"/>
      <c r="Q10" s="14"/>
    </row>
    <row r="11" spans="1:17" x14ac:dyDescent="0.35">
      <c r="A11" s="9">
        <v>39052</v>
      </c>
      <c r="B11" s="70">
        <v>32069330</v>
      </c>
      <c r="C11" s="70">
        <v>4782128</v>
      </c>
      <c r="D11" s="70">
        <v>28105544</v>
      </c>
      <c r="E11" s="70">
        <v>4217814</v>
      </c>
      <c r="F11" s="70">
        <v>3685279</v>
      </c>
      <c r="G11" s="70">
        <v>550023</v>
      </c>
      <c r="H11" s="14"/>
      <c r="I11" s="12">
        <f t="shared" si="1"/>
        <v>101.08633356715751</v>
      </c>
      <c r="J11" s="12">
        <f t="shared" si="2"/>
        <v>97.61199921863502</v>
      </c>
      <c r="K11" s="12">
        <f t="shared" si="3"/>
        <v>101.36525774029855</v>
      </c>
      <c r="L11" s="12">
        <f t="shared" si="4"/>
        <v>98.35631835459273</v>
      </c>
      <c r="M11" s="12">
        <f t="shared" si="5"/>
        <v>98.918448249437063</v>
      </c>
      <c r="N11" s="12">
        <f t="shared" si="6"/>
        <v>92.498671438277384</v>
      </c>
      <c r="O11" s="12"/>
      <c r="P11" s="14"/>
      <c r="Q11" s="14"/>
    </row>
    <row r="12" spans="1:17" x14ac:dyDescent="0.35">
      <c r="A12" s="9">
        <v>39142</v>
      </c>
      <c r="B12" s="70">
        <v>32001195</v>
      </c>
      <c r="C12" s="70">
        <v>4791568</v>
      </c>
      <c r="D12" s="70">
        <v>28040100</v>
      </c>
      <c r="E12" s="70">
        <v>4222362</v>
      </c>
      <c r="F12" s="70">
        <v>3689475</v>
      </c>
      <c r="G12" s="70">
        <v>552594</v>
      </c>
      <c r="H12" s="14"/>
      <c r="I12" s="12">
        <f t="shared" si="1"/>
        <v>100.87156396212995</v>
      </c>
      <c r="J12" s="12">
        <f t="shared" si="2"/>
        <v>97.80468692432251</v>
      </c>
      <c r="K12" s="12">
        <f t="shared" si="3"/>
        <v>101.12922786919709</v>
      </c>
      <c r="L12" s="12">
        <f t="shared" si="4"/>
        <v>98.46237436746496</v>
      </c>
      <c r="M12" s="12">
        <f t="shared" si="5"/>
        <v>99.031075219838669</v>
      </c>
      <c r="N12" s="12">
        <f t="shared" si="6"/>
        <v>92.93104260142475</v>
      </c>
      <c r="O12" s="12"/>
      <c r="P12" s="14"/>
      <c r="Q12" s="14"/>
    </row>
    <row r="13" spans="1:17" x14ac:dyDescent="0.35">
      <c r="A13" s="9">
        <v>39234</v>
      </c>
      <c r="B13" s="70">
        <v>32080960</v>
      </c>
      <c r="C13" s="70">
        <v>4796126</v>
      </c>
      <c r="D13" s="70">
        <v>28107081</v>
      </c>
      <c r="E13" s="70">
        <v>4246108</v>
      </c>
      <c r="F13" s="70">
        <v>3695358</v>
      </c>
      <c r="G13" s="70">
        <v>533443</v>
      </c>
      <c r="H13" s="14"/>
      <c r="I13" s="12">
        <f t="shared" si="1"/>
        <v>101.12299270719522</v>
      </c>
      <c r="J13" s="12">
        <f t="shared" si="2"/>
        <v>97.897724060183066</v>
      </c>
      <c r="K13" s="12">
        <f t="shared" si="3"/>
        <v>101.37080107371159</v>
      </c>
      <c r="L13" s="12">
        <f t="shared" si="4"/>
        <v>99.016113611454429</v>
      </c>
      <c r="M13" s="12">
        <f t="shared" si="5"/>
        <v>99.188983815375508</v>
      </c>
      <c r="N13" s="12">
        <f t="shared" si="6"/>
        <v>89.71037354446814</v>
      </c>
      <c r="O13" s="12"/>
      <c r="P13" s="14"/>
      <c r="Q13" s="14"/>
    </row>
    <row r="14" spans="1:17" x14ac:dyDescent="0.35">
      <c r="A14" s="9">
        <v>39326</v>
      </c>
      <c r="B14" s="70">
        <v>32222694</v>
      </c>
      <c r="C14" s="70">
        <v>4851863</v>
      </c>
      <c r="D14" s="70">
        <v>28232224</v>
      </c>
      <c r="E14" s="70">
        <v>4279499</v>
      </c>
      <c r="F14" s="70">
        <v>3721092</v>
      </c>
      <c r="G14" s="70">
        <v>555106</v>
      </c>
      <c r="H14" s="14"/>
      <c r="I14" s="12">
        <f t="shared" si="1"/>
        <v>101.56975509361888</v>
      </c>
      <c r="J14" s="12">
        <f t="shared" si="2"/>
        <v>99.035418408901691</v>
      </c>
      <c r="K14" s="12">
        <f t="shared" si="3"/>
        <v>101.82214093923399</v>
      </c>
      <c r="L14" s="12">
        <f t="shared" si="4"/>
        <v>99.794767157148527</v>
      </c>
      <c r="M14" s="12">
        <f t="shared" si="5"/>
        <v>99.879723199625943</v>
      </c>
      <c r="N14" s="12">
        <f t="shared" si="6"/>
        <v>93.353491594744952</v>
      </c>
      <c r="O14" s="12"/>
      <c r="P14" s="14"/>
      <c r="Q14" s="14"/>
    </row>
    <row r="15" spans="1:17" x14ac:dyDescent="0.35">
      <c r="A15" s="9">
        <v>39417</v>
      </c>
      <c r="B15" s="70">
        <v>32255369</v>
      </c>
      <c r="C15" s="70">
        <v>4884908</v>
      </c>
      <c r="D15" s="70">
        <v>28273105</v>
      </c>
      <c r="E15" s="70">
        <v>4308934</v>
      </c>
      <c r="F15" s="70">
        <v>3711552</v>
      </c>
      <c r="G15" s="70">
        <v>560266</v>
      </c>
      <c r="H15" s="14"/>
      <c r="I15" s="12">
        <f t="shared" si="1"/>
        <v>101.67275057089597</v>
      </c>
      <c r="J15" s="12">
        <f t="shared" si="2"/>
        <v>99.709927437974059</v>
      </c>
      <c r="K15" s="12">
        <f t="shared" si="3"/>
        <v>101.96958206692328</v>
      </c>
      <c r="L15" s="12">
        <f t="shared" si="4"/>
        <v>100.48116969428445</v>
      </c>
      <c r="M15" s="12">
        <f t="shared" si="5"/>
        <v>99.623655206863475</v>
      </c>
      <c r="N15" s="12">
        <f t="shared" si="6"/>
        <v>94.221261023698858</v>
      </c>
      <c r="O15" s="12"/>
      <c r="P15" s="14"/>
      <c r="Q15" s="14"/>
    </row>
    <row r="16" spans="1:17" x14ac:dyDescent="0.35">
      <c r="A16" s="9">
        <v>39508</v>
      </c>
      <c r="B16" s="70">
        <v>32283950</v>
      </c>
      <c r="C16" s="70">
        <v>4915989</v>
      </c>
      <c r="D16" s="70">
        <v>28292338</v>
      </c>
      <c r="E16" s="70">
        <v>4347083</v>
      </c>
      <c r="F16" s="70">
        <v>3718044</v>
      </c>
      <c r="G16" s="70">
        <v>551176</v>
      </c>
      <c r="H16" s="14"/>
      <c r="I16" s="12">
        <f t="shared" si="1"/>
        <v>101.76284127437131</v>
      </c>
      <c r="J16" s="12">
        <f t="shared" si="2"/>
        <v>100.34434762658347</v>
      </c>
      <c r="K16" s="12">
        <f t="shared" si="3"/>
        <v>102.0389476697424</v>
      </c>
      <c r="L16" s="12">
        <f t="shared" si="4"/>
        <v>101.37077629830003</v>
      </c>
      <c r="M16" s="12">
        <f t="shared" si="5"/>
        <v>99.79791028118359</v>
      </c>
      <c r="N16" s="12">
        <f t="shared" si="6"/>
        <v>92.692574180832395</v>
      </c>
      <c r="O16" s="12"/>
      <c r="P16" s="14"/>
      <c r="Q16" s="14"/>
    </row>
    <row r="17" spans="1:17" x14ac:dyDescent="0.35">
      <c r="A17" s="9">
        <v>39600</v>
      </c>
      <c r="B17" s="70">
        <v>32343963</v>
      </c>
      <c r="C17" s="70">
        <v>4962622</v>
      </c>
      <c r="D17" s="70">
        <v>28354641</v>
      </c>
      <c r="E17" s="70">
        <v>4388902</v>
      </c>
      <c r="F17" s="70">
        <v>3721740</v>
      </c>
      <c r="G17" s="70">
        <v>558009</v>
      </c>
      <c r="H17" s="14"/>
      <c r="I17" s="12">
        <f t="shared" si="1"/>
        <v>101.95200937162703</v>
      </c>
      <c r="J17" s="12">
        <f t="shared" si="2"/>
        <v>101.29621264557976</v>
      </c>
      <c r="K17" s="12">
        <f t="shared" si="3"/>
        <v>102.26364923228799</v>
      </c>
      <c r="L17" s="12">
        <f t="shared" si="4"/>
        <v>102.34596460135718</v>
      </c>
      <c r="M17" s="12">
        <f t="shared" si="5"/>
        <v>99.897116497247538</v>
      </c>
      <c r="N17" s="12">
        <f t="shared" si="6"/>
        <v>93.841695984716495</v>
      </c>
      <c r="O17" s="12"/>
      <c r="P17" s="14"/>
      <c r="Q17" s="14"/>
    </row>
    <row r="18" spans="1:17" x14ac:dyDescent="0.35">
      <c r="A18" s="9">
        <v>39692</v>
      </c>
      <c r="B18" s="70">
        <v>32314401</v>
      </c>
      <c r="C18" s="70">
        <v>4989012</v>
      </c>
      <c r="D18" s="70">
        <v>28365262</v>
      </c>
      <c r="E18" s="70">
        <v>4393337</v>
      </c>
      <c r="F18" s="70">
        <v>3687793</v>
      </c>
      <c r="G18" s="70">
        <v>583268</v>
      </c>
      <c r="H18" s="14"/>
      <c r="I18" s="12">
        <f t="shared" si="1"/>
        <v>101.85882643974438</v>
      </c>
      <c r="J18" s="12">
        <f t="shared" si="2"/>
        <v>101.83488092450908</v>
      </c>
      <c r="K18" s="12">
        <f t="shared" si="3"/>
        <v>102.30195485634779</v>
      </c>
      <c r="L18" s="12">
        <f t="shared" si="4"/>
        <v>102.44938553739244</v>
      </c>
      <c r="M18" s="12">
        <f t="shared" si="5"/>
        <v>98.985927802246792</v>
      </c>
      <c r="N18" s="12">
        <f t="shared" si="6"/>
        <v>98.089561877341808</v>
      </c>
      <c r="O18" s="12"/>
      <c r="P18" s="14"/>
      <c r="Q18" s="14"/>
    </row>
    <row r="19" spans="1:17" x14ac:dyDescent="0.35">
      <c r="A19" s="9">
        <v>39783</v>
      </c>
      <c r="B19" s="70">
        <v>32129007</v>
      </c>
      <c r="C19" s="70">
        <v>5018018</v>
      </c>
      <c r="D19" s="70">
        <v>28140027</v>
      </c>
      <c r="E19" s="70">
        <v>4410261</v>
      </c>
      <c r="F19" s="70">
        <v>3726058</v>
      </c>
      <c r="G19" s="70">
        <v>595460</v>
      </c>
      <c r="H19" s="14"/>
      <c r="I19" s="12">
        <f t="shared" si="1"/>
        <v>101.27444255254284</v>
      </c>
      <c r="J19" s="12">
        <f t="shared" si="2"/>
        <v>102.42694655916706</v>
      </c>
      <c r="K19" s="12">
        <f t="shared" si="3"/>
        <v>101.48962388609024</v>
      </c>
      <c r="L19" s="12">
        <f t="shared" si="4"/>
        <v>102.84404076207355</v>
      </c>
      <c r="M19" s="12">
        <f t="shared" si="5"/>
        <v>100.01301813170753</v>
      </c>
      <c r="N19" s="12">
        <f t="shared" si="6"/>
        <v>100.13991941180032</v>
      </c>
      <c r="O19" s="12"/>
      <c r="P19" s="14"/>
      <c r="Q19" s="14"/>
    </row>
    <row r="20" spans="1:17" x14ac:dyDescent="0.35">
      <c r="A20" s="9">
        <v>39873</v>
      </c>
      <c r="B20" s="70">
        <v>31912699</v>
      </c>
      <c r="C20" s="70">
        <v>4916595</v>
      </c>
      <c r="D20" s="70">
        <v>27896966</v>
      </c>
      <c r="E20" s="70">
        <v>4326474</v>
      </c>
      <c r="F20" s="70">
        <v>3742847</v>
      </c>
      <c r="G20" s="70">
        <v>576136</v>
      </c>
      <c r="H20" s="14"/>
      <c r="I20" s="12">
        <f t="shared" si="1"/>
        <v>100.59261406902775</v>
      </c>
      <c r="J20" s="12">
        <f t="shared" si="2"/>
        <v>100.35671719752062</v>
      </c>
      <c r="K20" s="12">
        <f t="shared" si="3"/>
        <v>100.61300178933898</v>
      </c>
      <c r="L20" s="12">
        <f t="shared" si="4"/>
        <v>100.89018958561668</v>
      </c>
      <c r="M20" s="12">
        <f t="shared" si="5"/>
        <v>100.46366022085731</v>
      </c>
      <c r="N20" s="12">
        <f t="shared" si="6"/>
        <v>96.89015653484195</v>
      </c>
      <c r="O20" s="12"/>
      <c r="P20" s="14"/>
      <c r="Q20" s="14"/>
    </row>
    <row r="21" spans="1:17" x14ac:dyDescent="0.35">
      <c r="A21" s="9">
        <v>39965</v>
      </c>
      <c r="B21" s="70">
        <v>31724694</v>
      </c>
      <c r="C21" s="70">
        <v>4899119</v>
      </c>
      <c r="D21" s="70">
        <v>27726999</v>
      </c>
      <c r="E21" s="70">
        <v>4288300</v>
      </c>
      <c r="F21" s="70">
        <v>3725573</v>
      </c>
      <c r="G21" s="70">
        <v>594628</v>
      </c>
      <c r="H21" s="14"/>
      <c r="I21" s="12">
        <f t="shared" si="1"/>
        <v>100</v>
      </c>
      <c r="J21" s="12">
        <f t="shared" si="2"/>
        <v>100</v>
      </c>
      <c r="K21" s="12">
        <f t="shared" si="3"/>
        <v>100</v>
      </c>
      <c r="L21" s="12">
        <f t="shared" si="4"/>
        <v>100</v>
      </c>
      <c r="M21" s="12">
        <f t="shared" si="5"/>
        <v>100</v>
      </c>
      <c r="N21" s="12">
        <f t="shared" si="6"/>
        <v>100</v>
      </c>
      <c r="O21" s="12"/>
      <c r="P21" s="14"/>
      <c r="Q21" s="14"/>
    </row>
    <row r="22" spans="1:17" x14ac:dyDescent="0.35">
      <c r="A22" s="9">
        <v>40057</v>
      </c>
      <c r="B22" s="70">
        <v>31609188</v>
      </c>
      <c r="C22" s="70">
        <v>4821223</v>
      </c>
      <c r="D22" s="70">
        <v>27569877</v>
      </c>
      <c r="E22" s="70">
        <v>4222788</v>
      </c>
      <c r="F22" s="70">
        <v>3772181</v>
      </c>
      <c r="G22" s="70">
        <v>582446</v>
      </c>
      <c r="H22" s="14"/>
      <c r="I22" s="12">
        <f t="shared" si="1"/>
        <v>99.635911381840288</v>
      </c>
      <c r="J22" s="12">
        <f t="shared" si="2"/>
        <v>98.409999838746515</v>
      </c>
      <c r="K22" s="12">
        <f t="shared" si="3"/>
        <v>99.43332489751235</v>
      </c>
      <c r="L22" s="12">
        <f t="shared" si="4"/>
        <v>98.472308373947712</v>
      </c>
      <c r="M22" s="12">
        <f t="shared" si="5"/>
        <v>101.25102903633885</v>
      </c>
      <c r="N22" s="12">
        <f t="shared" si="6"/>
        <v>97.951324189241006</v>
      </c>
      <c r="O22" s="12"/>
      <c r="P22" s="14"/>
      <c r="Q22" s="14"/>
    </row>
    <row r="23" spans="1:17" x14ac:dyDescent="0.35">
      <c r="A23" s="9">
        <v>40148</v>
      </c>
      <c r="B23" s="70">
        <v>31479229</v>
      </c>
      <c r="C23" s="70">
        <v>4798579</v>
      </c>
      <c r="D23" s="70">
        <v>27439195</v>
      </c>
      <c r="E23" s="70">
        <v>4228340</v>
      </c>
      <c r="F23" s="70">
        <v>3760120</v>
      </c>
      <c r="G23" s="70">
        <v>553315</v>
      </c>
      <c r="H23" s="14"/>
      <c r="I23" s="12">
        <f t="shared" si="1"/>
        <v>99.226265192660335</v>
      </c>
      <c r="J23" s="12">
        <f t="shared" si="2"/>
        <v>97.947794287095292</v>
      </c>
      <c r="K23" s="12">
        <f t="shared" si="3"/>
        <v>98.96200811346371</v>
      </c>
      <c r="L23" s="12">
        <f t="shared" si="4"/>
        <v>98.601776927920156</v>
      </c>
      <c r="M23" s="12">
        <f t="shared" si="5"/>
        <v>100.92729360020594</v>
      </c>
      <c r="N23" s="12">
        <f t="shared" si="6"/>
        <v>93.052294880160375</v>
      </c>
      <c r="O23" s="12"/>
      <c r="P23" s="14"/>
      <c r="Q23" s="14"/>
    </row>
    <row r="24" spans="1:17" x14ac:dyDescent="0.35">
      <c r="A24" s="9">
        <v>40238</v>
      </c>
      <c r="B24" s="70">
        <v>31477748</v>
      </c>
      <c r="C24" s="70">
        <v>4821487</v>
      </c>
      <c r="D24" s="70">
        <v>27356172</v>
      </c>
      <c r="E24" s="70">
        <v>4233595</v>
      </c>
      <c r="F24" s="70">
        <v>3836243</v>
      </c>
      <c r="G24" s="70">
        <v>570993</v>
      </c>
      <c r="H24" s="14"/>
      <c r="I24" s="12">
        <f t="shared" si="1"/>
        <v>99.22159690492208</v>
      </c>
      <c r="J24" s="12">
        <f t="shared" si="2"/>
        <v>98.41538856271913</v>
      </c>
      <c r="K24" s="12">
        <f t="shared" si="3"/>
        <v>98.662577944335055</v>
      </c>
      <c r="L24" s="12">
        <f t="shared" si="4"/>
        <v>98.724319660471522</v>
      </c>
      <c r="M24" s="12">
        <f t="shared" si="5"/>
        <v>102.97054976509654</v>
      </c>
      <c r="N24" s="12">
        <f t="shared" si="6"/>
        <v>96.025246036177236</v>
      </c>
      <c r="O24" s="12"/>
      <c r="P24" s="14"/>
      <c r="Q24" s="14"/>
    </row>
    <row r="25" spans="1:17" x14ac:dyDescent="0.35">
      <c r="A25" s="9">
        <v>40330</v>
      </c>
      <c r="B25" s="70">
        <v>31557163</v>
      </c>
      <c r="C25" s="70">
        <v>4850903</v>
      </c>
      <c r="D25" s="70">
        <v>27390405</v>
      </c>
      <c r="E25" s="70">
        <v>4250127</v>
      </c>
      <c r="F25" s="70">
        <v>3879630</v>
      </c>
      <c r="G25" s="70">
        <v>585229</v>
      </c>
      <c r="H25" s="14"/>
      <c r="I25" s="12">
        <f t="shared" si="1"/>
        <v>99.471922408455697</v>
      </c>
      <c r="J25" s="12">
        <f t="shared" si="2"/>
        <v>99.015823049001256</v>
      </c>
      <c r="K25" s="12">
        <f t="shared" si="3"/>
        <v>98.786042441881278</v>
      </c>
      <c r="L25" s="12">
        <f t="shared" si="4"/>
        <v>99.109833733647363</v>
      </c>
      <c r="M25" s="12">
        <f t="shared" si="5"/>
        <v>104.1351223019922</v>
      </c>
      <c r="N25" s="12">
        <f t="shared" si="6"/>
        <v>98.419347894818273</v>
      </c>
      <c r="O25" s="12"/>
      <c r="P25" s="14"/>
      <c r="Q25" s="14"/>
    </row>
    <row r="26" spans="1:17" x14ac:dyDescent="0.35">
      <c r="A26" s="9">
        <v>40422</v>
      </c>
      <c r="B26" s="70">
        <v>31512430</v>
      </c>
      <c r="C26" s="70">
        <v>4819223</v>
      </c>
      <c r="D26" s="70">
        <v>27359002</v>
      </c>
      <c r="E26" s="70">
        <v>4219623</v>
      </c>
      <c r="F26" s="70">
        <v>3877214</v>
      </c>
      <c r="G26" s="70">
        <v>588774</v>
      </c>
      <c r="H26" s="14"/>
      <c r="I26" s="12">
        <f t="shared" si="1"/>
        <v>99.330918684353591</v>
      </c>
      <c r="J26" s="12">
        <f t="shared" si="2"/>
        <v>98.369176172287297</v>
      </c>
      <c r="K26" s="12">
        <f t="shared" si="3"/>
        <v>98.672784602473556</v>
      </c>
      <c r="L26" s="12">
        <f t="shared" si="4"/>
        <v>98.398502903248371</v>
      </c>
      <c r="M26" s="12">
        <f t="shared" si="5"/>
        <v>104.07027321703266</v>
      </c>
      <c r="N26" s="12">
        <f t="shared" si="6"/>
        <v>99.015518946299196</v>
      </c>
      <c r="O26" s="12"/>
      <c r="P26" s="14"/>
      <c r="Q26" s="14"/>
    </row>
    <row r="27" spans="1:17" x14ac:dyDescent="0.35">
      <c r="A27" s="9">
        <v>40513</v>
      </c>
      <c r="B27" s="70">
        <v>31568986</v>
      </c>
      <c r="C27" s="70">
        <v>4871623</v>
      </c>
      <c r="D27" s="70">
        <v>27319473</v>
      </c>
      <c r="E27" s="70">
        <v>4254372</v>
      </c>
      <c r="F27" s="70">
        <v>3969301</v>
      </c>
      <c r="G27" s="70">
        <v>601620</v>
      </c>
      <c r="H27" s="14"/>
      <c r="I27" s="12">
        <f t="shared" si="1"/>
        <v>99.509189907395168</v>
      </c>
      <c r="J27" s="12">
        <f t="shared" si="2"/>
        <v>99.438756233518717</v>
      </c>
      <c r="K27" s="12">
        <f t="shared" si="3"/>
        <v>98.530219588495669</v>
      </c>
      <c r="L27" s="12">
        <f t="shared" si="4"/>
        <v>99.20882400951426</v>
      </c>
      <c r="M27" s="12">
        <f t="shared" si="5"/>
        <v>106.5420272264159</v>
      </c>
      <c r="N27" s="12">
        <f t="shared" si="6"/>
        <v>101.17586121070651</v>
      </c>
      <c r="O27" s="12"/>
      <c r="P27" s="14"/>
      <c r="Q27" s="14"/>
    </row>
    <row r="28" spans="1:17" x14ac:dyDescent="0.35">
      <c r="A28" s="9">
        <v>40603</v>
      </c>
      <c r="B28" s="70">
        <v>31631199</v>
      </c>
      <c r="C28" s="70">
        <v>4861965</v>
      </c>
      <c r="D28" s="70">
        <v>27403183</v>
      </c>
      <c r="E28" s="70">
        <v>4287717</v>
      </c>
      <c r="F28" s="70">
        <v>3955914</v>
      </c>
      <c r="G28" s="70">
        <v>561524</v>
      </c>
      <c r="H28" s="14"/>
      <c r="I28" s="12">
        <f t="shared" si="1"/>
        <v>99.705292665707034</v>
      </c>
      <c r="J28" s="12">
        <f t="shared" si="2"/>
        <v>99.241618748187179</v>
      </c>
      <c r="K28" s="12">
        <f t="shared" si="3"/>
        <v>98.832127487002836</v>
      </c>
      <c r="L28" s="12">
        <f t="shared" si="4"/>
        <v>99.986404869062326</v>
      </c>
      <c r="M28" s="12">
        <f t="shared" si="5"/>
        <v>106.18269994977953</v>
      </c>
      <c r="N28" s="12">
        <f t="shared" si="6"/>
        <v>94.432821865098845</v>
      </c>
      <c r="O28" s="12"/>
      <c r="P28" s="14"/>
      <c r="Q28" s="14"/>
    </row>
    <row r="29" spans="1:17" x14ac:dyDescent="0.35">
      <c r="A29" s="9">
        <v>40695</v>
      </c>
      <c r="B29" s="70">
        <v>31555938</v>
      </c>
      <c r="C29" s="70">
        <v>4877162</v>
      </c>
      <c r="D29" s="70">
        <v>27341108</v>
      </c>
      <c r="E29" s="70">
        <v>4295705</v>
      </c>
      <c r="F29" s="70">
        <v>3965480</v>
      </c>
      <c r="G29" s="70">
        <v>571690</v>
      </c>
      <c r="H29" s="14"/>
      <c r="I29" s="12">
        <f t="shared" si="1"/>
        <v>99.468061063094893</v>
      </c>
      <c r="J29" s="12">
        <f t="shared" si="2"/>
        <v>99.551817377777525</v>
      </c>
      <c r="K29" s="12">
        <f t="shared" si="3"/>
        <v>98.608248227657086</v>
      </c>
      <c r="L29" s="12">
        <f t="shared" si="4"/>
        <v>100.17267915024601</v>
      </c>
      <c r="M29" s="12">
        <f t="shared" si="5"/>
        <v>106.43946582176756</v>
      </c>
      <c r="N29" s="12">
        <f t="shared" si="6"/>
        <v>96.142462178033995</v>
      </c>
      <c r="O29" s="12"/>
      <c r="P29" s="14"/>
      <c r="Q29" s="14"/>
    </row>
    <row r="30" spans="1:17" x14ac:dyDescent="0.35">
      <c r="A30" s="9">
        <v>40787</v>
      </c>
      <c r="B30" s="70">
        <v>31787747</v>
      </c>
      <c r="C30" s="70">
        <v>4963107</v>
      </c>
      <c r="D30" s="70">
        <v>27415042</v>
      </c>
      <c r="E30" s="70">
        <v>4333240</v>
      </c>
      <c r="F30" s="70">
        <v>4128745</v>
      </c>
      <c r="G30" s="70">
        <v>619626</v>
      </c>
      <c r="H30" s="14"/>
      <c r="I30" s="12">
        <f t="shared" si="1"/>
        <v>100.19875053798786</v>
      </c>
      <c r="J30" s="12">
        <f t="shared" si="2"/>
        <v>101.30611238469611</v>
      </c>
      <c r="K30" s="12">
        <f t="shared" si="3"/>
        <v>98.874898073174094</v>
      </c>
      <c r="L30" s="12">
        <f t="shared" si="4"/>
        <v>101.04796772613855</v>
      </c>
      <c r="M30" s="12">
        <f t="shared" si="5"/>
        <v>110.82174473564201</v>
      </c>
      <c r="N30" s="12">
        <f t="shared" si="6"/>
        <v>104.20397290406775</v>
      </c>
      <c r="O30" s="12"/>
      <c r="P30" s="14"/>
      <c r="Q30" s="14"/>
    </row>
    <row r="31" spans="1:17" x14ac:dyDescent="0.35">
      <c r="A31" s="9">
        <v>40878</v>
      </c>
      <c r="B31" s="70">
        <v>31804255</v>
      </c>
      <c r="C31" s="70">
        <v>4988320</v>
      </c>
      <c r="D31" s="70">
        <v>27470265</v>
      </c>
      <c r="E31" s="70">
        <v>4345469</v>
      </c>
      <c r="F31" s="70">
        <v>4082040</v>
      </c>
      <c r="G31" s="70">
        <v>630954</v>
      </c>
      <c r="H31" s="14"/>
      <c r="I31" s="12">
        <f t="shared" si="1"/>
        <v>100.25078571285826</v>
      </c>
      <c r="J31" s="12">
        <f t="shared" si="2"/>
        <v>101.82075593591419</v>
      </c>
      <c r="K31" s="12">
        <f t="shared" si="3"/>
        <v>99.074064957408481</v>
      </c>
      <c r="L31" s="12">
        <f t="shared" si="4"/>
        <v>101.33313900613297</v>
      </c>
      <c r="M31" s="12">
        <f t="shared" si="5"/>
        <v>109.56811207296167</v>
      </c>
      <c r="N31" s="12">
        <f t="shared" si="6"/>
        <v>106.10902951088748</v>
      </c>
      <c r="O31" s="12"/>
      <c r="P31" s="14"/>
      <c r="Q31" s="14"/>
    </row>
    <row r="32" spans="1:17" x14ac:dyDescent="0.35">
      <c r="A32" s="9">
        <v>40969</v>
      </c>
      <c r="B32" s="70">
        <v>32138945</v>
      </c>
      <c r="C32" s="70">
        <v>5118050</v>
      </c>
      <c r="D32" s="70">
        <v>27687281</v>
      </c>
      <c r="E32" s="70">
        <v>4467324</v>
      </c>
      <c r="F32" s="70">
        <v>4184320</v>
      </c>
      <c r="G32" s="70">
        <v>630706</v>
      </c>
      <c r="H32" s="14"/>
      <c r="I32" s="12">
        <f t="shared" si="1"/>
        <v>101.30576830780464</v>
      </c>
      <c r="J32" s="12">
        <f t="shared" si="2"/>
        <v>104.46878306079113</v>
      </c>
      <c r="K32" s="12">
        <f t="shared" si="3"/>
        <v>99.85675333994854</v>
      </c>
      <c r="L32" s="12">
        <f t="shared" si="4"/>
        <v>104.17470792621786</v>
      </c>
      <c r="M32" s="12">
        <f t="shared" si="5"/>
        <v>112.31346158027236</v>
      </c>
      <c r="N32" s="12">
        <f t="shared" si="6"/>
        <v>106.0673227631393</v>
      </c>
      <c r="O32" s="12"/>
      <c r="P32" s="14"/>
      <c r="Q32" s="14"/>
    </row>
    <row r="33" spans="1:17" x14ac:dyDescent="0.35">
      <c r="A33" s="9">
        <v>41061</v>
      </c>
      <c r="B33" s="70">
        <v>32095276</v>
      </c>
      <c r="C33" s="70">
        <v>5125152</v>
      </c>
      <c r="D33" s="70">
        <v>27592994</v>
      </c>
      <c r="E33" s="70">
        <v>4443382</v>
      </c>
      <c r="F33" s="70">
        <v>4224413</v>
      </c>
      <c r="G33" s="70">
        <v>657346</v>
      </c>
      <c r="H33" s="14"/>
      <c r="I33" s="12">
        <f t="shared" si="1"/>
        <v>101.16811843795877</v>
      </c>
      <c r="J33" s="12">
        <f t="shared" si="2"/>
        <v>104.61374790038779</v>
      </c>
      <c r="K33" s="12">
        <f t="shared" si="3"/>
        <v>99.51669850747281</v>
      </c>
      <c r="L33" s="12">
        <f t="shared" si="4"/>
        <v>103.61639810647576</v>
      </c>
      <c r="M33" s="12">
        <f t="shared" si="5"/>
        <v>113.38961818759155</v>
      </c>
      <c r="N33" s="12">
        <f t="shared" si="6"/>
        <v>110.54743469866875</v>
      </c>
      <c r="O33" s="12"/>
      <c r="P33" s="14"/>
      <c r="Q33" s="14"/>
    </row>
    <row r="34" spans="1:17" x14ac:dyDescent="0.35">
      <c r="A34" s="9">
        <v>41153</v>
      </c>
      <c r="B34" s="70">
        <v>32042481</v>
      </c>
      <c r="C34" s="70">
        <v>5140294</v>
      </c>
      <c r="D34" s="70">
        <v>27533924</v>
      </c>
      <c r="E34" s="70">
        <v>4460196</v>
      </c>
      <c r="F34" s="70">
        <v>4227766</v>
      </c>
      <c r="G34" s="70">
        <v>660105</v>
      </c>
      <c r="H34" s="14"/>
      <c r="I34" s="12">
        <f t="shared" si="1"/>
        <v>101.00170233320453</v>
      </c>
      <c r="J34" s="12">
        <f t="shared" si="2"/>
        <v>104.92282387915051</v>
      </c>
      <c r="K34" s="12">
        <f t="shared" si="3"/>
        <v>99.303657060037395</v>
      </c>
      <c r="L34" s="12">
        <f t="shared" si="4"/>
        <v>104.00848821211201</v>
      </c>
      <c r="M34" s="12">
        <f t="shared" si="5"/>
        <v>113.47961776617986</v>
      </c>
      <c r="N34" s="12">
        <f t="shared" si="6"/>
        <v>111.01142226736715</v>
      </c>
      <c r="O34" s="12"/>
      <c r="P34" s="14"/>
      <c r="Q34" s="14"/>
    </row>
    <row r="35" spans="1:17" x14ac:dyDescent="0.35">
      <c r="A35" s="9">
        <v>41244</v>
      </c>
      <c r="B35" s="70">
        <v>31987152</v>
      </c>
      <c r="C35" s="70">
        <v>5152967</v>
      </c>
      <c r="D35" s="70">
        <v>27544028</v>
      </c>
      <c r="E35" s="70">
        <v>4470850</v>
      </c>
      <c r="F35" s="70">
        <v>4162367</v>
      </c>
      <c r="G35" s="70">
        <v>656003</v>
      </c>
      <c r="H35" s="14"/>
      <c r="I35" s="12">
        <f t="shared" si="1"/>
        <v>100.82729875976109</v>
      </c>
      <c r="J35" s="12">
        <f t="shared" si="2"/>
        <v>105.18150304166933</v>
      </c>
      <c r="K35" s="12">
        <f t="shared" si="3"/>
        <v>99.340098075525589</v>
      </c>
      <c r="L35" s="12">
        <f t="shared" si="4"/>
        <v>104.25693165123708</v>
      </c>
      <c r="M35" s="12">
        <f t="shared" si="5"/>
        <v>111.72420994032328</v>
      </c>
      <c r="N35" s="12">
        <f t="shared" si="6"/>
        <v>110.3215792058228</v>
      </c>
      <c r="O35" s="12"/>
      <c r="P35" s="14"/>
      <c r="Q35" s="14"/>
    </row>
    <row r="36" spans="1:17" x14ac:dyDescent="0.35">
      <c r="A36" s="9">
        <v>41334</v>
      </c>
      <c r="B36" s="70">
        <v>32168124</v>
      </c>
      <c r="C36" s="70">
        <v>5235749</v>
      </c>
      <c r="D36" s="70">
        <v>27700988</v>
      </c>
      <c r="E36" s="70">
        <v>4547668</v>
      </c>
      <c r="F36" s="70">
        <v>4189509</v>
      </c>
      <c r="G36" s="70">
        <v>663525</v>
      </c>
      <c r="H36" s="14"/>
      <c r="I36" s="12">
        <f t="shared" si="1"/>
        <v>101.3977439782398</v>
      </c>
      <c r="J36" s="12">
        <f t="shared" si="2"/>
        <v>106.87123542008268</v>
      </c>
      <c r="K36" s="12">
        <f t="shared" si="3"/>
        <v>99.906188909950188</v>
      </c>
      <c r="L36" s="12">
        <f t="shared" si="4"/>
        <v>106.04827087657114</v>
      </c>
      <c r="M36" s="12">
        <f t="shared" si="5"/>
        <v>112.45274216878853</v>
      </c>
      <c r="N36" s="12">
        <f t="shared" si="6"/>
        <v>111.58657177260405</v>
      </c>
      <c r="O36" s="12"/>
      <c r="P36" s="14"/>
      <c r="Q36" s="14"/>
    </row>
    <row r="37" spans="1:17" x14ac:dyDescent="0.35">
      <c r="A37" s="9">
        <v>41426</v>
      </c>
      <c r="B37" s="70">
        <v>32240190</v>
      </c>
      <c r="C37" s="70">
        <v>5220807</v>
      </c>
      <c r="D37" s="70">
        <v>27827529</v>
      </c>
      <c r="E37" s="70">
        <v>4550328</v>
      </c>
      <c r="F37" s="70">
        <v>4155686</v>
      </c>
      <c r="G37" s="70">
        <v>654284</v>
      </c>
      <c r="H37" s="14"/>
      <c r="I37" s="12">
        <f t="shared" ref="I37:I68" si="7">B37/B$21*100</f>
        <v>101.62490456172722</v>
      </c>
      <c r="J37" s="12">
        <f t="shared" ref="J37:J68" si="8">C37/C$21*100</f>
        <v>106.56624180796588</v>
      </c>
      <c r="K37" s="12">
        <f t="shared" ref="K37:K68" si="9">D37/D$21*100</f>
        <v>100.36257079246116</v>
      </c>
      <c r="L37" s="12">
        <f t="shared" ref="L37:L68" si="10">E37/E$21*100</f>
        <v>106.11030011892824</v>
      </c>
      <c r="M37" s="12">
        <f t="shared" si="5"/>
        <v>111.54488182086352</v>
      </c>
      <c r="N37" s="12">
        <f t="shared" si="6"/>
        <v>110.03249090187479</v>
      </c>
      <c r="O37" s="12"/>
      <c r="P37" s="14"/>
      <c r="Q37" s="14"/>
    </row>
    <row r="38" spans="1:17" x14ac:dyDescent="0.35">
      <c r="A38" s="9">
        <v>41518</v>
      </c>
      <c r="B38" s="70">
        <v>32468842</v>
      </c>
      <c r="C38" s="70">
        <v>5280518</v>
      </c>
      <c r="D38" s="70">
        <v>27939638</v>
      </c>
      <c r="E38" s="70">
        <v>4599768</v>
      </c>
      <c r="F38" s="70">
        <v>4264921</v>
      </c>
      <c r="G38" s="70">
        <v>663669</v>
      </c>
      <c r="H38" s="14"/>
      <c r="I38" s="12">
        <f t="shared" si="7"/>
        <v>102.3456427980046</v>
      </c>
      <c r="J38" s="12">
        <f t="shared" si="8"/>
        <v>107.78505278193894</v>
      </c>
      <c r="K38" s="12">
        <f t="shared" si="9"/>
        <v>100.76690232505869</v>
      </c>
      <c r="L38" s="12">
        <f t="shared" si="10"/>
        <v>107.26320453326493</v>
      </c>
      <c r="M38" s="12">
        <f t="shared" si="5"/>
        <v>114.47691402101098</v>
      </c>
      <c r="N38" s="12">
        <f t="shared" si="6"/>
        <v>111.61078859387719</v>
      </c>
      <c r="O38" s="12"/>
      <c r="P38" s="14"/>
      <c r="Q38" s="14"/>
    </row>
    <row r="39" spans="1:17" x14ac:dyDescent="0.35">
      <c r="A39" s="9">
        <v>41609</v>
      </c>
      <c r="B39" s="70">
        <v>32833022</v>
      </c>
      <c r="C39" s="70">
        <v>5385962</v>
      </c>
      <c r="D39" s="70">
        <v>28136142</v>
      </c>
      <c r="E39" s="70">
        <v>4643887</v>
      </c>
      <c r="F39" s="70">
        <v>4455279</v>
      </c>
      <c r="G39" s="70">
        <v>727957</v>
      </c>
      <c r="H39" s="14"/>
      <c r="I39" s="12">
        <f t="shared" si="7"/>
        <v>103.49358137229</v>
      </c>
      <c r="J39" s="12">
        <f t="shared" si="8"/>
        <v>109.93735812500165</v>
      </c>
      <c r="K39" s="12">
        <f t="shared" si="9"/>
        <v>101.4756122723559</v>
      </c>
      <c r="L39" s="12">
        <f t="shared" si="10"/>
        <v>108.29202714362334</v>
      </c>
      <c r="M39" s="12">
        <f t="shared" si="5"/>
        <v>119.58640992942561</v>
      </c>
      <c r="N39" s="12">
        <f t="shared" si="6"/>
        <v>122.42225391337105</v>
      </c>
      <c r="O39" s="12"/>
      <c r="P39" s="14"/>
      <c r="Q39" s="14"/>
    </row>
    <row r="40" spans="1:17" x14ac:dyDescent="0.35">
      <c r="A40" s="9">
        <v>41699</v>
      </c>
      <c r="B40" s="70">
        <v>33131398</v>
      </c>
      <c r="C40" s="70">
        <v>5438833</v>
      </c>
      <c r="D40" s="70">
        <v>28342977</v>
      </c>
      <c r="E40" s="70">
        <v>4651323</v>
      </c>
      <c r="F40" s="70">
        <v>4546654</v>
      </c>
      <c r="G40" s="70">
        <v>772991</v>
      </c>
      <c r="H40" s="14"/>
      <c r="I40" s="12">
        <f t="shared" si="7"/>
        <v>104.43409793014867</v>
      </c>
      <c r="J40" s="12">
        <f t="shared" si="8"/>
        <v>111.01655215968422</v>
      </c>
      <c r="K40" s="12">
        <f t="shared" si="9"/>
        <v>102.22158193174819</v>
      </c>
      <c r="L40" s="12">
        <f t="shared" si="10"/>
        <v>108.46542919105472</v>
      </c>
      <c r="M40" s="12">
        <f t="shared" si="5"/>
        <v>122.03905278463205</v>
      </c>
      <c r="N40" s="12">
        <f t="shared" si="6"/>
        <v>129.99572842180319</v>
      </c>
      <c r="O40" s="12"/>
      <c r="P40" s="14"/>
      <c r="Q40" s="14"/>
    </row>
    <row r="41" spans="1:17" x14ac:dyDescent="0.35">
      <c r="A41" s="9">
        <v>41791</v>
      </c>
      <c r="B41" s="70">
        <v>33449322</v>
      </c>
      <c r="C41" s="70">
        <v>5521269</v>
      </c>
      <c r="D41" s="70">
        <v>28663609</v>
      </c>
      <c r="E41" s="70">
        <v>4715708</v>
      </c>
      <c r="F41" s="70">
        <v>4540869</v>
      </c>
      <c r="G41" s="70">
        <v>791223</v>
      </c>
      <c r="H41" s="14"/>
      <c r="I41" s="12">
        <f t="shared" si="7"/>
        <v>105.43623210360988</v>
      </c>
      <c r="J41" s="12">
        <f t="shared" si="8"/>
        <v>112.69922204380012</v>
      </c>
      <c r="K41" s="12">
        <f t="shared" si="9"/>
        <v>103.37797105269129</v>
      </c>
      <c r="L41" s="12">
        <f t="shared" si="10"/>
        <v>109.96684000652938</v>
      </c>
      <c r="M41" s="12">
        <f t="shared" si="5"/>
        <v>121.88377465694541</v>
      </c>
      <c r="N41" s="12">
        <f t="shared" si="6"/>
        <v>133.06184707077367</v>
      </c>
      <c r="O41" s="12"/>
      <c r="P41" s="14"/>
      <c r="Q41" s="14"/>
    </row>
    <row r="42" spans="1:17" x14ac:dyDescent="0.35">
      <c r="A42" s="9">
        <v>41883</v>
      </c>
      <c r="B42" s="70">
        <v>33574930</v>
      </c>
      <c r="C42" s="70">
        <v>5524661</v>
      </c>
      <c r="D42" s="70">
        <v>28809445</v>
      </c>
      <c r="E42" s="70">
        <v>4754741</v>
      </c>
      <c r="F42" s="70">
        <v>4524045</v>
      </c>
      <c r="G42" s="70">
        <v>753895</v>
      </c>
      <c r="H42" s="14"/>
      <c r="I42" s="12">
        <f t="shared" si="7"/>
        <v>105.83216342449198</v>
      </c>
      <c r="J42" s="12">
        <f t="shared" si="8"/>
        <v>112.76845898211494</v>
      </c>
      <c r="K42" s="12">
        <f t="shared" si="9"/>
        <v>103.90394214678625</v>
      </c>
      <c r="L42" s="12">
        <f t="shared" si="10"/>
        <v>110.8770608399599</v>
      </c>
      <c r="M42" s="12">
        <f t="shared" si="5"/>
        <v>121.43219311499197</v>
      </c>
      <c r="N42" s="12">
        <f t="shared" si="6"/>
        <v>126.78430884519396</v>
      </c>
      <c r="O42" s="12"/>
      <c r="P42" s="14"/>
    </row>
    <row r="43" spans="1:17" x14ac:dyDescent="0.35">
      <c r="A43" s="9">
        <v>41974</v>
      </c>
      <c r="B43" s="70">
        <v>33685110</v>
      </c>
      <c r="C43" s="70">
        <v>5548169</v>
      </c>
      <c r="D43" s="70">
        <v>28972056</v>
      </c>
      <c r="E43" s="70">
        <v>4786271</v>
      </c>
      <c r="F43" s="70">
        <v>4484364</v>
      </c>
      <c r="G43" s="70">
        <v>747787</v>
      </c>
      <c r="H43" s="14"/>
      <c r="I43" s="12">
        <f t="shared" si="7"/>
        <v>106.17946385865848</v>
      </c>
      <c r="J43" s="12">
        <f t="shared" si="8"/>
        <v>113.24830035767654</v>
      </c>
      <c r="K43" s="12">
        <f t="shared" si="9"/>
        <v>104.49041383815103</v>
      </c>
      <c r="L43" s="12">
        <f t="shared" si="10"/>
        <v>111.61231723526805</v>
      </c>
      <c r="M43" s="12">
        <f t="shared" si="5"/>
        <v>120.367095209247</v>
      </c>
      <c r="N43" s="12">
        <f t="shared" si="6"/>
        <v>125.75711200952529</v>
      </c>
      <c r="O43" s="12"/>
      <c r="P43" s="14"/>
    </row>
    <row r="44" spans="1:17" x14ac:dyDescent="0.35">
      <c r="A44" s="9">
        <v>42064</v>
      </c>
      <c r="B44" s="70">
        <v>33807592</v>
      </c>
      <c r="C44" s="70">
        <v>5573569</v>
      </c>
      <c r="D44" s="70">
        <v>29202183</v>
      </c>
      <c r="E44" s="70">
        <v>4852601</v>
      </c>
      <c r="F44" s="70">
        <v>4378022</v>
      </c>
      <c r="G44" s="70">
        <v>706679</v>
      </c>
      <c r="H44" s="14"/>
      <c r="I44" s="12">
        <f t="shared" si="7"/>
        <v>106.56554165660353</v>
      </c>
      <c r="J44" s="12">
        <f t="shared" si="8"/>
        <v>113.76676092170858</v>
      </c>
      <c r="K44" s="12">
        <f t="shared" si="9"/>
        <v>105.32038826127558</v>
      </c>
      <c r="L44" s="12">
        <f t="shared" si="10"/>
        <v>113.15908401930834</v>
      </c>
      <c r="M44" s="12">
        <f t="shared" si="5"/>
        <v>117.51271549369721</v>
      </c>
      <c r="N44" s="12">
        <f t="shared" si="6"/>
        <v>118.84388222552586</v>
      </c>
      <c r="O44" s="12"/>
      <c r="P44" s="14"/>
    </row>
    <row r="45" spans="1:17" x14ac:dyDescent="0.35">
      <c r="A45" s="9">
        <v>42156</v>
      </c>
      <c r="B45" s="70">
        <v>33895986</v>
      </c>
      <c r="C45" s="70">
        <v>5595157</v>
      </c>
      <c r="D45" s="70">
        <v>29282645</v>
      </c>
      <c r="E45" s="70">
        <v>4856520</v>
      </c>
      <c r="F45" s="70">
        <v>4381542</v>
      </c>
      <c r="G45" s="70">
        <v>721406</v>
      </c>
      <c r="H45" s="14"/>
      <c r="I45" s="12">
        <f>B45/B$21*100</f>
        <v>106.84417003360223</v>
      </c>
      <c r="J45" s="12">
        <f t="shared" si="8"/>
        <v>114.20741157746934</v>
      </c>
      <c r="K45" s="12">
        <f t="shared" si="9"/>
        <v>105.61058194577784</v>
      </c>
      <c r="L45" s="12">
        <f t="shared" si="10"/>
        <v>113.25047221509689</v>
      </c>
      <c r="M45" s="12">
        <f t="shared" si="5"/>
        <v>117.6071976042343</v>
      </c>
      <c r="N45" s="12">
        <f t="shared" si="6"/>
        <v>121.3205567178135</v>
      </c>
      <c r="O45" s="12"/>
      <c r="P45" s="14"/>
    </row>
    <row r="46" spans="1:17" x14ac:dyDescent="0.35">
      <c r="A46" s="9">
        <v>42248</v>
      </c>
      <c r="B46" s="70">
        <v>34075223</v>
      </c>
      <c r="C46" s="70">
        <v>5631843</v>
      </c>
      <c r="D46" s="70">
        <v>29394798</v>
      </c>
      <c r="E46" s="70">
        <v>4905087</v>
      </c>
      <c r="F46" s="70">
        <v>4462299</v>
      </c>
      <c r="G46" s="70">
        <v>709708</v>
      </c>
      <c r="H46" s="14"/>
      <c r="I46" s="12">
        <f t="shared" si="7"/>
        <v>107.40914632620256</v>
      </c>
      <c r="J46" s="12">
        <f t="shared" si="8"/>
        <v>114.9562400913307</v>
      </c>
      <c r="K46" s="12">
        <f t="shared" si="9"/>
        <v>106.01507216846655</v>
      </c>
      <c r="L46" s="12">
        <f t="shared" si="10"/>
        <v>114.38301891192313</v>
      </c>
      <c r="M46" s="12">
        <f t="shared" si="5"/>
        <v>119.7748373203263</v>
      </c>
      <c r="N46" s="12">
        <f t="shared" si="6"/>
        <v>119.35327633411141</v>
      </c>
      <c r="O46" s="12"/>
      <c r="P46" s="14"/>
    </row>
    <row r="47" spans="1:17" x14ac:dyDescent="0.35">
      <c r="A47" s="9">
        <v>42339</v>
      </c>
      <c r="B47" s="70">
        <v>34158448</v>
      </c>
      <c r="C47" s="70">
        <v>5665903</v>
      </c>
      <c r="D47" s="70">
        <v>29515547</v>
      </c>
      <c r="E47" s="70">
        <v>4930184</v>
      </c>
      <c r="F47" s="70">
        <v>4428400</v>
      </c>
      <c r="G47" s="70">
        <v>723172</v>
      </c>
      <c r="H47" s="14"/>
      <c r="I47" s="12">
        <f t="shared" si="7"/>
        <v>107.67148140183795</v>
      </c>
      <c r="J47" s="12">
        <f t="shared" si="8"/>
        <v>115.65146713113113</v>
      </c>
      <c r="K47" s="12">
        <f t="shared" si="9"/>
        <v>106.45056466442691</v>
      </c>
      <c r="L47" s="12">
        <f t="shared" si="10"/>
        <v>114.96826248163607</v>
      </c>
      <c r="M47" s="12">
        <f t="shared" ref="M47:N51" si="11">F47/F$21*100</f>
        <v>118.86493701774197</v>
      </c>
      <c r="N47" s="12">
        <f t="shared" si="11"/>
        <v>121.61754912314926</v>
      </c>
      <c r="O47" s="12"/>
    </row>
    <row r="48" spans="1:17" x14ac:dyDescent="0.35">
      <c r="A48" s="9">
        <v>42430</v>
      </c>
      <c r="B48" s="70">
        <v>34371988</v>
      </c>
      <c r="C48" s="70">
        <v>5699874</v>
      </c>
      <c r="D48" s="70">
        <v>29713342</v>
      </c>
      <c r="E48" s="70">
        <v>4935121</v>
      </c>
      <c r="F48" s="70">
        <v>4433385</v>
      </c>
      <c r="G48" s="70">
        <v>754565</v>
      </c>
      <c r="H48" s="14"/>
      <c r="I48" s="12">
        <f t="shared" si="7"/>
        <v>108.34458482089693</v>
      </c>
      <c r="J48" s="12">
        <f t="shared" si="8"/>
        <v>116.34487751777411</v>
      </c>
      <c r="K48" s="12">
        <f t="shared" si="9"/>
        <v>107.16393072326362</v>
      </c>
      <c r="L48" s="12">
        <f t="shared" si="10"/>
        <v>115.08338968822144</v>
      </c>
      <c r="M48" s="12">
        <f t="shared" si="11"/>
        <v>118.99874193848838</v>
      </c>
      <c r="N48" s="12">
        <f t="shared" si="11"/>
        <v>126.89698433306202</v>
      </c>
      <c r="O48" s="12"/>
    </row>
    <row r="49" spans="1:15" x14ac:dyDescent="0.35">
      <c r="A49" s="9">
        <v>42522</v>
      </c>
      <c r="B49" s="70">
        <v>34560303</v>
      </c>
      <c r="C49" s="70">
        <v>5761200</v>
      </c>
      <c r="D49" s="70">
        <v>29827767</v>
      </c>
      <c r="E49" s="70">
        <v>5015015</v>
      </c>
      <c r="F49" s="70">
        <v>4518533</v>
      </c>
      <c r="G49" s="70">
        <v>735907</v>
      </c>
      <c r="H49" s="14"/>
      <c r="I49" s="12">
        <f t="shared" si="7"/>
        <v>108.93817604670986</v>
      </c>
      <c r="J49" s="12">
        <f t="shared" si="8"/>
        <v>117.596653602413</v>
      </c>
      <c r="K49" s="12">
        <f t="shared" si="9"/>
        <v>107.57661512520701</v>
      </c>
      <c r="L49" s="12">
        <f t="shared" si="10"/>
        <v>116.9464589697549</v>
      </c>
      <c r="M49" s="12">
        <f t="shared" si="11"/>
        <v>121.28424271917366</v>
      </c>
      <c r="N49" s="12">
        <f t="shared" si="11"/>
        <v>123.75922425449188</v>
      </c>
      <c r="O49" s="12"/>
    </row>
    <row r="50" spans="1:15" x14ac:dyDescent="0.35">
      <c r="A50" s="9">
        <v>42614</v>
      </c>
      <c r="B50" s="70">
        <v>34586171</v>
      </c>
      <c r="C50" s="70">
        <v>5770775</v>
      </c>
      <c r="D50" s="70">
        <v>29886370</v>
      </c>
      <c r="E50" s="70">
        <v>5024696</v>
      </c>
      <c r="F50" s="70">
        <v>4493973</v>
      </c>
      <c r="G50" s="70">
        <v>736084</v>
      </c>
      <c r="H50" s="14"/>
      <c r="I50" s="12">
        <f t="shared" si="7"/>
        <v>109.01971505225552</v>
      </c>
      <c r="J50" s="12">
        <f t="shared" si="8"/>
        <v>117.79209690558649</v>
      </c>
      <c r="K50" s="12">
        <f t="shared" si="9"/>
        <v>107.78797229371992</v>
      </c>
      <c r="L50" s="12">
        <f t="shared" si="10"/>
        <v>117.17221276496514</v>
      </c>
      <c r="M50" s="12">
        <f t="shared" si="11"/>
        <v>120.62501526610805</v>
      </c>
      <c r="N50" s="12">
        <f t="shared" si="11"/>
        <v>123.78899076397344</v>
      </c>
      <c r="O50" s="12"/>
    </row>
    <row r="51" spans="1:15" x14ac:dyDescent="0.35">
      <c r="A51" s="9">
        <v>42705</v>
      </c>
      <c r="B51" s="70">
        <v>34673969</v>
      </c>
      <c r="C51" s="70">
        <v>5788272</v>
      </c>
      <c r="D51" s="70">
        <v>29918041</v>
      </c>
      <c r="E51" s="70">
        <v>5029459</v>
      </c>
      <c r="F51" s="70">
        <v>4541351</v>
      </c>
      <c r="G51" s="70">
        <v>745645</v>
      </c>
      <c r="H51" s="14"/>
      <c r="I51" s="12">
        <f t="shared" si="7"/>
        <v>109.29646476653173</v>
      </c>
      <c r="J51" s="12">
        <f t="shared" si="8"/>
        <v>118.14924275160492</v>
      </c>
      <c r="K51" s="12">
        <f t="shared" si="9"/>
        <v>107.90219670004677</v>
      </c>
      <c r="L51" s="12">
        <f t="shared" si="10"/>
        <v>117.28328241960683</v>
      </c>
      <c r="M51" s="12">
        <f t="shared" si="11"/>
        <v>121.89671226412688</v>
      </c>
      <c r="N51" s="12">
        <f t="shared" si="11"/>
        <v>125.39688679308745</v>
      </c>
      <c r="O51" s="12"/>
    </row>
    <row r="52" spans="1:15" s="41" customFormat="1" ht="13.15" x14ac:dyDescent="0.4">
      <c r="A52" s="9">
        <v>42795</v>
      </c>
      <c r="B52" s="70">
        <v>34849739</v>
      </c>
      <c r="C52" s="70">
        <v>5813282</v>
      </c>
      <c r="D52" s="70">
        <v>30125517</v>
      </c>
      <c r="E52" s="70">
        <v>5060291</v>
      </c>
      <c r="F52" s="70">
        <v>4505335</v>
      </c>
      <c r="G52" s="70">
        <v>737365</v>
      </c>
      <c r="H52" s="14"/>
      <c r="I52" s="12">
        <f t="shared" si="7"/>
        <v>109.85051266373129</v>
      </c>
      <c r="J52" s="12">
        <f t="shared" si="8"/>
        <v>118.65974270067741</v>
      </c>
      <c r="K52" s="12">
        <f t="shared" si="9"/>
        <v>108.65047818554039</v>
      </c>
      <c r="L52" s="12">
        <f t="shared" si="10"/>
        <v>118.00226196861227</v>
      </c>
      <c r="M52" s="12">
        <f t="shared" ref="M52:N56" si="12">F52/F$21*100</f>
        <v>120.92998848767694</v>
      </c>
      <c r="N52" s="12">
        <f t="shared" si="12"/>
        <v>124.00441956988234</v>
      </c>
      <c r="O52" s="12"/>
    </row>
    <row r="53" spans="1:15" x14ac:dyDescent="0.35">
      <c r="A53" s="9">
        <v>42887</v>
      </c>
      <c r="B53" s="70">
        <v>34851336</v>
      </c>
      <c r="C53" s="70">
        <v>5875005</v>
      </c>
      <c r="D53" s="70">
        <v>30111039</v>
      </c>
      <c r="E53" s="70">
        <v>5096433</v>
      </c>
      <c r="F53" s="70">
        <v>4538560</v>
      </c>
      <c r="G53" s="70">
        <v>765982</v>
      </c>
      <c r="H53" s="14"/>
      <c r="I53" s="12">
        <f t="shared" si="7"/>
        <v>109.85554659723431</v>
      </c>
      <c r="J53" s="12">
        <f t="shared" si="8"/>
        <v>119.91962228310847</v>
      </c>
      <c r="K53" s="12">
        <f t="shared" si="9"/>
        <v>108.59826193234976</v>
      </c>
      <c r="L53" s="12">
        <f t="shared" si="10"/>
        <v>118.84506680969149</v>
      </c>
      <c r="M53" s="12">
        <f t="shared" si="12"/>
        <v>121.82179761341409</v>
      </c>
      <c r="N53" s="12">
        <f t="shared" si="12"/>
        <v>128.8170082808075</v>
      </c>
      <c r="O53" s="12"/>
    </row>
    <row r="54" spans="1:15" x14ac:dyDescent="0.35">
      <c r="A54" s="9">
        <v>42979</v>
      </c>
      <c r="B54" s="70">
        <v>34950542</v>
      </c>
      <c r="C54" s="70">
        <v>5890774</v>
      </c>
      <c r="D54" s="70">
        <v>30221660</v>
      </c>
      <c r="E54" s="70">
        <v>5122911</v>
      </c>
      <c r="F54" s="70">
        <v>4527091</v>
      </c>
      <c r="G54" s="70">
        <v>756524</v>
      </c>
      <c r="H54" s="14"/>
      <c r="I54" s="12">
        <f t="shared" si="7"/>
        <v>110.16825568120532</v>
      </c>
      <c r="J54" s="12">
        <f t="shared" si="8"/>
        <v>120.24149648130613</v>
      </c>
      <c r="K54" s="12">
        <f t="shared" si="9"/>
        <v>108.99722685459037</v>
      </c>
      <c r="L54" s="12">
        <f t="shared" si="10"/>
        <v>119.46251428304923</v>
      </c>
      <c r="M54" s="12">
        <f t="shared" si="12"/>
        <v>121.51395235041697</v>
      </c>
      <c r="N54" s="12">
        <f t="shared" si="12"/>
        <v>127.22643400579858</v>
      </c>
      <c r="O54" s="12"/>
    </row>
    <row r="55" spans="1:15" x14ac:dyDescent="0.35">
      <c r="A55" s="9">
        <v>43070</v>
      </c>
      <c r="B55" s="70">
        <v>34882850</v>
      </c>
      <c r="C55" s="70">
        <v>5926107</v>
      </c>
      <c r="D55" s="70">
        <v>30208255</v>
      </c>
      <c r="E55" s="70">
        <v>5124078</v>
      </c>
      <c r="F55" s="70">
        <v>4487095</v>
      </c>
      <c r="G55" s="70">
        <v>792501</v>
      </c>
      <c r="H55" s="14"/>
      <c r="I55" s="12">
        <f t="shared" si="7"/>
        <v>109.95488246474497</v>
      </c>
      <c r="J55" s="12">
        <f t="shared" si="8"/>
        <v>120.96270778480785</v>
      </c>
      <c r="K55" s="12">
        <f t="shared" si="9"/>
        <v>108.94888047566921</v>
      </c>
      <c r="L55" s="12">
        <f t="shared" si="10"/>
        <v>119.48972786418861</v>
      </c>
      <c r="M55" s="12">
        <f t="shared" si="12"/>
        <v>120.44039936943929</v>
      </c>
      <c r="N55" s="12">
        <f t="shared" si="12"/>
        <v>133.27677135957271</v>
      </c>
      <c r="O55" s="12"/>
    </row>
    <row r="56" spans="1:15" x14ac:dyDescent="0.35">
      <c r="A56" s="9">
        <v>43160</v>
      </c>
      <c r="B56" s="70">
        <v>34944666</v>
      </c>
      <c r="C56" s="70">
        <v>5927644</v>
      </c>
      <c r="D56" s="70">
        <v>30262332</v>
      </c>
      <c r="E56" s="70">
        <v>5134930</v>
      </c>
      <c r="F56" s="70">
        <v>4499836</v>
      </c>
      <c r="G56" s="70">
        <v>784532</v>
      </c>
      <c r="H56" s="14"/>
      <c r="I56" s="12">
        <f t="shared" si="7"/>
        <v>110.14973383194808</v>
      </c>
      <c r="J56" s="12">
        <f t="shared" si="8"/>
        <v>120.99408077248175</v>
      </c>
      <c r="K56" s="12">
        <f t="shared" si="9"/>
        <v>109.14391420434646</v>
      </c>
      <c r="L56" s="12">
        <f t="shared" si="10"/>
        <v>119.74278851759439</v>
      </c>
      <c r="M56" s="12">
        <f t="shared" si="12"/>
        <v>120.78238703147139</v>
      </c>
      <c r="N56" s="12">
        <f t="shared" si="12"/>
        <v>131.93660574342277</v>
      </c>
      <c r="O56" s="12"/>
    </row>
    <row r="57" spans="1:15" x14ac:dyDescent="0.35">
      <c r="A57" s="9">
        <v>43252</v>
      </c>
      <c r="B57" s="70">
        <v>34965979</v>
      </c>
      <c r="C57" s="70">
        <v>5916129</v>
      </c>
      <c r="D57" s="70">
        <v>30258314</v>
      </c>
      <c r="E57" s="70">
        <v>5103862</v>
      </c>
      <c r="F57" s="70">
        <v>4525606</v>
      </c>
      <c r="G57" s="70">
        <v>803051</v>
      </c>
      <c r="H57" s="14"/>
      <c r="I57" s="12">
        <f t="shared" si="7"/>
        <v>110.21691493698884</v>
      </c>
      <c r="J57" s="12">
        <f t="shared" si="8"/>
        <v>120.75903851284282</v>
      </c>
      <c r="K57" s="12">
        <f t="shared" si="9"/>
        <v>109.12942291374554</v>
      </c>
      <c r="L57" s="12">
        <f t="shared" si="10"/>
        <v>119.01830562227455</v>
      </c>
      <c r="M57" s="12">
        <f>F57/F$21*100</f>
        <v>121.47409271003413</v>
      </c>
      <c r="N57" s="12">
        <f>G57/G$21*100</f>
        <v>135.05098986256954</v>
      </c>
      <c r="O57" s="12"/>
    </row>
    <row r="58" spans="1:15" x14ac:dyDescent="0.35">
      <c r="A58" s="9">
        <v>43344</v>
      </c>
      <c r="B58" s="70">
        <v>35069764</v>
      </c>
      <c r="C58" s="70">
        <v>5917723</v>
      </c>
      <c r="D58" s="70">
        <v>30414289</v>
      </c>
      <c r="E58" s="70">
        <v>5145864</v>
      </c>
      <c r="F58" s="70">
        <v>4479122</v>
      </c>
      <c r="G58" s="70">
        <v>762903</v>
      </c>
      <c r="H58" s="14"/>
      <c r="I58" s="12">
        <f t="shared" si="7"/>
        <v>110.54405757231261</v>
      </c>
      <c r="J58" s="12">
        <f t="shared" si="8"/>
        <v>120.7915749750108</v>
      </c>
      <c r="K58" s="12">
        <f t="shared" si="9"/>
        <v>109.69196125408307</v>
      </c>
      <c r="L58" s="12">
        <f t="shared" si="10"/>
        <v>119.99776135065177</v>
      </c>
      <c r="M58" s="12">
        <f t="shared" ref="M58:N63" si="13">F58/F$21*100</f>
        <v>120.22639202077103</v>
      </c>
      <c r="N58" s="12">
        <f t="shared" si="13"/>
        <v>128.29920555372433</v>
      </c>
      <c r="O58" s="12"/>
    </row>
    <row r="59" spans="1:15" x14ac:dyDescent="0.35">
      <c r="A59" s="9">
        <v>43435</v>
      </c>
      <c r="B59" s="70">
        <v>35254956</v>
      </c>
      <c r="C59" s="70">
        <v>5947769</v>
      </c>
      <c r="D59" s="70">
        <v>30490020</v>
      </c>
      <c r="E59" s="70">
        <v>5187846</v>
      </c>
      <c r="F59" s="70">
        <v>4590575</v>
      </c>
      <c r="G59" s="70">
        <v>752276</v>
      </c>
      <c r="H59" s="14"/>
      <c r="I59" s="12">
        <f t="shared" si="7"/>
        <v>111.12780473154447</v>
      </c>
      <c r="J59" s="12">
        <f t="shared" si="8"/>
        <v>121.4048689162276</v>
      </c>
      <c r="K59" s="12">
        <f t="shared" si="9"/>
        <v>109.96509214718837</v>
      </c>
      <c r="L59" s="12">
        <f t="shared" si="10"/>
        <v>120.97675069374812</v>
      </c>
      <c r="M59" s="12">
        <f t="shared" si="13"/>
        <v>123.21795868716035</v>
      </c>
      <c r="N59" s="12">
        <f t="shared" si="13"/>
        <v>126.51203777824118</v>
      </c>
      <c r="O59" s="12"/>
    </row>
    <row r="60" spans="1:15" x14ac:dyDescent="0.35">
      <c r="A60" s="9">
        <v>43525</v>
      </c>
      <c r="B60" s="70">
        <v>35438555</v>
      </c>
      <c r="C60" s="70">
        <v>5999923</v>
      </c>
      <c r="D60" s="70">
        <v>30615851</v>
      </c>
      <c r="E60" s="70">
        <v>5218535</v>
      </c>
      <c r="F60" s="70">
        <v>4642478</v>
      </c>
      <c r="G60" s="70">
        <v>774707</v>
      </c>
      <c r="H60" s="14"/>
      <c r="I60" s="12">
        <f t="shared" si="7"/>
        <v>111.70653056574793</v>
      </c>
      <c r="J60" s="12">
        <f t="shared" si="8"/>
        <v>122.46942766648452</v>
      </c>
      <c r="K60" s="12">
        <f t="shared" si="9"/>
        <v>110.41891334868228</v>
      </c>
      <c r="L60" s="12">
        <f t="shared" si="10"/>
        <v>121.69239558799525</v>
      </c>
      <c r="M60" s="12">
        <f t="shared" si="13"/>
        <v>124.61111351193495</v>
      </c>
      <c r="N60" s="12">
        <f t="shared" si="13"/>
        <v>130.28431220864135</v>
      </c>
      <c r="O60" s="12"/>
    </row>
    <row r="61" spans="1:15" x14ac:dyDescent="0.35">
      <c r="A61" s="9">
        <v>43617</v>
      </c>
      <c r="B61" s="70">
        <v>35539135</v>
      </c>
      <c r="C61" s="70">
        <v>5962984</v>
      </c>
      <c r="D61" s="70">
        <v>30683770</v>
      </c>
      <c r="E61" s="70">
        <v>5235658</v>
      </c>
      <c r="F61" s="70">
        <v>4660569</v>
      </c>
      <c r="G61" s="70">
        <v>718539</v>
      </c>
      <c r="H61" s="14"/>
      <c r="I61" s="12">
        <f t="shared" si="7"/>
        <v>112.02357066076036</v>
      </c>
      <c r="J61" s="12">
        <f t="shared" si="8"/>
        <v>121.71543495881608</v>
      </c>
      <c r="K61" s="12">
        <f t="shared" si="9"/>
        <v>110.66386953741369</v>
      </c>
      <c r="L61" s="12">
        <f t="shared" si="10"/>
        <v>122.09169134622111</v>
      </c>
      <c r="M61" s="12">
        <f t="shared" si="13"/>
        <v>125.09670324537998</v>
      </c>
      <c r="N61" s="12">
        <f t="shared" si="13"/>
        <v>120.83840653316022</v>
      </c>
      <c r="O61" s="12"/>
    </row>
    <row r="62" spans="1:15" x14ac:dyDescent="0.35">
      <c r="A62" s="9">
        <v>43709</v>
      </c>
      <c r="B62" s="70">
        <v>35607779</v>
      </c>
      <c r="C62" s="70">
        <v>6032020</v>
      </c>
      <c r="D62" s="70">
        <v>30809270</v>
      </c>
      <c r="E62" s="70">
        <v>5255191</v>
      </c>
      <c r="F62" s="70">
        <v>4615406</v>
      </c>
      <c r="G62" s="70">
        <v>769079</v>
      </c>
      <c r="H62" s="14"/>
      <c r="I62" s="12">
        <f t="shared" si="7"/>
        <v>112.23994469418682</v>
      </c>
      <c r="J62" s="12">
        <f t="shared" si="8"/>
        <v>123.12458627765524</v>
      </c>
      <c r="K62" s="12">
        <f t="shared" si="9"/>
        <v>111.11649695663061</v>
      </c>
      <c r="L62" s="12">
        <f t="shared" si="10"/>
        <v>122.54718653079308</v>
      </c>
      <c r="M62" s="12">
        <f t="shared" si="13"/>
        <v>123.88446018907695</v>
      </c>
      <c r="N62" s="12">
        <f t="shared" si="13"/>
        <v>129.3378381105498</v>
      </c>
      <c r="O62" s="12"/>
    </row>
    <row r="63" spans="1:15" x14ac:dyDescent="0.35">
      <c r="A63" s="9">
        <v>43800</v>
      </c>
      <c r="B63" s="70">
        <v>35674204</v>
      </c>
      <c r="C63" s="70">
        <v>6059527</v>
      </c>
      <c r="D63" s="70">
        <v>30791331</v>
      </c>
      <c r="E63" s="70">
        <v>5247089</v>
      </c>
      <c r="F63" s="70">
        <v>4692901</v>
      </c>
      <c r="G63" s="70">
        <v>804080</v>
      </c>
      <c r="H63" s="14"/>
      <c r="I63" s="12">
        <f t="shared" si="7"/>
        <v>112.44932417630254</v>
      </c>
      <c r="J63" s="12">
        <f t="shared" si="8"/>
        <v>123.68605457430203</v>
      </c>
      <c r="K63" s="12">
        <f t="shared" si="9"/>
        <v>111.05179828512996</v>
      </c>
      <c r="L63" s="12">
        <f t="shared" si="10"/>
        <v>122.35825385350839</v>
      </c>
      <c r="M63" s="12">
        <f t="shared" si="13"/>
        <v>125.9645429038701</v>
      </c>
      <c r="N63" s="12">
        <f t="shared" si="13"/>
        <v>135.22403923125046</v>
      </c>
      <c r="O63" s="12"/>
    </row>
    <row r="64" spans="1:15" x14ac:dyDescent="0.35">
      <c r="A64" s="9">
        <v>43891</v>
      </c>
      <c r="B64" s="70">
        <v>35605966</v>
      </c>
      <c r="C64" s="70">
        <v>6038132</v>
      </c>
      <c r="D64" s="70">
        <v>30925987</v>
      </c>
      <c r="E64" s="70">
        <v>5277222</v>
      </c>
      <c r="F64" s="70">
        <v>4492963</v>
      </c>
      <c r="G64" s="70">
        <v>749726</v>
      </c>
      <c r="H64" s="14"/>
      <c r="I64" s="12">
        <f t="shared" si="7"/>
        <v>112.23422990305281</v>
      </c>
      <c r="J64" s="12">
        <f t="shared" si="8"/>
        <v>123.24934340235458</v>
      </c>
      <c r="K64" s="12">
        <f t="shared" si="9"/>
        <v>111.53744766968832</v>
      </c>
      <c r="L64" s="12">
        <f t="shared" si="10"/>
        <v>123.06093323694705</v>
      </c>
      <c r="M64" s="12">
        <f t="shared" ref="M64:M77" si="14">F64/F$21*100</f>
        <v>120.597905342346</v>
      </c>
      <c r="N64" s="12">
        <f t="shared" ref="N64:N77" si="15">G64/G$21*100</f>
        <v>126.08319823486281</v>
      </c>
      <c r="O64" s="12"/>
    </row>
    <row r="65" spans="1:15" x14ac:dyDescent="0.35">
      <c r="A65" s="9">
        <v>43983</v>
      </c>
      <c r="B65" s="70">
        <v>35132611</v>
      </c>
      <c r="C65" s="70">
        <v>5894625</v>
      </c>
      <c r="D65" s="70">
        <v>30626917</v>
      </c>
      <c r="E65" s="70">
        <v>5197559</v>
      </c>
      <c r="F65" s="70">
        <v>4317447</v>
      </c>
      <c r="G65" s="70">
        <v>686622</v>
      </c>
      <c r="H65" s="14"/>
      <c r="I65" s="12">
        <f t="shared" si="7"/>
        <v>110.74215877385609</v>
      </c>
      <c r="J65" s="12">
        <f t="shared" si="8"/>
        <v>120.32010245107334</v>
      </c>
      <c r="K65" s="12">
        <f t="shared" si="9"/>
        <v>110.45882390661896</v>
      </c>
      <c r="L65" s="12">
        <f t="shared" si="10"/>
        <v>121.20325070540774</v>
      </c>
      <c r="M65" s="12">
        <f t="shared" si="14"/>
        <v>115.88679110569031</v>
      </c>
      <c r="N65" s="12">
        <f t="shared" si="15"/>
        <v>115.47084900139247</v>
      </c>
      <c r="O65" s="12"/>
    </row>
    <row r="66" spans="1:15" x14ac:dyDescent="0.35">
      <c r="A66" s="9">
        <v>44075</v>
      </c>
      <c r="B66" s="70">
        <v>34588091</v>
      </c>
      <c r="C66" s="70">
        <v>5786620</v>
      </c>
      <c r="D66" s="70">
        <v>30213519</v>
      </c>
      <c r="E66" s="70">
        <v>5115219</v>
      </c>
      <c r="F66" s="70">
        <v>4187305</v>
      </c>
      <c r="G66" s="70">
        <v>662625</v>
      </c>
      <c r="H66" s="14"/>
      <c r="I66" s="12">
        <f t="shared" si="7"/>
        <v>109.02576712008634</v>
      </c>
      <c r="J66" s="12">
        <f t="shared" si="8"/>
        <v>118.11552240310962</v>
      </c>
      <c r="K66" s="12">
        <f t="shared" si="9"/>
        <v>108.96786558112545</v>
      </c>
      <c r="L66" s="12">
        <f t="shared" si="10"/>
        <v>119.28314250402256</v>
      </c>
      <c r="M66" s="12">
        <f t="shared" si="14"/>
        <v>112.39358348366815</v>
      </c>
      <c r="N66" s="12">
        <f t="shared" si="15"/>
        <v>111.43521663964697</v>
      </c>
      <c r="O66" s="12"/>
    </row>
    <row r="67" spans="1:15" x14ac:dyDescent="0.35">
      <c r="A67" s="9">
        <v>44166</v>
      </c>
      <c r="B67" s="70">
        <v>34535792</v>
      </c>
      <c r="C67" s="70">
        <v>5784324</v>
      </c>
      <c r="D67" s="70">
        <v>30229058</v>
      </c>
      <c r="E67" s="70">
        <v>5112388</v>
      </c>
      <c r="F67" s="70">
        <v>4113080</v>
      </c>
      <c r="G67" s="70">
        <v>661983</v>
      </c>
      <c r="H67" s="14"/>
      <c r="I67" s="12">
        <f t="shared" si="7"/>
        <v>108.86091446618839</v>
      </c>
      <c r="J67" s="12">
        <f t="shared" si="8"/>
        <v>118.06865683401443</v>
      </c>
      <c r="K67" s="12">
        <f t="shared" si="9"/>
        <v>109.02390842946978</v>
      </c>
      <c r="L67" s="12">
        <f t="shared" si="10"/>
        <v>119.21712566751393</v>
      </c>
      <c r="M67" s="12">
        <f t="shared" si="14"/>
        <v>110.40127250224327</v>
      </c>
      <c r="N67" s="12">
        <f t="shared" si="15"/>
        <v>111.32724997813759</v>
      </c>
      <c r="O67" s="12"/>
    </row>
    <row r="68" spans="1:15" x14ac:dyDescent="0.35">
      <c r="A68" s="9">
        <v>44256</v>
      </c>
      <c r="B68" s="70">
        <v>34731276</v>
      </c>
      <c r="C68" s="70">
        <v>5850348</v>
      </c>
      <c r="D68" s="70">
        <v>30408339</v>
      </c>
      <c r="E68" s="70">
        <v>5192887</v>
      </c>
      <c r="F68" s="70">
        <v>4136915</v>
      </c>
      <c r="G68" s="70">
        <v>650429</v>
      </c>
      <c r="H68" s="14"/>
      <c r="I68" s="12">
        <f t="shared" si="7"/>
        <v>109.47710323068837</v>
      </c>
      <c r="J68" s="12">
        <f t="shared" si="8"/>
        <v>119.41632771116603</v>
      </c>
      <c r="K68" s="12">
        <f t="shared" si="9"/>
        <v>109.67050202584132</v>
      </c>
      <c r="L68" s="12">
        <f t="shared" si="10"/>
        <v>121.09430310379406</v>
      </c>
      <c r="M68" s="12">
        <f t="shared" si="14"/>
        <v>111.04103986151929</v>
      </c>
      <c r="N68" s="12">
        <f t="shared" si="15"/>
        <v>109.38418641570864</v>
      </c>
      <c r="O68" s="12"/>
    </row>
    <row r="69" spans="1:15" x14ac:dyDescent="0.35">
      <c r="A69" s="9">
        <v>44348</v>
      </c>
      <c r="B69" s="70">
        <v>35069489</v>
      </c>
      <c r="C69" s="70">
        <v>5959732</v>
      </c>
      <c r="D69" s="70">
        <v>30671014</v>
      </c>
      <c r="E69" s="70">
        <v>5273971</v>
      </c>
      <c r="F69" s="70">
        <v>4205042</v>
      </c>
      <c r="G69" s="70">
        <v>675442</v>
      </c>
      <c r="H69" s="14"/>
      <c r="I69" s="12">
        <f t="shared" ref="I69:I82" si="16">B69/B$21*100</f>
        <v>110.54319073968057</v>
      </c>
      <c r="J69" s="12">
        <f t="shared" ref="J69:J82" si="17">C69/C$21*100</f>
        <v>121.64905567715338</v>
      </c>
      <c r="K69" s="12">
        <f t="shared" ref="K69:K82" si="18">D69/D$21*100</f>
        <v>110.61786383733777</v>
      </c>
      <c r="L69" s="12">
        <f t="shared" ref="L69:L82" si="19">E69/E$21*100</f>
        <v>122.9851223095399</v>
      </c>
      <c r="M69" s="12">
        <f t="shared" si="14"/>
        <v>112.86967132304211</v>
      </c>
      <c r="N69" s="12">
        <f t="shared" si="15"/>
        <v>113.59068190532568</v>
      </c>
      <c r="O69" s="12"/>
    </row>
    <row r="70" spans="1:15" x14ac:dyDescent="0.35">
      <c r="A70" s="9">
        <v>44440</v>
      </c>
      <c r="B70" s="70">
        <v>35274646</v>
      </c>
      <c r="C70" s="70">
        <v>6011455</v>
      </c>
      <c r="D70" s="70">
        <v>30989807</v>
      </c>
      <c r="E70" s="70">
        <v>5337138</v>
      </c>
      <c r="F70" s="70">
        <v>4089246</v>
      </c>
      <c r="G70" s="70">
        <v>662625</v>
      </c>
      <c r="H70" s="14"/>
      <c r="I70" s="12">
        <f t="shared" si="16"/>
        <v>111.18986994799698</v>
      </c>
      <c r="J70" s="12">
        <f t="shared" si="17"/>
        <v>122.70481692728836</v>
      </c>
      <c r="K70" s="12">
        <f t="shared" si="18"/>
        <v>111.7676204337873</v>
      </c>
      <c r="L70" s="12">
        <f t="shared" si="19"/>
        <v>124.45813026140895</v>
      </c>
      <c r="M70" s="12">
        <f t="shared" si="14"/>
        <v>109.76153198447594</v>
      </c>
      <c r="N70" s="12">
        <f t="shared" si="15"/>
        <v>111.43521663964697</v>
      </c>
    </row>
    <row r="71" spans="1:15" x14ac:dyDescent="0.35">
      <c r="A71" s="9">
        <v>44531</v>
      </c>
      <c r="B71" s="70">
        <v>35344759</v>
      </c>
      <c r="C71" s="70">
        <v>6061454</v>
      </c>
      <c r="D71" s="70">
        <v>31162102</v>
      </c>
      <c r="E71" s="70">
        <v>5389075</v>
      </c>
      <c r="F71" s="70">
        <v>3991018</v>
      </c>
      <c r="G71" s="70">
        <v>662853</v>
      </c>
      <c r="H71" s="14"/>
      <c r="I71" s="12">
        <f t="shared" si="16"/>
        <v>111.41087444373774</v>
      </c>
      <c r="J71" s="12">
        <f t="shared" si="17"/>
        <v>123.72538817693548</v>
      </c>
      <c r="K71" s="12">
        <f t="shared" si="18"/>
        <v>112.38901837158792</v>
      </c>
      <c r="L71" s="12">
        <f t="shared" si="19"/>
        <v>125.66926287806356</v>
      </c>
      <c r="M71" s="12">
        <f t="shared" si="14"/>
        <v>107.12494427031763</v>
      </c>
      <c r="N71" s="12">
        <f t="shared" si="15"/>
        <v>111.47355993999611</v>
      </c>
    </row>
    <row r="72" spans="1:15" x14ac:dyDescent="0.35">
      <c r="A72" s="9">
        <v>44621</v>
      </c>
      <c r="B72" s="70">
        <v>35707228</v>
      </c>
      <c r="C72" s="70">
        <v>6166509</v>
      </c>
      <c r="D72" s="70">
        <v>31405813</v>
      </c>
      <c r="E72" s="70">
        <v>5471276</v>
      </c>
      <c r="F72" s="70">
        <v>4087515</v>
      </c>
      <c r="G72" s="70">
        <v>681950</v>
      </c>
      <c r="H72" s="14"/>
      <c r="I72" s="12">
        <f t="shared" si="16"/>
        <v>112.55341974299265</v>
      </c>
      <c r="J72" s="12">
        <f t="shared" si="17"/>
        <v>125.86975331687186</v>
      </c>
      <c r="K72" s="12">
        <f t="shared" si="18"/>
        <v>113.26798475377736</v>
      </c>
      <c r="L72" s="12">
        <f t="shared" si="19"/>
        <v>127.58612970174661</v>
      </c>
      <c r="M72" s="12">
        <f t="shared" si="14"/>
        <v>109.71506933295898</v>
      </c>
      <c r="N72" s="12">
        <f t="shared" si="15"/>
        <v>114.68514768897529</v>
      </c>
    </row>
    <row r="73" spans="1:15" x14ac:dyDescent="0.35">
      <c r="A73" s="9">
        <v>44713</v>
      </c>
      <c r="B73" s="70">
        <v>35920348</v>
      </c>
      <c r="C73" s="70">
        <v>6272124</v>
      </c>
      <c r="D73" s="70">
        <v>31606113</v>
      </c>
      <c r="E73" s="70">
        <v>5560711</v>
      </c>
      <c r="F73" s="70">
        <v>4114740</v>
      </c>
      <c r="G73" s="70">
        <v>704628</v>
      </c>
      <c r="H73" s="14"/>
      <c r="I73" s="12">
        <f t="shared" si="16"/>
        <v>113.22519927221362</v>
      </c>
      <c r="J73" s="12">
        <f t="shared" si="17"/>
        <v>128.02554908341682</v>
      </c>
      <c r="K73" s="12">
        <f t="shared" si="18"/>
        <v>113.99038532803351</v>
      </c>
      <c r="L73" s="12">
        <f t="shared" si="19"/>
        <v>129.67168808152414</v>
      </c>
      <c r="M73" s="12">
        <f t="shared" si="14"/>
        <v>110.44582940664429</v>
      </c>
      <c r="N73" s="12">
        <f t="shared" si="15"/>
        <v>118.49896069475369</v>
      </c>
    </row>
    <row r="74" spans="1:15" x14ac:dyDescent="0.35">
      <c r="A74" s="9">
        <v>44805</v>
      </c>
      <c r="B74" s="70">
        <v>35965802</v>
      </c>
      <c r="C74" s="70">
        <v>6309856</v>
      </c>
      <c r="D74" s="70">
        <v>31677403</v>
      </c>
      <c r="E74" s="70">
        <v>5625295</v>
      </c>
      <c r="F74" s="70">
        <v>4084190</v>
      </c>
      <c r="G74" s="70">
        <v>669831</v>
      </c>
      <c r="H74" s="14"/>
      <c r="I74" s="12">
        <f t="shared" si="16"/>
        <v>113.36847567387096</v>
      </c>
      <c r="J74" s="12">
        <f t="shared" si="17"/>
        <v>128.79572837483636</v>
      </c>
      <c r="K74" s="12">
        <f t="shared" si="18"/>
        <v>114.24749934170661</v>
      </c>
      <c r="L74" s="12">
        <f t="shared" si="19"/>
        <v>131.1777394305436</v>
      </c>
      <c r="M74" s="12">
        <f t="shared" si="14"/>
        <v>109.62582131661358</v>
      </c>
      <c r="N74" s="12">
        <f t="shared" si="15"/>
        <v>112.64706673752329</v>
      </c>
    </row>
    <row r="75" spans="1:15" x14ac:dyDescent="0.35">
      <c r="A75" s="9">
        <v>44896</v>
      </c>
      <c r="B75" s="70">
        <v>36206044</v>
      </c>
      <c r="C75" s="70">
        <v>6362507</v>
      </c>
      <c r="D75" s="70">
        <v>31837378</v>
      </c>
      <c r="E75" s="70">
        <v>5691005</v>
      </c>
      <c r="F75" s="70">
        <v>4146932</v>
      </c>
      <c r="G75" s="70">
        <v>658752</v>
      </c>
      <c r="H75" s="14"/>
      <c r="I75" s="12">
        <f t="shared" si="16"/>
        <v>114.1257469654396</v>
      </c>
      <c r="J75" s="12">
        <f t="shared" si="17"/>
        <v>129.87043180620844</v>
      </c>
      <c r="K75" s="12">
        <f t="shared" si="18"/>
        <v>114.82446405397138</v>
      </c>
      <c r="L75" s="12">
        <f t="shared" si="19"/>
        <v>132.71004827087657</v>
      </c>
      <c r="M75" s="12">
        <f t="shared" si="14"/>
        <v>111.30991125391986</v>
      </c>
      <c r="N75" s="12">
        <f t="shared" si="15"/>
        <v>110.78388505082168</v>
      </c>
    </row>
    <row r="76" spans="1:15" x14ac:dyDescent="0.35">
      <c r="A76" s="9">
        <v>44986</v>
      </c>
      <c r="B76" s="70">
        <v>36531805</v>
      </c>
      <c r="C76" s="70">
        <v>6473954</v>
      </c>
      <c r="D76" s="70">
        <v>32041834</v>
      </c>
      <c r="E76" s="70">
        <v>5729680</v>
      </c>
      <c r="F76" s="70">
        <v>4261414</v>
      </c>
      <c r="G76" s="70">
        <v>736102</v>
      </c>
      <c r="H76" s="14"/>
      <c r="I76" s="12">
        <f t="shared" si="16"/>
        <v>115.15258429285402</v>
      </c>
      <c r="J76" s="12">
        <f t="shared" si="17"/>
        <v>132.14526938414846</v>
      </c>
      <c r="K76" s="12">
        <f t="shared" si="18"/>
        <v>115.56185362865992</v>
      </c>
      <c r="L76" s="12">
        <f t="shared" si="19"/>
        <v>133.61192080777931</v>
      </c>
      <c r="M76" s="12">
        <f t="shared" si="14"/>
        <v>114.38278085008669</v>
      </c>
      <c r="N76" s="12">
        <f t="shared" si="15"/>
        <v>123.79201786663259</v>
      </c>
    </row>
    <row r="77" spans="1:15" x14ac:dyDescent="0.35">
      <c r="A77" s="9">
        <v>45078</v>
      </c>
      <c r="B77" s="70">
        <v>36301260</v>
      </c>
      <c r="C77" s="70">
        <v>6384703</v>
      </c>
      <c r="D77" s="70">
        <v>32002338</v>
      </c>
      <c r="E77" s="70">
        <v>5750514</v>
      </c>
      <c r="F77" s="70">
        <v>4092717</v>
      </c>
      <c r="G77" s="70">
        <v>626095</v>
      </c>
      <c r="H77" s="14"/>
      <c r="I77" s="12">
        <f t="shared" si="16"/>
        <v>114.42587909594968</v>
      </c>
      <c r="J77" s="12">
        <f t="shared" si="17"/>
        <v>130.32349285657278</v>
      </c>
      <c r="K77" s="12">
        <f t="shared" si="18"/>
        <v>115.41940763225043</v>
      </c>
      <c r="L77" s="12">
        <f t="shared" si="19"/>
        <v>134.09775435487256</v>
      </c>
      <c r="M77" s="12">
        <f t="shared" si="14"/>
        <v>109.85469886108794</v>
      </c>
      <c r="N77" s="12">
        <f t="shared" si="15"/>
        <v>105.29187996528921</v>
      </c>
    </row>
    <row r="78" spans="1:15" x14ac:dyDescent="0.35">
      <c r="A78" s="9">
        <v>45170</v>
      </c>
      <c r="B78" s="70">
        <v>36372275</v>
      </c>
      <c r="C78" s="70">
        <v>6293037</v>
      </c>
      <c r="D78" s="70">
        <v>32077842</v>
      </c>
      <c r="E78" s="70">
        <v>5689926</v>
      </c>
      <c r="F78" s="70">
        <v>4105696</v>
      </c>
      <c r="G78" s="70">
        <v>598311</v>
      </c>
      <c r="H78" s="14"/>
      <c r="I78" s="12">
        <f t="shared" si="16"/>
        <v>114.64972680272345</v>
      </c>
      <c r="J78" s="12">
        <f t="shared" si="17"/>
        <v>128.45242175174761</v>
      </c>
      <c r="K78" s="12">
        <f t="shared" si="18"/>
        <v>115.69171982874886</v>
      </c>
      <c r="L78" s="12">
        <f t="shared" si="19"/>
        <v>132.68488678497309</v>
      </c>
      <c r="M78" s="12">
        <f t="shared" ref="M78:N81" si="20">F78/F$21*100</f>
        <v>110.20307480218479</v>
      </c>
      <c r="N78" s="12">
        <f t="shared" si="20"/>
        <v>100.61937883853433</v>
      </c>
    </row>
    <row r="79" spans="1:15" x14ac:dyDescent="0.35">
      <c r="A79" s="9">
        <v>45261</v>
      </c>
      <c r="B79" s="70">
        <v>36470115</v>
      </c>
      <c r="C79" s="70">
        <v>6315112</v>
      </c>
      <c r="D79" s="70">
        <v>32143664</v>
      </c>
      <c r="E79" s="70">
        <v>5698028</v>
      </c>
      <c r="F79" s="70">
        <v>4137386</v>
      </c>
      <c r="G79" s="70">
        <v>612564</v>
      </c>
      <c r="H79" s="14"/>
      <c r="I79" s="12">
        <f t="shared" si="16"/>
        <v>114.95813009260232</v>
      </c>
      <c r="J79" s="12">
        <f t="shared" si="17"/>
        <v>128.90301297029117</v>
      </c>
      <c r="K79" s="12">
        <f t="shared" si="18"/>
        <v>115.92911299199744</v>
      </c>
      <c r="L79" s="12">
        <f t="shared" si="19"/>
        <v>132.87381946225779</v>
      </c>
      <c r="M79" s="12">
        <f t="shared" si="20"/>
        <v>111.05368221210537</v>
      </c>
      <c r="N79" s="12">
        <f t="shared" si="20"/>
        <v>103.01633962746457</v>
      </c>
    </row>
    <row r="80" spans="1:15" x14ac:dyDescent="0.35">
      <c r="A80" s="9">
        <v>45352</v>
      </c>
      <c r="B80" s="70">
        <v>36710702</v>
      </c>
      <c r="C80" s="70">
        <v>6419942</v>
      </c>
      <c r="D80" s="70">
        <v>32202510</v>
      </c>
      <c r="E80" s="70">
        <v>5713042</v>
      </c>
      <c r="F80" s="70">
        <v>4328997</v>
      </c>
      <c r="G80" s="70">
        <v>699343</v>
      </c>
      <c r="H80" s="14"/>
      <c r="I80" s="12">
        <f t="shared" si="16"/>
        <v>115.7164888651093</v>
      </c>
      <c r="J80" s="12">
        <f t="shared" si="17"/>
        <v>131.04278544775093</v>
      </c>
      <c r="K80" s="12">
        <f t="shared" si="18"/>
        <v>116.14134656260491</v>
      </c>
      <c r="L80" s="12">
        <f t="shared" si="19"/>
        <v>133.22393489261481</v>
      </c>
      <c r="M80" s="12">
        <f t="shared" si="20"/>
        <v>116.19681053089015</v>
      </c>
      <c r="N80" s="12">
        <f t="shared" si="20"/>
        <v>117.61016971955576</v>
      </c>
    </row>
    <row r="81" spans="1:14" x14ac:dyDescent="0.35">
      <c r="A81" s="9">
        <v>45444</v>
      </c>
      <c r="B81" s="70">
        <v>36634974</v>
      </c>
      <c r="C81" s="70">
        <v>6452651</v>
      </c>
      <c r="D81" s="70">
        <v>32215529</v>
      </c>
      <c r="E81" s="70">
        <v>5769114</v>
      </c>
      <c r="F81" s="70">
        <v>4235926</v>
      </c>
      <c r="G81" s="70">
        <v>672176</v>
      </c>
      <c r="H81" s="14"/>
      <c r="I81" s="12">
        <f t="shared" si="16"/>
        <v>115.47778522308205</v>
      </c>
      <c r="J81" s="12">
        <f t="shared" si="17"/>
        <v>131.71043610085812</v>
      </c>
      <c r="K81" s="12">
        <f t="shared" si="18"/>
        <v>116.18830079663508</v>
      </c>
      <c r="L81" s="12">
        <f t="shared" si="19"/>
        <v>134.53149266609145</v>
      </c>
      <c r="M81" s="12">
        <f t="shared" si="20"/>
        <v>113.69864447697037</v>
      </c>
      <c r="N81" s="12">
        <f t="shared" si="20"/>
        <v>113.04143094506145</v>
      </c>
    </row>
    <row r="82" spans="1:14" x14ac:dyDescent="0.35">
      <c r="A82" s="9">
        <v>45536</v>
      </c>
      <c r="B82" s="70">
        <v>36672167</v>
      </c>
      <c r="C82" s="70">
        <v>6410807</v>
      </c>
      <c r="D82" s="70">
        <v>32216354</v>
      </c>
      <c r="E82" s="70">
        <v>5742960</v>
      </c>
      <c r="F82" s="70">
        <v>4266433</v>
      </c>
      <c r="G82" s="70">
        <v>659563</v>
      </c>
      <c r="H82" s="14"/>
      <c r="I82" s="12">
        <f t="shared" si="16"/>
        <v>115.59502197247356</v>
      </c>
      <c r="J82" s="12">
        <f t="shared" si="17"/>
        <v>130.85632335119845</v>
      </c>
      <c r="K82" s="12">
        <f t="shared" si="18"/>
        <v>116.19127623584507</v>
      </c>
      <c r="L82" s="12">
        <f t="shared" si="19"/>
        <v>133.92160063428398</v>
      </c>
      <c r="M82" s="12">
        <f>F82/F$21*100</f>
        <v>114.51749838212805</v>
      </c>
      <c r="N82" s="12">
        <f>G82/G$21*100</f>
        <v>110.92027284285302</v>
      </c>
    </row>
    <row r="83" spans="1:14" x14ac:dyDescent="0.35">
      <c r="A83" s="9">
        <v>45627</v>
      </c>
      <c r="B83" s="70">
        <v>36829472</v>
      </c>
      <c r="C83" s="70">
        <v>6524444</v>
      </c>
      <c r="D83" s="70">
        <v>32347988</v>
      </c>
      <c r="E83" s="70">
        <v>5808566</v>
      </c>
      <c r="F83" s="70">
        <v>4278895</v>
      </c>
      <c r="G83" s="70">
        <v>695976</v>
      </c>
      <c r="H83" s="14"/>
      <c r="I83" s="12">
        <v>116.07809637009166</v>
      </c>
      <c r="J83" s="12">
        <f t="shared" ref="J83:J88" si="21">C83/C$21*100</f>
        <v>133.17586284391132</v>
      </c>
      <c r="K83" s="12">
        <f t="shared" ref="K83:K88" si="22">D83/D$21*100</f>
        <v>116.6660264964124</v>
      </c>
      <c r="L83" s="12">
        <f t="shared" ref="L83:L88" si="23">E83/E$21*100</f>
        <v>135.4514842711564</v>
      </c>
      <c r="M83" s="12">
        <f t="shared" ref="M83:M88" si="24">F83/F$21*100</f>
        <v>114.85199726323978</v>
      </c>
      <c r="N83" s="12">
        <f t="shared" ref="N83:N88" si="25">G83/G$21*100</f>
        <v>117.04393334992633</v>
      </c>
    </row>
    <row r="84" spans="1:14" x14ac:dyDescent="0.35">
      <c r="A84" s="9">
        <v>45717</v>
      </c>
      <c r="B84" s="53">
        <v>36931114</v>
      </c>
      <c r="C84" s="53">
        <v>6491186</v>
      </c>
      <c r="D84" s="53">
        <v>32388357</v>
      </c>
      <c r="E84" s="53">
        <v>5807772</v>
      </c>
      <c r="F84" s="53">
        <v>4341536</v>
      </c>
      <c r="G84" s="53">
        <v>665605</v>
      </c>
      <c r="H84" s="14"/>
      <c r="I84" s="12">
        <v>116.39844877349425</v>
      </c>
      <c r="J84" s="12">
        <f t="shared" si="21"/>
        <v>132.49700609436107</v>
      </c>
      <c r="K84" s="12">
        <f t="shared" si="22"/>
        <v>116.81162104849501</v>
      </c>
      <c r="L84" s="12">
        <f t="shared" si="23"/>
        <v>135.43296877550543</v>
      </c>
      <c r="M84" s="12">
        <f t="shared" si="24"/>
        <v>116.53337620816986</v>
      </c>
      <c r="N84" s="12">
        <f t="shared" si="25"/>
        <v>111.93637030210483</v>
      </c>
    </row>
    <row r="85" spans="1:14" x14ac:dyDescent="0.35">
      <c r="A85" s="9">
        <v>45809</v>
      </c>
      <c r="B85" s="53">
        <v>36673463</v>
      </c>
      <c r="C85" s="53">
        <v>6417266</v>
      </c>
      <c r="D85" s="53">
        <v>32306402</v>
      </c>
      <c r="E85" s="53">
        <v>5784759</v>
      </c>
      <c r="F85" s="53">
        <v>4185543</v>
      </c>
      <c r="G85" s="53">
        <v>626074</v>
      </c>
      <c r="H85" s="14"/>
      <c r="I85" s="12">
        <v>116.39844877349425</v>
      </c>
      <c r="J85" s="12">
        <f t="shared" si="21"/>
        <v>130.98816338202849</v>
      </c>
      <c r="K85" s="12">
        <f t="shared" si="22"/>
        <v>116.51604272067092</v>
      </c>
      <c r="L85" s="12">
        <f t="shared" si="23"/>
        <v>134.89632255206027</v>
      </c>
      <c r="M85" s="12">
        <f t="shared" si="24"/>
        <v>112.34628874538227</v>
      </c>
      <c r="N85" s="12">
        <f t="shared" si="25"/>
        <v>105.28834834552023</v>
      </c>
    </row>
    <row r="86" spans="1:14" x14ac:dyDescent="0.35">
      <c r="A86" s="9">
        <v>45901</v>
      </c>
      <c r="B86" s="53">
        <v>36529936</v>
      </c>
      <c r="C86" s="53">
        <v>6398277</v>
      </c>
      <c r="D86" s="53">
        <v>32263118</v>
      </c>
      <c r="E86" s="53">
        <v>5806891</v>
      </c>
      <c r="F86" s="53">
        <v>4064804</v>
      </c>
      <c r="G86" s="53">
        <v>582549</v>
      </c>
      <c r="H86" s="14"/>
      <c r="I86" s="12">
        <v>116.39844877349425</v>
      </c>
      <c r="J86" s="12">
        <f t="shared" si="21"/>
        <v>130.60056308083148</v>
      </c>
      <c r="K86" s="12">
        <f t="shared" si="22"/>
        <v>116.35993495004635</v>
      </c>
      <c r="L86" s="12">
        <f t="shared" si="23"/>
        <v>135.41242450388268</v>
      </c>
      <c r="M86" s="12">
        <f t="shared" si="24"/>
        <v>109.10547182943402</v>
      </c>
      <c r="N86" s="12">
        <f t="shared" si="25"/>
        <v>97.96864594334609</v>
      </c>
    </row>
    <row r="87" spans="1:14" x14ac:dyDescent="0.35">
      <c r="A87" s="9">
        <v>45992</v>
      </c>
      <c r="B87" s="53">
        <v>36577958</v>
      </c>
      <c r="C87" s="53">
        <v>6422816</v>
      </c>
      <c r="D87" s="53">
        <v>32337292</v>
      </c>
      <c r="E87" s="53">
        <v>5796014</v>
      </c>
      <c r="F87" s="53">
        <v>4037605</v>
      </c>
      <c r="G87" s="53">
        <v>619103</v>
      </c>
      <c r="H87" s="14"/>
      <c r="I87" s="12">
        <v>116.39844877349425</v>
      </c>
      <c r="J87" s="12">
        <f t="shared" si="21"/>
        <v>131.10144905645279</v>
      </c>
      <c r="K87" s="12">
        <f t="shared" si="22"/>
        <v>116.62745037787899</v>
      </c>
      <c r="L87" s="12">
        <f t="shared" si="23"/>
        <v>135.15878086887579</v>
      </c>
      <c r="M87" s="12">
        <f t="shared" si="24"/>
        <v>108.37540963497428</v>
      </c>
      <c r="N87" s="12">
        <f t="shared" si="25"/>
        <v>104.1160187545827</v>
      </c>
    </row>
    <row r="88" spans="1:14" x14ac:dyDescent="0.35">
      <c r="A88" s="9">
        <v>46082</v>
      </c>
      <c r="B88" s="53">
        <v>36781564</v>
      </c>
      <c r="C88" s="53">
        <v>6450336</v>
      </c>
      <c r="D88" s="53">
        <v>32362228</v>
      </c>
      <c r="E88" s="53">
        <v>5800738</v>
      </c>
      <c r="F88" s="53">
        <v>4219088</v>
      </c>
      <c r="G88" s="53">
        <v>641818</v>
      </c>
      <c r="I88" s="12">
        <v>116.39844877349425</v>
      </c>
      <c r="J88" s="12">
        <f t="shared" si="21"/>
        <v>131.66318270693159</v>
      </c>
      <c r="K88" s="12">
        <f t="shared" si="22"/>
        <v>116.71738438047335</v>
      </c>
      <c r="L88" s="12">
        <f t="shared" si="23"/>
        <v>135.26894107221977</v>
      </c>
      <c r="M88" s="12">
        <f t="shared" si="24"/>
        <v>113.24668715389552</v>
      </c>
      <c r="N88" s="12">
        <f t="shared" si="25"/>
        <v>107.93605413804934</v>
      </c>
    </row>
    <row r="89" spans="1:14" x14ac:dyDescent="0.35">
      <c r="A89" s="9">
        <v>46174</v>
      </c>
      <c r="B89" s="53">
        <v>36733961</v>
      </c>
      <c r="C89" s="53">
        <v>6436440</v>
      </c>
      <c r="D89" s="53">
        <v>32352188</v>
      </c>
      <c r="E89" s="53">
        <v>5790999</v>
      </c>
      <c r="F89" s="53">
        <v>4175688</v>
      </c>
      <c r="G89" s="53">
        <v>637956</v>
      </c>
      <c r="I89" s="12">
        <v>116.398448773494</v>
      </c>
      <c r="J89" s="12">
        <f>C89/C$21*100</f>
        <v>131.37953987237296</v>
      </c>
      <c r="K89" s="12">
        <f>D89/D$21*100</f>
        <v>116.681174186936</v>
      </c>
      <c r="L89" s="12">
        <f>E89/E$21*100</f>
        <v>135.04183475969498</v>
      </c>
      <c r="M89" s="12">
        <f>F89/F$21*100</f>
        <v>112.08176567738708</v>
      </c>
      <c r="N89" s="12">
        <f>G89/G$21*100</f>
        <v>107.28657244529354</v>
      </c>
    </row>
    <row r="90" spans="1:14" x14ac:dyDescent="0.35">
      <c r="A90" s="9"/>
      <c r="B90" s="12"/>
      <c r="F90" s="12"/>
      <c r="G90" s="14"/>
    </row>
    <row r="91" spans="1:14" x14ac:dyDescent="0.35">
      <c r="A91" s="9"/>
      <c r="B91" s="12"/>
      <c r="F91" s="12"/>
      <c r="G91" s="14"/>
    </row>
    <row r="92" spans="1:14" x14ac:dyDescent="0.35">
      <c r="A92" s="9"/>
      <c r="B92" s="12"/>
      <c r="F92" s="12"/>
      <c r="G92" s="14"/>
    </row>
    <row r="93" spans="1:14" x14ac:dyDescent="0.35">
      <c r="A93" s="9"/>
      <c r="B93" s="12"/>
      <c r="F93" s="12"/>
      <c r="G93" s="14"/>
    </row>
    <row r="94" spans="1:14" x14ac:dyDescent="0.35">
      <c r="A94" s="9"/>
      <c r="B94" s="12"/>
      <c r="C94" s="14"/>
      <c r="D94" s="12"/>
      <c r="E94" s="14"/>
      <c r="F94" s="12"/>
      <c r="G94" s="14"/>
    </row>
    <row r="95" spans="1:14" x14ac:dyDescent="0.35">
      <c r="A95" s="9"/>
      <c r="B95" s="12"/>
      <c r="C95" s="14"/>
      <c r="D95" s="12"/>
      <c r="E95" s="14"/>
      <c r="F95" s="12"/>
      <c r="G95" s="14"/>
    </row>
    <row r="96" spans="1:14" x14ac:dyDescent="0.35">
      <c r="A96" s="9"/>
      <c r="B96" s="12"/>
      <c r="C96" s="14"/>
      <c r="D96" s="12"/>
      <c r="E96" s="14"/>
      <c r="F96" s="12"/>
      <c r="G96" s="14"/>
    </row>
    <row r="97" spans="1:14" x14ac:dyDescent="0.35">
      <c r="A97" s="9"/>
      <c r="B97" s="12"/>
      <c r="C97" s="14"/>
      <c r="D97" s="12"/>
      <c r="E97" s="14"/>
      <c r="F97" s="12"/>
      <c r="G97" s="14"/>
      <c r="I97" s="67"/>
      <c r="J97" s="67"/>
      <c r="K97" s="67"/>
      <c r="L97" s="67"/>
      <c r="M97" s="67"/>
      <c r="N97" s="67"/>
    </row>
    <row r="98" spans="1:14" x14ac:dyDescent="0.35">
      <c r="A98" s="9"/>
      <c r="B98" s="12"/>
      <c r="C98" s="14"/>
      <c r="D98" s="12"/>
      <c r="E98" s="14"/>
      <c r="F98" s="12"/>
      <c r="G98" s="14"/>
      <c r="I98" s="42"/>
      <c r="J98" s="42"/>
      <c r="K98" s="42"/>
      <c r="L98" s="42"/>
      <c r="M98" s="42"/>
      <c r="N98" s="42"/>
    </row>
    <row r="99" spans="1:14" x14ac:dyDescent="0.35">
      <c r="A99" s="9"/>
      <c r="B99" s="12"/>
      <c r="C99" s="14"/>
      <c r="D99" s="12"/>
      <c r="E99" s="14"/>
      <c r="F99" s="12"/>
      <c r="G99" s="14"/>
    </row>
    <row r="100" spans="1:14" x14ac:dyDescent="0.35">
      <c r="A100" s="9"/>
      <c r="B100" s="12"/>
      <c r="C100" s="14"/>
      <c r="D100" s="12"/>
      <c r="E100" s="14"/>
      <c r="F100" s="12"/>
      <c r="G100" s="14"/>
    </row>
    <row r="101" spans="1:14" x14ac:dyDescent="0.35">
      <c r="A101" s="9"/>
      <c r="B101" s="12"/>
      <c r="C101" s="14"/>
      <c r="D101" s="12"/>
      <c r="E101" s="14"/>
      <c r="F101" s="12"/>
      <c r="G101" s="14"/>
    </row>
    <row r="102" spans="1:14" x14ac:dyDescent="0.35">
      <c r="A102" s="9"/>
      <c r="B102" s="12"/>
      <c r="C102" s="14"/>
      <c r="D102" s="12"/>
      <c r="E102" s="14"/>
      <c r="F102" s="12"/>
      <c r="G102" s="14"/>
    </row>
    <row r="103" spans="1:14" x14ac:dyDescent="0.35">
      <c r="A103" s="9"/>
      <c r="B103" s="12"/>
      <c r="C103" s="14"/>
      <c r="D103" s="12"/>
      <c r="E103" s="14"/>
      <c r="F103" s="12"/>
      <c r="G103" s="14"/>
    </row>
    <row r="104" spans="1:14" x14ac:dyDescent="0.35">
      <c r="A104" s="9"/>
      <c r="B104" s="12"/>
      <c r="C104" s="14"/>
      <c r="D104" s="12"/>
      <c r="E104" s="14"/>
      <c r="F104" s="12"/>
      <c r="G104" s="14"/>
    </row>
    <row r="105" spans="1:14" x14ac:dyDescent="0.35">
      <c r="A105" s="9"/>
      <c r="B105" s="12"/>
      <c r="C105" s="14"/>
      <c r="D105" s="12"/>
      <c r="E105" s="14"/>
      <c r="F105" s="12"/>
      <c r="G105" s="14"/>
    </row>
    <row r="106" spans="1:14" x14ac:dyDescent="0.35">
      <c r="A106" s="9"/>
      <c r="B106" s="12"/>
      <c r="C106" s="14"/>
      <c r="D106" s="12"/>
      <c r="E106" s="14"/>
      <c r="F106" s="12"/>
      <c r="G106" s="14"/>
    </row>
    <row r="107" spans="1:14" x14ac:dyDescent="0.35">
      <c r="A107" s="9"/>
      <c r="B107" s="12"/>
      <c r="C107" s="14"/>
      <c r="D107" s="12"/>
      <c r="E107" s="14"/>
      <c r="F107" s="12"/>
      <c r="G107" s="14"/>
    </row>
    <row r="108" spans="1:14" x14ac:dyDescent="0.35">
      <c r="A108" s="9"/>
      <c r="B108" s="12"/>
      <c r="C108" s="14"/>
      <c r="D108" s="12"/>
      <c r="E108" s="14"/>
      <c r="F108" s="12"/>
      <c r="G108" s="14"/>
    </row>
    <row r="109" spans="1:14" x14ac:dyDescent="0.35">
      <c r="A109" s="9"/>
      <c r="B109" s="12"/>
      <c r="C109" s="14"/>
      <c r="D109" s="12"/>
      <c r="E109" s="14"/>
      <c r="F109" s="12"/>
      <c r="G109" s="14"/>
    </row>
    <row r="110" spans="1:14" x14ac:dyDescent="0.35">
      <c r="A110" s="9"/>
      <c r="B110" s="12"/>
      <c r="C110" s="14"/>
      <c r="D110" s="12"/>
      <c r="E110" s="14"/>
      <c r="F110" s="12"/>
      <c r="G110" s="14"/>
    </row>
    <row r="111" spans="1:14" x14ac:dyDescent="0.35">
      <c r="A111" s="9"/>
      <c r="B111" s="12"/>
      <c r="C111" s="14"/>
      <c r="D111" s="12"/>
      <c r="E111" s="14"/>
      <c r="F111" s="12"/>
      <c r="G111" s="14"/>
    </row>
    <row r="112" spans="1:14" x14ac:dyDescent="0.35">
      <c r="A112" s="9"/>
      <c r="B112" s="12"/>
      <c r="C112" s="14"/>
      <c r="D112" s="12"/>
      <c r="E112" s="14"/>
      <c r="F112" s="12"/>
      <c r="G112" s="14"/>
    </row>
    <row r="113" spans="1:7" x14ac:dyDescent="0.35">
      <c r="A113" s="9"/>
      <c r="B113" s="12"/>
      <c r="C113" s="14"/>
      <c r="D113" s="12"/>
      <c r="E113" s="14"/>
      <c r="F113" s="12"/>
      <c r="G113" s="14"/>
    </row>
    <row r="114" spans="1:7" x14ac:dyDescent="0.35">
      <c r="A114" s="9"/>
      <c r="B114" s="12"/>
      <c r="C114" s="14"/>
      <c r="D114" s="12"/>
      <c r="E114" s="14"/>
      <c r="F114" s="12"/>
      <c r="G114" s="14"/>
    </row>
    <row r="115" spans="1:7" x14ac:dyDescent="0.35">
      <c r="A115" s="9"/>
      <c r="B115" s="12"/>
      <c r="C115" s="14"/>
      <c r="D115" s="12"/>
      <c r="E115" s="14"/>
      <c r="F115" s="12"/>
      <c r="G115" s="14"/>
    </row>
    <row r="116" spans="1:7" x14ac:dyDescent="0.35">
      <c r="A116" s="9"/>
      <c r="B116" s="12"/>
      <c r="C116" s="14"/>
      <c r="D116" s="12"/>
      <c r="E116" s="14"/>
      <c r="F116" s="12"/>
      <c r="G116" s="14"/>
    </row>
    <row r="117" spans="1:7" x14ac:dyDescent="0.35">
      <c r="A117" s="9"/>
      <c r="B117" s="12"/>
      <c r="C117" s="14"/>
      <c r="D117" s="12"/>
      <c r="E117" s="14"/>
      <c r="F117" s="12"/>
      <c r="G117" s="14"/>
    </row>
    <row r="118" spans="1:7" x14ac:dyDescent="0.35">
      <c r="A118" s="9"/>
      <c r="B118" s="12"/>
      <c r="C118" s="14"/>
      <c r="D118" s="12"/>
      <c r="E118" s="14"/>
      <c r="F118" s="12"/>
      <c r="G118" s="14"/>
    </row>
    <row r="119" spans="1:7" x14ac:dyDescent="0.35">
      <c r="A119" s="9"/>
      <c r="B119" s="12"/>
      <c r="C119" s="14"/>
      <c r="D119" s="12"/>
      <c r="E119" s="14"/>
      <c r="F119" s="12"/>
      <c r="G119" s="14"/>
    </row>
    <row r="120" spans="1:7" x14ac:dyDescent="0.35">
      <c r="A120" s="9"/>
      <c r="B120" s="12"/>
      <c r="C120" s="14"/>
      <c r="D120" s="12"/>
      <c r="E120" s="14"/>
      <c r="F120" s="12"/>
      <c r="G120" s="14"/>
    </row>
    <row r="121" spans="1:7" x14ac:dyDescent="0.35">
      <c r="A121" s="9"/>
      <c r="B121" s="12"/>
      <c r="C121" s="14"/>
      <c r="D121" s="12"/>
      <c r="E121" s="14"/>
      <c r="F121" s="12"/>
      <c r="G121" s="14"/>
    </row>
    <row r="122" spans="1:7" x14ac:dyDescent="0.35">
      <c r="A122" s="9"/>
      <c r="B122" s="12"/>
      <c r="C122" s="14"/>
      <c r="D122" s="12"/>
      <c r="E122" s="14"/>
      <c r="F122" s="12"/>
      <c r="G122" s="14"/>
    </row>
    <row r="123" spans="1:7" x14ac:dyDescent="0.35">
      <c r="A123" s="9"/>
      <c r="B123" s="12"/>
      <c r="C123" s="14"/>
      <c r="D123" s="12"/>
      <c r="E123" s="14"/>
      <c r="F123" s="12"/>
      <c r="G123" s="14"/>
    </row>
    <row r="124" spans="1:7" x14ac:dyDescent="0.35">
      <c r="A124" s="9"/>
      <c r="B124" s="12"/>
      <c r="C124" s="14"/>
      <c r="D124" s="12"/>
      <c r="E124" s="14"/>
      <c r="F124" s="12"/>
      <c r="G124" s="14"/>
    </row>
    <row r="125" spans="1:7" x14ac:dyDescent="0.35">
      <c r="A125" s="9"/>
      <c r="B125" s="12"/>
      <c r="C125" s="14"/>
      <c r="D125" s="12"/>
      <c r="E125" s="14"/>
      <c r="F125" s="12"/>
      <c r="G125" s="14"/>
    </row>
    <row r="126" spans="1:7" x14ac:dyDescent="0.35">
      <c r="A126" s="9"/>
      <c r="B126" s="12"/>
      <c r="C126" s="14"/>
      <c r="D126" s="12"/>
      <c r="E126" s="14"/>
      <c r="F126" s="12"/>
      <c r="G126" s="14"/>
    </row>
    <row r="127" spans="1:7" x14ac:dyDescent="0.35">
      <c r="A127" s="9"/>
      <c r="B127" s="12"/>
      <c r="C127" s="14"/>
      <c r="D127" s="12"/>
      <c r="E127" s="14"/>
      <c r="F127" s="12"/>
      <c r="G127" s="14"/>
    </row>
    <row r="128" spans="1:7" x14ac:dyDescent="0.35">
      <c r="A128" s="9"/>
      <c r="B128" s="12"/>
      <c r="C128" s="14"/>
      <c r="D128" s="12"/>
      <c r="E128" s="14"/>
      <c r="F128" s="12"/>
      <c r="G128" s="14"/>
    </row>
    <row r="129" spans="1:7" x14ac:dyDescent="0.35">
      <c r="A129" s="9"/>
      <c r="B129" s="12"/>
      <c r="C129" s="14"/>
      <c r="D129" s="12"/>
      <c r="E129" s="14"/>
      <c r="F129" s="12"/>
      <c r="G129" s="14"/>
    </row>
    <row r="130" spans="1:7" x14ac:dyDescent="0.35">
      <c r="A130" s="9"/>
      <c r="B130" s="12"/>
      <c r="C130" s="14"/>
      <c r="D130" s="12"/>
      <c r="E130" s="14"/>
      <c r="F130" s="12"/>
      <c r="G130" s="14"/>
    </row>
    <row r="131" spans="1:7" x14ac:dyDescent="0.35">
      <c r="A131" s="9"/>
      <c r="B131" s="12"/>
      <c r="C131" s="14"/>
      <c r="D131" s="12"/>
      <c r="E131" s="14"/>
      <c r="F131" s="12"/>
      <c r="G131" s="14"/>
    </row>
    <row r="132" spans="1:7" x14ac:dyDescent="0.35">
      <c r="A132" s="9"/>
      <c r="B132" s="12"/>
      <c r="C132" s="14"/>
      <c r="D132" s="12"/>
      <c r="E132" s="14"/>
      <c r="F132" s="12"/>
      <c r="G132" s="14"/>
    </row>
    <row r="133" spans="1:7" x14ac:dyDescent="0.35">
      <c r="A133" s="9"/>
      <c r="B133" s="12"/>
      <c r="C133" s="14"/>
      <c r="D133" s="12"/>
      <c r="E133" s="14"/>
      <c r="F133" s="12"/>
      <c r="G133" s="14"/>
    </row>
    <row r="134" spans="1:7" x14ac:dyDescent="0.35">
      <c r="A134" s="9"/>
      <c r="B134" s="12"/>
      <c r="C134" s="14"/>
      <c r="D134" s="12"/>
      <c r="E134" s="14"/>
      <c r="F134" s="12"/>
      <c r="G134" s="14"/>
    </row>
    <row r="135" spans="1:7" x14ac:dyDescent="0.35">
      <c r="A135" s="9"/>
      <c r="B135" s="12"/>
      <c r="C135" s="14"/>
      <c r="D135" s="12"/>
      <c r="E135" s="14"/>
      <c r="F135" s="12"/>
      <c r="G135" s="14"/>
    </row>
    <row r="136" spans="1:7" x14ac:dyDescent="0.35">
      <c r="A136" s="9"/>
      <c r="B136" s="12"/>
      <c r="C136" s="14"/>
      <c r="D136" s="12"/>
      <c r="E136" s="14"/>
      <c r="F136" s="12"/>
      <c r="G136" s="14"/>
    </row>
    <row r="137" spans="1:7" x14ac:dyDescent="0.35">
      <c r="A137" s="9"/>
      <c r="B137" s="12"/>
      <c r="C137" s="14"/>
      <c r="D137" s="12"/>
      <c r="E137" s="14"/>
      <c r="F137" s="12"/>
      <c r="G137" s="14"/>
    </row>
    <row r="138" spans="1:7" x14ac:dyDescent="0.35">
      <c r="A138" s="9"/>
      <c r="B138" s="12"/>
      <c r="C138" s="14"/>
      <c r="D138" s="12"/>
      <c r="E138" s="14"/>
      <c r="F138" s="12"/>
      <c r="G138" s="14"/>
    </row>
    <row r="139" spans="1:7" x14ac:dyDescent="0.35">
      <c r="A139" s="9"/>
      <c r="B139" s="12"/>
      <c r="C139" s="14"/>
      <c r="D139" s="12"/>
      <c r="E139" s="14"/>
      <c r="F139" s="12"/>
      <c r="G139" s="14"/>
    </row>
    <row r="140" spans="1:7" x14ac:dyDescent="0.35">
      <c r="A140" s="9"/>
      <c r="B140" s="12"/>
      <c r="C140" s="14"/>
      <c r="D140" s="12"/>
      <c r="E140" s="14"/>
      <c r="F140" s="12"/>
      <c r="G140" s="14"/>
    </row>
    <row r="141" spans="1:7" x14ac:dyDescent="0.35">
      <c r="A141" s="9"/>
      <c r="B141" s="12"/>
      <c r="C141" s="14"/>
      <c r="D141" s="12"/>
      <c r="E141" s="14"/>
      <c r="F141" s="12"/>
      <c r="G141" s="14"/>
    </row>
    <row r="142" spans="1:7" x14ac:dyDescent="0.35">
      <c r="A142" s="9"/>
      <c r="B142" s="12"/>
      <c r="C142" s="14"/>
      <c r="D142" s="12"/>
      <c r="E142" s="14"/>
      <c r="F142" s="12"/>
      <c r="G142" s="14"/>
    </row>
    <row r="143" spans="1:7" x14ac:dyDescent="0.35">
      <c r="A143" s="9"/>
      <c r="B143" s="12"/>
      <c r="C143" s="14"/>
      <c r="D143" s="12"/>
      <c r="E143" s="14"/>
      <c r="F143" s="12"/>
      <c r="G143" s="14"/>
    </row>
    <row r="144" spans="1:7" x14ac:dyDescent="0.35">
      <c r="A144" s="9"/>
      <c r="B144" s="12"/>
      <c r="C144" s="14"/>
      <c r="D144" s="12"/>
      <c r="E144" s="14"/>
      <c r="F144" s="12"/>
      <c r="G144" s="14"/>
    </row>
    <row r="145" spans="1:7" x14ac:dyDescent="0.35">
      <c r="A145" s="9"/>
      <c r="B145" s="12"/>
      <c r="C145" s="14"/>
      <c r="D145" s="12"/>
      <c r="E145" s="14"/>
      <c r="F145" s="12"/>
      <c r="G145" s="14"/>
    </row>
    <row r="146" spans="1:7" x14ac:dyDescent="0.35">
      <c r="A146" s="9"/>
      <c r="B146" s="12"/>
      <c r="C146" s="14"/>
      <c r="D146" s="12"/>
      <c r="E146" s="14"/>
      <c r="F146" s="12"/>
      <c r="G146" s="14"/>
    </row>
    <row r="147" spans="1:7" x14ac:dyDescent="0.35">
      <c r="A147" s="9"/>
      <c r="B147" s="12"/>
      <c r="C147" s="14"/>
      <c r="D147" s="12"/>
      <c r="E147" s="14"/>
      <c r="F147" s="12"/>
      <c r="G147" s="14"/>
    </row>
    <row r="148" spans="1:7" x14ac:dyDescent="0.35">
      <c r="A148" s="9"/>
      <c r="B148" s="12"/>
      <c r="C148" s="14"/>
      <c r="D148" s="12"/>
      <c r="E148" s="14"/>
      <c r="F148" s="12"/>
      <c r="G148" s="14"/>
    </row>
    <row r="149" spans="1:7" x14ac:dyDescent="0.35">
      <c r="A149" s="9"/>
      <c r="B149" s="12"/>
      <c r="C149" s="14"/>
      <c r="D149" s="12"/>
      <c r="E149" s="14"/>
      <c r="F149" s="12"/>
      <c r="G149" s="14"/>
    </row>
    <row r="150" spans="1:7" x14ac:dyDescent="0.35">
      <c r="A150" s="9"/>
      <c r="B150" s="12"/>
      <c r="C150" s="14"/>
      <c r="D150" s="12"/>
      <c r="E150" s="14"/>
      <c r="F150" s="12"/>
      <c r="G150" s="14"/>
    </row>
    <row r="151" spans="1:7" x14ac:dyDescent="0.35">
      <c r="A151" s="9"/>
      <c r="B151" s="12"/>
      <c r="C151" s="14"/>
      <c r="D151" s="12"/>
      <c r="E151" s="14"/>
      <c r="F151" s="12"/>
      <c r="G151" s="14"/>
    </row>
    <row r="152" spans="1:7" x14ac:dyDescent="0.35">
      <c r="A152" s="9"/>
      <c r="B152" s="12"/>
      <c r="C152" s="14"/>
      <c r="D152" s="12"/>
      <c r="E152" s="14"/>
      <c r="F152" s="12"/>
      <c r="G152" s="14"/>
    </row>
  </sheetData>
  <mergeCells count="8">
    <mergeCell ref="B1:G1"/>
    <mergeCell ref="I1:N1"/>
    <mergeCell ref="B2:C2"/>
    <mergeCell ref="D2:E2"/>
    <mergeCell ref="F2:G2"/>
    <mergeCell ref="I2:J2"/>
    <mergeCell ref="K2:L2"/>
    <mergeCell ref="M2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zoomScale="79" zoomScaleNormal="100" workbookViewId="0">
      <selection activeCell="B3" sqref="B3"/>
    </sheetView>
  </sheetViews>
  <sheetFormatPr defaultColWidth="9.265625" defaultRowHeight="12.75" x14ac:dyDescent="0.35"/>
  <cols>
    <col min="1" max="1" width="26.3984375" style="7" customWidth="1"/>
    <col min="2" max="2" width="9.265625" style="7"/>
    <col min="3" max="3" width="10.265625" style="7" bestFit="1" customWidth="1"/>
    <col min="4" max="4" width="9.265625" style="7"/>
    <col min="5" max="5" width="10.46484375" style="7" bestFit="1" customWidth="1"/>
    <col min="6" max="7" width="10.265625" style="7" bestFit="1" customWidth="1"/>
    <col min="8" max="8" width="9.265625" style="7"/>
    <col min="9" max="10" width="10.265625" style="7" bestFit="1" customWidth="1"/>
    <col min="11" max="16384" width="9.265625" style="7"/>
  </cols>
  <sheetData>
    <row r="1" spans="1:7" ht="25.5" customHeight="1" x14ac:dyDescent="0.35">
      <c r="B1" s="78" t="s">
        <v>47</v>
      </c>
      <c r="C1" s="78"/>
      <c r="D1" s="78" t="s">
        <v>48</v>
      </c>
      <c r="E1" s="78"/>
      <c r="F1" s="78" t="s">
        <v>50</v>
      </c>
      <c r="G1" s="78"/>
    </row>
    <row r="2" spans="1:7" ht="13.15" thickBot="1" x14ac:dyDescent="0.4">
      <c r="B2" s="27" t="s">
        <v>52</v>
      </c>
      <c r="C2" s="2" t="s">
        <v>53</v>
      </c>
      <c r="D2" s="27" t="s">
        <v>52</v>
      </c>
      <c r="E2" s="2" t="s">
        <v>53</v>
      </c>
      <c r="F2" s="27" t="s">
        <v>52</v>
      </c>
      <c r="G2" s="2" t="s">
        <v>53</v>
      </c>
    </row>
    <row r="3" spans="1:7" x14ac:dyDescent="0.35">
      <c r="A3" s="28" t="s">
        <v>54</v>
      </c>
      <c r="B3" s="29">
        <f>Data!B89-Data!B88</f>
        <v>-47603</v>
      </c>
      <c r="C3" s="29">
        <f>Data!C89-Data!C88</f>
        <v>-13896</v>
      </c>
      <c r="D3" s="29">
        <f>Data!D89-Data!D88</f>
        <v>-10040</v>
      </c>
      <c r="E3" s="29">
        <f>Data!E89-Data!E88</f>
        <v>-9739</v>
      </c>
      <c r="F3" s="29">
        <f>Data!F89-Data!F88</f>
        <v>-43400</v>
      </c>
      <c r="G3" s="29">
        <f>Data!G89-Data!G88</f>
        <v>-3862</v>
      </c>
    </row>
    <row r="4" spans="1:7" x14ac:dyDescent="0.35">
      <c r="A4" s="30" t="s">
        <v>55</v>
      </c>
      <c r="B4" s="31">
        <f>B3/Data!B85</f>
        <v>-1.2980230418927169E-3</v>
      </c>
      <c r="C4" s="31">
        <f>C3/Data!C85</f>
        <v>-2.1654081348661566E-3</v>
      </c>
      <c r="D4" s="31">
        <f>D3/Data!D85</f>
        <v>-3.1077431649615452E-4</v>
      </c>
      <c r="E4" s="31">
        <f>E3/Data!E85</f>
        <v>-1.6835619253974107E-3</v>
      </c>
      <c r="F4" s="31">
        <f>F3/Data!F85</f>
        <v>-1.0369024998668035E-2</v>
      </c>
      <c r="G4" s="31">
        <f>G3/Data!G85</f>
        <v>-6.1685998779696972E-3</v>
      </c>
    </row>
    <row r="5" spans="1:7" x14ac:dyDescent="0.35">
      <c r="A5" s="32" t="s">
        <v>56</v>
      </c>
      <c r="B5" s="33">
        <f>Data!B89-Data!B85</f>
        <v>60498</v>
      </c>
      <c r="C5" s="33">
        <f>Data!C89-Data!C85</f>
        <v>19174</v>
      </c>
      <c r="D5" s="33">
        <f>Data!D89-Data!D85</f>
        <v>45786</v>
      </c>
      <c r="E5" s="33">
        <f>Data!E89-Data!E85</f>
        <v>6240</v>
      </c>
      <c r="F5" s="33">
        <f>Data!F89-Data!F85</f>
        <v>-9855</v>
      </c>
      <c r="G5" s="33">
        <f>Data!G89-Data!G85</f>
        <v>11882</v>
      </c>
    </row>
    <row r="6" spans="1:7" ht="13.15" thickBot="1" x14ac:dyDescent="0.4">
      <c r="A6" s="34" t="s">
        <v>57</v>
      </c>
      <c r="B6" s="35">
        <f>B5/Data!B84</f>
        <v>1.6381309266760814E-3</v>
      </c>
      <c r="C6" s="35">
        <f>C5/Data!C84</f>
        <v>2.9538515765840019E-3</v>
      </c>
      <c r="D6" s="35">
        <f>D5/Data!D84</f>
        <v>1.4136561481028506E-3</v>
      </c>
      <c r="E6" s="35">
        <f>E5/Data!E84</f>
        <v>1.0744223430258625E-3</v>
      </c>
      <c r="F6" s="35">
        <f>F5/Data!F84</f>
        <v>-2.2699339588569574E-3</v>
      </c>
      <c r="G6" s="35">
        <f>G5/Data!G84</f>
        <v>1.7851428399726563E-2</v>
      </c>
    </row>
  </sheetData>
  <mergeCells count="3">
    <mergeCell ref="B1:C1"/>
    <mergeCell ref="D1:E1"/>
    <mergeCell ref="F1:G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64"/>
  <sheetViews>
    <sheetView zoomScaleNormal="100" workbookViewId="0">
      <pane xSplit="3" ySplit="1" topLeftCell="D106" activePane="bottomRight" state="frozen"/>
      <selection pane="topRight" activeCell="C1" sqref="C1"/>
      <selection pane="bottomLeft" activeCell="A2" sqref="A2"/>
      <selection pane="bottomRight" activeCell="D125" sqref="D125"/>
    </sheetView>
  </sheetViews>
  <sheetFormatPr defaultColWidth="9.265625" defaultRowHeight="12.75" x14ac:dyDescent="0.35"/>
  <cols>
    <col min="1" max="1" width="14.59765625" style="7" bestFit="1" customWidth="1"/>
    <col min="2" max="2" width="10" style="7" customWidth="1"/>
    <col min="3" max="3" width="9.3984375" style="7" bestFit="1" customWidth="1"/>
    <col min="4" max="7" width="10.3984375" style="7" bestFit="1" customWidth="1"/>
    <col min="8" max="16" width="9.3984375" style="7" bestFit="1" customWidth="1"/>
    <col min="17" max="17" width="9.265625" style="7"/>
    <col min="18" max="18" width="9.265625" style="7" customWidth="1"/>
    <col min="19" max="16384" width="9.265625" style="7"/>
  </cols>
  <sheetData>
    <row r="1" spans="1:17" customFormat="1" ht="39" customHeight="1" x14ac:dyDescent="0.45">
      <c r="A1" s="54" t="s">
        <v>46</v>
      </c>
      <c r="B1" s="1" t="s">
        <v>58</v>
      </c>
      <c r="C1" s="52" t="s">
        <v>53</v>
      </c>
      <c r="D1" s="52" t="s">
        <v>59</v>
      </c>
      <c r="E1" s="52" t="s">
        <v>60</v>
      </c>
      <c r="F1" s="52" t="s">
        <v>61</v>
      </c>
      <c r="G1" s="52" t="s">
        <v>62</v>
      </c>
      <c r="H1" s="52" t="s">
        <v>63</v>
      </c>
      <c r="I1" s="52" t="s">
        <v>64</v>
      </c>
      <c r="J1" s="52" t="s">
        <v>65</v>
      </c>
      <c r="K1" s="52" t="s">
        <v>66</v>
      </c>
      <c r="L1" s="52" t="s">
        <v>67</v>
      </c>
      <c r="M1" s="52" t="s">
        <v>68</v>
      </c>
      <c r="N1" s="52" t="s">
        <v>69</v>
      </c>
      <c r="O1" s="52" t="s">
        <v>70</v>
      </c>
      <c r="P1" s="52" t="s">
        <v>71</v>
      </c>
    </row>
    <row r="2" spans="1:17" customFormat="1" ht="14.25" x14ac:dyDescent="0.45">
      <c r="A2" s="55" t="s">
        <v>72</v>
      </c>
      <c r="B2" s="38" t="s">
        <v>73</v>
      </c>
      <c r="C2" s="70">
        <v>3974591</v>
      </c>
      <c r="D2" s="70">
        <v>28102415</v>
      </c>
      <c r="E2" s="70">
        <v>23692974</v>
      </c>
      <c r="F2" s="70">
        <v>1207301</v>
      </c>
      <c r="G2" s="70">
        <v>2465269</v>
      </c>
      <c r="H2" s="70">
        <v>704434</v>
      </c>
      <c r="I2" s="70">
        <v>1078606</v>
      </c>
      <c r="J2" s="70">
        <v>3165842</v>
      </c>
      <c r="K2" s="70">
        <v>2343842</v>
      </c>
      <c r="L2" s="70">
        <v>1949070</v>
      </c>
      <c r="M2" s="70">
        <v>2559125</v>
      </c>
      <c r="N2" s="70">
        <v>2445683</v>
      </c>
      <c r="O2" s="70">
        <v>3974591</v>
      </c>
      <c r="P2" s="70">
        <v>3837008</v>
      </c>
      <c r="Q2" s="70"/>
    </row>
    <row r="3" spans="1:17" customFormat="1" ht="14.25" x14ac:dyDescent="0.45">
      <c r="A3" s="55" t="s">
        <v>74</v>
      </c>
      <c r="B3" s="38" t="s">
        <v>75</v>
      </c>
      <c r="C3" s="70">
        <v>3988859</v>
      </c>
      <c r="D3" s="70">
        <v>28245579</v>
      </c>
      <c r="E3" s="70">
        <v>23817293</v>
      </c>
      <c r="F3" s="70">
        <v>1220868</v>
      </c>
      <c r="G3" s="70">
        <v>2472801</v>
      </c>
      <c r="H3" s="70">
        <v>702657</v>
      </c>
      <c r="I3" s="70">
        <v>1085759</v>
      </c>
      <c r="J3" s="70">
        <v>3167422</v>
      </c>
      <c r="K3" s="70">
        <v>2368668</v>
      </c>
      <c r="L3" s="70">
        <v>1941209</v>
      </c>
      <c r="M3" s="70">
        <v>2581644</v>
      </c>
      <c r="N3" s="70">
        <v>2445711</v>
      </c>
      <c r="O3" s="70">
        <v>3988859</v>
      </c>
      <c r="P3" s="70">
        <v>3882640</v>
      </c>
      <c r="Q3" s="70"/>
    </row>
    <row r="4" spans="1:17" customFormat="1" ht="14.25" x14ac:dyDescent="0.45">
      <c r="A4" s="55" t="s">
        <v>76</v>
      </c>
      <c r="B4" s="38" t="s">
        <v>77</v>
      </c>
      <c r="C4" s="70">
        <v>4024292</v>
      </c>
      <c r="D4" s="70">
        <v>28396892</v>
      </c>
      <c r="E4" s="70">
        <v>23941734</v>
      </c>
      <c r="F4" s="70">
        <v>1223414</v>
      </c>
      <c r="G4" s="70">
        <v>2483537</v>
      </c>
      <c r="H4" s="70">
        <v>716674</v>
      </c>
      <c r="I4" s="70">
        <v>1083608</v>
      </c>
      <c r="J4" s="70">
        <v>3151301</v>
      </c>
      <c r="K4" s="70">
        <v>2344878</v>
      </c>
      <c r="L4" s="70">
        <v>1980076</v>
      </c>
      <c r="M4" s="70">
        <v>2587377</v>
      </c>
      <c r="N4" s="70">
        <v>2446289</v>
      </c>
      <c r="O4" s="70">
        <v>4024292</v>
      </c>
      <c r="P4" s="70">
        <v>3933698</v>
      </c>
      <c r="Q4" s="70"/>
    </row>
    <row r="5" spans="1:17" customFormat="1" ht="14.25" x14ac:dyDescent="0.45">
      <c r="A5" s="55" t="s">
        <v>78</v>
      </c>
      <c r="B5" s="38" t="s">
        <v>79</v>
      </c>
      <c r="C5" s="70">
        <v>4054840</v>
      </c>
      <c r="D5" s="70">
        <v>28495315</v>
      </c>
      <c r="E5" s="70">
        <v>24048700</v>
      </c>
      <c r="F5" s="70">
        <v>1217095</v>
      </c>
      <c r="G5" s="70">
        <v>2472670</v>
      </c>
      <c r="H5" s="70">
        <v>725695</v>
      </c>
      <c r="I5" s="70">
        <v>1089482</v>
      </c>
      <c r="J5" s="70">
        <v>3177175</v>
      </c>
      <c r="K5" s="70">
        <v>2352031</v>
      </c>
      <c r="L5" s="70">
        <v>1974966</v>
      </c>
      <c r="M5" s="70">
        <v>2579890</v>
      </c>
      <c r="N5" s="70">
        <v>2477827</v>
      </c>
      <c r="O5" s="70">
        <v>4054840</v>
      </c>
      <c r="P5" s="70">
        <v>3962846</v>
      </c>
      <c r="Q5" s="70"/>
    </row>
    <row r="6" spans="1:17" customFormat="1" ht="14.25" x14ac:dyDescent="0.45">
      <c r="A6" s="55" t="s">
        <v>80</v>
      </c>
      <c r="B6" s="38" t="s">
        <v>81</v>
      </c>
      <c r="C6" s="70">
        <v>4066027</v>
      </c>
      <c r="D6" s="70">
        <v>28503222</v>
      </c>
      <c r="E6" s="70">
        <v>24063799</v>
      </c>
      <c r="F6" s="70">
        <v>1221713</v>
      </c>
      <c r="G6" s="70">
        <v>2464912</v>
      </c>
      <c r="H6" s="70">
        <v>721833</v>
      </c>
      <c r="I6" s="70">
        <v>1076004</v>
      </c>
      <c r="J6" s="70">
        <v>3175241</v>
      </c>
      <c r="K6" s="70">
        <v>2359827</v>
      </c>
      <c r="L6" s="70">
        <v>1978075</v>
      </c>
      <c r="M6" s="70">
        <v>2576323</v>
      </c>
      <c r="N6" s="70">
        <v>2471667</v>
      </c>
      <c r="O6" s="70">
        <v>4066027</v>
      </c>
      <c r="P6" s="70">
        <v>3953443</v>
      </c>
      <c r="Q6" s="70"/>
    </row>
    <row r="7" spans="1:17" customFormat="1" ht="14.25" x14ac:dyDescent="0.45">
      <c r="A7" s="55" t="s">
        <v>82</v>
      </c>
      <c r="B7" s="38" t="s">
        <v>83</v>
      </c>
      <c r="C7" s="70">
        <v>4104925</v>
      </c>
      <c r="D7" s="70">
        <v>28760526</v>
      </c>
      <c r="E7" s="70">
        <v>24305049</v>
      </c>
      <c r="F7" s="70">
        <v>1224502</v>
      </c>
      <c r="G7" s="70">
        <v>2473275</v>
      </c>
      <c r="H7" s="70">
        <v>727191</v>
      </c>
      <c r="I7" s="70">
        <v>1098281</v>
      </c>
      <c r="J7" s="70">
        <v>3208223</v>
      </c>
      <c r="K7" s="70">
        <v>2369137</v>
      </c>
      <c r="L7" s="70">
        <v>2013866</v>
      </c>
      <c r="M7" s="70">
        <v>2588850</v>
      </c>
      <c r="N7" s="70">
        <v>2510696</v>
      </c>
      <c r="O7" s="70">
        <v>4104925</v>
      </c>
      <c r="P7" s="70">
        <v>3982245</v>
      </c>
      <c r="Q7" s="70"/>
    </row>
    <row r="8" spans="1:17" customFormat="1" ht="14.25" x14ac:dyDescent="0.45">
      <c r="A8" s="55" t="s">
        <v>84</v>
      </c>
      <c r="B8" s="38" t="s">
        <v>85</v>
      </c>
      <c r="C8" s="70">
        <v>4151644</v>
      </c>
      <c r="D8" s="70">
        <v>28900037</v>
      </c>
      <c r="E8" s="70">
        <v>24427722</v>
      </c>
      <c r="F8" s="70">
        <v>1227260</v>
      </c>
      <c r="G8" s="70">
        <v>2477804</v>
      </c>
      <c r="H8" s="70">
        <v>736309</v>
      </c>
      <c r="I8" s="70">
        <v>1093099</v>
      </c>
      <c r="J8" s="70">
        <v>3180095</v>
      </c>
      <c r="K8" s="70">
        <v>2390941</v>
      </c>
      <c r="L8" s="70">
        <v>2019382</v>
      </c>
      <c r="M8" s="70">
        <v>2582022</v>
      </c>
      <c r="N8" s="70">
        <v>2544732</v>
      </c>
      <c r="O8" s="70">
        <v>4151644</v>
      </c>
      <c r="P8" s="70">
        <v>4011713</v>
      </c>
      <c r="Q8" s="70"/>
    </row>
    <row r="9" spans="1:17" customFormat="1" ht="14.25" x14ac:dyDescent="0.45">
      <c r="A9" s="55" t="s">
        <v>86</v>
      </c>
      <c r="B9" s="38" t="s">
        <v>87</v>
      </c>
      <c r="C9" s="70">
        <v>4247254</v>
      </c>
      <c r="D9" s="70">
        <v>29020329</v>
      </c>
      <c r="E9" s="70">
        <v>24546308</v>
      </c>
      <c r="F9" s="70">
        <v>1225289</v>
      </c>
      <c r="G9" s="70">
        <v>2484714</v>
      </c>
      <c r="H9" s="70">
        <v>733565</v>
      </c>
      <c r="I9" s="70">
        <v>1117435</v>
      </c>
      <c r="J9" s="70">
        <v>3162641</v>
      </c>
      <c r="K9" s="70">
        <v>2368380</v>
      </c>
      <c r="L9" s="70">
        <v>2019141</v>
      </c>
      <c r="M9" s="70">
        <v>2592474</v>
      </c>
      <c r="N9" s="70">
        <v>2566170</v>
      </c>
      <c r="O9" s="70">
        <v>4247254</v>
      </c>
      <c r="P9" s="70">
        <v>4018528</v>
      </c>
      <c r="Q9" s="70"/>
    </row>
    <row r="10" spans="1:17" customFormat="1" ht="14.25" x14ac:dyDescent="0.45">
      <c r="A10" s="55" t="s">
        <v>88</v>
      </c>
      <c r="B10" s="38" t="s">
        <v>89</v>
      </c>
      <c r="C10" s="70">
        <v>4285401</v>
      </c>
      <c r="D10" s="70">
        <v>29041492</v>
      </c>
      <c r="E10" s="70">
        <v>24557043</v>
      </c>
      <c r="F10" s="70">
        <v>1220504</v>
      </c>
      <c r="G10" s="70">
        <v>2495496</v>
      </c>
      <c r="H10" s="70">
        <v>738021</v>
      </c>
      <c r="I10" s="70">
        <v>1120414</v>
      </c>
      <c r="J10" s="70">
        <v>3144763</v>
      </c>
      <c r="K10" s="70">
        <v>2371825</v>
      </c>
      <c r="L10" s="70">
        <v>2020081</v>
      </c>
      <c r="M10" s="70">
        <v>2608582</v>
      </c>
      <c r="N10" s="70">
        <v>2552227</v>
      </c>
      <c r="O10" s="70">
        <v>4285401</v>
      </c>
      <c r="P10" s="70">
        <v>4015989</v>
      </c>
      <c r="Q10" s="70"/>
    </row>
    <row r="11" spans="1:17" customFormat="1" ht="14.25" x14ac:dyDescent="0.45">
      <c r="A11" s="55" t="s">
        <v>90</v>
      </c>
      <c r="B11" s="38" t="s">
        <v>91</v>
      </c>
      <c r="C11" s="70">
        <v>4287138</v>
      </c>
      <c r="D11" s="70">
        <v>28949180</v>
      </c>
      <c r="E11" s="70">
        <v>24491891</v>
      </c>
      <c r="F11" s="70">
        <v>1213573</v>
      </c>
      <c r="G11" s="70">
        <v>2477742</v>
      </c>
      <c r="H11" s="70">
        <v>735550</v>
      </c>
      <c r="I11" s="70">
        <v>1116821</v>
      </c>
      <c r="J11" s="70">
        <v>3125897</v>
      </c>
      <c r="K11" s="70">
        <v>2361665</v>
      </c>
      <c r="L11" s="70">
        <v>2006381</v>
      </c>
      <c r="M11" s="70">
        <v>2612209</v>
      </c>
      <c r="N11" s="70">
        <v>2563892</v>
      </c>
      <c r="O11" s="70">
        <v>4287138</v>
      </c>
      <c r="P11" s="70">
        <v>4003186</v>
      </c>
      <c r="Q11" s="70"/>
    </row>
    <row r="12" spans="1:17" customFormat="1" ht="14.25" x14ac:dyDescent="0.45">
      <c r="A12" s="55" t="s">
        <v>92</v>
      </c>
      <c r="B12" s="38" t="s">
        <v>93</v>
      </c>
      <c r="C12" s="70">
        <v>4320494</v>
      </c>
      <c r="D12" s="70">
        <v>29051715</v>
      </c>
      <c r="E12" s="70">
        <v>24593234</v>
      </c>
      <c r="F12" s="70">
        <v>1214816</v>
      </c>
      <c r="G12" s="70">
        <v>2479819</v>
      </c>
      <c r="H12" s="70">
        <v>733482</v>
      </c>
      <c r="I12" s="70">
        <v>1115381</v>
      </c>
      <c r="J12" s="70">
        <v>3141563</v>
      </c>
      <c r="K12" s="70">
        <v>2359429</v>
      </c>
      <c r="L12" s="70">
        <v>2006046</v>
      </c>
      <c r="M12" s="70">
        <v>2602787</v>
      </c>
      <c r="N12" s="70">
        <v>2580397</v>
      </c>
      <c r="O12" s="70">
        <v>4320494</v>
      </c>
      <c r="P12" s="70">
        <v>4050510</v>
      </c>
      <c r="Q12" s="70"/>
    </row>
    <row r="13" spans="1:17" customFormat="1" ht="14.25" x14ac:dyDescent="0.45">
      <c r="A13" s="55" t="s">
        <v>94</v>
      </c>
      <c r="B13" s="38" t="s">
        <v>95</v>
      </c>
      <c r="C13" s="70">
        <v>4402526</v>
      </c>
      <c r="D13" s="70">
        <v>29212223</v>
      </c>
      <c r="E13" s="70">
        <v>24758102</v>
      </c>
      <c r="F13" s="70">
        <v>1215150</v>
      </c>
      <c r="G13" s="70">
        <v>2466985</v>
      </c>
      <c r="H13" s="70">
        <v>741617</v>
      </c>
      <c r="I13" s="70">
        <v>1080962</v>
      </c>
      <c r="J13" s="70">
        <v>3194159</v>
      </c>
      <c r="K13" s="70">
        <v>2344764</v>
      </c>
      <c r="L13" s="70">
        <v>2052308</v>
      </c>
      <c r="M13" s="70">
        <v>2600721</v>
      </c>
      <c r="N13" s="70">
        <v>2602072</v>
      </c>
      <c r="O13" s="70">
        <v>4402526</v>
      </c>
      <c r="P13" s="70">
        <v>4047683</v>
      </c>
      <c r="Q13" s="70"/>
    </row>
    <row r="14" spans="1:17" customFormat="1" ht="14.25" x14ac:dyDescent="0.45">
      <c r="A14" s="55" t="s">
        <v>96</v>
      </c>
      <c r="B14" s="38" t="s">
        <v>97</v>
      </c>
      <c r="C14" s="70">
        <v>4431856</v>
      </c>
      <c r="D14" s="70">
        <v>29235457</v>
      </c>
      <c r="E14" s="70">
        <v>24774759</v>
      </c>
      <c r="F14" s="70">
        <v>1224092</v>
      </c>
      <c r="G14" s="70">
        <v>2460424</v>
      </c>
      <c r="H14" s="70">
        <v>745958</v>
      </c>
      <c r="I14" s="70">
        <v>1082057</v>
      </c>
      <c r="J14" s="70">
        <v>3186735</v>
      </c>
      <c r="K14" s="70">
        <v>2337145</v>
      </c>
      <c r="L14" s="70">
        <v>2059500</v>
      </c>
      <c r="M14" s="70">
        <v>2594691</v>
      </c>
      <c r="N14" s="70">
        <v>2591786</v>
      </c>
      <c r="O14" s="70">
        <v>4431856</v>
      </c>
      <c r="P14" s="70">
        <v>4060745</v>
      </c>
      <c r="Q14" s="70"/>
    </row>
    <row r="15" spans="1:17" customFormat="1" ht="14.25" x14ac:dyDescent="0.45">
      <c r="A15" s="55" t="s">
        <v>98</v>
      </c>
      <c r="B15" s="38" t="s">
        <v>99</v>
      </c>
      <c r="C15" s="70">
        <v>4437537</v>
      </c>
      <c r="D15" s="70">
        <v>29330322</v>
      </c>
      <c r="E15" s="70">
        <v>24858113</v>
      </c>
      <c r="F15" s="70">
        <v>1231164</v>
      </c>
      <c r="G15" s="70">
        <v>2462189</v>
      </c>
      <c r="H15" s="70">
        <v>748628</v>
      </c>
      <c r="I15" s="70">
        <v>1077502</v>
      </c>
      <c r="J15" s="70">
        <v>3206584</v>
      </c>
      <c r="K15" s="70">
        <v>2347188</v>
      </c>
      <c r="L15" s="70">
        <v>2060004</v>
      </c>
      <c r="M15" s="70">
        <v>2589005</v>
      </c>
      <c r="N15" s="70">
        <v>2589042</v>
      </c>
      <c r="O15" s="70">
        <v>4437537</v>
      </c>
      <c r="P15" s="70">
        <v>4110939</v>
      </c>
      <c r="Q15" s="70"/>
    </row>
    <row r="16" spans="1:17" customFormat="1" ht="14.25" x14ac:dyDescent="0.45">
      <c r="A16" s="55" t="s">
        <v>100</v>
      </c>
      <c r="B16" s="38" t="s">
        <v>101</v>
      </c>
      <c r="C16" s="70">
        <v>4500314</v>
      </c>
      <c r="D16" s="70">
        <v>29584091</v>
      </c>
      <c r="E16" s="70">
        <v>25060439</v>
      </c>
      <c r="F16" s="70">
        <v>1256821</v>
      </c>
      <c r="G16" s="70">
        <v>2472186</v>
      </c>
      <c r="H16" s="70">
        <v>764380</v>
      </c>
      <c r="I16" s="70">
        <v>1089477</v>
      </c>
      <c r="J16" s="70">
        <v>3225481</v>
      </c>
      <c r="K16" s="70">
        <v>2354151</v>
      </c>
      <c r="L16" s="70">
        <v>2062239</v>
      </c>
      <c r="M16" s="70">
        <v>2601372</v>
      </c>
      <c r="N16" s="70">
        <v>2588564</v>
      </c>
      <c r="O16" s="70">
        <v>4500314</v>
      </c>
      <c r="P16" s="70">
        <v>4182235</v>
      </c>
      <c r="Q16" s="70"/>
    </row>
    <row r="17" spans="1:17" customFormat="1" ht="14.25" x14ac:dyDescent="0.45">
      <c r="A17" s="55" t="s">
        <v>102</v>
      </c>
      <c r="B17" s="38" t="s">
        <v>103</v>
      </c>
      <c r="C17" s="70">
        <v>4587728</v>
      </c>
      <c r="D17" s="70">
        <v>29713201</v>
      </c>
      <c r="E17" s="70">
        <v>25179320</v>
      </c>
      <c r="F17" s="70">
        <v>1255664</v>
      </c>
      <c r="G17" s="70">
        <v>2479650</v>
      </c>
      <c r="H17" s="70">
        <v>768410</v>
      </c>
      <c r="I17" s="70">
        <v>1102824</v>
      </c>
      <c r="J17" s="70">
        <v>3228210</v>
      </c>
      <c r="K17" s="70">
        <v>2354248</v>
      </c>
      <c r="L17" s="70">
        <v>2056462</v>
      </c>
      <c r="M17" s="70">
        <v>2630234</v>
      </c>
      <c r="N17" s="70">
        <v>2563471</v>
      </c>
      <c r="O17" s="70">
        <v>4587728</v>
      </c>
      <c r="P17" s="70">
        <v>4216076</v>
      </c>
      <c r="Q17" s="70"/>
    </row>
    <row r="18" spans="1:17" customFormat="1" ht="14.25" x14ac:dyDescent="0.45">
      <c r="A18" s="55" t="s">
        <v>104</v>
      </c>
      <c r="B18" s="38" t="s">
        <v>105</v>
      </c>
      <c r="C18" s="70">
        <v>4582607</v>
      </c>
      <c r="D18" s="70">
        <v>29640705</v>
      </c>
      <c r="E18" s="70">
        <v>25120621</v>
      </c>
      <c r="F18" s="70">
        <v>1252467</v>
      </c>
      <c r="G18" s="70">
        <v>2475050</v>
      </c>
      <c r="H18" s="70">
        <v>762418</v>
      </c>
      <c r="I18" s="70">
        <v>1089058</v>
      </c>
      <c r="J18" s="70">
        <v>3204558</v>
      </c>
      <c r="K18" s="70">
        <v>2372923</v>
      </c>
      <c r="L18" s="70">
        <v>2039060</v>
      </c>
      <c r="M18" s="70">
        <v>2609351</v>
      </c>
      <c r="N18" s="70">
        <v>2584913</v>
      </c>
      <c r="O18" s="70">
        <v>4582607</v>
      </c>
      <c r="P18" s="70">
        <v>4199177</v>
      </c>
      <c r="Q18" s="70"/>
    </row>
    <row r="19" spans="1:17" customFormat="1" ht="14.25" x14ac:dyDescent="0.45">
      <c r="A19" s="55" t="s">
        <v>106</v>
      </c>
      <c r="B19" s="38" t="s">
        <v>107</v>
      </c>
      <c r="C19" s="70">
        <v>4600798</v>
      </c>
      <c r="D19" s="70">
        <v>29778329</v>
      </c>
      <c r="E19" s="70">
        <v>25250768</v>
      </c>
      <c r="F19" s="70">
        <v>1260373</v>
      </c>
      <c r="G19" s="70">
        <v>2471788</v>
      </c>
      <c r="H19" s="70">
        <v>765337</v>
      </c>
      <c r="I19" s="70">
        <v>1097416</v>
      </c>
      <c r="J19" s="70">
        <v>3224030</v>
      </c>
      <c r="K19" s="70">
        <v>2388902</v>
      </c>
      <c r="L19" s="70">
        <v>2049651</v>
      </c>
      <c r="M19" s="70">
        <v>2610361</v>
      </c>
      <c r="N19" s="70">
        <v>2650063</v>
      </c>
      <c r="O19" s="70">
        <v>4600798</v>
      </c>
      <c r="P19" s="70">
        <v>4185764</v>
      </c>
      <c r="Q19" s="70"/>
    </row>
    <row r="20" spans="1:17" customFormat="1" ht="14.25" x14ac:dyDescent="0.45">
      <c r="A20" s="55" t="s">
        <v>108</v>
      </c>
      <c r="B20" s="38" t="s">
        <v>109</v>
      </c>
      <c r="C20" s="70">
        <v>4696201</v>
      </c>
      <c r="D20" s="70">
        <v>29958759</v>
      </c>
      <c r="E20" s="70">
        <v>25400424</v>
      </c>
      <c r="F20" s="70">
        <v>1257879</v>
      </c>
      <c r="G20" s="70">
        <v>2504486</v>
      </c>
      <c r="H20" s="70">
        <v>766046</v>
      </c>
      <c r="I20" s="70">
        <v>1094264</v>
      </c>
      <c r="J20" s="70">
        <v>3224858</v>
      </c>
      <c r="K20" s="70">
        <v>2394229</v>
      </c>
      <c r="L20" s="70">
        <v>2044551</v>
      </c>
      <c r="M20" s="70">
        <v>2598735</v>
      </c>
      <c r="N20" s="70">
        <v>2714239</v>
      </c>
      <c r="O20" s="70">
        <v>4696201</v>
      </c>
      <c r="P20" s="70">
        <v>4210274</v>
      </c>
      <c r="Q20" s="70"/>
    </row>
    <row r="21" spans="1:17" customFormat="1" ht="14.25" x14ac:dyDescent="0.45">
      <c r="A21" s="55" t="s">
        <v>110</v>
      </c>
      <c r="B21" s="38" t="s">
        <v>111</v>
      </c>
      <c r="C21" s="70">
        <v>4751911</v>
      </c>
      <c r="D21" s="70">
        <v>30011182</v>
      </c>
      <c r="E21" s="70">
        <v>25414854</v>
      </c>
      <c r="F21" s="70">
        <v>1258237</v>
      </c>
      <c r="G21" s="70">
        <v>2535264</v>
      </c>
      <c r="H21" s="70">
        <v>772908</v>
      </c>
      <c r="I21" s="70">
        <v>1067060</v>
      </c>
      <c r="J21" s="70">
        <v>3213527</v>
      </c>
      <c r="K21" s="70">
        <v>2378041</v>
      </c>
      <c r="L21" s="70">
        <v>2023591</v>
      </c>
      <c r="M21" s="70">
        <v>2581072</v>
      </c>
      <c r="N21" s="70">
        <v>2745859</v>
      </c>
      <c r="O21" s="70">
        <v>4751911</v>
      </c>
      <c r="P21" s="70">
        <v>4201845</v>
      </c>
      <c r="Q21" s="70"/>
    </row>
    <row r="22" spans="1:17" customFormat="1" ht="14.25" x14ac:dyDescent="0.45">
      <c r="A22" s="55" t="s">
        <v>112</v>
      </c>
      <c r="B22" s="38" t="s">
        <v>113</v>
      </c>
      <c r="C22" s="70">
        <v>4693843</v>
      </c>
      <c r="D22" s="70">
        <v>30027304</v>
      </c>
      <c r="E22" s="70">
        <v>25385513</v>
      </c>
      <c r="F22" s="70">
        <v>1277022</v>
      </c>
      <c r="G22" s="70">
        <v>2559891</v>
      </c>
      <c r="H22" s="70">
        <v>775043</v>
      </c>
      <c r="I22" s="70">
        <v>1077919</v>
      </c>
      <c r="J22" s="70">
        <v>3241523</v>
      </c>
      <c r="K22" s="70">
        <v>2400499</v>
      </c>
      <c r="L22" s="70">
        <v>2015143</v>
      </c>
      <c r="M22" s="70">
        <v>2572917</v>
      </c>
      <c r="N22" s="70">
        <v>2714825</v>
      </c>
      <c r="O22" s="70">
        <v>4693843</v>
      </c>
      <c r="P22" s="70">
        <v>4198025</v>
      </c>
      <c r="Q22" s="70"/>
    </row>
    <row r="23" spans="1:17" customFormat="1" ht="14.25" x14ac:dyDescent="0.45">
      <c r="A23" s="55" t="s">
        <v>114</v>
      </c>
      <c r="B23" s="38" t="s">
        <v>115</v>
      </c>
      <c r="C23" s="70">
        <v>4685699</v>
      </c>
      <c r="D23" s="70">
        <v>30137608</v>
      </c>
      <c r="E23" s="70">
        <v>25473325</v>
      </c>
      <c r="F23" s="70">
        <v>1266495</v>
      </c>
      <c r="G23" s="70">
        <v>2596697</v>
      </c>
      <c r="H23" s="70">
        <v>771430</v>
      </c>
      <c r="I23" s="70">
        <v>1081254</v>
      </c>
      <c r="J23" s="70">
        <v>3263120</v>
      </c>
      <c r="K23" s="70">
        <v>2401877</v>
      </c>
      <c r="L23" s="70">
        <v>2027953</v>
      </c>
      <c r="M23" s="70">
        <v>2582906</v>
      </c>
      <c r="N23" s="70">
        <v>2702305</v>
      </c>
      <c r="O23" s="70">
        <v>4685699</v>
      </c>
      <c r="P23" s="70">
        <v>4229262</v>
      </c>
      <c r="Q23" s="70"/>
    </row>
    <row r="24" spans="1:17" customFormat="1" ht="14.25" x14ac:dyDescent="0.45">
      <c r="A24" s="55" t="s">
        <v>116</v>
      </c>
      <c r="B24" s="38" t="s">
        <v>117</v>
      </c>
      <c r="C24" s="70">
        <v>4700156</v>
      </c>
      <c r="D24" s="70">
        <v>30317425</v>
      </c>
      <c r="E24" s="70">
        <v>25653679</v>
      </c>
      <c r="F24" s="70">
        <v>1266916</v>
      </c>
      <c r="G24" s="70">
        <v>2591108</v>
      </c>
      <c r="H24" s="70">
        <v>776036</v>
      </c>
      <c r="I24" s="70">
        <v>1083845</v>
      </c>
      <c r="J24" s="70">
        <v>3283931</v>
      </c>
      <c r="K24" s="70">
        <v>2418997</v>
      </c>
      <c r="L24" s="70">
        <v>2037897</v>
      </c>
      <c r="M24" s="70">
        <v>2609079</v>
      </c>
      <c r="N24" s="70">
        <v>2701915</v>
      </c>
      <c r="O24" s="70">
        <v>4700156</v>
      </c>
      <c r="P24" s="70">
        <v>4286491</v>
      </c>
      <c r="Q24" s="70"/>
    </row>
    <row r="25" spans="1:17" customFormat="1" ht="14.25" x14ac:dyDescent="0.45">
      <c r="A25" s="55" t="s">
        <v>118</v>
      </c>
      <c r="B25" s="38" t="s">
        <v>119</v>
      </c>
      <c r="C25" s="70">
        <v>4646445</v>
      </c>
      <c r="D25" s="70">
        <v>30318797</v>
      </c>
      <c r="E25" s="70">
        <v>25623935</v>
      </c>
      <c r="F25" s="70">
        <v>1283876</v>
      </c>
      <c r="G25" s="70">
        <v>2595857</v>
      </c>
      <c r="H25" s="70">
        <v>785408</v>
      </c>
      <c r="I25" s="70">
        <v>1101088</v>
      </c>
      <c r="J25" s="70">
        <v>3269937</v>
      </c>
      <c r="K25" s="70">
        <v>2412091</v>
      </c>
      <c r="L25" s="70">
        <v>2050872</v>
      </c>
      <c r="M25" s="70">
        <v>2615635</v>
      </c>
      <c r="N25" s="70">
        <v>2689135</v>
      </c>
      <c r="O25" s="70">
        <v>4646445</v>
      </c>
      <c r="P25" s="70">
        <v>4300663</v>
      </c>
      <c r="Q25" s="70"/>
    </row>
    <row r="26" spans="1:17" customFormat="1" ht="14.25" x14ac:dyDescent="0.45">
      <c r="A26" s="55" t="s">
        <v>120</v>
      </c>
      <c r="B26" s="38" t="s">
        <v>121</v>
      </c>
      <c r="C26" s="70">
        <v>4643175</v>
      </c>
      <c r="D26" s="70">
        <v>30316200</v>
      </c>
      <c r="E26" s="70">
        <v>25621912</v>
      </c>
      <c r="F26" s="70">
        <v>1291296</v>
      </c>
      <c r="G26" s="70">
        <v>2590075</v>
      </c>
      <c r="H26" s="70">
        <v>783171</v>
      </c>
      <c r="I26" s="70">
        <v>1101852</v>
      </c>
      <c r="J26" s="70">
        <v>3283521</v>
      </c>
      <c r="K26" s="70">
        <v>2400814</v>
      </c>
      <c r="L26" s="70">
        <v>2024473</v>
      </c>
      <c r="M26" s="70">
        <v>2609102</v>
      </c>
      <c r="N26" s="70">
        <v>2703225</v>
      </c>
      <c r="O26" s="70">
        <v>4643175</v>
      </c>
      <c r="P26" s="70">
        <v>4315480</v>
      </c>
      <c r="Q26" s="70"/>
    </row>
    <row r="27" spans="1:17" customFormat="1" ht="14.25" x14ac:dyDescent="0.45">
      <c r="A27" s="55" t="s">
        <v>122</v>
      </c>
      <c r="B27" s="38" t="s">
        <v>123</v>
      </c>
      <c r="C27" s="70">
        <v>4618124</v>
      </c>
      <c r="D27" s="70">
        <v>30420686</v>
      </c>
      <c r="E27" s="70">
        <v>25707917</v>
      </c>
      <c r="F27" s="70">
        <v>1307410</v>
      </c>
      <c r="G27" s="70">
        <v>2588925</v>
      </c>
      <c r="H27" s="70">
        <v>786697</v>
      </c>
      <c r="I27" s="70">
        <v>1110583</v>
      </c>
      <c r="J27" s="70">
        <v>3300657</v>
      </c>
      <c r="K27" s="70">
        <v>2413170</v>
      </c>
      <c r="L27" s="70">
        <v>2030023</v>
      </c>
      <c r="M27" s="70">
        <v>2614713</v>
      </c>
      <c r="N27" s="70">
        <v>2717469</v>
      </c>
      <c r="O27" s="70">
        <v>4618124</v>
      </c>
      <c r="P27" s="70">
        <v>4337065</v>
      </c>
      <c r="Q27" s="70"/>
    </row>
    <row r="28" spans="1:17" customFormat="1" ht="14.25" x14ac:dyDescent="0.45">
      <c r="A28" s="55" t="s">
        <v>124</v>
      </c>
      <c r="B28" s="38" t="s">
        <v>125</v>
      </c>
      <c r="C28" s="70">
        <v>4600488</v>
      </c>
      <c r="D28" s="70">
        <v>30506050</v>
      </c>
      <c r="E28" s="70">
        <v>25773857</v>
      </c>
      <c r="F28" s="70">
        <v>1311628</v>
      </c>
      <c r="G28" s="70">
        <v>2598761</v>
      </c>
      <c r="H28" s="70">
        <v>791955</v>
      </c>
      <c r="I28" s="70">
        <v>1127911</v>
      </c>
      <c r="J28" s="70">
        <v>3321772</v>
      </c>
      <c r="K28" s="70">
        <v>2425728</v>
      </c>
      <c r="L28" s="70">
        <v>2051134</v>
      </c>
      <c r="M28" s="70">
        <v>2621965</v>
      </c>
      <c r="N28" s="70">
        <v>2722149</v>
      </c>
      <c r="O28" s="70">
        <v>4600488</v>
      </c>
      <c r="P28" s="70">
        <v>4344724</v>
      </c>
      <c r="Q28" s="70"/>
    </row>
    <row r="29" spans="1:17" customFormat="1" ht="14.25" x14ac:dyDescent="0.45">
      <c r="A29" s="55" t="s">
        <v>126</v>
      </c>
      <c r="B29" s="38" t="s">
        <v>127</v>
      </c>
      <c r="C29" s="70">
        <v>4599550</v>
      </c>
      <c r="D29" s="70">
        <v>30484295</v>
      </c>
      <c r="E29" s="70">
        <v>25767467</v>
      </c>
      <c r="F29" s="70">
        <v>1301844</v>
      </c>
      <c r="G29" s="70">
        <v>2591741</v>
      </c>
      <c r="H29" s="70">
        <v>793317</v>
      </c>
      <c r="I29" s="70">
        <v>1121160</v>
      </c>
      <c r="J29" s="70">
        <v>3344459</v>
      </c>
      <c r="K29" s="70">
        <v>2434334</v>
      </c>
      <c r="L29" s="70">
        <v>2043977</v>
      </c>
      <c r="M29" s="70">
        <v>2628160</v>
      </c>
      <c r="N29" s="70">
        <v>2717516</v>
      </c>
      <c r="O29" s="70">
        <v>4599550</v>
      </c>
      <c r="P29" s="70">
        <v>4327889</v>
      </c>
      <c r="Q29" s="70"/>
    </row>
    <row r="30" spans="1:17" customFormat="1" ht="14.25" x14ac:dyDescent="0.45">
      <c r="A30" s="55" t="s">
        <v>128</v>
      </c>
      <c r="B30" s="38" t="s">
        <v>129</v>
      </c>
      <c r="C30" s="70">
        <v>4612686</v>
      </c>
      <c r="D30" s="70">
        <v>30536924</v>
      </c>
      <c r="E30" s="70">
        <v>25779785</v>
      </c>
      <c r="F30" s="70">
        <v>1324347</v>
      </c>
      <c r="G30" s="70">
        <v>2607387</v>
      </c>
      <c r="H30" s="70">
        <v>794766</v>
      </c>
      <c r="I30" s="70">
        <v>1122214</v>
      </c>
      <c r="J30" s="70">
        <v>3338158</v>
      </c>
      <c r="K30" s="70">
        <v>2440335</v>
      </c>
      <c r="L30" s="70">
        <v>2046866</v>
      </c>
      <c r="M30" s="70">
        <v>2627805</v>
      </c>
      <c r="N30" s="70">
        <v>2710319</v>
      </c>
      <c r="O30" s="70">
        <v>4612686</v>
      </c>
      <c r="P30" s="70">
        <v>4328804</v>
      </c>
      <c r="Q30" s="70"/>
    </row>
    <row r="31" spans="1:17" customFormat="1" ht="14.25" x14ac:dyDescent="0.45">
      <c r="A31" s="55" t="s">
        <v>130</v>
      </c>
      <c r="B31" s="38" t="s">
        <v>131</v>
      </c>
      <c r="C31" s="70">
        <v>4649338</v>
      </c>
      <c r="D31" s="70">
        <v>30707514</v>
      </c>
      <c r="E31" s="70">
        <v>25939276</v>
      </c>
      <c r="F31" s="70">
        <v>1323786</v>
      </c>
      <c r="G31" s="70">
        <v>2612390</v>
      </c>
      <c r="H31" s="70">
        <v>801165</v>
      </c>
      <c r="I31" s="70">
        <v>1135671</v>
      </c>
      <c r="J31" s="70">
        <v>3342314</v>
      </c>
      <c r="K31" s="70">
        <v>2469054</v>
      </c>
      <c r="L31" s="70">
        <v>2061585</v>
      </c>
      <c r="M31" s="70">
        <v>2652979</v>
      </c>
      <c r="N31" s="70">
        <v>2741209</v>
      </c>
      <c r="O31" s="70">
        <v>4649338</v>
      </c>
      <c r="P31" s="70">
        <v>4317603</v>
      </c>
      <c r="Q31" s="70"/>
    </row>
    <row r="32" spans="1:17" customFormat="1" ht="14.25" x14ac:dyDescent="0.45">
      <c r="A32" s="55" t="s">
        <v>132</v>
      </c>
      <c r="B32" s="38" t="s">
        <v>133</v>
      </c>
      <c r="C32" s="70">
        <v>4668996</v>
      </c>
      <c r="D32" s="70">
        <v>30876438</v>
      </c>
      <c r="E32" s="70">
        <v>26073966</v>
      </c>
      <c r="F32" s="70">
        <v>1339830</v>
      </c>
      <c r="G32" s="70">
        <v>2624520</v>
      </c>
      <c r="H32" s="70">
        <v>807321</v>
      </c>
      <c r="I32" s="70">
        <v>1143139</v>
      </c>
      <c r="J32" s="70">
        <v>3359628</v>
      </c>
      <c r="K32" s="70">
        <v>2489719</v>
      </c>
      <c r="L32" s="70">
        <v>2072997</v>
      </c>
      <c r="M32" s="70">
        <v>2663172</v>
      </c>
      <c r="N32" s="70">
        <v>2775042</v>
      </c>
      <c r="O32" s="70">
        <v>4668996</v>
      </c>
      <c r="P32" s="70">
        <v>4305906</v>
      </c>
      <c r="Q32" s="70"/>
    </row>
    <row r="33" spans="1:17" customFormat="1" ht="14.25" x14ac:dyDescent="0.45">
      <c r="A33" s="55" t="s">
        <v>134</v>
      </c>
      <c r="B33" s="38" t="s">
        <v>135</v>
      </c>
      <c r="C33" s="70">
        <v>4627716</v>
      </c>
      <c r="D33" s="70">
        <v>30896250</v>
      </c>
      <c r="E33" s="70">
        <v>26081505</v>
      </c>
      <c r="F33" s="70">
        <v>1336548</v>
      </c>
      <c r="G33" s="70">
        <v>2641295</v>
      </c>
      <c r="H33" s="70">
        <v>806198</v>
      </c>
      <c r="I33" s="70">
        <v>1152518</v>
      </c>
      <c r="J33" s="70">
        <v>3355327</v>
      </c>
      <c r="K33" s="70">
        <v>2498677</v>
      </c>
      <c r="L33" s="70">
        <v>2082696</v>
      </c>
      <c r="M33" s="70">
        <v>2660149</v>
      </c>
      <c r="N33" s="70">
        <v>2789743</v>
      </c>
      <c r="O33" s="70">
        <v>4627716</v>
      </c>
      <c r="P33" s="70">
        <v>4312043</v>
      </c>
      <c r="Q33" s="70"/>
    </row>
    <row r="34" spans="1:17" customFormat="1" ht="14.25" x14ac:dyDescent="0.45">
      <c r="A34" s="55" t="s">
        <v>136</v>
      </c>
      <c r="B34" s="38" t="s">
        <v>137</v>
      </c>
      <c r="C34" s="70">
        <v>4629539</v>
      </c>
      <c r="D34" s="70">
        <v>30978945</v>
      </c>
      <c r="E34" s="70">
        <v>26170545</v>
      </c>
      <c r="F34" s="70">
        <v>1336364</v>
      </c>
      <c r="G34" s="70">
        <v>2630564</v>
      </c>
      <c r="H34" s="70">
        <v>811009</v>
      </c>
      <c r="I34" s="70">
        <v>1151586</v>
      </c>
      <c r="J34" s="70">
        <v>3393653</v>
      </c>
      <c r="K34" s="70">
        <v>2533414</v>
      </c>
      <c r="L34" s="70">
        <v>2065910</v>
      </c>
      <c r="M34" s="70">
        <v>2647851</v>
      </c>
      <c r="N34" s="70">
        <v>2781368</v>
      </c>
      <c r="O34" s="70">
        <v>4629539</v>
      </c>
      <c r="P34" s="70">
        <v>4339516</v>
      </c>
      <c r="Q34" s="70"/>
    </row>
    <row r="35" spans="1:17" customFormat="1" ht="14.25" x14ac:dyDescent="0.45">
      <c r="A35" s="55" t="s">
        <v>138</v>
      </c>
      <c r="B35" s="38" t="s">
        <v>139</v>
      </c>
      <c r="C35" s="70">
        <v>4638118</v>
      </c>
      <c r="D35" s="70">
        <v>31032418</v>
      </c>
      <c r="E35" s="70">
        <v>26230615</v>
      </c>
      <c r="F35" s="70">
        <v>1331121</v>
      </c>
      <c r="G35" s="70">
        <v>2625913</v>
      </c>
      <c r="H35" s="70">
        <v>814485</v>
      </c>
      <c r="I35" s="70">
        <v>1142628</v>
      </c>
      <c r="J35" s="70">
        <v>3409236</v>
      </c>
      <c r="K35" s="70">
        <v>2548083</v>
      </c>
      <c r="L35" s="70">
        <v>2083966</v>
      </c>
      <c r="M35" s="70">
        <v>2649725</v>
      </c>
      <c r="N35" s="70">
        <v>2796120</v>
      </c>
      <c r="O35" s="70">
        <v>4638118</v>
      </c>
      <c r="P35" s="70">
        <v>4341816</v>
      </c>
      <c r="Q35" s="70"/>
    </row>
    <row r="36" spans="1:17" customFormat="1" ht="14.25" x14ac:dyDescent="0.45">
      <c r="A36" s="55" t="s">
        <v>140</v>
      </c>
      <c r="B36" s="38" t="s">
        <v>141</v>
      </c>
      <c r="C36" s="70">
        <v>4613020</v>
      </c>
      <c r="D36" s="70">
        <v>31064122</v>
      </c>
      <c r="E36" s="70">
        <v>26212705</v>
      </c>
      <c r="F36" s="70">
        <v>1365958</v>
      </c>
      <c r="G36" s="70">
        <v>2631616</v>
      </c>
      <c r="H36" s="70">
        <v>823808</v>
      </c>
      <c r="I36" s="70">
        <v>1157861</v>
      </c>
      <c r="J36" s="70">
        <v>3405235</v>
      </c>
      <c r="K36" s="70">
        <v>2555472</v>
      </c>
      <c r="L36" s="70">
        <v>2099893</v>
      </c>
      <c r="M36" s="70">
        <v>2648869</v>
      </c>
      <c r="N36" s="70">
        <v>2773569</v>
      </c>
      <c r="O36" s="70">
        <v>4613020</v>
      </c>
      <c r="P36" s="70">
        <v>4330321</v>
      </c>
      <c r="Q36" s="70"/>
    </row>
    <row r="37" spans="1:17" customFormat="1" ht="14.25" x14ac:dyDescent="0.45">
      <c r="A37" s="55" t="s">
        <v>142</v>
      </c>
      <c r="B37" s="38" t="s">
        <v>143</v>
      </c>
      <c r="C37" s="70">
        <v>4602267</v>
      </c>
      <c r="D37" s="70">
        <v>31212045</v>
      </c>
      <c r="E37" s="70">
        <v>26336415</v>
      </c>
      <c r="F37" s="70">
        <v>1365784</v>
      </c>
      <c r="G37" s="70">
        <v>2651761</v>
      </c>
      <c r="H37" s="70">
        <v>828360</v>
      </c>
      <c r="I37" s="70">
        <v>1144895</v>
      </c>
      <c r="J37" s="70">
        <v>3450053</v>
      </c>
      <c r="K37" s="70">
        <v>2569170</v>
      </c>
      <c r="L37" s="70">
        <v>2128710</v>
      </c>
      <c r="M37" s="70">
        <v>2677788</v>
      </c>
      <c r="N37" s="70">
        <v>2764681</v>
      </c>
      <c r="O37" s="70">
        <v>4602267</v>
      </c>
      <c r="P37" s="70">
        <v>4350134</v>
      </c>
      <c r="Q37" s="70"/>
    </row>
    <row r="38" spans="1:17" customFormat="1" ht="14.25" x14ac:dyDescent="0.45">
      <c r="A38" s="55" t="s">
        <v>144</v>
      </c>
      <c r="B38" s="38" t="s">
        <v>145</v>
      </c>
      <c r="C38" s="70">
        <v>4677370</v>
      </c>
      <c r="D38" s="70">
        <v>31357646</v>
      </c>
      <c r="E38" s="70">
        <v>26433710</v>
      </c>
      <c r="F38" s="70">
        <v>1379126</v>
      </c>
      <c r="G38" s="70">
        <v>2674343</v>
      </c>
      <c r="H38" s="70">
        <v>841055</v>
      </c>
      <c r="I38" s="70">
        <v>1159755</v>
      </c>
      <c r="J38" s="70">
        <v>3422788</v>
      </c>
      <c r="K38" s="70">
        <v>2548097</v>
      </c>
      <c r="L38" s="70">
        <v>2166780</v>
      </c>
      <c r="M38" s="70">
        <v>2696567</v>
      </c>
      <c r="N38" s="70">
        <v>2760326</v>
      </c>
      <c r="O38" s="70">
        <v>4677370</v>
      </c>
      <c r="P38" s="70">
        <v>4361482</v>
      </c>
      <c r="Q38" s="70"/>
    </row>
    <row r="39" spans="1:17" customFormat="1" ht="14.25" x14ac:dyDescent="0.45">
      <c r="A39" s="55" t="s">
        <v>146</v>
      </c>
      <c r="B39" s="38" t="s">
        <v>147</v>
      </c>
      <c r="C39" s="70">
        <v>4697062</v>
      </c>
      <c r="D39" s="70">
        <v>31400902</v>
      </c>
      <c r="E39" s="70">
        <v>26469452</v>
      </c>
      <c r="F39" s="70">
        <v>1384726</v>
      </c>
      <c r="G39" s="70">
        <v>2684008</v>
      </c>
      <c r="H39" s="70">
        <v>833639</v>
      </c>
      <c r="I39" s="70">
        <v>1180137</v>
      </c>
      <c r="J39" s="70">
        <v>3404341</v>
      </c>
      <c r="K39" s="70">
        <v>2559625</v>
      </c>
      <c r="L39" s="70">
        <v>2154264</v>
      </c>
      <c r="M39" s="70">
        <v>2691075</v>
      </c>
      <c r="N39" s="70">
        <v>2764889</v>
      </c>
      <c r="O39" s="70">
        <v>4697062</v>
      </c>
      <c r="P39" s="70">
        <v>4375123</v>
      </c>
      <c r="Q39" s="70"/>
    </row>
    <row r="40" spans="1:17" customFormat="1" ht="14.25" x14ac:dyDescent="0.45">
      <c r="A40" s="55" t="s">
        <v>148</v>
      </c>
      <c r="B40" s="38" t="s">
        <v>149</v>
      </c>
      <c r="C40" s="70">
        <v>4732510</v>
      </c>
      <c r="D40" s="70">
        <v>31541592</v>
      </c>
      <c r="E40" s="70">
        <v>26550460</v>
      </c>
      <c r="F40" s="70">
        <v>1400035</v>
      </c>
      <c r="G40" s="70">
        <v>2718512</v>
      </c>
      <c r="H40" s="70">
        <v>843697</v>
      </c>
      <c r="I40" s="70">
        <v>1198132</v>
      </c>
      <c r="J40" s="70">
        <v>3404363</v>
      </c>
      <c r="K40" s="70">
        <v>2554764</v>
      </c>
      <c r="L40" s="70">
        <v>2177526</v>
      </c>
      <c r="M40" s="70">
        <v>2677500</v>
      </c>
      <c r="N40" s="70">
        <v>2775424</v>
      </c>
      <c r="O40" s="70">
        <v>4732510</v>
      </c>
      <c r="P40" s="70">
        <v>4386478</v>
      </c>
      <c r="Q40" s="70"/>
    </row>
    <row r="41" spans="1:17" customFormat="1" ht="14.25" x14ac:dyDescent="0.45">
      <c r="A41" s="55" t="s">
        <v>150</v>
      </c>
      <c r="B41" s="38" t="s">
        <v>151</v>
      </c>
      <c r="C41" s="70">
        <v>4759067</v>
      </c>
      <c r="D41" s="70">
        <v>31630669</v>
      </c>
      <c r="E41" s="70">
        <v>26646309</v>
      </c>
      <c r="F41" s="70">
        <v>1398268</v>
      </c>
      <c r="G41" s="70">
        <v>2717309</v>
      </c>
      <c r="H41" s="70">
        <v>840182</v>
      </c>
      <c r="I41" s="70">
        <v>1204718</v>
      </c>
      <c r="J41" s="70">
        <v>3375220</v>
      </c>
      <c r="K41" s="70">
        <v>2555992</v>
      </c>
      <c r="L41" s="70">
        <v>2176225</v>
      </c>
      <c r="M41" s="70">
        <v>2707516</v>
      </c>
      <c r="N41" s="70">
        <v>2809453</v>
      </c>
      <c r="O41" s="70">
        <v>4759067</v>
      </c>
      <c r="P41" s="70">
        <v>4408483</v>
      </c>
      <c r="Q41" s="70"/>
    </row>
    <row r="42" spans="1:17" customFormat="1" ht="14.25" x14ac:dyDescent="0.45">
      <c r="A42" s="55" t="s">
        <v>152</v>
      </c>
      <c r="B42" s="38" t="s">
        <v>153</v>
      </c>
      <c r="C42" s="70">
        <v>4767102</v>
      </c>
      <c r="D42" s="70">
        <v>31705917</v>
      </c>
      <c r="E42" s="70">
        <v>26706929</v>
      </c>
      <c r="F42" s="70">
        <v>1393538</v>
      </c>
      <c r="G42" s="70">
        <v>2727893</v>
      </c>
      <c r="H42" s="70">
        <v>849076</v>
      </c>
      <c r="I42" s="70">
        <v>1192920</v>
      </c>
      <c r="J42" s="70">
        <v>3400886</v>
      </c>
      <c r="K42" s="70">
        <v>2566877</v>
      </c>
      <c r="L42" s="70">
        <v>2168421</v>
      </c>
      <c r="M42" s="70">
        <v>2718738</v>
      </c>
      <c r="N42" s="70">
        <v>2818878</v>
      </c>
      <c r="O42" s="70">
        <v>4767102</v>
      </c>
      <c r="P42" s="70">
        <v>4394093</v>
      </c>
      <c r="Q42" s="70"/>
    </row>
    <row r="43" spans="1:17" customFormat="1" ht="14.25" x14ac:dyDescent="0.45">
      <c r="A43" s="55" t="s">
        <v>154</v>
      </c>
      <c r="B43" s="38" t="s">
        <v>155</v>
      </c>
      <c r="C43" s="70">
        <v>4774408</v>
      </c>
      <c r="D43" s="70">
        <v>31805303</v>
      </c>
      <c r="E43" s="70">
        <v>26787758</v>
      </c>
      <c r="F43" s="70">
        <v>1405536</v>
      </c>
      <c r="G43" s="70">
        <v>2735667</v>
      </c>
      <c r="H43" s="70">
        <v>848083</v>
      </c>
      <c r="I43" s="70">
        <v>1203895</v>
      </c>
      <c r="J43" s="70">
        <v>3405634</v>
      </c>
      <c r="K43" s="70">
        <v>2571377</v>
      </c>
      <c r="L43" s="70">
        <v>2171668</v>
      </c>
      <c r="M43" s="70">
        <v>2724157</v>
      </c>
      <c r="N43" s="70">
        <v>2861393</v>
      </c>
      <c r="O43" s="70">
        <v>4774408</v>
      </c>
      <c r="P43" s="70">
        <v>4394240</v>
      </c>
      <c r="Q43" s="70"/>
    </row>
    <row r="44" spans="1:17" customFormat="1" ht="14.25" x14ac:dyDescent="0.45">
      <c r="A44" s="55" t="s">
        <v>156</v>
      </c>
      <c r="B44" s="38" t="s">
        <v>157</v>
      </c>
      <c r="C44" s="70">
        <v>4763279</v>
      </c>
      <c r="D44" s="70">
        <v>31952411</v>
      </c>
      <c r="E44" s="70">
        <v>26934307</v>
      </c>
      <c r="F44" s="70">
        <v>1405543</v>
      </c>
      <c r="G44" s="70">
        <v>2734848</v>
      </c>
      <c r="H44" s="70">
        <v>849657</v>
      </c>
      <c r="I44" s="70">
        <v>1199597</v>
      </c>
      <c r="J44" s="70">
        <v>3450519</v>
      </c>
      <c r="K44" s="70">
        <v>2584186</v>
      </c>
      <c r="L44" s="70">
        <v>2194449</v>
      </c>
      <c r="M44" s="70">
        <v>2766760</v>
      </c>
      <c r="N44" s="70">
        <v>2902012</v>
      </c>
      <c r="O44" s="70">
        <v>4763279</v>
      </c>
      <c r="P44" s="70">
        <v>4400073</v>
      </c>
      <c r="Q44" s="70"/>
    </row>
    <row r="45" spans="1:17" customFormat="1" ht="14.25" x14ac:dyDescent="0.45">
      <c r="A45" s="55" t="s">
        <v>158</v>
      </c>
      <c r="B45" s="38" t="s">
        <v>159</v>
      </c>
      <c r="C45" s="70">
        <v>4782128</v>
      </c>
      <c r="D45" s="70">
        <v>32069330</v>
      </c>
      <c r="E45" s="70">
        <v>27044402</v>
      </c>
      <c r="F45" s="70">
        <v>1403875</v>
      </c>
      <c r="G45" s="70">
        <v>2734203</v>
      </c>
      <c r="H45" s="70">
        <v>858842</v>
      </c>
      <c r="I45" s="70">
        <v>1210060</v>
      </c>
      <c r="J45" s="70">
        <v>3451679</v>
      </c>
      <c r="K45" s="70">
        <v>2583552</v>
      </c>
      <c r="L45" s="70">
        <v>2223006</v>
      </c>
      <c r="M45" s="70">
        <v>2757777</v>
      </c>
      <c r="N45" s="70">
        <v>2914618</v>
      </c>
      <c r="O45" s="70">
        <v>4782128</v>
      </c>
      <c r="P45" s="70">
        <v>4426334</v>
      </c>
      <c r="Q45" s="70"/>
    </row>
    <row r="46" spans="1:17" customFormat="1" ht="14.25" x14ac:dyDescent="0.45">
      <c r="A46" s="55" t="s">
        <v>160</v>
      </c>
      <c r="B46" s="38" t="s">
        <v>161</v>
      </c>
      <c r="C46" s="70">
        <v>4791568</v>
      </c>
      <c r="D46" s="70">
        <v>32001195</v>
      </c>
      <c r="E46" s="70">
        <v>26977684</v>
      </c>
      <c r="F46" s="70">
        <v>1406634</v>
      </c>
      <c r="G46" s="70">
        <v>2735103</v>
      </c>
      <c r="H46" s="70">
        <v>854106</v>
      </c>
      <c r="I46" s="70">
        <v>1195568</v>
      </c>
      <c r="J46" s="70">
        <v>3451325</v>
      </c>
      <c r="K46" s="70">
        <v>2577195</v>
      </c>
      <c r="L46" s="70">
        <v>2236138</v>
      </c>
      <c r="M46" s="70">
        <v>2722700</v>
      </c>
      <c r="N46" s="70">
        <v>2892720</v>
      </c>
      <c r="O46" s="70">
        <v>4791568</v>
      </c>
      <c r="P46" s="70">
        <v>4423177</v>
      </c>
      <c r="Q46" s="70"/>
    </row>
    <row r="47" spans="1:17" customFormat="1" ht="14.25" x14ac:dyDescent="0.45">
      <c r="A47" s="55" t="s">
        <v>162</v>
      </c>
      <c r="B47" s="38" t="s">
        <v>163</v>
      </c>
      <c r="C47" s="70">
        <v>4796126</v>
      </c>
      <c r="D47" s="70">
        <v>32080960</v>
      </c>
      <c r="E47" s="70">
        <v>27043057</v>
      </c>
      <c r="F47" s="70">
        <v>1411240</v>
      </c>
      <c r="G47" s="70">
        <v>2744427</v>
      </c>
      <c r="H47" s="70">
        <v>854822</v>
      </c>
      <c r="I47" s="70">
        <v>1202060</v>
      </c>
      <c r="J47" s="70">
        <v>3462937</v>
      </c>
      <c r="K47" s="70">
        <v>2597227</v>
      </c>
      <c r="L47" s="70">
        <v>2227271</v>
      </c>
      <c r="M47" s="70">
        <v>2711402</v>
      </c>
      <c r="N47" s="70">
        <v>2884196</v>
      </c>
      <c r="O47" s="70">
        <v>4796126</v>
      </c>
      <c r="P47" s="70">
        <v>4462842</v>
      </c>
      <c r="Q47" s="70"/>
    </row>
    <row r="48" spans="1:17" customFormat="1" ht="14.25" x14ac:dyDescent="0.45">
      <c r="A48" s="55" t="s">
        <v>164</v>
      </c>
      <c r="B48" s="38" t="s">
        <v>165</v>
      </c>
      <c r="C48" s="70">
        <v>4851863</v>
      </c>
      <c r="D48" s="70">
        <v>32222694</v>
      </c>
      <c r="E48" s="70">
        <v>27195825</v>
      </c>
      <c r="F48" s="70">
        <v>1387509</v>
      </c>
      <c r="G48" s="70">
        <v>2759977</v>
      </c>
      <c r="H48" s="70">
        <v>852419</v>
      </c>
      <c r="I48" s="70">
        <v>1195014</v>
      </c>
      <c r="J48" s="70">
        <v>3466200</v>
      </c>
      <c r="K48" s="70">
        <v>2578350</v>
      </c>
      <c r="L48" s="70">
        <v>2244542</v>
      </c>
      <c r="M48" s="70">
        <v>2720350</v>
      </c>
      <c r="N48" s="70">
        <v>2885924</v>
      </c>
      <c r="O48" s="70">
        <v>4851863</v>
      </c>
      <c r="P48" s="70">
        <v>4497453</v>
      </c>
      <c r="Q48" s="70"/>
    </row>
    <row r="49" spans="1:17" customFormat="1" ht="14.25" x14ac:dyDescent="0.45">
      <c r="A49" s="55" t="s">
        <v>166</v>
      </c>
      <c r="B49" s="38" t="s">
        <v>167</v>
      </c>
      <c r="C49" s="70">
        <v>4884908</v>
      </c>
      <c r="D49" s="70">
        <v>32255369</v>
      </c>
      <c r="E49" s="70">
        <v>27232216</v>
      </c>
      <c r="F49" s="70">
        <v>1377925</v>
      </c>
      <c r="G49" s="70">
        <v>2756023</v>
      </c>
      <c r="H49" s="70">
        <v>862213</v>
      </c>
      <c r="I49" s="70">
        <v>1203844</v>
      </c>
      <c r="J49" s="70">
        <v>3471249</v>
      </c>
      <c r="K49" s="70">
        <v>2567975</v>
      </c>
      <c r="L49" s="70">
        <v>2245894</v>
      </c>
      <c r="M49" s="70">
        <v>2735104</v>
      </c>
      <c r="N49" s="70">
        <v>2888046</v>
      </c>
      <c r="O49" s="70">
        <v>4884908</v>
      </c>
      <c r="P49" s="70">
        <v>4494571</v>
      </c>
      <c r="Q49" s="70"/>
    </row>
    <row r="50" spans="1:17" customFormat="1" ht="14.25" x14ac:dyDescent="0.45">
      <c r="A50" s="55" t="s">
        <v>168</v>
      </c>
      <c r="B50" s="38" t="s">
        <v>169</v>
      </c>
      <c r="C50" s="70">
        <v>4915989</v>
      </c>
      <c r="D50" s="70">
        <v>32283950</v>
      </c>
      <c r="E50" s="70">
        <v>27229396</v>
      </c>
      <c r="F50" s="70">
        <v>1387770</v>
      </c>
      <c r="G50" s="70">
        <v>2770859</v>
      </c>
      <c r="H50" s="70">
        <v>869006</v>
      </c>
      <c r="I50" s="70">
        <v>1197310</v>
      </c>
      <c r="J50" s="70">
        <v>3452289</v>
      </c>
      <c r="K50" s="70">
        <v>2574109</v>
      </c>
      <c r="L50" s="70">
        <v>2221291</v>
      </c>
      <c r="M50" s="70">
        <v>2742686</v>
      </c>
      <c r="N50" s="70">
        <v>2895310</v>
      </c>
      <c r="O50" s="70">
        <v>4915989</v>
      </c>
      <c r="P50" s="70">
        <v>4498361</v>
      </c>
      <c r="Q50" s="70"/>
    </row>
    <row r="51" spans="1:17" customFormat="1" ht="14.25" x14ac:dyDescent="0.45">
      <c r="A51" s="55" t="s">
        <v>170</v>
      </c>
      <c r="B51" s="38" t="s">
        <v>171</v>
      </c>
      <c r="C51" s="70">
        <v>4962622</v>
      </c>
      <c r="D51" s="70">
        <v>32343963</v>
      </c>
      <c r="E51" s="70">
        <v>27245651</v>
      </c>
      <c r="F51" s="70">
        <v>1408853</v>
      </c>
      <c r="G51" s="70">
        <v>2784148</v>
      </c>
      <c r="H51" s="70">
        <v>878490</v>
      </c>
      <c r="I51" s="70">
        <v>1200021</v>
      </c>
      <c r="J51" s="70">
        <v>3464772</v>
      </c>
      <c r="K51" s="70">
        <v>2573030</v>
      </c>
      <c r="L51" s="70">
        <v>2211828</v>
      </c>
      <c r="M51" s="70">
        <v>2736532</v>
      </c>
      <c r="N51" s="70">
        <v>2889677</v>
      </c>
      <c r="O51" s="70">
        <v>4962622</v>
      </c>
      <c r="P51" s="70">
        <v>4496117</v>
      </c>
      <c r="Q51" s="70"/>
    </row>
    <row r="52" spans="1:17" customFormat="1" ht="14.25" x14ac:dyDescent="0.45">
      <c r="A52" s="55" t="s">
        <v>172</v>
      </c>
      <c r="B52" s="38" t="s">
        <v>173</v>
      </c>
      <c r="C52" s="70">
        <v>4989012</v>
      </c>
      <c r="D52" s="70">
        <v>32314401</v>
      </c>
      <c r="E52" s="70">
        <v>27242413</v>
      </c>
      <c r="F52" s="70">
        <v>1403409</v>
      </c>
      <c r="G52" s="70">
        <v>2777696</v>
      </c>
      <c r="H52" s="70">
        <v>863956</v>
      </c>
      <c r="I52" s="70">
        <v>1199552</v>
      </c>
      <c r="J52" s="70">
        <v>3467777</v>
      </c>
      <c r="K52" s="70">
        <v>2579601</v>
      </c>
      <c r="L52" s="70">
        <v>2188471</v>
      </c>
      <c r="M52" s="70">
        <v>2722334</v>
      </c>
      <c r="N52" s="70">
        <v>2907078</v>
      </c>
      <c r="O52" s="70">
        <v>4989012</v>
      </c>
      <c r="P52" s="70">
        <v>4466784</v>
      </c>
      <c r="Q52" s="70"/>
    </row>
    <row r="53" spans="1:17" customFormat="1" ht="14.25" x14ac:dyDescent="0.45">
      <c r="A53" s="55" t="s">
        <v>174</v>
      </c>
      <c r="B53" s="38" t="s">
        <v>175</v>
      </c>
      <c r="C53" s="70">
        <v>5018018</v>
      </c>
      <c r="D53" s="70">
        <v>32129007</v>
      </c>
      <c r="E53" s="70">
        <v>27109422</v>
      </c>
      <c r="F53" s="70">
        <v>1404884</v>
      </c>
      <c r="G53" s="70">
        <v>2731422</v>
      </c>
      <c r="H53" s="70">
        <v>856449</v>
      </c>
      <c r="I53" s="70">
        <v>1218016</v>
      </c>
      <c r="J53" s="70">
        <v>3426447</v>
      </c>
      <c r="K53" s="70">
        <v>2547761</v>
      </c>
      <c r="L53" s="70">
        <v>2161036</v>
      </c>
      <c r="M53" s="70">
        <v>2695375</v>
      </c>
      <c r="N53" s="70">
        <v>2851335</v>
      </c>
      <c r="O53" s="70">
        <v>5018018</v>
      </c>
      <c r="P53" s="70">
        <v>4444801</v>
      </c>
      <c r="Q53" s="70"/>
    </row>
    <row r="54" spans="1:17" customFormat="1" ht="14.25" x14ac:dyDescent="0.45">
      <c r="A54" s="55" t="s">
        <v>176</v>
      </c>
      <c r="B54" s="38" t="s">
        <v>177</v>
      </c>
      <c r="C54" s="70">
        <v>4916595</v>
      </c>
      <c r="D54" s="70">
        <v>31912699</v>
      </c>
      <c r="E54" s="70">
        <v>26942072</v>
      </c>
      <c r="F54" s="70">
        <v>1394617</v>
      </c>
      <c r="G54" s="70">
        <v>2699198</v>
      </c>
      <c r="H54" s="70">
        <v>849963</v>
      </c>
      <c r="I54" s="70">
        <v>1196690</v>
      </c>
      <c r="J54" s="70">
        <v>3465180</v>
      </c>
      <c r="K54" s="70">
        <v>2566800</v>
      </c>
      <c r="L54" s="70">
        <v>2141567</v>
      </c>
      <c r="M54" s="70">
        <v>2672774</v>
      </c>
      <c r="N54" s="70">
        <v>2844637</v>
      </c>
      <c r="O54" s="70">
        <v>4916595</v>
      </c>
      <c r="P54" s="70">
        <v>4418474</v>
      </c>
      <c r="Q54" s="70"/>
    </row>
    <row r="55" spans="1:17" customFormat="1" ht="14.25" x14ac:dyDescent="0.45">
      <c r="A55" s="55" t="s">
        <v>178</v>
      </c>
      <c r="B55" s="38" t="s">
        <v>179</v>
      </c>
      <c r="C55" s="70">
        <v>4899119</v>
      </c>
      <c r="D55" s="70">
        <v>31724694</v>
      </c>
      <c r="E55" s="70">
        <v>26805737</v>
      </c>
      <c r="F55" s="70">
        <v>1389635</v>
      </c>
      <c r="G55" s="70">
        <v>2658829</v>
      </c>
      <c r="H55" s="70">
        <v>843488</v>
      </c>
      <c r="I55" s="70">
        <v>1189369</v>
      </c>
      <c r="J55" s="70">
        <v>3433100</v>
      </c>
      <c r="K55" s="70">
        <v>2549059</v>
      </c>
      <c r="L55" s="70">
        <v>2144109</v>
      </c>
      <c r="M55" s="70">
        <v>2636170</v>
      </c>
      <c r="N55" s="70">
        <v>2840564</v>
      </c>
      <c r="O55" s="70">
        <v>4899119</v>
      </c>
      <c r="P55" s="70">
        <v>4394885</v>
      </c>
      <c r="Q55" s="70"/>
    </row>
    <row r="56" spans="1:17" customFormat="1" ht="14.25" x14ac:dyDescent="0.45">
      <c r="A56" s="55" t="s">
        <v>180</v>
      </c>
      <c r="B56" s="38" t="s">
        <v>181</v>
      </c>
      <c r="C56" s="70">
        <v>4821223</v>
      </c>
      <c r="D56" s="70">
        <v>31609188</v>
      </c>
      <c r="E56" s="70">
        <v>26696309</v>
      </c>
      <c r="F56" s="70">
        <v>1383377</v>
      </c>
      <c r="G56" s="70">
        <v>2664918</v>
      </c>
      <c r="H56" s="70">
        <v>837269</v>
      </c>
      <c r="I56" s="70">
        <v>1184488</v>
      </c>
      <c r="J56" s="70">
        <v>3412216</v>
      </c>
      <c r="K56" s="70">
        <v>2561168</v>
      </c>
      <c r="L56" s="70">
        <v>2174541</v>
      </c>
      <c r="M56" s="70">
        <v>2621178</v>
      </c>
      <c r="N56" s="70">
        <v>2817480</v>
      </c>
      <c r="O56" s="70">
        <v>4821223</v>
      </c>
      <c r="P56" s="70">
        <v>4383002</v>
      </c>
      <c r="Q56" s="70"/>
    </row>
    <row r="57" spans="1:17" customFormat="1" ht="14.25" x14ac:dyDescent="0.45">
      <c r="A57" s="55" t="s">
        <v>182</v>
      </c>
      <c r="B57" s="38" t="s">
        <v>183</v>
      </c>
      <c r="C57" s="70">
        <v>4798579</v>
      </c>
      <c r="D57" s="70">
        <v>31479229</v>
      </c>
      <c r="E57" s="70">
        <v>26604270</v>
      </c>
      <c r="F57" s="70">
        <v>1381128</v>
      </c>
      <c r="G57" s="70">
        <v>2618948</v>
      </c>
      <c r="H57" s="70">
        <v>847643</v>
      </c>
      <c r="I57" s="70">
        <v>1183122</v>
      </c>
      <c r="J57" s="70">
        <v>3413263</v>
      </c>
      <c r="K57" s="70">
        <v>2532099</v>
      </c>
      <c r="L57" s="70">
        <v>2152728</v>
      </c>
      <c r="M57" s="70">
        <v>2605911</v>
      </c>
      <c r="N57" s="70">
        <v>2827526</v>
      </c>
      <c r="O57" s="70">
        <v>4798579</v>
      </c>
      <c r="P57" s="70">
        <v>4385609</v>
      </c>
      <c r="Q57" s="70"/>
    </row>
    <row r="58" spans="1:17" customFormat="1" ht="14.25" x14ac:dyDescent="0.45">
      <c r="A58" s="55" t="s">
        <v>184</v>
      </c>
      <c r="B58" s="38" t="s">
        <v>185</v>
      </c>
      <c r="C58" s="70">
        <v>4821487</v>
      </c>
      <c r="D58" s="70">
        <v>31477748</v>
      </c>
      <c r="E58" s="70">
        <v>26608255</v>
      </c>
      <c r="F58" s="70">
        <v>1395105</v>
      </c>
      <c r="G58" s="70">
        <v>2595502</v>
      </c>
      <c r="H58" s="70">
        <v>851236</v>
      </c>
      <c r="I58" s="70">
        <v>1181467</v>
      </c>
      <c r="J58" s="70">
        <v>3401591</v>
      </c>
      <c r="K58" s="70">
        <v>2530659</v>
      </c>
      <c r="L58" s="70">
        <v>2144994</v>
      </c>
      <c r="M58" s="70">
        <v>2612227</v>
      </c>
      <c r="N58" s="70">
        <v>2826626</v>
      </c>
      <c r="O58" s="70">
        <v>4821487</v>
      </c>
      <c r="P58" s="70">
        <v>4381857</v>
      </c>
      <c r="Q58" s="70"/>
    </row>
    <row r="59" spans="1:17" customFormat="1" ht="14.25" x14ac:dyDescent="0.45">
      <c r="A59" s="55" t="s">
        <v>186</v>
      </c>
      <c r="B59" s="38" t="s">
        <v>187</v>
      </c>
      <c r="C59" s="70">
        <v>4850903</v>
      </c>
      <c r="D59" s="70">
        <v>31557163</v>
      </c>
      <c r="E59" s="70">
        <v>26714648</v>
      </c>
      <c r="F59" s="70">
        <v>1367642</v>
      </c>
      <c r="G59" s="70">
        <v>2602392</v>
      </c>
      <c r="H59" s="70">
        <v>845147</v>
      </c>
      <c r="I59" s="70">
        <v>1180926</v>
      </c>
      <c r="J59" s="70">
        <v>3411307</v>
      </c>
      <c r="K59" s="70">
        <v>2540989</v>
      </c>
      <c r="L59" s="70">
        <v>2158636</v>
      </c>
      <c r="M59" s="70">
        <v>2603339</v>
      </c>
      <c r="N59" s="70">
        <v>2816833</v>
      </c>
      <c r="O59" s="70">
        <v>4850903</v>
      </c>
      <c r="P59" s="70">
        <v>4423513</v>
      </c>
      <c r="Q59" s="70"/>
    </row>
    <row r="60" spans="1:17" customFormat="1" ht="14.25" x14ac:dyDescent="0.45">
      <c r="A60" s="55" t="s">
        <v>188</v>
      </c>
      <c r="B60" s="38" t="s">
        <v>189</v>
      </c>
      <c r="C60" s="70">
        <v>4819223</v>
      </c>
      <c r="D60" s="70">
        <v>31512430</v>
      </c>
      <c r="E60" s="70">
        <v>26664006</v>
      </c>
      <c r="F60" s="70">
        <v>1374413</v>
      </c>
      <c r="G60" s="70">
        <v>2598533</v>
      </c>
      <c r="H60" s="70">
        <v>848244</v>
      </c>
      <c r="I60" s="70">
        <v>1155476</v>
      </c>
      <c r="J60" s="70">
        <v>3413880</v>
      </c>
      <c r="K60" s="70">
        <v>2522259</v>
      </c>
      <c r="L60" s="70">
        <v>2163185</v>
      </c>
      <c r="M60" s="70">
        <v>2629251</v>
      </c>
      <c r="N60" s="70">
        <v>2800258</v>
      </c>
      <c r="O60" s="70">
        <v>4819223</v>
      </c>
      <c r="P60" s="70">
        <v>4449893</v>
      </c>
      <c r="Q60" s="70"/>
    </row>
    <row r="61" spans="1:17" customFormat="1" ht="14.25" x14ac:dyDescent="0.45">
      <c r="A61" s="55" t="s">
        <v>190</v>
      </c>
      <c r="B61" s="38" t="s">
        <v>191</v>
      </c>
      <c r="C61" s="70">
        <v>4871623</v>
      </c>
      <c r="D61" s="70">
        <v>31568986</v>
      </c>
      <c r="E61" s="70">
        <v>26756296</v>
      </c>
      <c r="F61" s="70">
        <v>1353225</v>
      </c>
      <c r="G61" s="70">
        <v>2601245</v>
      </c>
      <c r="H61" s="70">
        <v>831132</v>
      </c>
      <c r="I61" s="70">
        <v>1138169</v>
      </c>
      <c r="J61" s="70">
        <v>3395362</v>
      </c>
      <c r="K61" s="70">
        <v>2533534</v>
      </c>
      <c r="L61" s="70">
        <v>2206462</v>
      </c>
      <c r="M61" s="70">
        <v>2597396</v>
      </c>
      <c r="N61" s="70">
        <v>2819478</v>
      </c>
      <c r="O61" s="70">
        <v>4871623</v>
      </c>
      <c r="P61" s="70">
        <v>4483406</v>
      </c>
      <c r="Q61" s="70"/>
    </row>
    <row r="62" spans="1:17" customFormat="1" ht="14.25" x14ac:dyDescent="0.45">
      <c r="A62" s="55" t="s">
        <v>192</v>
      </c>
      <c r="B62" s="38" t="s">
        <v>193</v>
      </c>
      <c r="C62" s="70">
        <v>4861965</v>
      </c>
      <c r="D62" s="70">
        <v>31631199</v>
      </c>
      <c r="E62" s="70">
        <v>26775087</v>
      </c>
      <c r="F62" s="70">
        <v>1369019</v>
      </c>
      <c r="G62" s="70">
        <v>2633478</v>
      </c>
      <c r="H62" s="70">
        <v>827774</v>
      </c>
      <c r="I62" s="70">
        <v>1146635</v>
      </c>
      <c r="J62" s="70">
        <v>3419995</v>
      </c>
      <c r="K62" s="70">
        <v>2537398</v>
      </c>
      <c r="L62" s="70">
        <v>2190477</v>
      </c>
      <c r="M62" s="70">
        <v>2601637</v>
      </c>
      <c r="N62" s="70">
        <v>2795168</v>
      </c>
      <c r="O62" s="70">
        <v>4861965</v>
      </c>
      <c r="P62" s="70">
        <v>4459550</v>
      </c>
      <c r="Q62" s="70"/>
    </row>
    <row r="63" spans="1:17" customFormat="1" ht="14.25" x14ac:dyDescent="0.45">
      <c r="A63" s="55" t="s">
        <v>194</v>
      </c>
      <c r="B63" s="38" t="s">
        <v>195</v>
      </c>
      <c r="C63" s="70">
        <v>4877162</v>
      </c>
      <c r="D63" s="70">
        <v>31555938</v>
      </c>
      <c r="E63" s="70">
        <v>26709192</v>
      </c>
      <c r="F63" s="70">
        <v>1373427</v>
      </c>
      <c r="G63" s="70">
        <v>2625216</v>
      </c>
      <c r="H63" s="70">
        <v>822343</v>
      </c>
      <c r="I63" s="70">
        <v>1151183</v>
      </c>
      <c r="J63" s="70">
        <v>3380093</v>
      </c>
      <c r="K63" s="70">
        <v>2529971</v>
      </c>
      <c r="L63" s="70">
        <v>2199214</v>
      </c>
      <c r="M63" s="70">
        <v>2601599</v>
      </c>
      <c r="N63" s="70">
        <v>2801694</v>
      </c>
      <c r="O63" s="70">
        <v>4877162</v>
      </c>
      <c r="P63" s="70">
        <v>4461109</v>
      </c>
      <c r="Q63" s="70"/>
    </row>
    <row r="64" spans="1:17" customFormat="1" ht="14.25" x14ac:dyDescent="0.45">
      <c r="A64" s="55" t="s">
        <v>196</v>
      </c>
      <c r="B64" s="38" t="s">
        <v>197</v>
      </c>
      <c r="C64" s="70">
        <v>4963107</v>
      </c>
      <c r="D64" s="70">
        <v>31787747</v>
      </c>
      <c r="E64" s="70">
        <v>26912880</v>
      </c>
      <c r="F64" s="70">
        <v>1380587</v>
      </c>
      <c r="G64" s="70">
        <v>2643183</v>
      </c>
      <c r="H64" s="70">
        <v>825856</v>
      </c>
      <c r="I64" s="70">
        <v>1156558</v>
      </c>
      <c r="J64" s="70">
        <v>3386531</v>
      </c>
      <c r="K64" s="70">
        <v>2530127</v>
      </c>
      <c r="L64" s="70">
        <v>2198285</v>
      </c>
      <c r="M64" s="70">
        <v>2636008</v>
      </c>
      <c r="N64" s="70">
        <v>2858423</v>
      </c>
      <c r="O64" s="70">
        <v>4963107</v>
      </c>
      <c r="P64" s="70">
        <v>4460099</v>
      </c>
      <c r="Q64" s="70"/>
    </row>
    <row r="65" spans="1:17" customFormat="1" ht="14.25" x14ac:dyDescent="0.45">
      <c r="A65" s="55" t="s">
        <v>198</v>
      </c>
      <c r="B65" s="38" t="s">
        <v>199</v>
      </c>
      <c r="C65" s="70">
        <v>4988320</v>
      </c>
      <c r="D65" s="70">
        <v>31804255</v>
      </c>
      <c r="E65" s="70">
        <v>27015053</v>
      </c>
      <c r="F65" s="70">
        <v>1361926</v>
      </c>
      <c r="G65" s="70">
        <v>2592230</v>
      </c>
      <c r="H65" s="70">
        <v>810328</v>
      </c>
      <c r="I65" s="70">
        <v>1159201</v>
      </c>
      <c r="J65" s="70">
        <v>3417787</v>
      </c>
      <c r="K65" s="70">
        <v>2541185</v>
      </c>
      <c r="L65" s="70">
        <v>2209089</v>
      </c>
      <c r="M65" s="70">
        <v>2635589</v>
      </c>
      <c r="N65" s="70">
        <v>2876581</v>
      </c>
      <c r="O65" s="70">
        <v>4988320</v>
      </c>
      <c r="P65" s="70">
        <v>4450156</v>
      </c>
      <c r="Q65" s="70"/>
    </row>
    <row r="66" spans="1:17" customFormat="1" ht="14.25" x14ac:dyDescent="0.45">
      <c r="A66" s="55" t="s">
        <v>200</v>
      </c>
      <c r="B66" s="38" t="s">
        <v>201</v>
      </c>
      <c r="C66" s="70">
        <v>5118050</v>
      </c>
      <c r="D66" s="70">
        <v>32138945</v>
      </c>
      <c r="E66" s="70">
        <v>27305071</v>
      </c>
      <c r="F66" s="70">
        <v>1364297</v>
      </c>
      <c r="G66" s="70">
        <v>2646218</v>
      </c>
      <c r="H66" s="70">
        <v>799426</v>
      </c>
      <c r="I66" s="70">
        <v>1177616</v>
      </c>
      <c r="J66" s="70">
        <v>3351685</v>
      </c>
      <c r="K66" s="70">
        <v>2531994</v>
      </c>
      <c r="L66" s="70">
        <v>2254845</v>
      </c>
      <c r="M66" s="70">
        <v>2676495</v>
      </c>
      <c r="N66" s="70">
        <v>2923220</v>
      </c>
      <c r="O66" s="70">
        <v>5118050</v>
      </c>
      <c r="P66" s="70">
        <v>4540183</v>
      </c>
      <c r="Q66" s="70"/>
    </row>
    <row r="67" spans="1:17" customFormat="1" ht="14.25" x14ac:dyDescent="0.45">
      <c r="A67" s="55" t="s">
        <v>202</v>
      </c>
      <c r="B67" s="38" t="s">
        <v>203</v>
      </c>
      <c r="C67" s="70">
        <v>5125152</v>
      </c>
      <c r="D67" s="70">
        <v>32095276</v>
      </c>
      <c r="E67" s="70">
        <v>27255170</v>
      </c>
      <c r="F67" s="70">
        <v>1364641</v>
      </c>
      <c r="G67" s="70">
        <v>2641998</v>
      </c>
      <c r="H67" s="70">
        <v>810139</v>
      </c>
      <c r="I67" s="70">
        <v>1136626</v>
      </c>
      <c r="J67" s="70">
        <v>3399854</v>
      </c>
      <c r="K67" s="70">
        <v>2524453</v>
      </c>
      <c r="L67" s="70">
        <v>2215462</v>
      </c>
      <c r="M67" s="70">
        <v>2666096</v>
      </c>
      <c r="N67" s="70">
        <v>2884206</v>
      </c>
      <c r="O67" s="70">
        <v>5125152</v>
      </c>
      <c r="P67" s="70">
        <v>4581961</v>
      </c>
      <c r="Q67" s="70"/>
    </row>
    <row r="68" spans="1:17" customFormat="1" ht="14.25" x14ac:dyDescent="0.45">
      <c r="A68" s="55" t="s">
        <v>204</v>
      </c>
      <c r="B68" s="38" t="s">
        <v>205</v>
      </c>
      <c r="C68" s="70">
        <v>5140294</v>
      </c>
      <c r="D68" s="70">
        <v>32042481</v>
      </c>
      <c r="E68" s="70">
        <v>27197920</v>
      </c>
      <c r="F68" s="70">
        <v>1393754</v>
      </c>
      <c r="G68" s="70">
        <v>2621224</v>
      </c>
      <c r="H68" s="70">
        <v>807540</v>
      </c>
      <c r="I68" s="70">
        <v>1134595</v>
      </c>
      <c r="J68" s="70">
        <v>3421580</v>
      </c>
      <c r="K68" s="70">
        <v>2544272</v>
      </c>
      <c r="L68" s="70">
        <v>2181412</v>
      </c>
      <c r="M68" s="70">
        <v>2679347</v>
      </c>
      <c r="N68" s="70">
        <v>2857182</v>
      </c>
      <c r="O68" s="70">
        <v>5140294</v>
      </c>
      <c r="P68" s="70">
        <v>4536073</v>
      </c>
      <c r="Q68" s="70"/>
    </row>
    <row r="69" spans="1:17" customFormat="1" ht="14.25" x14ac:dyDescent="0.45">
      <c r="A69" s="55" t="s">
        <v>206</v>
      </c>
      <c r="B69" s="39" t="s">
        <v>207</v>
      </c>
      <c r="C69" s="70">
        <v>5152967</v>
      </c>
      <c r="D69" s="70">
        <v>31987152</v>
      </c>
      <c r="E69" s="70">
        <v>27167343</v>
      </c>
      <c r="F69" s="70">
        <v>1387430</v>
      </c>
      <c r="G69" s="70">
        <v>2599967</v>
      </c>
      <c r="H69" s="70">
        <v>810824</v>
      </c>
      <c r="I69" s="70">
        <v>1141713</v>
      </c>
      <c r="J69" s="70">
        <v>3439020</v>
      </c>
      <c r="K69" s="70">
        <v>2548384</v>
      </c>
      <c r="L69" s="70">
        <v>2184415</v>
      </c>
      <c r="M69" s="70">
        <v>2684337</v>
      </c>
      <c r="N69" s="70">
        <v>2828645</v>
      </c>
      <c r="O69" s="70">
        <v>5152967</v>
      </c>
      <c r="P69" s="70">
        <v>4491163</v>
      </c>
      <c r="Q69" s="70"/>
    </row>
    <row r="70" spans="1:17" customFormat="1" ht="14.25" x14ac:dyDescent="0.45">
      <c r="A70" s="55" t="s">
        <v>208</v>
      </c>
      <c r="B70" s="39" t="s">
        <v>209</v>
      </c>
      <c r="C70" s="70">
        <v>5235749</v>
      </c>
      <c r="D70" s="70">
        <v>32168124</v>
      </c>
      <c r="E70" s="70">
        <v>27374242</v>
      </c>
      <c r="F70" s="70">
        <v>1365111</v>
      </c>
      <c r="G70" s="70">
        <v>2599284</v>
      </c>
      <c r="H70" s="70">
        <v>808203</v>
      </c>
      <c r="I70" s="70">
        <v>1148135</v>
      </c>
      <c r="J70" s="70">
        <v>3422177</v>
      </c>
      <c r="K70" s="70">
        <v>2541148</v>
      </c>
      <c r="L70" s="70">
        <v>2206681</v>
      </c>
      <c r="M70" s="70">
        <v>2716279</v>
      </c>
      <c r="N70" s="70">
        <v>2870795</v>
      </c>
      <c r="O70" s="70">
        <v>5235749</v>
      </c>
      <c r="P70" s="70">
        <v>4487157</v>
      </c>
      <c r="Q70" s="70"/>
    </row>
    <row r="71" spans="1:17" customFormat="1" ht="14.25" x14ac:dyDescent="0.45">
      <c r="A71" s="55" t="s">
        <v>210</v>
      </c>
      <c r="B71" s="39" t="s">
        <v>211</v>
      </c>
      <c r="C71" s="70">
        <v>5220807</v>
      </c>
      <c r="D71" s="70">
        <v>32240190</v>
      </c>
      <c r="E71" s="70">
        <v>27398619</v>
      </c>
      <c r="F71" s="70">
        <v>1376017</v>
      </c>
      <c r="G71" s="70">
        <v>2625959</v>
      </c>
      <c r="H71" s="70">
        <v>818339</v>
      </c>
      <c r="I71" s="70">
        <v>1151254</v>
      </c>
      <c r="J71" s="70">
        <v>3423787</v>
      </c>
      <c r="K71" s="70">
        <v>2536555</v>
      </c>
      <c r="L71" s="70">
        <v>2191053</v>
      </c>
      <c r="M71" s="70">
        <v>2679385</v>
      </c>
      <c r="N71" s="70">
        <v>2884071</v>
      </c>
      <c r="O71" s="70">
        <v>5220807</v>
      </c>
      <c r="P71" s="70">
        <v>4551673</v>
      </c>
      <c r="Q71" s="70"/>
    </row>
    <row r="72" spans="1:17" customFormat="1" ht="14.25" x14ac:dyDescent="0.45">
      <c r="A72" s="55" t="s">
        <v>212</v>
      </c>
      <c r="B72" s="39" t="s">
        <v>213</v>
      </c>
      <c r="C72" s="70">
        <v>5280518</v>
      </c>
      <c r="D72" s="70">
        <v>32468842</v>
      </c>
      <c r="E72" s="70">
        <v>27569231</v>
      </c>
      <c r="F72" s="70">
        <v>1391238</v>
      </c>
      <c r="G72" s="70">
        <v>2658509</v>
      </c>
      <c r="H72" s="70">
        <v>829156</v>
      </c>
      <c r="I72" s="70">
        <v>1160487</v>
      </c>
      <c r="J72" s="70">
        <v>3445008</v>
      </c>
      <c r="K72" s="70">
        <v>2532511</v>
      </c>
      <c r="L72" s="70">
        <v>2209380</v>
      </c>
      <c r="M72" s="70">
        <v>2702545</v>
      </c>
      <c r="N72" s="70">
        <v>2908151</v>
      </c>
      <c r="O72" s="70">
        <v>5280518</v>
      </c>
      <c r="P72" s="70">
        <v>4567866</v>
      </c>
      <c r="Q72" s="70"/>
    </row>
    <row r="73" spans="1:17" customFormat="1" ht="14.25" x14ac:dyDescent="0.45">
      <c r="A73" s="55" t="s">
        <v>214</v>
      </c>
      <c r="B73" s="39" t="s">
        <v>213</v>
      </c>
      <c r="C73" s="70">
        <v>5385962</v>
      </c>
      <c r="D73" s="70">
        <v>32833022</v>
      </c>
      <c r="E73" s="70">
        <v>27896034</v>
      </c>
      <c r="F73" s="70">
        <v>1407341</v>
      </c>
      <c r="G73" s="70">
        <v>2679890</v>
      </c>
      <c r="H73" s="70">
        <v>829818</v>
      </c>
      <c r="I73" s="70">
        <v>1157641</v>
      </c>
      <c r="J73" s="70">
        <v>3497203</v>
      </c>
      <c r="K73" s="70">
        <v>2553559</v>
      </c>
      <c r="L73" s="70">
        <v>2212278</v>
      </c>
      <c r="M73" s="70">
        <v>2724809</v>
      </c>
      <c r="N73" s="70">
        <v>2955668</v>
      </c>
      <c r="O73" s="70">
        <v>5385962</v>
      </c>
      <c r="P73" s="70">
        <v>4620237</v>
      </c>
      <c r="Q73" s="70"/>
    </row>
    <row r="74" spans="1:17" customFormat="1" ht="14.25" x14ac:dyDescent="0.45">
      <c r="A74" s="55" t="s">
        <v>215</v>
      </c>
      <c r="B74" s="39" t="s">
        <v>216</v>
      </c>
      <c r="C74" s="70">
        <v>5438833</v>
      </c>
      <c r="D74" s="70">
        <v>33131398</v>
      </c>
      <c r="E74" s="70">
        <v>28148589</v>
      </c>
      <c r="F74" s="70">
        <v>1450954</v>
      </c>
      <c r="G74" s="70">
        <v>2671785</v>
      </c>
      <c r="H74" s="70">
        <v>840866</v>
      </c>
      <c r="I74" s="70">
        <v>1159369</v>
      </c>
      <c r="J74" s="70">
        <v>3523286</v>
      </c>
      <c r="K74" s="70">
        <v>2590159</v>
      </c>
      <c r="L74" s="70">
        <v>2228298</v>
      </c>
      <c r="M74" s="70">
        <v>2722355</v>
      </c>
      <c r="N74" s="70">
        <v>2981486</v>
      </c>
      <c r="O74" s="70">
        <v>5438833</v>
      </c>
      <c r="P74" s="70">
        <v>4651121</v>
      </c>
      <c r="Q74" s="70"/>
    </row>
    <row r="75" spans="1:17" customFormat="1" ht="14.25" x14ac:dyDescent="0.45">
      <c r="A75" s="55" t="s">
        <v>217</v>
      </c>
      <c r="B75" s="39" t="s">
        <v>218</v>
      </c>
      <c r="C75" s="70">
        <v>5521269</v>
      </c>
      <c r="D75" s="70">
        <v>33449322</v>
      </c>
      <c r="E75" s="70">
        <v>28451729</v>
      </c>
      <c r="F75" s="70">
        <v>1431631</v>
      </c>
      <c r="G75" s="70">
        <v>2720793</v>
      </c>
      <c r="H75" s="70">
        <v>826622</v>
      </c>
      <c r="I75" s="70">
        <v>1175811</v>
      </c>
      <c r="J75" s="70">
        <v>3567635</v>
      </c>
      <c r="K75" s="70">
        <v>2600503</v>
      </c>
      <c r="L75" s="70">
        <v>2253259</v>
      </c>
      <c r="M75" s="70">
        <v>2784654</v>
      </c>
      <c r="N75" s="70">
        <v>3014273</v>
      </c>
      <c r="O75" s="70">
        <v>5521269</v>
      </c>
      <c r="P75" s="70">
        <v>4666067</v>
      </c>
      <c r="Q75" s="70"/>
    </row>
    <row r="76" spans="1:17" customFormat="1" ht="14.25" x14ac:dyDescent="0.45">
      <c r="A76" s="55" t="s">
        <v>219</v>
      </c>
      <c r="B76" s="39" t="s">
        <v>220</v>
      </c>
      <c r="C76" s="70">
        <v>5524661</v>
      </c>
      <c r="D76" s="70">
        <v>33574930</v>
      </c>
      <c r="E76" s="70">
        <v>28537200</v>
      </c>
      <c r="F76" s="70">
        <v>1431656</v>
      </c>
      <c r="G76" s="70">
        <v>2744527</v>
      </c>
      <c r="H76" s="70">
        <v>843740</v>
      </c>
      <c r="I76" s="70">
        <v>1161743</v>
      </c>
      <c r="J76" s="70">
        <v>3570695</v>
      </c>
      <c r="K76" s="70">
        <v>2622303</v>
      </c>
      <c r="L76" s="70">
        <v>2278795</v>
      </c>
      <c r="M76" s="70">
        <v>2771341</v>
      </c>
      <c r="N76" s="70">
        <v>3049413</v>
      </c>
      <c r="O76" s="70">
        <v>5524661</v>
      </c>
      <c r="P76" s="70">
        <v>4689449</v>
      </c>
      <c r="Q76" s="70"/>
    </row>
    <row r="77" spans="1:17" customFormat="1" ht="14.25" x14ac:dyDescent="0.45">
      <c r="A77" s="55" t="s">
        <v>221</v>
      </c>
      <c r="B77" s="39" t="s">
        <v>222</v>
      </c>
      <c r="C77" s="70">
        <v>5548169</v>
      </c>
      <c r="D77" s="70">
        <v>33685110</v>
      </c>
      <c r="E77" s="70">
        <v>28674984</v>
      </c>
      <c r="F77" s="70">
        <v>1433421</v>
      </c>
      <c r="G77" s="70">
        <v>2726006</v>
      </c>
      <c r="H77" s="70">
        <v>833560</v>
      </c>
      <c r="I77" s="70">
        <v>1155671</v>
      </c>
      <c r="J77" s="70">
        <v>3584578</v>
      </c>
      <c r="K77" s="70">
        <v>2648429</v>
      </c>
      <c r="L77" s="70">
        <v>2283620</v>
      </c>
      <c r="M77" s="70">
        <v>2771482</v>
      </c>
      <c r="N77" s="70">
        <v>3045890</v>
      </c>
      <c r="O77" s="70">
        <v>5548169</v>
      </c>
      <c r="P77" s="70">
        <v>4763782</v>
      </c>
      <c r="Q77" s="70"/>
    </row>
    <row r="78" spans="1:17" customFormat="1" ht="14.25" x14ac:dyDescent="0.45">
      <c r="A78" s="55" t="s">
        <v>223</v>
      </c>
      <c r="B78" s="41" t="s">
        <v>224</v>
      </c>
      <c r="C78" s="70">
        <v>5573569</v>
      </c>
      <c r="D78" s="70">
        <v>33807592</v>
      </c>
      <c r="E78" s="70">
        <v>28776499</v>
      </c>
      <c r="F78" s="70">
        <v>1447980</v>
      </c>
      <c r="G78" s="70">
        <v>2719705</v>
      </c>
      <c r="H78" s="70">
        <v>847101</v>
      </c>
      <c r="I78" s="70">
        <v>1192048</v>
      </c>
      <c r="J78" s="70">
        <v>3572456</v>
      </c>
      <c r="K78" s="70">
        <v>2649547</v>
      </c>
      <c r="L78" s="70">
        <v>2278986</v>
      </c>
      <c r="M78" s="70">
        <v>2827380</v>
      </c>
      <c r="N78" s="70">
        <v>3052290</v>
      </c>
      <c r="O78" s="70">
        <v>5573569</v>
      </c>
      <c r="P78" s="70">
        <v>4740067</v>
      </c>
      <c r="Q78" s="70"/>
    </row>
    <row r="79" spans="1:17" customFormat="1" ht="14.25" x14ac:dyDescent="0.45">
      <c r="A79" s="55" t="s">
        <v>225</v>
      </c>
      <c r="B79" s="41" t="s">
        <v>226</v>
      </c>
      <c r="C79" s="70">
        <v>5595157</v>
      </c>
      <c r="D79" s="70">
        <v>33895986</v>
      </c>
      <c r="E79" s="70">
        <v>28863328</v>
      </c>
      <c r="F79" s="70">
        <v>1446760</v>
      </c>
      <c r="G79" s="70">
        <v>2725716</v>
      </c>
      <c r="H79" s="70">
        <v>844929</v>
      </c>
      <c r="I79" s="70">
        <v>1213890</v>
      </c>
      <c r="J79" s="70">
        <v>3566650</v>
      </c>
      <c r="K79" s="70">
        <v>2677890</v>
      </c>
      <c r="L79" s="70">
        <v>2291288</v>
      </c>
      <c r="M79" s="70">
        <v>2837144</v>
      </c>
      <c r="N79" s="70">
        <v>3069684</v>
      </c>
      <c r="O79" s="70">
        <v>5595157</v>
      </c>
      <c r="P79" s="70">
        <v>4753174</v>
      </c>
      <c r="Q79" s="70"/>
    </row>
    <row r="80" spans="1:17" customFormat="1" ht="14.25" x14ac:dyDescent="0.45">
      <c r="A80" s="55" t="s">
        <v>227</v>
      </c>
      <c r="B80" s="41" t="s">
        <v>228</v>
      </c>
      <c r="C80" s="70">
        <v>5631843</v>
      </c>
      <c r="D80" s="70">
        <v>34075223</v>
      </c>
      <c r="E80" s="70">
        <v>29029945</v>
      </c>
      <c r="F80" s="70">
        <v>1451838</v>
      </c>
      <c r="G80" s="70">
        <v>2727279</v>
      </c>
      <c r="H80" s="70">
        <v>853771</v>
      </c>
      <c r="I80" s="70">
        <v>1186241</v>
      </c>
      <c r="J80" s="70">
        <v>3595599</v>
      </c>
      <c r="K80" s="70">
        <v>2686509</v>
      </c>
      <c r="L80" s="70">
        <v>2303236</v>
      </c>
      <c r="M80" s="70">
        <v>2822405</v>
      </c>
      <c r="N80" s="70">
        <v>3085469</v>
      </c>
      <c r="O80" s="70">
        <v>5631843</v>
      </c>
      <c r="P80" s="70">
        <v>4826789</v>
      </c>
      <c r="Q80" s="70"/>
    </row>
    <row r="81" spans="1:17" customFormat="1" ht="14.25" x14ac:dyDescent="0.45">
      <c r="A81" s="55" t="s">
        <v>229</v>
      </c>
      <c r="B81" s="41" t="s">
        <v>230</v>
      </c>
      <c r="C81" s="70">
        <v>5665903</v>
      </c>
      <c r="D81" s="70">
        <v>34158448</v>
      </c>
      <c r="E81" s="70">
        <v>29103114</v>
      </c>
      <c r="F81" s="70">
        <v>1472953</v>
      </c>
      <c r="G81" s="70">
        <v>2723226</v>
      </c>
      <c r="H81" s="70">
        <v>847427</v>
      </c>
      <c r="I81" s="70">
        <v>1168715</v>
      </c>
      <c r="J81" s="70">
        <v>3593736</v>
      </c>
      <c r="K81" s="70">
        <v>2672268</v>
      </c>
      <c r="L81" s="70">
        <v>2322468</v>
      </c>
      <c r="M81" s="70">
        <v>2842700</v>
      </c>
      <c r="N81" s="70">
        <v>3085300</v>
      </c>
      <c r="O81" s="70">
        <v>5665903</v>
      </c>
      <c r="P81" s="70">
        <v>4850752</v>
      </c>
      <c r="Q81" s="70"/>
    </row>
    <row r="82" spans="1:17" customFormat="1" ht="14.25" x14ac:dyDescent="0.45">
      <c r="A82" s="55" t="s">
        <v>231</v>
      </c>
      <c r="B82" s="41" t="s">
        <v>232</v>
      </c>
      <c r="C82" s="70">
        <v>5699874</v>
      </c>
      <c r="D82" s="70">
        <v>34371988</v>
      </c>
      <c r="E82" s="70">
        <v>29292630</v>
      </c>
      <c r="F82" s="70">
        <v>1476456</v>
      </c>
      <c r="G82" s="70">
        <v>2731567</v>
      </c>
      <c r="H82" s="70">
        <v>859935</v>
      </c>
      <c r="I82" s="70">
        <v>1176076</v>
      </c>
      <c r="J82" s="70">
        <v>3630132</v>
      </c>
      <c r="K82" s="70">
        <v>2724450</v>
      </c>
      <c r="L82" s="70">
        <v>2332183</v>
      </c>
      <c r="M82" s="70">
        <v>2855029</v>
      </c>
      <c r="N82" s="70">
        <v>3106948</v>
      </c>
      <c r="O82" s="70">
        <v>5699874</v>
      </c>
      <c r="P82" s="70">
        <v>4896355</v>
      </c>
      <c r="Q82" s="70"/>
    </row>
    <row r="83" spans="1:17" customFormat="1" ht="14.25" x14ac:dyDescent="0.45">
      <c r="A83" s="55" t="s">
        <v>233</v>
      </c>
      <c r="B83" s="41" t="s">
        <v>234</v>
      </c>
      <c r="C83" s="70">
        <v>5761200</v>
      </c>
      <c r="D83" s="70">
        <v>34560303</v>
      </c>
      <c r="E83" s="70">
        <v>29464715</v>
      </c>
      <c r="F83" s="70">
        <v>1475702</v>
      </c>
      <c r="G83" s="70">
        <v>2740316</v>
      </c>
      <c r="H83" s="70">
        <v>868329</v>
      </c>
      <c r="I83" s="70">
        <v>1164009</v>
      </c>
      <c r="J83" s="70">
        <v>3627620</v>
      </c>
      <c r="K83" s="70">
        <v>2740291</v>
      </c>
      <c r="L83" s="70">
        <v>2349364</v>
      </c>
      <c r="M83" s="70">
        <v>2862735</v>
      </c>
      <c r="N83" s="70">
        <v>3109478</v>
      </c>
      <c r="O83" s="70">
        <v>5761200</v>
      </c>
      <c r="P83" s="70">
        <v>4948949</v>
      </c>
      <c r="Q83" s="70"/>
    </row>
    <row r="84" spans="1:17" customFormat="1" ht="14.25" x14ac:dyDescent="0.45">
      <c r="A84" s="55" t="s">
        <v>235</v>
      </c>
      <c r="B84" s="41" t="s">
        <v>236</v>
      </c>
      <c r="C84" s="70">
        <v>5770775</v>
      </c>
      <c r="D84" s="70">
        <v>34586171</v>
      </c>
      <c r="E84" s="70">
        <v>29540239</v>
      </c>
      <c r="F84" s="70">
        <v>1453730</v>
      </c>
      <c r="G84" s="70">
        <v>2716367</v>
      </c>
      <c r="H84" s="70">
        <v>865335</v>
      </c>
      <c r="I84" s="70">
        <v>1165858</v>
      </c>
      <c r="J84" s="70">
        <v>3650747</v>
      </c>
      <c r="K84" s="70">
        <v>2713949</v>
      </c>
      <c r="L84" s="70">
        <v>2351862</v>
      </c>
      <c r="M84" s="70">
        <v>2874613</v>
      </c>
      <c r="N84" s="70">
        <v>3138849</v>
      </c>
      <c r="O84" s="70">
        <v>5770775</v>
      </c>
      <c r="P84" s="70">
        <v>4932968</v>
      </c>
      <c r="Q84" s="70"/>
    </row>
    <row r="85" spans="1:17" customFormat="1" ht="14.25" x14ac:dyDescent="0.45">
      <c r="A85" s="55" t="s">
        <v>237</v>
      </c>
      <c r="B85" s="41" t="s">
        <v>238</v>
      </c>
      <c r="C85" s="70">
        <v>5788272</v>
      </c>
      <c r="D85" s="70">
        <v>34673969</v>
      </c>
      <c r="E85" s="70">
        <v>29606313</v>
      </c>
      <c r="F85" s="70">
        <v>1453709</v>
      </c>
      <c r="G85" s="70">
        <v>2729295</v>
      </c>
      <c r="H85" s="70">
        <v>874390</v>
      </c>
      <c r="I85" s="70">
        <v>1163304</v>
      </c>
      <c r="J85" s="70">
        <v>3657489</v>
      </c>
      <c r="K85" s="70">
        <v>2720880</v>
      </c>
      <c r="L85" s="70">
        <v>2360083</v>
      </c>
      <c r="M85" s="70">
        <v>2882091</v>
      </c>
      <c r="N85" s="70">
        <v>3187690</v>
      </c>
      <c r="O85" s="70">
        <v>5788272</v>
      </c>
      <c r="P85" s="70">
        <v>4897094</v>
      </c>
      <c r="Q85" s="70"/>
    </row>
    <row r="86" spans="1:17" customFormat="1" ht="14.25" x14ac:dyDescent="0.45">
      <c r="A86" s="55" t="s">
        <v>239</v>
      </c>
      <c r="B86" s="41" t="s">
        <v>240</v>
      </c>
      <c r="C86" s="70">
        <v>5813282</v>
      </c>
      <c r="D86" s="70">
        <v>34849739</v>
      </c>
      <c r="E86" s="70">
        <v>29749330</v>
      </c>
      <c r="F86" s="70">
        <v>1443189</v>
      </c>
      <c r="G86" s="70">
        <v>2773177</v>
      </c>
      <c r="H86" s="70">
        <v>873885</v>
      </c>
      <c r="I86" s="70">
        <v>1166344</v>
      </c>
      <c r="J86" s="70">
        <v>3703376</v>
      </c>
      <c r="K86" s="70">
        <v>2749015</v>
      </c>
      <c r="L86" s="70">
        <v>2379217</v>
      </c>
      <c r="M86" s="70">
        <v>2916040</v>
      </c>
      <c r="N86" s="70">
        <v>3161711</v>
      </c>
      <c r="O86" s="70">
        <v>5813282</v>
      </c>
      <c r="P86" s="70">
        <v>4918827</v>
      </c>
      <c r="Q86" s="70"/>
    </row>
    <row r="87" spans="1:17" customFormat="1" ht="14.25" x14ac:dyDescent="0.45">
      <c r="A87" s="55" t="s">
        <v>241</v>
      </c>
      <c r="B87" s="41" t="s">
        <v>242</v>
      </c>
      <c r="C87" s="70">
        <v>5875005</v>
      </c>
      <c r="D87" s="70">
        <v>34851336</v>
      </c>
      <c r="E87" s="70">
        <v>29735109</v>
      </c>
      <c r="F87" s="70">
        <v>1462471</v>
      </c>
      <c r="G87" s="70">
        <v>2764811</v>
      </c>
      <c r="H87" s="70">
        <v>878798</v>
      </c>
      <c r="I87" s="70">
        <v>1179122</v>
      </c>
      <c r="J87" s="70">
        <v>3680425</v>
      </c>
      <c r="K87" s="70">
        <v>2742937</v>
      </c>
      <c r="L87" s="70">
        <v>2370218</v>
      </c>
      <c r="M87" s="70">
        <v>2918303</v>
      </c>
      <c r="N87" s="70">
        <v>3173148</v>
      </c>
      <c r="O87" s="70">
        <v>5875005</v>
      </c>
      <c r="P87" s="70">
        <v>4859464</v>
      </c>
      <c r="Q87" s="70"/>
    </row>
    <row r="88" spans="1:17" customFormat="1" ht="14.25" x14ac:dyDescent="0.45">
      <c r="A88" s="55" t="s">
        <v>243</v>
      </c>
      <c r="B88" s="41" t="s">
        <v>244</v>
      </c>
      <c r="C88" s="70">
        <v>5890774</v>
      </c>
      <c r="D88" s="70">
        <v>34950542</v>
      </c>
      <c r="E88" s="70">
        <v>29848453</v>
      </c>
      <c r="F88" s="70">
        <v>1454198</v>
      </c>
      <c r="G88" s="70">
        <v>2763484</v>
      </c>
      <c r="H88" s="70">
        <v>873923</v>
      </c>
      <c r="I88" s="70">
        <v>1213716</v>
      </c>
      <c r="J88" s="70">
        <v>3703815</v>
      </c>
      <c r="K88" s="70">
        <v>2714243</v>
      </c>
      <c r="L88" s="70">
        <v>2367387</v>
      </c>
      <c r="M88" s="70">
        <v>2940732</v>
      </c>
      <c r="N88" s="70">
        <v>3198963</v>
      </c>
      <c r="O88" s="70">
        <v>5890774</v>
      </c>
      <c r="P88" s="70">
        <v>4868851</v>
      </c>
      <c r="Q88" s="70"/>
    </row>
    <row r="89" spans="1:17" customFormat="1" ht="14.25" x14ac:dyDescent="0.45">
      <c r="A89" s="55" t="s">
        <v>245</v>
      </c>
      <c r="B89" s="41" t="s">
        <v>246</v>
      </c>
      <c r="C89" s="70">
        <v>5926107</v>
      </c>
      <c r="D89" s="70">
        <v>34882850</v>
      </c>
      <c r="E89" s="70">
        <v>29799047</v>
      </c>
      <c r="F89" s="70">
        <v>1462759</v>
      </c>
      <c r="G89" s="70">
        <v>2724566</v>
      </c>
      <c r="H89" s="70">
        <v>886125</v>
      </c>
      <c r="I89" s="70">
        <v>1203834</v>
      </c>
      <c r="J89" s="70">
        <v>3698435</v>
      </c>
      <c r="K89" s="70">
        <v>2702123</v>
      </c>
      <c r="L89" s="70">
        <v>2386234</v>
      </c>
      <c r="M89" s="70">
        <v>2912286</v>
      </c>
      <c r="N89" s="70">
        <v>3215496</v>
      </c>
      <c r="O89" s="70">
        <v>5926107</v>
      </c>
      <c r="P89" s="70">
        <v>4814057</v>
      </c>
      <c r="Q89" s="70"/>
    </row>
    <row r="90" spans="1:17" customFormat="1" ht="14.25" x14ac:dyDescent="0.45">
      <c r="A90" s="55" t="s">
        <v>247</v>
      </c>
      <c r="B90" s="41" t="s">
        <v>248</v>
      </c>
      <c r="C90" s="70">
        <v>5927644</v>
      </c>
      <c r="D90" s="70">
        <v>34944666</v>
      </c>
      <c r="E90" s="70">
        <v>29852924</v>
      </c>
      <c r="F90" s="70">
        <v>1473886</v>
      </c>
      <c r="G90" s="70">
        <v>2721514</v>
      </c>
      <c r="H90" s="70">
        <v>886476</v>
      </c>
      <c r="I90" s="70">
        <v>1215210</v>
      </c>
      <c r="J90" s="70">
        <v>3697451</v>
      </c>
      <c r="K90" s="70">
        <v>2737330</v>
      </c>
      <c r="L90" s="70">
        <v>2367767</v>
      </c>
      <c r="M90" s="70">
        <v>2956257</v>
      </c>
      <c r="N90" s="70">
        <v>3193888</v>
      </c>
      <c r="O90" s="70">
        <v>5927644</v>
      </c>
      <c r="P90" s="70">
        <v>4792706</v>
      </c>
      <c r="Q90" s="70"/>
    </row>
    <row r="91" spans="1:17" customFormat="1" ht="14.25" x14ac:dyDescent="0.45">
      <c r="A91" s="55" t="s">
        <v>249</v>
      </c>
      <c r="B91" s="41" t="s">
        <v>250</v>
      </c>
      <c r="C91" s="70">
        <v>5916129</v>
      </c>
      <c r="D91" s="70">
        <v>34965979</v>
      </c>
      <c r="E91" s="70">
        <v>29841183</v>
      </c>
      <c r="F91" s="70">
        <v>1486961</v>
      </c>
      <c r="G91" s="70">
        <v>2737954</v>
      </c>
      <c r="H91" s="70">
        <v>890197</v>
      </c>
      <c r="I91" s="70">
        <v>1198778</v>
      </c>
      <c r="J91" s="70">
        <v>3709322</v>
      </c>
      <c r="K91" s="70">
        <v>2758198</v>
      </c>
      <c r="L91" s="70">
        <v>2349895</v>
      </c>
      <c r="M91" s="70">
        <v>2968193</v>
      </c>
      <c r="N91" s="70">
        <v>3188220</v>
      </c>
      <c r="O91" s="70">
        <v>5916129</v>
      </c>
      <c r="P91" s="70">
        <v>4779267</v>
      </c>
      <c r="Q91" s="70"/>
    </row>
    <row r="92" spans="1:17" customFormat="1" ht="14.25" x14ac:dyDescent="0.45">
      <c r="A92" s="55" t="s">
        <v>251</v>
      </c>
      <c r="B92" s="41" t="s">
        <v>252</v>
      </c>
      <c r="C92" s="70">
        <v>5917723</v>
      </c>
      <c r="D92" s="70">
        <v>35069764</v>
      </c>
      <c r="E92" s="70">
        <v>29968107</v>
      </c>
      <c r="F92" s="70">
        <v>1478285</v>
      </c>
      <c r="G92" s="70">
        <v>2733906</v>
      </c>
      <c r="H92" s="70">
        <v>879954</v>
      </c>
      <c r="I92" s="70">
        <v>1188944</v>
      </c>
      <c r="J92" s="70">
        <v>3762865</v>
      </c>
      <c r="K92" s="70">
        <v>2736887</v>
      </c>
      <c r="L92" s="70">
        <v>2343420</v>
      </c>
      <c r="M92" s="70">
        <v>2943042</v>
      </c>
      <c r="N92" s="70">
        <v>3218095</v>
      </c>
      <c r="O92" s="70">
        <v>5917723</v>
      </c>
      <c r="P92" s="70">
        <v>4868924</v>
      </c>
      <c r="Q92" s="70"/>
    </row>
    <row r="93" spans="1:17" customFormat="1" ht="14.25" x14ac:dyDescent="0.45">
      <c r="A93" s="55" t="s">
        <v>253</v>
      </c>
      <c r="B93" s="41" t="s">
        <v>254</v>
      </c>
      <c r="C93" s="70">
        <v>5947769</v>
      </c>
      <c r="D93" s="70">
        <v>35254956</v>
      </c>
      <c r="E93" s="70">
        <v>30162250</v>
      </c>
      <c r="F93" s="70">
        <v>1472746</v>
      </c>
      <c r="G93" s="70">
        <v>2724630</v>
      </c>
      <c r="H93" s="70">
        <v>885793</v>
      </c>
      <c r="I93" s="70">
        <v>1189291</v>
      </c>
      <c r="J93" s="70">
        <v>3780207</v>
      </c>
      <c r="K93" s="70">
        <v>2761909</v>
      </c>
      <c r="L93" s="70">
        <v>2364193</v>
      </c>
      <c r="M93" s="70">
        <v>2957033</v>
      </c>
      <c r="N93" s="70">
        <v>3235374</v>
      </c>
      <c r="O93" s="70">
        <v>5947769</v>
      </c>
      <c r="P93" s="70">
        <v>4941728</v>
      </c>
      <c r="Q93" s="70"/>
    </row>
    <row r="94" spans="1:17" customFormat="1" ht="14.25" x14ac:dyDescent="0.45">
      <c r="A94" s="55" t="s">
        <v>255</v>
      </c>
      <c r="B94" s="41" t="s">
        <v>256</v>
      </c>
      <c r="C94" s="70">
        <v>5999923</v>
      </c>
      <c r="D94" s="70">
        <v>35438555</v>
      </c>
      <c r="E94" s="70">
        <v>30330127</v>
      </c>
      <c r="F94" s="70">
        <v>1470637</v>
      </c>
      <c r="G94" s="70">
        <v>2732590</v>
      </c>
      <c r="H94" s="70">
        <v>896169</v>
      </c>
      <c r="I94" s="70">
        <v>1162466</v>
      </c>
      <c r="J94" s="70">
        <v>3839372</v>
      </c>
      <c r="K94" s="70">
        <v>2745015</v>
      </c>
      <c r="L94" s="70">
        <v>2402522</v>
      </c>
      <c r="M94" s="70">
        <v>2963769</v>
      </c>
      <c r="N94" s="70">
        <v>3229581</v>
      </c>
      <c r="O94" s="70">
        <v>5999923</v>
      </c>
      <c r="P94" s="70">
        <v>4978927</v>
      </c>
      <c r="Q94" s="70"/>
    </row>
    <row r="95" spans="1:17" customFormat="1" ht="14.25" x14ac:dyDescent="0.45">
      <c r="A95" s="55" t="s">
        <v>257</v>
      </c>
      <c r="B95" s="41" t="s">
        <v>258</v>
      </c>
      <c r="C95" s="70">
        <v>5962984</v>
      </c>
      <c r="D95" s="70">
        <v>35539135</v>
      </c>
      <c r="E95" s="70">
        <v>30373945</v>
      </c>
      <c r="F95" s="70">
        <v>1478249</v>
      </c>
      <c r="G95" s="70">
        <v>2766957</v>
      </c>
      <c r="H95" s="70">
        <v>910577</v>
      </c>
      <c r="I95" s="70">
        <v>1197305</v>
      </c>
      <c r="J95" s="70">
        <v>3838983</v>
      </c>
      <c r="K95" s="70">
        <v>2738035</v>
      </c>
      <c r="L95" s="70">
        <v>2423560</v>
      </c>
      <c r="M95" s="70">
        <v>2994295</v>
      </c>
      <c r="N95" s="70">
        <v>3221779</v>
      </c>
      <c r="O95" s="70">
        <v>5962984</v>
      </c>
      <c r="P95" s="70">
        <v>4995609</v>
      </c>
      <c r="Q95" s="70"/>
    </row>
    <row r="96" spans="1:17" customFormat="1" ht="14.25" x14ac:dyDescent="0.45">
      <c r="A96" s="55" t="s">
        <v>259</v>
      </c>
      <c r="B96" s="41" t="s">
        <v>260</v>
      </c>
      <c r="C96" s="70">
        <v>6032020</v>
      </c>
      <c r="D96" s="70">
        <v>35607779</v>
      </c>
      <c r="E96" s="70">
        <v>30431207</v>
      </c>
      <c r="F96" s="70">
        <v>1478372</v>
      </c>
      <c r="G96" s="70">
        <v>2772582</v>
      </c>
      <c r="H96" s="70">
        <v>917968</v>
      </c>
      <c r="I96" s="70">
        <v>1206975</v>
      </c>
      <c r="J96" s="70">
        <v>3860762</v>
      </c>
      <c r="K96" s="70">
        <v>2745023</v>
      </c>
      <c r="L96" s="70">
        <v>2412307</v>
      </c>
      <c r="M96" s="70">
        <v>2991756</v>
      </c>
      <c r="N96" s="70">
        <v>3201546</v>
      </c>
      <c r="O96" s="70">
        <v>6032020</v>
      </c>
      <c r="P96" s="70">
        <v>4940510</v>
      </c>
      <c r="Q96" s="70"/>
    </row>
    <row r="97" spans="1:19" customFormat="1" ht="14.25" x14ac:dyDescent="0.45">
      <c r="A97" s="55" t="s">
        <v>261</v>
      </c>
      <c r="B97" s="41" t="s">
        <v>262</v>
      </c>
      <c r="C97" s="70">
        <v>6059527</v>
      </c>
      <c r="D97" s="70">
        <v>35674204</v>
      </c>
      <c r="E97" s="70">
        <v>30491861</v>
      </c>
      <c r="F97" s="70">
        <v>1452750</v>
      </c>
      <c r="G97" s="70">
        <v>2804349</v>
      </c>
      <c r="H97" s="70">
        <v>918124</v>
      </c>
      <c r="I97" s="70">
        <v>1191149</v>
      </c>
      <c r="J97" s="70">
        <v>3816102</v>
      </c>
      <c r="K97" s="70">
        <v>2767021</v>
      </c>
      <c r="L97" s="70">
        <v>2411414</v>
      </c>
      <c r="M97" s="70">
        <v>2977656</v>
      </c>
      <c r="N97" s="70">
        <v>3251552</v>
      </c>
      <c r="O97" s="70">
        <v>6059527</v>
      </c>
      <c r="P97" s="70">
        <v>4975265</v>
      </c>
      <c r="Q97" s="70"/>
    </row>
    <row r="98" spans="1:19" customFormat="1" ht="14.25" x14ac:dyDescent="0.45">
      <c r="A98" s="55" t="s">
        <v>263</v>
      </c>
      <c r="B98" s="41" t="s">
        <v>264</v>
      </c>
      <c r="C98" s="70">
        <v>6038132</v>
      </c>
      <c r="D98" s="70">
        <v>35605966</v>
      </c>
      <c r="E98" s="70">
        <v>30431102</v>
      </c>
      <c r="F98" s="70">
        <v>1458382</v>
      </c>
      <c r="G98" s="70">
        <v>2794116</v>
      </c>
      <c r="H98" s="70">
        <v>915255</v>
      </c>
      <c r="I98" s="70">
        <v>1201486</v>
      </c>
      <c r="J98" s="70">
        <v>3831222</v>
      </c>
      <c r="K98" s="70">
        <v>2743609</v>
      </c>
      <c r="L98" s="70">
        <v>2417264</v>
      </c>
      <c r="M98" s="70">
        <v>2956589</v>
      </c>
      <c r="N98" s="70">
        <v>3299737</v>
      </c>
      <c r="O98" s="70">
        <v>6038132</v>
      </c>
      <c r="P98" s="70">
        <v>4911423</v>
      </c>
      <c r="Q98" s="70"/>
    </row>
    <row r="99" spans="1:19" customFormat="1" ht="14.25" x14ac:dyDescent="0.45">
      <c r="A99" s="55" t="s">
        <v>265</v>
      </c>
      <c r="B99" s="41" t="s">
        <v>266</v>
      </c>
      <c r="C99" s="70">
        <v>5894625</v>
      </c>
      <c r="D99" s="70">
        <v>35132611</v>
      </c>
      <c r="E99" s="70">
        <v>30014821</v>
      </c>
      <c r="F99" s="70">
        <v>1440322</v>
      </c>
      <c r="G99" s="70">
        <v>2758152</v>
      </c>
      <c r="H99" s="70">
        <v>912294</v>
      </c>
      <c r="I99" s="70">
        <v>1184687</v>
      </c>
      <c r="J99" s="70">
        <v>3776851</v>
      </c>
      <c r="K99" s="70">
        <v>2725500</v>
      </c>
      <c r="L99" s="70">
        <v>2388829</v>
      </c>
      <c r="M99" s="70">
        <v>2963062</v>
      </c>
      <c r="N99" s="70">
        <v>3242357</v>
      </c>
      <c r="O99" s="70">
        <v>5894625</v>
      </c>
      <c r="P99" s="70">
        <v>4856308</v>
      </c>
      <c r="Q99" s="70"/>
    </row>
    <row r="100" spans="1:19" customFormat="1" ht="14.25" x14ac:dyDescent="0.45">
      <c r="A100" s="55" t="s">
        <v>267</v>
      </c>
      <c r="B100" s="41" t="s">
        <v>268</v>
      </c>
      <c r="C100" s="70">
        <v>5786620</v>
      </c>
      <c r="D100" s="70">
        <v>34588091</v>
      </c>
      <c r="E100" s="70">
        <v>29531380</v>
      </c>
      <c r="F100" s="70">
        <v>1443807</v>
      </c>
      <c r="G100" s="70">
        <v>2715740</v>
      </c>
      <c r="H100" s="70">
        <v>889837</v>
      </c>
      <c r="I100" s="70">
        <v>1169876</v>
      </c>
      <c r="J100" s="70">
        <v>3756405</v>
      </c>
      <c r="K100" s="70">
        <v>2682383</v>
      </c>
      <c r="L100" s="70">
        <v>2344452</v>
      </c>
      <c r="M100" s="70">
        <v>2882255</v>
      </c>
      <c r="N100" s="70">
        <v>3188435</v>
      </c>
      <c r="O100" s="70">
        <v>5786620</v>
      </c>
      <c r="P100" s="70">
        <v>4759240</v>
      </c>
      <c r="Q100" s="70"/>
    </row>
    <row r="101" spans="1:19" customFormat="1" ht="14.25" x14ac:dyDescent="0.45">
      <c r="A101" s="55" t="s">
        <v>269</v>
      </c>
      <c r="B101" s="41" t="s">
        <v>270</v>
      </c>
      <c r="C101" s="70">
        <v>5784324</v>
      </c>
      <c r="D101" s="70">
        <v>34535792</v>
      </c>
      <c r="E101" s="70">
        <v>29514859</v>
      </c>
      <c r="F101" s="70">
        <v>1442528</v>
      </c>
      <c r="G101" s="70">
        <v>2693816</v>
      </c>
      <c r="H101" s="70">
        <v>877455</v>
      </c>
      <c r="I101" s="70">
        <v>1176961</v>
      </c>
      <c r="J101" s="70">
        <v>3743590</v>
      </c>
      <c r="K101" s="70">
        <v>2665289</v>
      </c>
      <c r="L101" s="70">
        <v>2353362</v>
      </c>
      <c r="M101" s="70">
        <v>2898598</v>
      </c>
      <c r="N101" s="70">
        <v>3192197</v>
      </c>
      <c r="O101" s="70">
        <v>5784324</v>
      </c>
      <c r="P101" s="70">
        <v>4770110</v>
      </c>
      <c r="Q101" s="70"/>
    </row>
    <row r="102" spans="1:19" customFormat="1" ht="14.25" x14ac:dyDescent="0.45">
      <c r="A102" s="55" t="s">
        <v>271</v>
      </c>
      <c r="B102" s="41" t="s">
        <v>272</v>
      </c>
      <c r="C102" s="70">
        <v>5850348</v>
      </c>
      <c r="D102" s="70">
        <v>34731276</v>
      </c>
      <c r="E102" s="70">
        <v>29712200</v>
      </c>
      <c r="F102" s="70">
        <v>1446006</v>
      </c>
      <c r="G102" s="70">
        <v>2696945</v>
      </c>
      <c r="H102" s="70">
        <v>869080</v>
      </c>
      <c r="I102" s="70">
        <v>1188970</v>
      </c>
      <c r="J102" s="70">
        <v>3722347</v>
      </c>
      <c r="K102" s="70">
        <v>2719455</v>
      </c>
      <c r="L102" s="70">
        <v>2350799</v>
      </c>
      <c r="M102" s="70">
        <v>2931169</v>
      </c>
      <c r="N102" s="70">
        <v>3170044</v>
      </c>
      <c r="O102" s="70">
        <v>5850348</v>
      </c>
      <c r="P102" s="70">
        <v>4838213</v>
      </c>
      <c r="Q102" s="70"/>
    </row>
    <row r="103" spans="1:19" customFormat="1" ht="14.25" x14ac:dyDescent="0.45">
      <c r="A103" s="55" t="s">
        <v>273</v>
      </c>
      <c r="B103" s="41" t="s">
        <v>274</v>
      </c>
      <c r="C103" s="70">
        <v>5959732</v>
      </c>
      <c r="D103" s="70">
        <v>35069489</v>
      </c>
      <c r="E103" s="70">
        <v>29995200</v>
      </c>
      <c r="F103" s="70">
        <v>1485158</v>
      </c>
      <c r="G103" s="70">
        <v>2718232</v>
      </c>
      <c r="H103" s="70">
        <v>863930</v>
      </c>
      <c r="I103" s="70">
        <v>1217097</v>
      </c>
      <c r="J103" s="70">
        <v>3800019</v>
      </c>
      <c r="K103" s="70">
        <v>2739494</v>
      </c>
      <c r="L103" s="70">
        <v>2379998</v>
      </c>
      <c r="M103" s="70">
        <v>2949696</v>
      </c>
      <c r="N103" s="70">
        <v>3178165</v>
      </c>
      <c r="O103" s="70">
        <v>5959732</v>
      </c>
      <c r="P103" s="70">
        <v>4822299</v>
      </c>
      <c r="Q103" s="70"/>
    </row>
    <row r="104" spans="1:19" customFormat="1" ht="14.25" x14ac:dyDescent="0.45">
      <c r="A104" s="55" t="s">
        <v>275</v>
      </c>
      <c r="B104" s="41" t="s">
        <v>276</v>
      </c>
      <c r="C104" s="70">
        <v>6011455</v>
      </c>
      <c r="D104" s="70">
        <v>35274646</v>
      </c>
      <c r="E104" s="70">
        <v>30157143</v>
      </c>
      <c r="F104" s="70">
        <v>1458615</v>
      </c>
      <c r="G104" s="70">
        <v>2773446</v>
      </c>
      <c r="H104" s="70">
        <v>878594</v>
      </c>
      <c r="I104" s="70">
        <v>1215962</v>
      </c>
      <c r="J104" s="70">
        <v>3815876</v>
      </c>
      <c r="K104" s="70">
        <v>2749549</v>
      </c>
      <c r="L104" s="70">
        <v>2392002</v>
      </c>
      <c r="M104" s="70">
        <v>2927799</v>
      </c>
      <c r="N104" s="70">
        <v>3199719</v>
      </c>
      <c r="O104" s="70">
        <v>6011455</v>
      </c>
      <c r="P104" s="70">
        <v>4844337</v>
      </c>
      <c r="Q104" s="70"/>
    </row>
    <row r="105" spans="1:19" customFormat="1" ht="14.25" x14ac:dyDescent="0.45">
      <c r="A105" s="55" t="s">
        <v>277</v>
      </c>
      <c r="B105" s="41" t="s">
        <v>278</v>
      </c>
      <c r="C105" s="70">
        <v>6061454</v>
      </c>
      <c r="D105" s="70">
        <v>35344759</v>
      </c>
      <c r="E105" s="70">
        <v>30192698</v>
      </c>
      <c r="F105" s="70">
        <v>1459965</v>
      </c>
      <c r="G105" s="70">
        <v>2799306</v>
      </c>
      <c r="H105" s="70">
        <v>885774</v>
      </c>
      <c r="I105" s="70">
        <v>1195976</v>
      </c>
      <c r="J105" s="70">
        <v>3800410</v>
      </c>
      <c r="K105" s="70">
        <v>2711091</v>
      </c>
      <c r="L105" s="70">
        <v>2417100</v>
      </c>
      <c r="M105" s="70">
        <v>2935421</v>
      </c>
      <c r="N105" s="70">
        <v>3166992</v>
      </c>
      <c r="O105" s="70">
        <v>6061454</v>
      </c>
      <c r="P105" s="70">
        <v>4870107</v>
      </c>
      <c r="Q105" s="70"/>
    </row>
    <row r="106" spans="1:19" customFormat="1" ht="14.25" x14ac:dyDescent="0.45">
      <c r="A106" s="55" t="s">
        <v>279</v>
      </c>
      <c r="B106" s="41" t="s">
        <v>280</v>
      </c>
      <c r="C106" s="70">
        <v>6166509</v>
      </c>
      <c r="D106" s="70">
        <v>35707228</v>
      </c>
      <c r="E106" s="70">
        <v>30497339</v>
      </c>
      <c r="F106" s="70">
        <v>1472481</v>
      </c>
      <c r="G106" s="70">
        <v>2830145</v>
      </c>
      <c r="H106" s="70">
        <v>900276</v>
      </c>
      <c r="I106" s="70">
        <v>1194636</v>
      </c>
      <c r="J106" s="70">
        <v>3813772</v>
      </c>
      <c r="K106" s="70">
        <v>2778422</v>
      </c>
      <c r="L106" s="70">
        <v>2444054</v>
      </c>
      <c r="M106" s="70">
        <v>2943312</v>
      </c>
      <c r="N106" s="70">
        <v>3200438</v>
      </c>
      <c r="O106" s="70">
        <v>6166509</v>
      </c>
      <c r="P106" s="70">
        <v>4912145</v>
      </c>
      <c r="Q106" s="70"/>
    </row>
    <row r="107" spans="1:19" customFormat="1" ht="14.25" x14ac:dyDescent="0.45">
      <c r="A107" s="55" t="s">
        <v>281</v>
      </c>
      <c r="B107" s="41" t="s">
        <v>282</v>
      </c>
      <c r="C107" s="70">
        <v>6272124</v>
      </c>
      <c r="D107" s="70">
        <v>35920348</v>
      </c>
      <c r="E107" s="70">
        <v>30717937</v>
      </c>
      <c r="F107" s="70">
        <v>1488729</v>
      </c>
      <c r="G107" s="70">
        <v>2803609</v>
      </c>
      <c r="H107" s="70">
        <v>903180</v>
      </c>
      <c r="I107" s="70">
        <v>1194946</v>
      </c>
      <c r="J107" s="70">
        <v>3837920</v>
      </c>
      <c r="K107" s="70">
        <v>2805370</v>
      </c>
      <c r="L107" s="70">
        <v>2448250</v>
      </c>
      <c r="M107" s="70">
        <v>2976175</v>
      </c>
      <c r="N107" s="70">
        <v>3180549</v>
      </c>
      <c r="O107" s="70">
        <v>6272124</v>
      </c>
      <c r="P107" s="70">
        <v>4908748</v>
      </c>
      <c r="Q107" s="70"/>
    </row>
    <row r="108" spans="1:19" customFormat="1" ht="14.25" x14ac:dyDescent="0.45">
      <c r="A108" s="55">
        <v>44805</v>
      </c>
      <c r="B108" s="58" t="s">
        <v>283</v>
      </c>
      <c r="C108" s="70">
        <v>6309856</v>
      </c>
      <c r="D108" s="70">
        <v>35965802</v>
      </c>
      <c r="E108" s="70">
        <v>30809400</v>
      </c>
      <c r="F108" s="70">
        <v>1466271</v>
      </c>
      <c r="G108" s="70">
        <v>2773417</v>
      </c>
      <c r="H108" s="70">
        <v>909680</v>
      </c>
      <c r="I108" s="70">
        <v>1186686</v>
      </c>
      <c r="J108" s="70">
        <v>3857663</v>
      </c>
      <c r="K108" s="70">
        <v>2810684</v>
      </c>
      <c r="L108" s="70">
        <v>2473506</v>
      </c>
      <c r="M108" s="70">
        <v>2986683</v>
      </c>
      <c r="N108" s="70">
        <v>3218453</v>
      </c>
      <c r="O108" s="70">
        <v>6309856</v>
      </c>
      <c r="P108" s="70">
        <v>4908162</v>
      </c>
      <c r="Q108" s="70"/>
    </row>
    <row r="109" spans="1:19" customFormat="1" ht="14.25" x14ac:dyDescent="0.45">
      <c r="A109" s="55">
        <v>44896</v>
      </c>
      <c r="B109" s="58" t="s">
        <v>284</v>
      </c>
      <c r="C109" s="70">
        <v>6362507</v>
      </c>
      <c r="D109" s="70">
        <v>36206044</v>
      </c>
      <c r="E109" s="70">
        <v>31054387</v>
      </c>
      <c r="F109" s="70">
        <v>1479901</v>
      </c>
      <c r="G109" s="70">
        <v>2749220</v>
      </c>
      <c r="H109" s="70">
        <v>915648</v>
      </c>
      <c r="I109" s="70">
        <v>1213155</v>
      </c>
      <c r="J109" s="70">
        <v>3880570</v>
      </c>
      <c r="K109" s="70">
        <v>2809064</v>
      </c>
      <c r="L109" s="70">
        <v>2474229</v>
      </c>
      <c r="M109" s="70">
        <v>3058747</v>
      </c>
      <c r="N109" s="70">
        <v>3257617</v>
      </c>
      <c r="O109" s="70">
        <v>6362507</v>
      </c>
      <c r="P109" s="70">
        <v>4932973</v>
      </c>
      <c r="Q109" s="70"/>
    </row>
    <row r="110" spans="1:19" customFormat="1" ht="14.25" x14ac:dyDescent="0.45">
      <c r="A110" s="55">
        <v>44986</v>
      </c>
      <c r="B110" s="58" t="s">
        <v>285</v>
      </c>
      <c r="C110" s="70">
        <v>6473954</v>
      </c>
      <c r="D110" s="70">
        <v>36531805</v>
      </c>
      <c r="E110" s="70">
        <v>31384292</v>
      </c>
      <c r="F110" s="70">
        <v>1473912</v>
      </c>
      <c r="G110" s="70">
        <v>2748931</v>
      </c>
      <c r="H110" s="70">
        <v>917817</v>
      </c>
      <c r="I110" s="70">
        <v>1237527</v>
      </c>
      <c r="J110" s="70">
        <v>3907506</v>
      </c>
      <c r="K110" s="70">
        <v>2811331</v>
      </c>
      <c r="L110" s="70">
        <v>2516048</v>
      </c>
      <c r="M110" s="70">
        <v>3079315</v>
      </c>
      <c r="N110" s="70">
        <v>3277208</v>
      </c>
      <c r="O110" s="70">
        <v>6473954</v>
      </c>
      <c r="P110" s="70">
        <v>4979255</v>
      </c>
      <c r="Q110" s="70"/>
    </row>
    <row r="111" spans="1:19" ht="13.15" x14ac:dyDescent="0.4">
      <c r="A111" s="60">
        <v>45078</v>
      </c>
      <c r="B111" s="59" t="s">
        <v>286</v>
      </c>
      <c r="C111" s="70">
        <v>6384703</v>
      </c>
      <c r="D111" s="70">
        <v>36301260</v>
      </c>
      <c r="E111" s="70">
        <v>31153388</v>
      </c>
      <c r="F111" s="70">
        <v>1437438</v>
      </c>
      <c r="G111" s="70">
        <v>2783925</v>
      </c>
      <c r="H111" s="70">
        <v>919655</v>
      </c>
      <c r="I111" s="70">
        <v>1254566</v>
      </c>
      <c r="J111" s="70">
        <v>3881252</v>
      </c>
      <c r="K111" s="70">
        <v>2804538</v>
      </c>
      <c r="L111" s="70">
        <v>2460488</v>
      </c>
      <c r="M111" s="70">
        <v>3033071</v>
      </c>
      <c r="N111" s="70">
        <v>3248022</v>
      </c>
      <c r="O111" s="70">
        <v>6384703</v>
      </c>
      <c r="P111" s="70">
        <v>5013641</v>
      </c>
      <c r="Q111" s="70"/>
      <c r="R111" s="44"/>
      <c r="S111" s="44"/>
    </row>
    <row r="112" spans="1:19" ht="13.15" x14ac:dyDescent="0.4">
      <c r="A112" s="60">
        <v>45170</v>
      </c>
      <c r="B112" s="59" t="s">
        <v>287</v>
      </c>
      <c r="C112" s="70">
        <v>6293037</v>
      </c>
      <c r="D112" s="70">
        <v>36372275</v>
      </c>
      <c r="E112" s="70">
        <v>31130786</v>
      </c>
      <c r="F112" s="70">
        <v>1486028</v>
      </c>
      <c r="G112" s="70">
        <v>2806466</v>
      </c>
      <c r="H112" s="70">
        <v>941971</v>
      </c>
      <c r="I112" s="70">
        <v>1250900</v>
      </c>
      <c r="J112" s="70">
        <v>3933841</v>
      </c>
      <c r="K112" s="70">
        <v>2848098</v>
      </c>
      <c r="L112" s="70">
        <v>2439357</v>
      </c>
      <c r="M112" s="70">
        <v>3017652</v>
      </c>
      <c r="N112" s="70">
        <v>3233228</v>
      </c>
      <c r="O112" s="70">
        <v>6293037</v>
      </c>
      <c r="P112" s="70">
        <v>5038114</v>
      </c>
      <c r="Q112" s="70"/>
      <c r="R112" s="44"/>
      <c r="S112" s="44"/>
    </row>
    <row r="113" spans="1:19" ht="13.15" x14ac:dyDescent="0.4">
      <c r="A113" s="60">
        <v>45261</v>
      </c>
      <c r="B113" s="59" t="s">
        <v>288</v>
      </c>
      <c r="C113" s="70">
        <v>6315112</v>
      </c>
      <c r="D113" s="70">
        <v>36470115</v>
      </c>
      <c r="E113" s="70">
        <v>31200658</v>
      </c>
      <c r="F113" s="70">
        <v>1508026</v>
      </c>
      <c r="G113" s="70">
        <v>2815118</v>
      </c>
      <c r="H113" s="70">
        <v>939250</v>
      </c>
      <c r="I113" s="70">
        <v>1237373</v>
      </c>
      <c r="J113" s="70">
        <v>3954005</v>
      </c>
      <c r="K113" s="70">
        <v>2814105</v>
      </c>
      <c r="L113" s="70">
        <v>2446870</v>
      </c>
      <c r="M113" s="70">
        <v>2995767</v>
      </c>
      <c r="N113" s="70">
        <v>3250802</v>
      </c>
      <c r="O113" s="70">
        <v>6315112</v>
      </c>
      <c r="P113" s="70">
        <v>5078533</v>
      </c>
      <c r="Q113" s="70"/>
      <c r="R113" s="44"/>
      <c r="S113" s="44"/>
    </row>
    <row r="114" spans="1:19" ht="13.15" x14ac:dyDescent="0.4">
      <c r="A114" s="55">
        <v>45352</v>
      </c>
      <c r="B114" s="59" t="s">
        <v>289</v>
      </c>
      <c r="C114" s="70">
        <v>6419942</v>
      </c>
      <c r="D114" s="70">
        <v>36710702</v>
      </c>
      <c r="E114" s="70">
        <v>31341571</v>
      </c>
      <c r="F114" s="70">
        <v>1531117</v>
      </c>
      <c r="G114" s="70">
        <v>2882983</v>
      </c>
      <c r="H114" s="70">
        <v>948201</v>
      </c>
      <c r="I114" s="70">
        <v>1232590</v>
      </c>
      <c r="J114" s="70">
        <v>3925996</v>
      </c>
      <c r="K114" s="70">
        <v>2843597</v>
      </c>
      <c r="L114" s="70">
        <v>2445052</v>
      </c>
      <c r="M114" s="70">
        <v>3009001</v>
      </c>
      <c r="N114" s="70">
        <v>3262087</v>
      </c>
      <c r="O114" s="70">
        <v>6419942</v>
      </c>
      <c r="P114" s="70">
        <v>5072080</v>
      </c>
      <c r="Q114" s="70"/>
      <c r="R114" s="44"/>
      <c r="S114" s="44"/>
    </row>
    <row r="115" spans="1:19" ht="15" customHeight="1" x14ac:dyDescent="0.4">
      <c r="A115" s="55">
        <v>45444</v>
      </c>
      <c r="B115" s="59" t="s">
        <v>297</v>
      </c>
      <c r="C115" s="70">
        <v>6452651</v>
      </c>
      <c r="D115" s="70">
        <v>36634974</v>
      </c>
      <c r="E115" s="70">
        <v>31313786</v>
      </c>
      <c r="F115" s="70">
        <v>1488869</v>
      </c>
      <c r="G115" s="70">
        <v>2880454</v>
      </c>
      <c r="H115" s="70">
        <v>944935</v>
      </c>
      <c r="I115" s="70">
        <v>1221479</v>
      </c>
      <c r="J115" s="70">
        <v>3902234</v>
      </c>
      <c r="K115" s="70">
        <v>2830515</v>
      </c>
      <c r="L115" s="70">
        <v>2420726</v>
      </c>
      <c r="M115" s="70">
        <v>2984573</v>
      </c>
      <c r="N115" s="70">
        <v>3295929</v>
      </c>
      <c r="O115" s="70">
        <v>6452651</v>
      </c>
      <c r="P115" s="70">
        <v>5046739</v>
      </c>
      <c r="Q115" s="70"/>
      <c r="R115" s="44"/>
      <c r="S115" s="44"/>
    </row>
    <row r="116" spans="1:19" ht="15" customHeight="1" x14ac:dyDescent="0.4">
      <c r="A116" s="55">
        <v>45537</v>
      </c>
      <c r="B116" s="59" t="s">
        <v>298</v>
      </c>
      <c r="C116" s="70">
        <v>6410807</v>
      </c>
      <c r="D116" s="70">
        <v>36672167</v>
      </c>
      <c r="E116" s="70">
        <v>31396014</v>
      </c>
      <c r="F116" s="70">
        <v>1479290</v>
      </c>
      <c r="G116" s="70">
        <v>2842797</v>
      </c>
      <c r="H116" s="70">
        <v>947173</v>
      </c>
      <c r="I116" s="70">
        <v>1233221</v>
      </c>
      <c r="J116" s="70">
        <v>3966819</v>
      </c>
      <c r="K116" s="70">
        <v>2832878</v>
      </c>
      <c r="L116" s="70">
        <v>2483830</v>
      </c>
      <c r="M116" s="70">
        <v>3007742</v>
      </c>
      <c r="N116" s="70">
        <v>3318456</v>
      </c>
      <c r="O116" s="70">
        <v>6410807</v>
      </c>
      <c r="P116" s="70">
        <v>4987810</v>
      </c>
      <c r="Q116" s="70"/>
      <c r="R116" s="44"/>
      <c r="S116" s="44"/>
    </row>
    <row r="117" spans="1:19" ht="15" customHeight="1" x14ac:dyDescent="0.4">
      <c r="A117" s="36">
        <v>45627</v>
      </c>
      <c r="B117" s="59" t="s">
        <v>301</v>
      </c>
      <c r="C117" s="70">
        <v>6524444</v>
      </c>
      <c r="D117" s="70">
        <v>36829472</v>
      </c>
      <c r="E117" s="70">
        <v>31584868</v>
      </c>
      <c r="F117" s="70">
        <v>1460360</v>
      </c>
      <c r="G117" s="70">
        <v>2825182</v>
      </c>
      <c r="H117" s="70">
        <v>952221</v>
      </c>
      <c r="I117" s="70">
        <v>1261047</v>
      </c>
      <c r="J117" s="70">
        <v>3969240</v>
      </c>
      <c r="K117" s="70">
        <v>2845206</v>
      </c>
      <c r="L117" s="70">
        <v>2489492</v>
      </c>
      <c r="M117" s="70">
        <v>2992223</v>
      </c>
      <c r="N117" s="70">
        <v>3316944</v>
      </c>
      <c r="O117" s="70">
        <v>6524444</v>
      </c>
      <c r="P117" s="70">
        <v>5015040</v>
      </c>
      <c r="Q117" s="70"/>
      <c r="R117" s="44"/>
      <c r="S117" s="44"/>
    </row>
    <row r="118" spans="1:19" ht="15" customHeight="1" x14ac:dyDescent="0.35">
      <c r="A118" s="36">
        <v>45717</v>
      </c>
      <c r="B118" s="38" t="s">
        <v>302</v>
      </c>
      <c r="C118" s="70">
        <v>6491186</v>
      </c>
      <c r="D118" s="70">
        <v>36931114</v>
      </c>
      <c r="E118" s="70">
        <v>31663850</v>
      </c>
      <c r="F118" s="70">
        <v>1461590</v>
      </c>
      <c r="G118" s="70">
        <v>2838923</v>
      </c>
      <c r="H118" s="70">
        <v>959819</v>
      </c>
      <c r="I118" s="70">
        <v>1257301</v>
      </c>
      <c r="J118" s="70">
        <v>3948642</v>
      </c>
      <c r="K118" s="70">
        <v>2867356</v>
      </c>
      <c r="L118" s="70">
        <v>2521916</v>
      </c>
      <c r="M118" s="70">
        <v>3002452</v>
      </c>
      <c r="N118" s="70">
        <v>3345747</v>
      </c>
      <c r="O118" s="70">
        <v>5079380</v>
      </c>
      <c r="P118" s="70">
        <v>3149870</v>
      </c>
      <c r="Q118" s="70"/>
      <c r="R118" s="44"/>
      <c r="S118" s="44"/>
    </row>
    <row r="119" spans="1:19" ht="15" customHeight="1" x14ac:dyDescent="0.35">
      <c r="A119" s="36">
        <v>45809</v>
      </c>
      <c r="B119" s="38" t="s">
        <v>303</v>
      </c>
      <c r="C119" s="70">
        <v>6417266</v>
      </c>
      <c r="D119" s="70">
        <v>36673463</v>
      </c>
      <c r="E119" s="70">
        <v>31421539</v>
      </c>
      <c r="F119" s="70">
        <v>1470828</v>
      </c>
      <c r="G119" s="70">
        <v>2818056</v>
      </c>
      <c r="H119" s="70">
        <v>956095</v>
      </c>
      <c r="I119" s="70">
        <v>1251375</v>
      </c>
      <c r="J119" s="70">
        <v>3933009</v>
      </c>
      <c r="K119" s="70">
        <v>2854688</v>
      </c>
      <c r="L119" s="70">
        <v>2496068</v>
      </c>
      <c r="M119" s="70">
        <v>3001223</v>
      </c>
      <c r="N119" s="70">
        <v>3284751</v>
      </c>
      <c r="O119" s="70">
        <v>5043391</v>
      </c>
      <c r="P119" s="70">
        <v>3139768</v>
      </c>
      <c r="Q119" s="70"/>
      <c r="R119" s="44"/>
      <c r="S119" s="44"/>
    </row>
    <row r="120" spans="1:19" ht="15" customHeight="1" x14ac:dyDescent="0.35">
      <c r="A120" s="36">
        <v>45901</v>
      </c>
      <c r="B120" s="38" t="s">
        <v>304</v>
      </c>
      <c r="C120" s="70">
        <v>6398277</v>
      </c>
      <c r="D120" s="70">
        <v>36529936</v>
      </c>
      <c r="E120" s="70">
        <v>31299241</v>
      </c>
      <c r="F120" s="70">
        <v>1435669</v>
      </c>
      <c r="G120" s="70">
        <v>2838083</v>
      </c>
      <c r="H120" s="70">
        <v>950271</v>
      </c>
      <c r="I120" s="70">
        <v>1262723</v>
      </c>
      <c r="J120" s="70">
        <v>3981572</v>
      </c>
      <c r="K120" s="70">
        <v>2827375</v>
      </c>
      <c r="L120" s="70">
        <v>2482687</v>
      </c>
      <c r="M120" s="70">
        <v>2953685</v>
      </c>
      <c r="N120" s="70">
        <v>3300561</v>
      </c>
      <c r="O120" s="70">
        <v>5029016</v>
      </c>
      <c r="P120" s="70">
        <v>3063345</v>
      </c>
      <c r="Q120" s="70"/>
      <c r="R120" s="44"/>
      <c r="S120" s="44"/>
    </row>
    <row r="121" spans="1:19" ht="15" customHeight="1" x14ac:dyDescent="0.35">
      <c r="A121" s="36">
        <v>45992</v>
      </c>
      <c r="B121" s="38" t="s">
        <v>305</v>
      </c>
      <c r="C121" s="70">
        <v>6422816</v>
      </c>
      <c r="D121" s="70">
        <v>36577958</v>
      </c>
      <c r="E121" s="70">
        <v>31320190</v>
      </c>
      <c r="F121" s="70">
        <v>1459063</v>
      </c>
      <c r="G121" s="70">
        <v>2837316</v>
      </c>
      <c r="H121" s="70">
        <v>954449</v>
      </c>
      <c r="I121" s="70">
        <v>1250365</v>
      </c>
      <c r="J121" s="70">
        <v>3987443</v>
      </c>
      <c r="K121" s="70">
        <v>2847100</v>
      </c>
      <c r="L121" s="70">
        <v>2487937</v>
      </c>
      <c r="M121" s="70">
        <v>2984691</v>
      </c>
      <c r="N121" s="70">
        <v>3304103</v>
      </c>
      <c r="O121" s="70">
        <v>4946375</v>
      </c>
      <c r="P121" s="70">
        <v>3089360</v>
      </c>
      <c r="Q121" s="70"/>
      <c r="R121" s="44"/>
      <c r="S121" s="44"/>
    </row>
    <row r="122" spans="1:19" ht="15" customHeight="1" x14ac:dyDescent="0.35">
      <c r="A122" s="36">
        <v>46082</v>
      </c>
      <c r="B122" s="38" t="s">
        <v>306</v>
      </c>
      <c r="C122" s="70">
        <v>6450336</v>
      </c>
      <c r="D122" s="70">
        <v>36781564</v>
      </c>
      <c r="E122" s="70">
        <v>31528644</v>
      </c>
      <c r="F122" s="70">
        <v>1461814</v>
      </c>
      <c r="G122" s="70">
        <v>2815761</v>
      </c>
      <c r="H122" s="70">
        <v>968337</v>
      </c>
      <c r="I122" s="70">
        <v>1238288</v>
      </c>
      <c r="J122" s="70">
        <v>3979083</v>
      </c>
      <c r="K122" s="70">
        <v>2860632</v>
      </c>
      <c r="L122" s="70">
        <v>2521009</v>
      </c>
      <c r="M122" s="70">
        <v>3001310</v>
      </c>
      <c r="N122" s="70">
        <v>3328554</v>
      </c>
      <c r="O122" s="70">
        <v>5052230</v>
      </c>
      <c r="P122" s="70">
        <v>3097202</v>
      </c>
      <c r="Q122" s="44"/>
      <c r="R122" s="44"/>
      <c r="S122" s="44"/>
    </row>
    <row r="123" spans="1:19" ht="15" customHeight="1" x14ac:dyDescent="0.35">
      <c r="A123" s="36">
        <v>46174</v>
      </c>
      <c r="B123" s="38" t="s">
        <v>307</v>
      </c>
      <c r="C123" s="70">
        <v>6436440</v>
      </c>
      <c r="D123" s="70">
        <v>36733961</v>
      </c>
      <c r="E123" s="70">
        <v>31416772</v>
      </c>
      <c r="F123" s="70">
        <v>1491924</v>
      </c>
      <c r="G123" s="70">
        <v>2847389</v>
      </c>
      <c r="H123" s="70">
        <v>970844</v>
      </c>
      <c r="I123" s="70">
        <v>1241199</v>
      </c>
      <c r="J123" s="70">
        <v>3964865</v>
      </c>
      <c r="K123" s="70">
        <v>2878125</v>
      </c>
      <c r="L123" s="70">
        <v>2475681</v>
      </c>
      <c r="M123" s="70">
        <v>3003739</v>
      </c>
      <c r="N123" s="70">
        <v>3304900</v>
      </c>
      <c r="O123" s="70">
        <v>5018503</v>
      </c>
      <c r="P123" s="70">
        <v>3093320</v>
      </c>
      <c r="Q123" s="44"/>
      <c r="R123" s="44"/>
      <c r="S123" s="44"/>
    </row>
    <row r="124" spans="1:19" ht="15" customHeight="1" x14ac:dyDescent="0.35">
      <c r="A124" s="36"/>
      <c r="B124" s="38"/>
      <c r="C124" s="38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</row>
    <row r="125" spans="1:19" ht="13.15" x14ac:dyDescent="0.35">
      <c r="A125" s="36"/>
      <c r="B125" s="38"/>
      <c r="C125" s="38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</row>
    <row r="126" spans="1:19" ht="13.15" x14ac:dyDescent="0.35">
      <c r="A126" s="36"/>
      <c r="B126" s="38"/>
      <c r="C126" s="39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</row>
    <row r="127" spans="1:19" ht="13.15" x14ac:dyDescent="0.35">
      <c r="A127" s="36"/>
      <c r="B127" s="39"/>
      <c r="C127" s="39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</row>
    <row r="128" spans="1:19" ht="13.15" x14ac:dyDescent="0.35">
      <c r="A128" s="36"/>
      <c r="B128" s="39"/>
      <c r="C128" s="39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</row>
    <row r="129" spans="1:19" ht="13.15" x14ac:dyDescent="0.35">
      <c r="A129" s="36"/>
      <c r="B129" s="39"/>
      <c r="C129" s="39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</row>
    <row r="130" spans="1:19" ht="13.15" x14ac:dyDescent="0.35">
      <c r="A130" s="36"/>
      <c r="B130" s="39"/>
      <c r="C130" s="39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</row>
    <row r="131" spans="1:19" ht="13.15" x14ac:dyDescent="0.35">
      <c r="A131" s="36"/>
      <c r="B131" s="39"/>
      <c r="C131" s="39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</row>
    <row r="132" spans="1:19" ht="13.15" x14ac:dyDescent="0.35">
      <c r="A132" s="36"/>
      <c r="B132" s="39"/>
      <c r="C132" s="39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</row>
    <row r="133" spans="1:19" ht="13.15" x14ac:dyDescent="0.35">
      <c r="A133" s="36"/>
      <c r="B133" s="39"/>
      <c r="C133" s="39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</row>
    <row r="134" spans="1:19" ht="13.15" x14ac:dyDescent="0.35">
      <c r="A134" s="36"/>
      <c r="B134" s="39"/>
      <c r="C134" s="39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</row>
    <row r="135" spans="1:19" ht="13.15" x14ac:dyDescent="0.4">
      <c r="A135" s="36"/>
      <c r="B135" s="39"/>
      <c r="C135" s="41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</row>
    <row r="136" spans="1:19" ht="13.15" x14ac:dyDescent="0.4">
      <c r="A136" s="36"/>
      <c r="B136" s="41"/>
      <c r="C136" s="41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</row>
    <row r="137" spans="1:19" ht="13.15" x14ac:dyDescent="0.4">
      <c r="A137" s="36"/>
      <c r="B137" s="41"/>
      <c r="C137" s="41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</row>
    <row r="138" spans="1:19" s="41" customFormat="1" ht="13.15" x14ac:dyDescent="0.4">
      <c r="A138" s="36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</row>
    <row r="139" spans="1:19" s="41" customFormat="1" ht="13.15" x14ac:dyDescent="0.4">
      <c r="A139" s="36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</row>
    <row r="140" spans="1:19" ht="13.15" x14ac:dyDescent="0.4">
      <c r="A140" s="36"/>
      <c r="B140" s="41"/>
      <c r="C140" s="41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</row>
    <row r="141" spans="1:19" ht="13.15" x14ac:dyDescent="0.4">
      <c r="A141" s="36"/>
      <c r="B141" s="41"/>
      <c r="C141" s="41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</row>
    <row r="142" spans="1:19" ht="13.15" x14ac:dyDescent="0.4">
      <c r="A142" s="36"/>
      <c r="B142" s="41"/>
      <c r="C142" s="41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</row>
    <row r="143" spans="1:19" s="41" customFormat="1" ht="13.15" x14ac:dyDescent="0.4">
      <c r="A143" s="36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</row>
    <row r="144" spans="1:19" ht="13.15" x14ac:dyDescent="0.4">
      <c r="A144" s="36"/>
      <c r="B144" s="41"/>
      <c r="C144" s="41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</row>
    <row r="145" spans="1:19" ht="13.15" x14ac:dyDescent="0.4">
      <c r="A145" s="36"/>
      <c r="B145" s="41"/>
      <c r="C145" s="41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</row>
    <row r="146" spans="1:19" ht="13.15" x14ac:dyDescent="0.4">
      <c r="A146" s="36"/>
      <c r="B146" s="41"/>
      <c r="C146" s="41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</row>
    <row r="147" spans="1:19" ht="13.15" x14ac:dyDescent="0.4">
      <c r="A147" s="36"/>
      <c r="B147" s="41"/>
      <c r="C147" s="41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</row>
    <row r="148" spans="1:19" ht="13.15" x14ac:dyDescent="0.4">
      <c r="A148" s="36"/>
      <c r="B148" s="41"/>
      <c r="C148" s="41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</row>
    <row r="149" spans="1:19" ht="13.15" x14ac:dyDescent="0.4">
      <c r="A149" s="36"/>
      <c r="B149" s="41"/>
      <c r="C149" s="41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</row>
    <row r="150" spans="1:19" ht="13.15" x14ac:dyDescent="0.4">
      <c r="A150" s="36"/>
      <c r="B150" s="41"/>
      <c r="C150" s="41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</row>
    <row r="151" spans="1:19" ht="13.15" x14ac:dyDescent="0.4">
      <c r="A151" s="36"/>
      <c r="B151" s="41"/>
      <c r="C151" s="41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</row>
    <row r="152" spans="1:19" ht="13.15" x14ac:dyDescent="0.4">
      <c r="A152" s="36"/>
      <c r="B152" s="41"/>
      <c r="C152" s="41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</row>
    <row r="153" spans="1:19" ht="13.15" x14ac:dyDescent="0.4">
      <c r="A153" s="36"/>
      <c r="B153" s="41"/>
      <c r="C153" s="41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</row>
    <row r="154" spans="1:19" ht="13.15" x14ac:dyDescent="0.4">
      <c r="A154" s="36"/>
      <c r="B154" s="41"/>
      <c r="C154" s="41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</row>
    <row r="155" spans="1:19" ht="13.15" x14ac:dyDescent="0.4">
      <c r="A155" s="36"/>
      <c r="B155" s="41"/>
      <c r="C155" s="41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</row>
    <row r="156" spans="1:19" ht="13.15" x14ac:dyDescent="0.4">
      <c r="A156" s="36"/>
      <c r="B156" s="41"/>
      <c r="C156" s="41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</row>
    <row r="157" spans="1:19" ht="13.15" x14ac:dyDescent="0.4">
      <c r="A157" s="36"/>
      <c r="B157" s="41"/>
      <c r="C157" s="41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</row>
    <row r="158" spans="1:19" ht="13.15" x14ac:dyDescent="0.4">
      <c r="A158" s="36"/>
      <c r="B158" s="41"/>
      <c r="C158" s="41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</row>
    <row r="159" spans="1:19" ht="13.15" x14ac:dyDescent="0.4">
      <c r="A159" s="36"/>
      <c r="B159" s="41"/>
      <c r="C159" s="41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</row>
    <row r="160" spans="1:19" ht="13.15" x14ac:dyDescent="0.4">
      <c r="A160" s="36"/>
      <c r="B160" s="41"/>
      <c r="C160" s="41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</row>
    <row r="161" spans="1:19" ht="13.15" x14ac:dyDescent="0.4">
      <c r="A161" s="36"/>
      <c r="B161" s="41"/>
      <c r="C161" s="41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</row>
    <row r="162" spans="1:19" ht="13.15" x14ac:dyDescent="0.4">
      <c r="A162" s="36"/>
      <c r="B162" s="41"/>
      <c r="C162" s="41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</row>
    <row r="163" spans="1:19" ht="13.15" x14ac:dyDescent="0.4">
      <c r="A163" s="36"/>
      <c r="B163" s="41"/>
      <c r="C163" s="41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</row>
    <row r="164" spans="1:19" ht="13.15" x14ac:dyDescent="0.4">
      <c r="A164" s="36"/>
      <c r="B164" s="41"/>
    </row>
  </sheetData>
  <phoneticPr fontId="2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S234"/>
  <sheetViews>
    <sheetView zoomScale="110" zoomScaleNormal="11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17" sqref="B17"/>
    </sheetView>
  </sheetViews>
  <sheetFormatPr defaultColWidth="9.265625" defaultRowHeight="14.25" x14ac:dyDescent="0.45"/>
  <cols>
    <col min="1" max="1" width="43.3984375" style="7" customWidth="1"/>
    <col min="2" max="2" width="13.73046875" style="7" customWidth="1"/>
    <col min="3" max="48" width="9.59765625" style="7" customWidth="1"/>
    <col min="49" max="49" width="9.86328125" style="7" customWidth="1"/>
    <col min="50" max="50" width="10.73046875" style="7" customWidth="1"/>
    <col min="51" max="51" width="9.86328125" style="7" customWidth="1"/>
    <col min="52" max="52" width="10.265625" customWidth="1"/>
    <col min="53" max="53" width="10.1328125" customWidth="1"/>
    <col min="54" max="54" width="10.59765625" customWidth="1"/>
    <col min="55" max="55" width="9.86328125" customWidth="1"/>
    <col min="56" max="57" width="10.1328125" customWidth="1"/>
    <col min="58" max="58" width="9.86328125" bestFit="1" customWidth="1"/>
    <col min="59" max="59" width="10" style="7" customWidth="1"/>
    <col min="60" max="60" width="10.86328125" style="7" customWidth="1"/>
    <col min="61" max="61" width="10" style="7" customWidth="1"/>
    <col min="62" max="62" width="9.73046875" style="7" customWidth="1"/>
    <col min="63" max="63" width="9.265625" style="7"/>
    <col min="64" max="64" width="10.3984375" style="7" customWidth="1"/>
    <col min="65" max="16384" width="9.265625" style="7"/>
  </cols>
  <sheetData>
    <row r="1" spans="1:71" ht="13.15" x14ac:dyDescent="0.4">
      <c r="A1" s="24" t="s">
        <v>290</v>
      </c>
      <c r="B1" s="24"/>
      <c r="C1" s="15"/>
      <c r="D1" s="25"/>
      <c r="E1" s="25"/>
      <c r="F1" s="26"/>
      <c r="G1" s="23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7"/>
      <c r="V1" s="16"/>
      <c r="W1" s="16"/>
      <c r="X1" s="16"/>
      <c r="Y1" s="16"/>
      <c r="AZ1" s="7"/>
      <c r="BA1" s="7"/>
      <c r="BB1" s="7"/>
      <c r="BC1" s="7"/>
      <c r="BD1" s="7"/>
      <c r="BE1" s="7"/>
      <c r="BF1" s="7"/>
    </row>
    <row r="2" spans="1:71" ht="12.75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  <c r="V2" s="16"/>
      <c r="W2" s="16"/>
      <c r="X2" s="16"/>
      <c r="Y2" s="16"/>
      <c r="AZ2" s="7"/>
      <c r="BA2" s="7"/>
      <c r="BB2" s="7"/>
      <c r="BC2" s="7"/>
      <c r="BD2" s="7"/>
      <c r="BE2" s="7"/>
      <c r="BF2" s="7"/>
    </row>
    <row r="3" spans="1:71" ht="26.25" x14ac:dyDescent="0.35">
      <c r="A3" s="22"/>
      <c r="B3" s="22" t="s">
        <v>291</v>
      </c>
      <c r="C3" s="47" t="s">
        <v>179</v>
      </c>
      <c r="D3" s="47" t="s">
        <v>181</v>
      </c>
      <c r="E3" s="47" t="s">
        <v>183</v>
      </c>
      <c r="F3" s="47" t="s">
        <v>185</v>
      </c>
      <c r="G3" s="47" t="s">
        <v>187</v>
      </c>
      <c r="H3" s="47" t="s">
        <v>189</v>
      </c>
      <c r="I3" s="47" t="s">
        <v>191</v>
      </c>
      <c r="J3" s="47" t="s">
        <v>193</v>
      </c>
      <c r="K3" s="47" t="s">
        <v>195</v>
      </c>
      <c r="L3" s="47" t="s">
        <v>197</v>
      </c>
      <c r="M3" s="47" t="s">
        <v>199</v>
      </c>
      <c r="N3" s="47" t="s">
        <v>201</v>
      </c>
      <c r="O3" s="47" t="s">
        <v>203</v>
      </c>
      <c r="P3" s="47" t="s">
        <v>205</v>
      </c>
      <c r="Q3" s="47" t="s">
        <v>207</v>
      </c>
      <c r="R3" s="47" t="s">
        <v>209</v>
      </c>
      <c r="S3" s="47" t="s">
        <v>211</v>
      </c>
      <c r="T3" s="47" t="s">
        <v>213</v>
      </c>
      <c r="U3" s="47" t="s">
        <v>213</v>
      </c>
      <c r="V3" s="47" t="s">
        <v>216</v>
      </c>
      <c r="W3" s="48" t="s">
        <v>218</v>
      </c>
      <c r="X3" s="48" t="s">
        <v>220</v>
      </c>
      <c r="Y3" s="48" t="s">
        <v>222</v>
      </c>
      <c r="Z3" s="48" t="s">
        <v>224</v>
      </c>
      <c r="AA3" s="48" t="s">
        <v>226</v>
      </c>
      <c r="AB3" s="48" t="s">
        <v>228</v>
      </c>
      <c r="AC3" s="48" t="s">
        <v>230</v>
      </c>
      <c r="AD3" s="48" t="s">
        <v>232</v>
      </c>
      <c r="AE3" s="48" t="s">
        <v>234</v>
      </c>
      <c r="AF3" s="48" t="s">
        <v>236</v>
      </c>
      <c r="AG3" s="48" t="s">
        <v>238</v>
      </c>
      <c r="AH3" s="48" t="s">
        <v>240</v>
      </c>
      <c r="AI3" s="48" t="s">
        <v>242</v>
      </c>
      <c r="AJ3" s="48" t="s">
        <v>244</v>
      </c>
      <c r="AK3" s="48" t="s">
        <v>246</v>
      </c>
      <c r="AL3" s="48" t="s">
        <v>248</v>
      </c>
      <c r="AM3" s="48" t="s">
        <v>250</v>
      </c>
      <c r="AN3" s="48" t="s">
        <v>252</v>
      </c>
      <c r="AO3" s="48" t="s">
        <v>254</v>
      </c>
      <c r="AP3" s="48" t="s">
        <v>256</v>
      </c>
      <c r="AQ3" s="48" t="s">
        <v>258</v>
      </c>
      <c r="AR3" s="48" t="s">
        <v>260</v>
      </c>
      <c r="AS3" s="48" t="s">
        <v>262</v>
      </c>
      <c r="AT3" s="48" t="s">
        <v>264</v>
      </c>
      <c r="AU3" s="48" t="s">
        <v>266</v>
      </c>
      <c r="AV3" s="48" t="s">
        <v>268</v>
      </c>
      <c r="AW3" s="48" t="s">
        <v>270</v>
      </c>
      <c r="AX3" s="48" t="s">
        <v>272</v>
      </c>
      <c r="AY3" s="48" t="s">
        <v>274</v>
      </c>
      <c r="AZ3" s="48" t="s">
        <v>276</v>
      </c>
      <c r="BA3" s="48" t="s">
        <v>278</v>
      </c>
      <c r="BB3" s="48" t="s">
        <v>280</v>
      </c>
      <c r="BC3" s="48" t="s">
        <v>282</v>
      </c>
      <c r="BD3" s="48" t="s">
        <v>283</v>
      </c>
      <c r="BE3" s="48" t="s">
        <v>284</v>
      </c>
      <c r="BF3" s="48" t="s">
        <v>285</v>
      </c>
      <c r="BG3" s="48" t="s">
        <v>286</v>
      </c>
      <c r="BH3" s="48" t="s">
        <v>287</v>
      </c>
      <c r="BI3" s="48" t="s">
        <v>288</v>
      </c>
      <c r="BJ3" s="48" t="s">
        <v>289</v>
      </c>
      <c r="BK3" s="61" t="s">
        <v>297</v>
      </c>
      <c r="BL3" s="61" t="s">
        <v>298</v>
      </c>
      <c r="BM3" s="61" t="s">
        <v>301</v>
      </c>
      <c r="BN3" s="61" t="s">
        <v>302</v>
      </c>
      <c r="BO3" s="61" t="s">
        <v>303</v>
      </c>
      <c r="BP3" s="61" t="s">
        <v>304</v>
      </c>
      <c r="BQ3" s="61" t="s">
        <v>305</v>
      </c>
      <c r="BR3" s="73" t="s">
        <v>306</v>
      </c>
      <c r="BS3" s="73" t="s">
        <v>307</v>
      </c>
    </row>
    <row r="4" spans="1:71" ht="13.15" x14ac:dyDescent="0.4">
      <c r="A4" s="18" t="s">
        <v>53</v>
      </c>
      <c r="B4" s="72">
        <v>4899119</v>
      </c>
      <c r="C4" s="75">
        <v>100</v>
      </c>
      <c r="D4" s="76">
        <v>98.409999838746515</v>
      </c>
      <c r="E4" s="76">
        <v>97.947794287095292</v>
      </c>
      <c r="F4" s="76">
        <v>98.41538856271913</v>
      </c>
      <c r="G4" s="76">
        <v>99.015823049001256</v>
      </c>
      <c r="H4" s="76">
        <v>98.369176172287297</v>
      </c>
      <c r="I4" s="76">
        <v>99.438756233518717</v>
      </c>
      <c r="J4" s="76">
        <v>99.241618748187179</v>
      </c>
      <c r="K4" s="76">
        <v>99.551817377777525</v>
      </c>
      <c r="L4" s="76">
        <v>101.30611238469611</v>
      </c>
      <c r="M4" s="76">
        <v>101.82075593591419</v>
      </c>
      <c r="N4" s="76">
        <v>104.46878306079113</v>
      </c>
      <c r="O4" s="76">
        <v>104.61374790038779</v>
      </c>
      <c r="P4" s="76">
        <v>104.92282387915051</v>
      </c>
      <c r="Q4" s="76">
        <v>105.18150304166933</v>
      </c>
      <c r="R4" s="76">
        <v>106.87123542008268</v>
      </c>
      <c r="S4" s="76">
        <v>106.56624180796588</v>
      </c>
      <c r="T4" s="76">
        <v>107.78505278193894</v>
      </c>
      <c r="U4" s="76">
        <v>109.93735812500165</v>
      </c>
      <c r="V4" s="76">
        <v>111.01655215968422</v>
      </c>
      <c r="W4" s="76">
        <v>112.69922204380012</v>
      </c>
      <c r="X4" s="76">
        <v>112.76845898211494</v>
      </c>
      <c r="Y4" s="76">
        <v>113.24830035767654</v>
      </c>
      <c r="Z4" s="76">
        <v>113.76676092170858</v>
      </c>
      <c r="AA4" s="76">
        <v>114.20741157746934</v>
      </c>
      <c r="AB4" s="76">
        <v>114.9562400913307</v>
      </c>
      <c r="AC4" s="76">
        <v>115.65146713113113</v>
      </c>
      <c r="AD4" s="76">
        <v>116.34487751777411</v>
      </c>
      <c r="AE4" s="76">
        <v>117.596653602413</v>
      </c>
      <c r="AF4" s="76">
        <v>117.79209690558649</v>
      </c>
      <c r="AG4" s="76">
        <v>118.14924275160492</v>
      </c>
      <c r="AH4" s="76">
        <v>118.65974270067741</v>
      </c>
      <c r="AI4" s="76">
        <v>119.91962228310847</v>
      </c>
      <c r="AJ4" s="76">
        <v>120.24149648130613</v>
      </c>
      <c r="AK4" s="76">
        <v>120.96270778480785</v>
      </c>
      <c r="AL4" s="76">
        <v>120.99408077248175</v>
      </c>
      <c r="AM4" s="76">
        <v>120.75903851284282</v>
      </c>
      <c r="AN4" s="76">
        <v>120.7915749750108</v>
      </c>
      <c r="AO4" s="76">
        <v>121.4048689162276</v>
      </c>
      <c r="AP4" s="76">
        <v>122.46942766648452</v>
      </c>
      <c r="AQ4" s="76">
        <v>121.71543495881608</v>
      </c>
      <c r="AR4" s="76">
        <v>123.12458627765524</v>
      </c>
      <c r="AS4" s="76">
        <v>123.68605457430203</v>
      </c>
      <c r="AT4" s="76">
        <v>123.24934340235458</v>
      </c>
      <c r="AU4" s="76">
        <v>120.32010245107334</v>
      </c>
      <c r="AV4" s="76">
        <v>118.11552240310962</v>
      </c>
      <c r="AW4" s="76">
        <v>118.06865683401443</v>
      </c>
      <c r="AX4" s="76">
        <v>119.41632771116603</v>
      </c>
      <c r="AY4" s="76">
        <v>121.64905567715338</v>
      </c>
      <c r="AZ4" s="76">
        <v>122.70481692728836</v>
      </c>
      <c r="BA4" s="76">
        <v>123.72538817693548</v>
      </c>
      <c r="BB4" s="76">
        <v>125.86975331687186</v>
      </c>
      <c r="BC4" s="76">
        <v>128.02554908341682</v>
      </c>
      <c r="BD4" s="76">
        <v>128.79572837483636</v>
      </c>
      <c r="BE4" s="76">
        <v>129.87043180620844</v>
      </c>
      <c r="BF4" s="76">
        <v>132.14526938414846</v>
      </c>
      <c r="BG4" s="76">
        <v>130.32349285657278</v>
      </c>
      <c r="BH4" s="76">
        <v>128.45242175174761</v>
      </c>
      <c r="BI4" s="76">
        <v>128.90301297029117</v>
      </c>
      <c r="BJ4" s="76">
        <v>131.04278544775093</v>
      </c>
      <c r="BK4" s="76">
        <v>131.71043610085812</v>
      </c>
      <c r="BL4" s="76">
        <v>130.85632335119845</v>
      </c>
      <c r="BM4" s="76">
        <v>133.17586284391132</v>
      </c>
      <c r="BN4" s="76">
        <v>132.49700609436107</v>
      </c>
      <c r="BO4" s="76">
        <v>130.98816338202849</v>
      </c>
      <c r="BP4" s="76">
        <v>130.60056308083148</v>
      </c>
      <c r="BQ4" s="76">
        <v>131.10144905645279</v>
      </c>
      <c r="BR4" s="76">
        <v>131.66318270693159</v>
      </c>
      <c r="BS4" s="76">
        <v>131.37953987237296</v>
      </c>
    </row>
    <row r="5" spans="1:71" ht="13.15" x14ac:dyDescent="0.4">
      <c r="A5" s="19" t="s">
        <v>59</v>
      </c>
      <c r="B5" s="56">
        <v>31724694</v>
      </c>
      <c r="C5" s="50">
        <v>100</v>
      </c>
      <c r="D5" s="74">
        <v>99.635911381840288</v>
      </c>
      <c r="E5" s="74">
        <v>99.226265192660335</v>
      </c>
      <c r="F5" s="74">
        <v>99.22159690492208</v>
      </c>
      <c r="G5" s="74">
        <v>99.471922408455697</v>
      </c>
      <c r="H5" s="74">
        <v>99.330918684353591</v>
      </c>
      <c r="I5" s="74">
        <v>99.509189907395168</v>
      </c>
      <c r="J5" s="74">
        <v>99.705292665707034</v>
      </c>
      <c r="K5" s="74">
        <v>99.468061063094893</v>
      </c>
      <c r="L5" s="74">
        <v>100.19875053798786</v>
      </c>
      <c r="M5" s="74">
        <v>100.25078571285826</v>
      </c>
      <c r="N5" s="74">
        <v>101.30576830780464</v>
      </c>
      <c r="O5" s="74">
        <v>101.16811843795877</v>
      </c>
      <c r="P5" s="74">
        <v>101.00170233320453</v>
      </c>
      <c r="Q5" s="74">
        <v>100.82729875976109</v>
      </c>
      <c r="R5" s="74">
        <v>101.3977439782398</v>
      </c>
      <c r="S5" s="74">
        <v>101.62490456172722</v>
      </c>
      <c r="T5" s="74">
        <v>102.3456427980046</v>
      </c>
      <c r="U5" s="74">
        <v>103.49358137229</v>
      </c>
      <c r="V5" s="74">
        <v>104.43409793014867</v>
      </c>
      <c r="W5" s="74">
        <v>105.43623210360988</v>
      </c>
      <c r="X5" s="74">
        <v>105.83216342449198</v>
      </c>
      <c r="Y5" s="74">
        <v>106.17946385865848</v>
      </c>
      <c r="Z5" s="74">
        <v>106.56554165660353</v>
      </c>
      <c r="AA5" s="74">
        <v>106.84417003360223</v>
      </c>
      <c r="AB5" s="74">
        <v>107.40914632620256</v>
      </c>
      <c r="AC5" s="74">
        <v>107.67148140183795</v>
      </c>
      <c r="AD5" s="74">
        <v>108.34458482089693</v>
      </c>
      <c r="AE5" s="74">
        <v>108.93817604670986</v>
      </c>
      <c r="AF5" s="74">
        <v>109.01971505225552</v>
      </c>
      <c r="AG5" s="74">
        <v>109.29646476653173</v>
      </c>
      <c r="AH5" s="74">
        <v>109.85051266373129</v>
      </c>
      <c r="AI5" s="74">
        <v>109.85554659723431</v>
      </c>
      <c r="AJ5" s="74">
        <v>110.16825568120532</v>
      </c>
      <c r="AK5" s="74">
        <v>109.95488246474497</v>
      </c>
      <c r="AL5" s="74">
        <v>110.14973383194808</v>
      </c>
      <c r="AM5" s="74">
        <v>110.21691493698884</v>
      </c>
      <c r="AN5" s="74">
        <v>110.54405757231261</v>
      </c>
      <c r="AO5" s="74">
        <v>111.12780473154447</v>
      </c>
      <c r="AP5" s="74">
        <v>111.70653056574793</v>
      </c>
      <c r="AQ5" s="74">
        <v>112.02357066076036</v>
      </c>
      <c r="AR5" s="74">
        <v>112.23994469418682</v>
      </c>
      <c r="AS5" s="74">
        <v>112.44932417630254</v>
      </c>
      <c r="AT5" s="74">
        <v>112.23422990305281</v>
      </c>
      <c r="AU5" s="74">
        <v>110.74215877385609</v>
      </c>
      <c r="AV5" s="74">
        <v>109.02576712008634</v>
      </c>
      <c r="AW5" s="74">
        <v>108.86091446618839</v>
      </c>
      <c r="AX5" s="74">
        <v>109.47710323068837</v>
      </c>
      <c r="AY5" s="74">
        <v>110.54319073968057</v>
      </c>
      <c r="AZ5" s="74">
        <v>111.18986994799698</v>
      </c>
      <c r="BA5" s="74">
        <v>111.41087444373774</v>
      </c>
      <c r="BB5" s="74">
        <v>112.55341974299265</v>
      </c>
      <c r="BC5" s="74">
        <v>113.22519927221362</v>
      </c>
      <c r="BD5" s="74">
        <v>113.36847567387096</v>
      </c>
      <c r="BE5" s="74">
        <v>114.1257469654396</v>
      </c>
      <c r="BF5" s="74">
        <v>115.15258429285402</v>
      </c>
      <c r="BG5" s="74">
        <v>114.42587909594968</v>
      </c>
      <c r="BH5" s="74">
        <v>114.64972680272345</v>
      </c>
      <c r="BI5" s="74">
        <v>114.95813009260232</v>
      </c>
      <c r="BJ5" s="74">
        <v>115.7164888651093</v>
      </c>
      <c r="BK5" s="74">
        <v>115.47778522308205</v>
      </c>
      <c r="BL5" s="74">
        <v>115.59502197247356</v>
      </c>
      <c r="BM5" s="74">
        <v>116.09086599858142</v>
      </c>
      <c r="BN5" s="74">
        <v>116.41125364361275</v>
      </c>
      <c r="BO5" s="74">
        <v>115.59910711825935</v>
      </c>
      <c r="BP5" s="74">
        <v>115.14669298307496</v>
      </c>
      <c r="BQ5" s="74">
        <v>115.29806402545601</v>
      </c>
      <c r="BR5" s="74">
        <v>115.93985429772782</v>
      </c>
      <c r="BS5" s="74">
        <v>115.78980399306609</v>
      </c>
    </row>
    <row r="6" spans="1:71" ht="13.15" x14ac:dyDescent="0.4">
      <c r="A6" s="19" t="s">
        <v>60</v>
      </c>
      <c r="B6" s="56">
        <v>26805737</v>
      </c>
      <c r="C6" s="50">
        <v>100</v>
      </c>
      <c r="D6" s="74">
        <v>99.591773954955983</v>
      </c>
      <c r="E6" s="74">
        <v>99.248418351638676</v>
      </c>
      <c r="F6" s="74">
        <v>99.263284572254065</v>
      </c>
      <c r="G6" s="74">
        <v>99.660188414144329</v>
      </c>
      <c r="H6" s="74">
        <v>99.471266169626304</v>
      </c>
      <c r="I6" s="74">
        <v>99.815558139662414</v>
      </c>
      <c r="J6" s="74">
        <v>99.885658805053552</v>
      </c>
      <c r="K6" s="74">
        <v>99.639834562280456</v>
      </c>
      <c r="L6" s="74">
        <v>100.39970175041262</v>
      </c>
      <c r="M6" s="74">
        <v>100.78086269368383</v>
      </c>
      <c r="N6" s="74">
        <v>101.86278780546118</v>
      </c>
      <c r="O6" s="74">
        <v>101.67662989456325</v>
      </c>
      <c r="P6" s="74">
        <v>101.46305621069102</v>
      </c>
      <c r="Q6" s="74">
        <v>101.34898734550741</v>
      </c>
      <c r="R6" s="74">
        <v>102.12083331265991</v>
      </c>
      <c r="S6" s="74">
        <v>102.21177280072547</v>
      </c>
      <c r="T6" s="74">
        <v>102.84824849247755</v>
      </c>
      <c r="U6" s="74">
        <v>104.06740169091415</v>
      </c>
      <c r="V6" s="74">
        <v>105.00956940672812</v>
      </c>
      <c r="W6" s="74">
        <v>106.14044672601241</v>
      </c>
      <c r="X6" s="74">
        <v>106.45930011176338</v>
      </c>
      <c r="Y6" s="74">
        <v>106.97330948222017</v>
      </c>
      <c r="Z6" s="74">
        <v>107.35201572708111</v>
      </c>
      <c r="AA6" s="74">
        <v>107.67593519252986</v>
      </c>
      <c r="AB6" s="74">
        <v>108.29750735821962</v>
      </c>
      <c r="AC6" s="74">
        <v>108.57046758311478</v>
      </c>
      <c r="AD6" s="74">
        <v>109.27746549180873</v>
      </c>
      <c r="AE6" s="74">
        <v>109.9194362758987</v>
      </c>
      <c r="AF6" s="74">
        <v>110.201181933554</v>
      </c>
      <c r="AG6" s="74">
        <v>110.44767394382777</v>
      </c>
      <c r="AH6" s="74">
        <v>110.98120525468111</v>
      </c>
      <c r="AI6" s="74">
        <v>110.92815317855278</v>
      </c>
      <c r="AJ6" s="74">
        <v>111.35098803662812</v>
      </c>
      <c r="AK6" s="74">
        <v>111.16667674535492</v>
      </c>
      <c r="AL6" s="74">
        <v>111.36766730196599</v>
      </c>
      <c r="AM6" s="74">
        <v>111.32386697668488</v>
      </c>
      <c r="AN6" s="74">
        <v>111.79736263173811</v>
      </c>
      <c r="AO6" s="74">
        <v>112.52162177074258</v>
      </c>
      <c r="AP6" s="74">
        <v>113.14789442274989</v>
      </c>
      <c r="AQ6" s="74">
        <v>113.31135943025927</v>
      </c>
      <c r="AR6" s="74">
        <v>113.52497788066786</v>
      </c>
      <c r="AS6" s="74">
        <v>113.75125033868683</v>
      </c>
      <c r="AT6" s="74">
        <v>113.52458617347475</v>
      </c>
      <c r="AU6" s="74">
        <v>111.97163129668846</v>
      </c>
      <c r="AV6" s="74">
        <v>110.16813303808807</v>
      </c>
      <c r="AW6" s="74">
        <v>110.10650070915788</v>
      </c>
      <c r="AX6" s="74">
        <v>110.84269013010162</v>
      </c>
      <c r="AY6" s="74">
        <v>111.89843427919925</v>
      </c>
      <c r="AZ6" s="74">
        <v>112.50256987897778</v>
      </c>
      <c r="BA6" s="74">
        <v>112.63520939566034</v>
      </c>
      <c r="BB6" s="74">
        <v>113.77168626253402</v>
      </c>
      <c r="BC6" s="74">
        <v>114.59463696148329</v>
      </c>
      <c r="BD6" s="74">
        <v>114.93584377105543</v>
      </c>
      <c r="BE6" s="74">
        <v>115.84977872460659</v>
      </c>
      <c r="BF6" s="74">
        <v>117.0805040726916</v>
      </c>
      <c r="BG6" s="74">
        <v>116.21910638010064</v>
      </c>
      <c r="BH6" s="74">
        <v>116.1347886088713</v>
      </c>
      <c r="BI6" s="74">
        <v>116.39544922790222</v>
      </c>
      <c r="BJ6" s="74">
        <v>116.92113147271421</v>
      </c>
      <c r="BK6" s="74">
        <v>116.81747828832314</v>
      </c>
      <c r="BL6" s="74">
        <v>117.12423351762349</v>
      </c>
      <c r="BM6" s="74">
        <v>117.82876180572839</v>
      </c>
      <c r="BN6" s="74">
        <v>118.12340768694402</v>
      </c>
      <c r="BO6" s="74">
        <v>117.21945567100059</v>
      </c>
      <c r="BP6" s="74">
        <v>116.76321751571315</v>
      </c>
      <c r="BQ6" s="74">
        <v>116.84136869655926</v>
      </c>
      <c r="BR6" s="74">
        <v>117.61901566071471</v>
      </c>
      <c r="BS6" s="74">
        <v>117.20167216443255</v>
      </c>
    </row>
    <row r="7" spans="1:71" ht="13.15" x14ac:dyDescent="0.4">
      <c r="A7" s="19" t="s">
        <v>61</v>
      </c>
      <c r="B7" s="56">
        <v>1389635</v>
      </c>
      <c r="C7" s="50">
        <v>100</v>
      </c>
      <c r="D7" s="74">
        <v>99.549665919468069</v>
      </c>
      <c r="E7" s="74">
        <v>99.387824860484955</v>
      </c>
      <c r="F7" s="74">
        <v>100.39362854274682</v>
      </c>
      <c r="G7" s="74">
        <v>98.417354197325196</v>
      </c>
      <c r="H7" s="74">
        <v>98.904604446491334</v>
      </c>
      <c r="I7" s="74">
        <v>97.379887524421889</v>
      </c>
      <c r="J7" s="74">
        <v>98.516444965764393</v>
      </c>
      <c r="K7" s="74">
        <v>98.833650562917597</v>
      </c>
      <c r="L7" s="74">
        <v>99.348893774264468</v>
      </c>
      <c r="M7" s="74">
        <v>98.006023164356108</v>
      </c>
      <c r="N7" s="74">
        <v>98.176643507107983</v>
      </c>
      <c r="O7" s="74">
        <v>98.201398208882182</v>
      </c>
      <c r="P7" s="74">
        <v>100.29640876920918</v>
      </c>
      <c r="Q7" s="74">
        <v>99.841325240081019</v>
      </c>
      <c r="R7" s="74">
        <v>98.235220039794626</v>
      </c>
      <c r="S7" s="74">
        <v>99.020030439647826</v>
      </c>
      <c r="T7" s="74">
        <v>100.11535403181411</v>
      </c>
      <c r="U7" s="74">
        <v>101.27414752794799</v>
      </c>
      <c r="V7" s="74">
        <v>104.41259755259476</v>
      </c>
      <c r="W7" s="74">
        <v>103.02208853403951</v>
      </c>
      <c r="X7" s="74">
        <v>103.02388756759868</v>
      </c>
      <c r="Y7" s="74">
        <v>103.15089933687622</v>
      </c>
      <c r="Z7" s="74">
        <v>104.19858452039566</v>
      </c>
      <c r="AA7" s="74">
        <v>104.11079168270805</v>
      </c>
      <c r="AB7" s="74">
        <v>104.47621137924708</v>
      </c>
      <c r="AC7" s="74">
        <v>105.99567512332375</v>
      </c>
      <c r="AD7" s="74">
        <v>106.24775570563494</v>
      </c>
      <c r="AE7" s="74">
        <v>106.19349685349032</v>
      </c>
      <c r="AF7" s="74">
        <v>104.61236223900521</v>
      </c>
      <c r="AG7" s="74">
        <v>104.61085105081551</v>
      </c>
      <c r="AH7" s="74">
        <v>103.85381772911593</v>
      </c>
      <c r="AI7" s="74">
        <v>105.2413763326341</v>
      </c>
      <c r="AJ7" s="74">
        <v>104.64604014723291</v>
      </c>
      <c r="AK7" s="74">
        <v>105.26210119923579</v>
      </c>
      <c r="AL7" s="74">
        <v>106.06281505575205</v>
      </c>
      <c r="AM7" s="74">
        <v>107.003709607199</v>
      </c>
      <c r="AN7" s="74">
        <v>106.37937300082396</v>
      </c>
      <c r="AO7" s="74">
        <v>105.98077912545381</v>
      </c>
      <c r="AP7" s="74">
        <v>105.82901265440205</v>
      </c>
      <c r="AQ7" s="74">
        <v>106.37678239249875</v>
      </c>
      <c r="AR7" s="74">
        <v>106.38563363760987</v>
      </c>
      <c r="AS7" s="74">
        <v>104.54184012348566</v>
      </c>
      <c r="AT7" s="74">
        <v>104.94712640369595</v>
      </c>
      <c r="AU7" s="74">
        <v>103.64750456055008</v>
      </c>
      <c r="AV7" s="74">
        <v>103.89828983869864</v>
      </c>
      <c r="AW7" s="74">
        <v>103.8062512818114</v>
      </c>
      <c r="AX7" s="74">
        <v>104.05653283056341</v>
      </c>
      <c r="AY7" s="74">
        <v>106.87396330691152</v>
      </c>
      <c r="AZ7" s="74">
        <v>104.96389339646741</v>
      </c>
      <c r="BA7" s="74">
        <v>105.06104120866272</v>
      </c>
      <c r="BB7" s="74">
        <v>105.96170936972658</v>
      </c>
      <c r="BC7" s="74">
        <v>107.13093726050367</v>
      </c>
      <c r="BD7" s="74">
        <v>105.51482943362826</v>
      </c>
      <c r="BE7" s="74">
        <v>106.49566253008884</v>
      </c>
      <c r="BF7" s="74">
        <v>106.06468605065358</v>
      </c>
      <c r="BG7" s="74">
        <v>103.43996804916399</v>
      </c>
      <c r="BH7" s="74">
        <v>106.93656967477072</v>
      </c>
      <c r="BI7" s="74">
        <v>108.51957528415734</v>
      </c>
      <c r="BJ7" s="74">
        <v>110.18123464075099</v>
      </c>
      <c r="BK7" s="74">
        <v>107.14101184843503</v>
      </c>
      <c r="BL7" s="74">
        <v>106.45169414990268</v>
      </c>
      <c r="BM7" s="74">
        <v>105.08946593889763</v>
      </c>
      <c r="BN7" s="74">
        <v>105.17797839000889</v>
      </c>
      <c r="BO7" s="74">
        <v>105.84275727079412</v>
      </c>
      <c r="BP7" s="74">
        <v>103.31266843451698</v>
      </c>
      <c r="BQ7" s="74">
        <v>104.99613207784778</v>
      </c>
      <c r="BR7" s="74">
        <v>105.19409773069907</v>
      </c>
      <c r="BS7" s="74">
        <v>107.36085374936583</v>
      </c>
    </row>
    <row r="8" spans="1:71" ht="13.15" x14ac:dyDescent="0.4">
      <c r="A8" s="19" t="s">
        <v>62</v>
      </c>
      <c r="B8" s="56">
        <v>2658829</v>
      </c>
      <c r="C8" s="50">
        <v>100</v>
      </c>
      <c r="D8" s="74">
        <v>100.22901059075255</v>
      </c>
      <c r="E8" s="74">
        <v>98.500053971127883</v>
      </c>
      <c r="F8" s="74">
        <v>97.618237201414601</v>
      </c>
      <c r="G8" s="74">
        <v>97.877373836376847</v>
      </c>
      <c r="H8" s="74">
        <v>97.732234754472742</v>
      </c>
      <c r="I8" s="74">
        <v>97.83423454460592</v>
      </c>
      <c r="J8" s="74">
        <v>99.046535147615728</v>
      </c>
      <c r="K8" s="74">
        <v>98.735796848913566</v>
      </c>
      <c r="L8" s="74">
        <v>99.411545458545845</v>
      </c>
      <c r="M8" s="74">
        <v>97.495175507714123</v>
      </c>
      <c r="N8" s="74">
        <v>99.52569345377232</v>
      </c>
      <c r="O8" s="74">
        <v>99.366976966175713</v>
      </c>
      <c r="P8" s="74">
        <v>98.585655564912216</v>
      </c>
      <c r="Q8" s="74">
        <v>97.786168271821921</v>
      </c>
      <c r="R8" s="74">
        <v>97.760480271578203</v>
      </c>
      <c r="S8" s="74">
        <v>98.763741481682359</v>
      </c>
      <c r="T8" s="74">
        <v>99.987964626532957</v>
      </c>
      <c r="U8" s="74">
        <v>100.79211562684173</v>
      </c>
      <c r="V8" s="74">
        <v>100.48728218324683</v>
      </c>
      <c r="W8" s="74">
        <v>102.3304996297242</v>
      </c>
      <c r="X8" s="74">
        <v>103.22314823555783</v>
      </c>
      <c r="Y8" s="74">
        <v>102.52656338561073</v>
      </c>
      <c r="Z8" s="74">
        <v>102.28957935993628</v>
      </c>
      <c r="AA8" s="74">
        <v>102.51565632840622</v>
      </c>
      <c r="AB8" s="74">
        <v>102.5744416056843</v>
      </c>
      <c r="AC8" s="74">
        <v>102.42200607861579</v>
      </c>
      <c r="AD8" s="74">
        <v>102.73571561014265</v>
      </c>
      <c r="AE8" s="74">
        <v>103.06477024284</v>
      </c>
      <c r="AF8" s="74">
        <v>102.16403537045819</v>
      </c>
      <c r="AG8" s="74">
        <v>102.65026445852668</v>
      </c>
      <c r="AH8" s="74">
        <v>104.30069026627888</v>
      </c>
      <c r="AI8" s="74">
        <v>103.98604047119993</v>
      </c>
      <c r="AJ8" s="74">
        <v>103.93613128185378</v>
      </c>
      <c r="AK8" s="74">
        <v>102.47240420500904</v>
      </c>
      <c r="AL8" s="74">
        <v>102.35761683056714</v>
      </c>
      <c r="AM8" s="74">
        <v>102.9759341424364</v>
      </c>
      <c r="AN8" s="74">
        <v>102.82368666807831</v>
      </c>
      <c r="AO8" s="74">
        <v>102.47481127970246</v>
      </c>
      <c r="AP8" s="74">
        <v>102.77419119469511</v>
      </c>
      <c r="AQ8" s="74">
        <v>104.06675269451327</v>
      </c>
      <c r="AR8" s="74">
        <v>104.2783119937386</v>
      </c>
      <c r="AS8" s="74">
        <v>105.47308608413704</v>
      </c>
      <c r="AT8" s="74">
        <v>105.0882174069863</v>
      </c>
      <c r="AU8" s="74">
        <v>103.73559187145919</v>
      </c>
      <c r="AV8" s="74">
        <v>102.14045356057122</v>
      </c>
      <c r="AW8" s="74">
        <v>101.31588003591054</v>
      </c>
      <c r="AX8" s="74">
        <v>101.43356342209296</v>
      </c>
      <c r="AY8" s="74">
        <v>102.23417903144581</v>
      </c>
      <c r="AZ8" s="74">
        <v>104.31080750209961</v>
      </c>
      <c r="BA8" s="74">
        <v>105.28341612040488</v>
      </c>
      <c r="BB8" s="74">
        <v>106.4432876277489</v>
      </c>
      <c r="BC8" s="74">
        <v>105.44525428299451</v>
      </c>
      <c r="BD8" s="74">
        <v>104.30971679637915</v>
      </c>
      <c r="BE8" s="74">
        <v>103.39965450956041</v>
      </c>
      <c r="BF8" s="74">
        <v>103.38878506289799</v>
      </c>
      <c r="BG8" s="74">
        <v>104.70492837260312</v>
      </c>
      <c r="BH8" s="74">
        <v>105.55270760172995</v>
      </c>
      <c r="BI8" s="74">
        <v>105.87811401184506</v>
      </c>
      <c r="BJ8" s="74">
        <v>108.43055345040993</v>
      </c>
      <c r="BK8" s="74">
        <v>108.33543638947822</v>
      </c>
      <c r="BL8" s="74">
        <v>106.91913620620205</v>
      </c>
      <c r="BM8" s="74">
        <v>106.25662650738352</v>
      </c>
      <c r="BN8" s="74">
        <v>106.77343296616668</v>
      </c>
      <c r="BO8" s="74">
        <v>105.98861378448933</v>
      </c>
      <c r="BP8" s="74">
        <v>106.74184011081572</v>
      </c>
      <c r="BQ8" s="74">
        <v>106.71299282503688</v>
      </c>
      <c r="BR8" s="74">
        <v>105.9022975904054</v>
      </c>
      <c r="BS8" s="74">
        <v>107.0918438154541</v>
      </c>
    </row>
    <row r="9" spans="1:71" ht="13.15" x14ac:dyDescent="0.4">
      <c r="A9" s="19" t="s">
        <v>63</v>
      </c>
      <c r="B9" s="56">
        <v>843488</v>
      </c>
      <c r="C9" s="50">
        <v>100</v>
      </c>
      <c r="D9" s="74">
        <v>99.262704389392624</v>
      </c>
      <c r="E9" s="74">
        <v>100.49259740506089</v>
      </c>
      <c r="F9" s="74">
        <v>100.91856671345651</v>
      </c>
      <c r="G9" s="74">
        <v>100.19668329602793</v>
      </c>
      <c r="H9" s="74">
        <v>100.56384915967979</v>
      </c>
      <c r="I9" s="74">
        <v>98.535130316021096</v>
      </c>
      <c r="J9" s="74">
        <v>98.13702151067946</v>
      </c>
      <c r="K9" s="74">
        <v>97.493147501802042</v>
      </c>
      <c r="L9" s="74">
        <v>97.909632383626089</v>
      </c>
      <c r="M9" s="74">
        <v>96.068705186084443</v>
      </c>
      <c r="N9" s="74">
        <v>94.776214955043812</v>
      </c>
      <c r="O9" s="74">
        <v>96.046298228309112</v>
      </c>
      <c r="P9" s="74">
        <v>95.738172920065253</v>
      </c>
      <c r="Q9" s="74">
        <v>96.127508630828189</v>
      </c>
      <c r="R9" s="74">
        <v>95.816775105277131</v>
      </c>
      <c r="S9" s="74">
        <v>97.018451951894988</v>
      </c>
      <c r="T9" s="74">
        <v>98.300864979703334</v>
      </c>
      <c r="U9" s="74">
        <v>98.379348609583062</v>
      </c>
      <c r="V9" s="74">
        <v>99.689147919116806</v>
      </c>
      <c r="W9" s="74">
        <v>98.000445768048863</v>
      </c>
      <c r="X9" s="74">
        <v>100.02987594370045</v>
      </c>
      <c r="Y9" s="74">
        <v>98.822982662468235</v>
      </c>
      <c r="Z9" s="74">
        <v>100.42834041503849</v>
      </c>
      <c r="AA9" s="74">
        <v>100.17083823362039</v>
      </c>
      <c r="AB9" s="74">
        <v>101.21910448044311</v>
      </c>
      <c r="AC9" s="74">
        <v>100.46698945331765</v>
      </c>
      <c r="AD9" s="74">
        <v>101.94987954778254</v>
      </c>
      <c r="AE9" s="74">
        <v>102.94503300580446</v>
      </c>
      <c r="AF9" s="74">
        <v>102.59007834136349</v>
      </c>
      <c r="AG9" s="74">
        <v>103.663596873933</v>
      </c>
      <c r="AH9" s="74">
        <v>103.60372643119997</v>
      </c>
      <c r="AI9" s="74">
        <v>104.18618877802648</v>
      </c>
      <c r="AJ9" s="74">
        <v>103.60823153382145</v>
      </c>
      <c r="AK9" s="74">
        <v>105.0548436966501</v>
      </c>
      <c r="AL9" s="74">
        <v>105.09645661823286</v>
      </c>
      <c r="AM9" s="74">
        <v>105.53760100914297</v>
      </c>
      <c r="AN9" s="74">
        <v>104.32323874198566</v>
      </c>
      <c r="AO9" s="74">
        <v>105.01548332637809</v>
      </c>
      <c r="AP9" s="74">
        <v>106.24561345271064</v>
      </c>
      <c r="AQ9" s="74">
        <v>107.95375867825032</v>
      </c>
      <c r="AR9" s="74">
        <v>108.83000113813119</v>
      </c>
      <c r="AS9" s="74">
        <v>108.84849576994576</v>
      </c>
      <c r="AT9" s="74">
        <v>108.50836052202284</v>
      </c>
      <c r="AU9" s="74">
        <v>108.15731818354261</v>
      </c>
      <c r="AV9" s="74">
        <v>105.49492108957092</v>
      </c>
      <c r="AW9" s="74">
        <v>104.02696896695628</v>
      </c>
      <c r="AX9" s="74">
        <v>103.03406806024509</v>
      </c>
      <c r="AY9" s="74">
        <v>102.42350809970029</v>
      </c>
      <c r="AZ9" s="74">
        <v>104.16200349026899</v>
      </c>
      <c r="BA9" s="74">
        <v>105.01323077506734</v>
      </c>
      <c r="BB9" s="74">
        <v>106.73252020182859</v>
      </c>
      <c r="BC9" s="74">
        <v>107.07680488637656</v>
      </c>
      <c r="BD9" s="74">
        <v>107.84741454531658</v>
      </c>
      <c r="BE9" s="74">
        <v>108.55495276755566</v>
      </c>
      <c r="BF9" s="74">
        <v>108.81209928297734</v>
      </c>
      <c r="BG9" s="74">
        <v>109.03000398345917</v>
      </c>
      <c r="BH9" s="74">
        <v>111.67568477559846</v>
      </c>
      <c r="BI9" s="74">
        <v>111.35309571683297</v>
      </c>
      <c r="BJ9" s="74">
        <v>112.41428449485944</v>
      </c>
      <c r="BK9" s="74">
        <v>112.02708278007512</v>
      </c>
      <c r="BL9" s="74">
        <v>112.29240961341478</v>
      </c>
      <c r="BM9" s="74">
        <v>112.89087693008079</v>
      </c>
      <c r="BN9" s="74">
        <v>113.79166034371562</v>
      </c>
      <c r="BO9" s="74">
        <v>113.35016028680907</v>
      </c>
      <c r="BP9" s="74">
        <v>112.65969403239879</v>
      </c>
      <c r="BQ9" s="74">
        <v>113.15501821009902</v>
      </c>
      <c r="BR9" s="74">
        <v>114.80151466292348</v>
      </c>
      <c r="BS9" s="74">
        <v>115.09873288061003</v>
      </c>
    </row>
    <row r="10" spans="1:71" ht="13.15" x14ac:dyDescent="0.4">
      <c r="A10" s="20" t="s">
        <v>64</v>
      </c>
      <c r="B10" s="56">
        <v>1189369</v>
      </c>
      <c r="C10" s="50">
        <v>100</v>
      </c>
      <c r="D10" s="74">
        <v>99.589614324906734</v>
      </c>
      <c r="E10" s="74">
        <v>99.474763509053972</v>
      </c>
      <c r="F10" s="74">
        <v>99.335614094532474</v>
      </c>
      <c r="G10" s="74">
        <v>99.290127790450228</v>
      </c>
      <c r="H10" s="74">
        <v>97.150337700074573</v>
      </c>
      <c r="I10" s="74">
        <v>95.695196360423054</v>
      </c>
      <c r="J10" s="74">
        <v>96.407002368482779</v>
      </c>
      <c r="K10" s="74">
        <v>96.789390004279582</v>
      </c>
      <c r="L10" s="74">
        <v>97.241310308239065</v>
      </c>
      <c r="M10" s="74">
        <v>97.463528980493024</v>
      </c>
      <c r="N10" s="74">
        <v>99.011828961407261</v>
      </c>
      <c r="O10" s="74">
        <v>95.565463703863145</v>
      </c>
      <c r="P10" s="74">
        <v>95.39470088761351</v>
      </c>
      <c r="Q10" s="74">
        <v>95.993169487350016</v>
      </c>
      <c r="R10" s="74">
        <v>96.533119662611014</v>
      </c>
      <c r="S10" s="74">
        <v>96.79535955620166</v>
      </c>
      <c r="T10" s="74">
        <v>97.571653540658957</v>
      </c>
      <c r="U10" s="74">
        <v>97.332366994599667</v>
      </c>
      <c r="V10" s="74">
        <v>97.477654117435378</v>
      </c>
      <c r="W10" s="74">
        <v>98.860067817472967</v>
      </c>
      <c r="X10" s="74">
        <v>97.677255754942323</v>
      </c>
      <c r="Y10" s="74">
        <v>97.16673294831125</v>
      </c>
      <c r="Z10" s="74">
        <v>100.22524548731302</v>
      </c>
      <c r="AA10" s="74">
        <v>102.06168144621223</v>
      </c>
      <c r="AB10" s="74">
        <v>99.737003402644604</v>
      </c>
      <c r="AC10" s="74">
        <v>98.263448938050345</v>
      </c>
      <c r="AD10" s="74">
        <v>98.882348539435611</v>
      </c>
      <c r="AE10" s="74">
        <v>97.867776947272048</v>
      </c>
      <c r="AF10" s="74">
        <v>98.023237531834113</v>
      </c>
      <c r="AG10" s="74">
        <v>97.808501819031761</v>
      </c>
      <c r="AH10" s="74">
        <v>98.06409953513166</v>
      </c>
      <c r="AI10" s="74">
        <v>99.138450724712015</v>
      </c>
      <c r="AJ10" s="74">
        <v>102.04705184009335</v>
      </c>
      <c r="AK10" s="74">
        <v>101.21619110637658</v>
      </c>
      <c r="AL10" s="74">
        <v>102.17266466504509</v>
      </c>
      <c r="AM10" s="74">
        <v>100.79109174696835</v>
      </c>
      <c r="AN10" s="74">
        <v>99.96426676666367</v>
      </c>
      <c r="AO10" s="74">
        <v>99.993441900705321</v>
      </c>
      <c r="AP10" s="74">
        <v>97.738044290712139</v>
      </c>
      <c r="AQ10" s="74">
        <v>100.66724456413442</v>
      </c>
      <c r="AR10" s="74">
        <v>101.48028072028109</v>
      </c>
      <c r="AS10" s="74">
        <v>100.14965918903216</v>
      </c>
      <c r="AT10" s="74">
        <v>101.01877550196785</v>
      </c>
      <c r="AU10" s="74">
        <v>99.606345885927752</v>
      </c>
      <c r="AV10" s="74">
        <v>98.361063723705598</v>
      </c>
      <c r="AW10" s="74">
        <v>98.956757742971263</v>
      </c>
      <c r="AX10" s="74">
        <v>99.966452799761896</v>
      </c>
      <c r="AY10" s="74">
        <v>102.33132022105839</v>
      </c>
      <c r="AZ10" s="74">
        <v>102.23589146850136</v>
      </c>
      <c r="BA10" s="74">
        <v>100.55550464153681</v>
      </c>
      <c r="BB10" s="74">
        <v>100.44283985878226</v>
      </c>
      <c r="BC10" s="74">
        <v>100.46890409956876</v>
      </c>
      <c r="BD10" s="74">
        <v>99.774418199902641</v>
      </c>
      <c r="BE10" s="74">
        <v>101.99988397208941</v>
      </c>
      <c r="BF10" s="74">
        <v>104.0490377670849</v>
      </c>
      <c r="BG10" s="74">
        <v>105.48164615018551</v>
      </c>
      <c r="BH10" s="74">
        <v>105.17341548333611</v>
      </c>
      <c r="BI10" s="74">
        <v>104.03608972488773</v>
      </c>
      <c r="BJ10" s="74">
        <v>103.63394371301085</v>
      </c>
      <c r="BK10" s="74">
        <v>102.699750876305</v>
      </c>
      <c r="BL10" s="74">
        <v>103.68699705474079</v>
      </c>
      <c r="BM10" s="74">
        <v>106.02655693901556</v>
      </c>
      <c r="BN10" s="74">
        <v>105.71160001647932</v>
      </c>
      <c r="BO10" s="74">
        <v>105.21335262647673</v>
      </c>
      <c r="BP10" s="74">
        <v>106.16747199565484</v>
      </c>
      <c r="BQ10" s="74">
        <v>105.12843364843039</v>
      </c>
      <c r="BR10" s="74">
        <v>104.11302127430595</v>
      </c>
      <c r="BS10" s="74">
        <v>104.35777290311081</v>
      </c>
    </row>
    <row r="11" spans="1:71" ht="13.15" x14ac:dyDescent="0.4">
      <c r="A11" s="20" t="s">
        <v>65</v>
      </c>
      <c r="B11" s="56">
        <v>3433100</v>
      </c>
      <c r="C11" s="50">
        <v>100</v>
      </c>
      <c r="D11" s="74">
        <v>99.391686813666951</v>
      </c>
      <c r="E11" s="74">
        <v>99.422184031924502</v>
      </c>
      <c r="F11" s="74">
        <v>99.082199761148814</v>
      </c>
      <c r="G11" s="74">
        <v>99.365209286067994</v>
      </c>
      <c r="H11" s="74">
        <v>99.440156127115429</v>
      </c>
      <c r="I11" s="74">
        <v>98.900760245841951</v>
      </c>
      <c r="J11" s="74">
        <v>99.618275028399978</v>
      </c>
      <c r="K11" s="74">
        <v>98.456001864204367</v>
      </c>
      <c r="L11" s="74">
        <v>98.643529171885476</v>
      </c>
      <c r="M11" s="74">
        <v>99.553959977862576</v>
      </c>
      <c r="N11" s="74">
        <v>97.628528152398701</v>
      </c>
      <c r="O11" s="74">
        <v>99.031604089598318</v>
      </c>
      <c r="P11" s="74">
        <v>99.664443214587394</v>
      </c>
      <c r="Q11" s="74">
        <v>100.1724389036148</v>
      </c>
      <c r="R11" s="74">
        <v>99.681832745914761</v>
      </c>
      <c r="S11" s="74">
        <v>99.728729136931634</v>
      </c>
      <c r="T11" s="74">
        <v>100.34685852436573</v>
      </c>
      <c r="U11" s="74">
        <v>101.86720456730069</v>
      </c>
      <c r="V11" s="74">
        <v>102.62695522996708</v>
      </c>
      <c r="W11" s="74">
        <v>103.91876146922607</v>
      </c>
      <c r="X11" s="74">
        <v>104.00789374035129</v>
      </c>
      <c r="Y11" s="74">
        <v>104.41228044624391</v>
      </c>
      <c r="Z11" s="74">
        <v>104.05918848853806</v>
      </c>
      <c r="AA11" s="74">
        <v>103.89007019894557</v>
      </c>
      <c r="AB11" s="74">
        <v>104.73330226326061</v>
      </c>
      <c r="AC11" s="74">
        <v>104.67903643936967</v>
      </c>
      <c r="AD11" s="74">
        <v>105.73918615828259</v>
      </c>
      <c r="AE11" s="74">
        <v>105.66601613701903</v>
      </c>
      <c r="AF11" s="74">
        <v>106.33966386065072</v>
      </c>
      <c r="AG11" s="74">
        <v>106.536046139058</v>
      </c>
      <c r="AH11" s="74">
        <v>107.87265153942501</v>
      </c>
      <c r="AI11" s="74">
        <v>107.20413037779267</v>
      </c>
      <c r="AJ11" s="74">
        <v>107.88543881623023</v>
      </c>
      <c r="AK11" s="74">
        <v>107.72872913693163</v>
      </c>
      <c r="AL11" s="74">
        <v>107.70006699484431</v>
      </c>
      <c r="AM11" s="74">
        <v>108.04584777606246</v>
      </c>
      <c r="AN11" s="74">
        <v>109.60545862340159</v>
      </c>
      <c r="AO11" s="74">
        <v>110.11059974949752</v>
      </c>
      <c r="AP11" s="74">
        <v>111.83396929888438</v>
      </c>
      <c r="AQ11" s="74">
        <v>111.82263843173807</v>
      </c>
      <c r="AR11" s="74">
        <v>112.4570213509656</v>
      </c>
      <c r="AS11" s="74">
        <v>111.1561562436282</v>
      </c>
      <c r="AT11" s="74">
        <v>111.59657452448224</v>
      </c>
      <c r="AU11" s="74">
        <v>110.01284553319157</v>
      </c>
      <c r="AV11" s="74">
        <v>109.41729049547058</v>
      </c>
      <c r="AW11" s="74">
        <v>109.04401269989224</v>
      </c>
      <c r="AX11" s="74">
        <v>108.42524249220821</v>
      </c>
      <c r="AY11" s="74">
        <v>110.68768751274358</v>
      </c>
      <c r="AZ11" s="74">
        <v>111.14957327196994</v>
      </c>
      <c r="BA11" s="74">
        <v>110.69907663627625</v>
      </c>
      <c r="BB11" s="74">
        <v>111.08828755352305</v>
      </c>
      <c r="BC11" s="74">
        <v>111.79167516238968</v>
      </c>
      <c r="BD11" s="74">
        <v>112.36675308030644</v>
      </c>
      <c r="BE11" s="74">
        <v>113.03399260143894</v>
      </c>
      <c r="BF11" s="74">
        <v>113.81858961288631</v>
      </c>
      <c r="BG11" s="74">
        <v>113.05385802918646</v>
      </c>
      <c r="BH11" s="74">
        <v>114.58568058023361</v>
      </c>
      <c r="BI11" s="74">
        <v>115.17302146747836</v>
      </c>
      <c r="BJ11" s="74">
        <v>114.3571699047508</v>
      </c>
      <c r="BK11" s="74">
        <v>113.66502577845097</v>
      </c>
      <c r="BL11" s="74">
        <v>115.54627013486353</v>
      </c>
      <c r="BM11" s="74">
        <v>115.6167894905479</v>
      </c>
      <c r="BN11" s="74">
        <v>115.01680696746381</v>
      </c>
      <c r="BO11" s="74">
        <v>114.56144592350937</v>
      </c>
      <c r="BP11" s="74">
        <v>115.97599836882118</v>
      </c>
      <c r="BQ11" s="74">
        <v>116.14700999097025</v>
      </c>
      <c r="BR11" s="74">
        <v>115.90349829600071</v>
      </c>
      <c r="BS11" s="74">
        <v>115.48935364539336</v>
      </c>
    </row>
    <row r="12" spans="1:71" ht="13.15" x14ac:dyDescent="0.4">
      <c r="A12" s="20" t="s">
        <v>66</v>
      </c>
      <c r="B12" s="56">
        <v>2549059</v>
      </c>
      <c r="C12" s="50">
        <v>100</v>
      </c>
      <c r="D12" s="74">
        <v>100.47503804345055</v>
      </c>
      <c r="E12" s="74">
        <v>99.334656435963225</v>
      </c>
      <c r="F12" s="74">
        <v>99.278165001280854</v>
      </c>
      <c r="G12" s="74">
        <v>99.683412584800905</v>
      </c>
      <c r="H12" s="74">
        <v>98.94863163230039</v>
      </c>
      <c r="I12" s="74">
        <v>99.390951719830738</v>
      </c>
      <c r="J12" s="74">
        <v>99.542537069561746</v>
      </c>
      <c r="K12" s="74">
        <v>99.251174649154848</v>
      </c>
      <c r="L12" s="74">
        <v>99.257294554578763</v>
      </c>
      <c r="M12" s="74">
        <v>99.691101696743772</v>
      </c>
      <c r="N12" s="74">
        <v>99.330537268850975</v>
      </c>
      <c r="O12" s="74">
        <v>99.03470260986505</v>
      </c>
      <c r="P12" s="74">
        <v>99.812205209844109</v>
      </c>
      <c r="Q12" s="74">
        <v>99.973519639992631</v>
      </c>
      <c r="R12" s="74">
        <v>99.689650180713741</v>
      </c>
      <c r="S12" s="74">
        <v>99.509466042174779</v>
      </c>
      <c r="T12" s="74">
        <v>99.350819263108463</v>
      </c>
      <c r="U12" s="74">
        <v>100.17653573338239</v>
      </c>
      <c r="V12" s="74">
        <v>101.61235969822589</v>
      </c>
      <c r="W12" s="74">
        <v>102.01815650402757</v>
      </c>
      <c r="X12" s="74">
        <v>102.87337405685784</v>
      </c>
      <c r="Y12" s="74">
        <v>103.89830129471306</v>
      </c>
      <c r="Z12" s="74">
        <v>103.94216061691786</v>
      </c>
      <c r="AA12" s="74">
        <v>105.05406112608613</v>
      </c>
      <c r="AB12" s="74">
        <v>105.39218590075789</v>
      </c>
      <c r="AC12" s="74">
        <v>104.83350914984706</v>
      </c>
      <c r="AD12" s="74">
        <v>106.88061751414935</v>
      </c>
      <c r="AE12" s="74">
        <v>107.50206252581836</v>
      </c>
      <c r="AF12" s="74">
        <v>106.46866157276078</v>
      </c>
      <c r="AG12" s="74">
        <v>106.74056583233265</v>
      </c>
      <c r="AH12" s="74">
        <v>107.84430646760237</v>
      </c>
      <c r="AI12" s="74">
        <v>107.60586553704721</v>
      </c>
      <c r="AJ12" s="74">
        <v>106.48019524067509</v>
      </c>
      <c r="AK12" s="74">
        <v>106.00472566543185</v>
      </c>
      <c r="AL12" s="74">
        <v>107.38590201325273</v>
      </c>
      <c r="AM12" s="74">
        <v>108.20455705419137</v>
      </c>
      <c r="AN12" s="74">
        <v>107.36852305105531</v>
      </c>
      <c r="AO12" s="74">
        <v>108.35014018898738</v>
      </c>
      <c r="AP12" s="74">
        <v>107.68738581570689</v>
      </c>
      <c r="AQ12" s="74">
        <v>107.41355927814931</v>
      </c>
      <c r="AR12" s="74">
        <v>107.68769965701068</v>
      </c>
      <c r="AS12" s="74">
        <v>108.55068478210978</v>
      </c>
      <c r="AT12" s="74">
        <v>107.63222820656564</v>
      </c>
      <c r="AU12" s="74">
        <v>106.9218091852719</v>
      </c>
      <c r="AV12" s="74">
        <v>105.23032224832771</v>
      </c>
      <c r="AW12" s="74">
        <v>104.55972184245246</v>
      </c>
      <c r="AX12" s="74">
        <v>106.68466285009488</v>
      </c>
      <c r="AY12" s="74">
        <v>107.47079608592817</v>
      </c>
      <c r="AZ12" s="74">
        <v>107.86525537463041</v>
      </c>
      <c r="BA12" s="74">
        <v>106.35654176698147</v>
      </c>
      <c r="BB12" s="74">
        <v>108.99794787017483</v>
      </c>
      <c r="BC12" s="74">
        <v>110.05512230199459</v>
      </c>
      <c r="BD12" s="74">
        <v>110.2635913880377</v>
      </c>
      <c r="BE12" s="74">
        <v>110.20003852402004</v>
      </c>
      <c r="BF12" s="74">
        <v>110.2889733034818</v>
      </c>
      <c r="BG12" s="74">
        <v>110.02248280640032</v>
      </c>
      <c r="BH12" s="74">
        <v>111.73134870554193</v>
      </c>
      <c r="BI12" s="74">
        <v>110.39779777557131</v>
      </c>
      <c r="BJ12" s="74">
        <v>111.55477374199656</v>
      </c>
      <c r="BK12" s="74">
        <v>111.04156474997244</v>
      </c>
      <c r="BL12" s="74">
        <v>111.13426562507969</v>
      </c>
      <c r="BM12" s="74">
        <v>111.61789507422151</v>
      </c>
      <c r="BN12" s="74">
        <v>112.48684318409263</v>
      </c>
      <c r="BO12" s="74">
        <v>111.98987547953972</v>
      </c>
      <c r="BP12" s="74">
        <v>110.9183820382345</v>
      </c>
      <c r="BQ12" s="74">
        <v>111.69219700289401</v>
      </c>
      <c r="BR12" s="74">
        <v>112.22305956825636</v>
      </c>
      <c r="BS12" s="74">
        <v>112.90931280915821</v>
      </c>
    </row>
    <row r="13" spans="1:71" ht="13.15" x14ac:dyDescent="0.4">
      <c r="A13" s="20" t="s">
        <v>67</v>
      </c>
      <c r="B13" s="56">
        <v>2144109</v>
      </c>
      <c r="C13" s="50">
        <v>100</v>
      </c>
      <c r="D13" s="74">
        <v>101.4193308269309</v>
      </c>
      <c r="E13" s="74">
        <v>100.40198516026936</v>
      </c>
      <c r="F13" s="74">
        <v>100.04127588662703</v>
      </c>
      <c r="G13" s="74">
        <v>100.67753085314226</v>
      </c>
      <c r="H13" s="74">
        <v>100.88969357434721</v>
      </c>
      <c r="I13" s="74">
        <v>102.90810775011904</v>
      </c>
      <c r="J13" s="74">
        <v>102.16257662273701</v>
      </c>
      <c r="K13" s="74">
        <v>102.57006523455662</v>
      </c>
      <c r="L13" s="74">
        <v>102.52673721345322</v>
      </c>
      <c r="M13" s="74">
        <v>103.03062950624245</v>
      </c>
      <c r="N13" s="74">
        <v>105.1646628039899</v>
      </c>
      <c r="O13" s="74">
        <v>103.327862529377</v>
      </c>
      <c r="P13" s="74">
        <v>101.73979028118441</v>
      </c>
      <c r="Q13" s="74">
        <v>101.87984845919679</v>
      </c>
      <c r="R13" s="74">
        <v>102.918321783081</v>
      </c>
      <c r="S13" s="74">
        <v>102.18944092860951</v>
      </c>
      <c r="T13" s="74">
        <v>103.04420157743846</v>
      </c>
      <c r="U13" s="74">
        <v>103.17936261635951</v>
      </c>
      <c r="V13" s="74">
        <v>103.92652612343869</v>
      </c>
      <c r="W13" s="74">
        <v>105.09069268400066</v>
      </c>
      <c r="X13" s="74">
        <v>106.28167691101524</v>
      </c>
      <c r="Y13" s="74">
        <v>106.50671211211744</v>
      </c>
      <c r="Z13" s="74">
        <v>106.29058504021951</v>
      </c>
      <c r="AA13" s="74">
        <v>106.86434318404521</v>
      </c>
      <c r="AB13" s="74">
        <v>107.42159097322011</v>
      </c>
      <c r="AC13" s="74">
        <v>108.31856029707446</v>
      </c>
      <c r="AD13" s="74">
        <v>108.77166226157347</v>
      </c>
      <c r="AE13" s="74">
        <v>109.57297413517691</v>
      </c>
      <c r="AF13" s="74">
        <v>109.68947940613094</v>
      </c>
      <c r="AG13" s="74">
        <v>110.07290207727311</v>
      </c>
      <c r="AH13" s="74">
        <v>110.96530073797555</v>
      </c>
      <c r="AI13" s="74">
        <v>110.5455925981375</v>
      </c>
      <c r="AJ13" s="74">
        <v>110.41355640035091</v>
      </c>
      <c r="AK13" s="74">
        <v>111.29256954753698</v>
      </c>
      <c r="AL13" s="74">
        <v>110.43127937991959</v>
      </c>
      <c r="AM13" s="74">
        <v>109.59773966715312</v>
      </c>
      <c r="AN13" s="74">
        <v>109.29574942318698</v>
      </c>
      <c r="AO13" s="74">
        <v>110.26459009313425</v>
      </c>
      <c r="AP13" s="74">
        <v>112.05223241915408</v>
      </c>
      <c r="AQ13" s="74">
        <v>113.03343253537949</v>
      </c>
      <c r="AR13" s="74">
        <v>112.50859914304729</v>
      </c>
      <c r="AS13" s="74">
        <v>112.46695014106092</v>
      </c>
      <c r="AT13" s="74">
        <v>112.73979074757861</v>
      </c>
      <c r="AU13" s="74">
        <v>111.41359884222304</v>
      </c>
      <c r="AV13" s="74">
        <v>109.3438813045419</v>
      </c>
      <c r="AW13" s="74">
        <v>109.75943853600727</v>
      </c>
      <c r="AX13" s="74">
        <v>109.63990170275859</v>
      </c>
      <c r="AY13" s="74">
        <v>111.00172612493115</v>
      </c>
      <c r="AZ13" s="74">
        <v>111.56158572162143</v>
      </c>
      <c r="BA13" s="74">
        <v>112.73214188271213</v>
      </c>
      <c r="BB13" s="74">
        <v>113.98926080716979</v>
      </c>
      <c r="BC13" s="74">
        <v>114.18495981314382</v>
      </c>
      <c r="BD13" s="74">
        <v>115.36288500258149</v>
      </c>
      <c r="BE13" s="74">
        <v>115.39660530318187</v>
      </c>
      <c r="BF13" s="74">
        <v>117.34701920471393</v>
      </c>
      <c r="BG13" s="74">
        <v>114.7557330340948</v>
      </c>
      <c r="BH13" s="74">
        <v>113.77019545181706</v>
      </c>
      <c r="BI13" s="74">
        <v>114.12059741365761</v>
      </c>
      <c r="BJ13" s="74">
        <v>114.03580694824751</v>
      </c>
      <c r="BK13" s="74">
        <v>112.90125641933315</v>
      </c>
      <c r="BL13" s="74">
        <v>115.84439037381028</v>
      </c>
      <c r="BM13" s="74">
        <v>116.10846276938346</v>
      </c>
      <c r="BN13" s="74">
        <v>117.62069932079014</v>
      </c>
      <c r="BO13" s="74">
        <v>116.41516359476127</v>
      </c>
      <c r="BP13" s="74">
        <v>115.79108151684451</v>
      </c>
      <c r="BQ13" s="74">
        <v>116.03593847141167</v>
      </c>
      <c r="BR13" s="74">
        <v>117.5783973669249</v>
      </c>
      <c r="BS13" s="74">
        <v>115.46432574090217</v>
      </c>
    </row>
    <row r="14" spans="1:71" ht="13.15" x14ac:dyDescent="0.4">
      <c r="A14" s="20" t="s">
        <v>68</v>
      </c>
      <c r="B14" s="56">
        <v>2636170</v>
      </c>
      <c r="C14" s="50">
        <v>100</v>
      </c>
      <c r="D14" s="74">
        <v>99.431296160718006</v>
      </c>
      <c r="E14" s="74">
        <v>98.85216052075549</v>
      </c>
      <c r="F14" s="74">
        <v>99.091750532021834</v>
      </c>
      <c r="G14" s="74">
        <v>98.754594734027009</v>
      </c>
      <c r="H14" s="74">
        <v>99.737535894877794</v>
      </c>
      <c r="I14" s="74">
        <v>98.529154037865538</v>
      </c>
      <c r="J14" s="74">
        <v>98.690031371269683</v>
      </c>
      <c r="K14" s="74">
        <v>98.688589886084728</v>
      </c>
      <c r="L14" s="74">
        <v>99.993854721053651</v>
      </c>
      <c r="M14" s="74">
        <v>99.977960450198594</v>
      </c>
      <c r="N14" s="74">
        <v>101.52968131797266</v>
      </c>
      <c r="O14" s="74">
        <v>101.13520751696589</v>
      </c>
      <c r="P14" s="74">
        <v>101.63786857448495</v>
      </c>
      <c r="Q14" s="74">
        <v>101.8271583395608</v>
      </c>
      <c r="R14" s="74">
        <v>103.03884043897018</v>
      </c>
      <c r="S14" s="74">
        <v>101.63931005966991</v>
      </c>
      <c r="T14" s="74">
        <v>102.51785734607404</v>
      </c>
      <c r="U14" s="74">
        <v>103.36241592916997</v>
      </c>
      <c r="V14" s="74">
        <v>103.26932633327897</v>
      </c>
      <c r="W14" s="74">
        <v>105.63256542635717</v>
      </c>
      <c r="X14" s="74">
        <v>105.12755247195742</v>
      </c>
      <c r="Y14" s="74">
        <v>105.13290114066997</v>
      </c>
      <c r="Z14" s="74">
        <v>107.25332584772606</v>
      </c>
      <c r="AA14" s="74">
        <v>107.62371167261595</v>
      </c>
      <c r="AB14" s="74">
        <v>107.06460508996005</v>
      </c>
      <c r="AC14" s="74">
        <v>107.83447198018337</v>
      </c>
      <c r="AD14" s="74">
        <v>108.30215805505713</v>
      </c>
      <c r="AE14" s="74">
        <v>108.59447607703601</v>
      </c>
      <c r="AF14" s="74">
        <v>109.04505399879369</v>
      </c>
      <c r="AG14" s="74">
        <v>109.32872310966289</v>
      </c>
      <c r="AH14" s="74">
        <v>110.61653838712982</v>
      </c>
      <c r="AI14" s="74">
        <v>110.70238262327543</v>
      </c>
      <c r="AJ14" s="74">
        <v>111.55320028677968</v>
      </c>
      <c r="AK14" s="74">
        <v>110.47413482438537</v>
      </c>
      <c r="AL14" s="74">
        <v>112.14212285247159</v>
      </c>
      <c r="AM14" s="74">
        <v>112.59490093582735</v>
      </c>
      <c r="AN14" s="74">
        <v>111.64082741249617</v>
      </c>
      <c r="AO14" s="74">
        <v>112.171559497301</v>
      </c>
      <c r="AP14" s="74">
        <v>112.42708171324307</v>
      </c>
      <c r="AQ14" s="74">
        <v>113.58504952260287</v>
      </c>
      <c r="AR14" s="74">
        <v>113.48873555195607</v>
      </c>
      <c r="AS14" s="74">
        <v>112.95386868069966</v>
      </c>
      <c r="AT14" s="74">
        <v>112.15471688092953</v>
      </c>
      <c r="AU14" s="74">
        <v>112.40026250203894</v>
      </c>
      <c r="AV14" s="74">
        <v>109.33494425625054</v>
      </c>
      <c r="AW14" s="74">
        <v>109.95489668723944</v>
      </c>
      <c r="AX14" s="74">
        <v>111.19043915984174</v>
      </c>
      <c r="AY14" s="74">
        <v>111.89323905514439</v>
      </c>
      <c r="AZ14" s="74">
        <v>111.06260218422939</v>
      </c>
      <c r="BA14" s="74">
        <v>111.3517337652731</v>
      </c>
      <c r="BB14" s="74">
        <v>111.65106954407339</v>
      </c>
      <c r="BC14" s="74">
        <v>112.89768869230741</v>
      </c>
      <c r="BD14" s="74">
        <v>113.29629727976571</v>
      </c>
      <c r="BE14" s="74">
        <v>116.02996013155449</v>
      </c>
      <c r="BF14" s="74">
        <v>116.81018295481702</v>
      </c>
      <c r="BG14" s="74">
        <v>115.05597135237863</v>
      </c>
      <c r="BH14" s="74">
        <v>114.47106977167634</v>
      </c>
      <c r="BI14" s="74">
        <v>113.64088810660921</v>
      </c>
      <c r="BJ14" s="74">
        <v>114.14290428917711</v>
      </c>
      <c r="BK14" s="74">
        <v>113.21625691818053</v>
      </c>
      <c r="BL14" s="74">
        <v>114.09514560897058</v>
      </c>
      <c r="BM14" s="74">
        <v>113.50645064620264</v>
      </c>
      <c r="BN14" s="74">
        <v>113.8944756976978</v>
      </c>
      <c r="BO14" s="74">
        <v>113.84785503211099</v>
      </c>
      <c r="BP14" s="74">
        <v>112.04455706574311</v>
      </c>
      <c r="BQ14" s="74">
        <v>113.22073310901801</v>
      </c>
      <c r="BR14" s="74">
        <v>113.85115527450809</v>
      </c>
      <c r="BS14" s="74">
        <v>113.94329652488268</v>
      </c>
    </row>
    <row r="15" spans="1:71" ht="13.15" x14ac:dyDescent="0.4">
      <c r="A15" s="20" t="s">
        <v>69</v>
      </c>
      <c r="B15" s="56">
        <v>2840564</v>
      </c>
      <c r="C15" s="50">
        <v>100</v>
      </c>
      <c r="D15" s="74">
        <v>99.187344485109293</v>
      </c>
      <c r="E15" s="74">
        <v>99.5410066451592</v>
      </c>
      <c r="F15" s="74">
        <v>99.509322796458733</v>
      </c>
      <c r="G15" s="74">
        <v>99.164567318321289</v>
      </c>
      <c r="H15" s="74">
        <v>98.581056438087643</v>
      </c>
      <c r="I15" s="74">
        <v>99.257682629224348</v>
      </c>
      <c r="J15" s="74">
        <v>98.401866671548319</v>
      </c>
      <c r="K15" s="74">
        <v>98.631609778903055</v>
      </c>
      <c r="L15" s="74">
        <v>100.62871317104631</v>
      </c>
      <c r="M15" s="74">
        <v>101.26795242071644</v>
      </c>
      <c r="N15" s="74">
        <v>102.90984466465109</v>
      </c>
      <c r="O15" s="74">
        <v>101.53638502776209</v>
      </c>
      <c r="P15" s="74">
        <v>100.58502466411601</v>
      </c>
      <c r="Q15" s="74">
        <v>99.580400230376782</v>
      </c>
      <c r="R15" s="74">
        <v>101.06426047784876</v>
      </c>
      <c r="S15" s="74">
        <v>101.53163245045702</v>
      </c>
      <c r="T15" s="74">
        <v>102.37935142457624</v>
      </c>
      <c r="U15" s="74">
        <v>104.05215302313202</v>
      </c>
      <c r="V15" s="74">
        <v>104.96105702951949</v>
      </c>
      <c r="W15" s="74">
        <v>106.11529963767758</v>
      </c>
      <c r="X15" s="74">
        <v>107.35237790804926</v>
      </c>
      <c r="Y15" s="74">
        <v>107.22835324252506</v>
      </c>
      <c r="Z15" s="74">
        <v>107.45366061106174</v>
      </c>
      <c r="AA15" s="74">
        <v>108.06600379361282</v>
      </c>
      <c r="AB15" s="74">
        <v>108.62170329554273</v>
      </c>
      <c r="AC15" s="74">
        <v>108.6157537728423</v>
      </c>
      <c r="AD15" s="74">
        <v>109.37785594691758</v>
      </c>
      <c r="AE15" s="74">
        <v>109.46692276604225</v>
      </c>
      <c r="AF15" s="74">
        <v>110.50090756624388</v>
      </c>
      <c r="AG15" s="74">
        <v>112.2203196266657</v>
      </c>
      <c r="AH15" s="74">
        <v>111.30574773178847</v>
      </c>
      <c r="AI15" s="74">
        <v>111.70837904021877</v>
      </c>
      <c r="AJ15" s="74">
        <v>112.61717743377724</v>
      </c>
      <c r="AK15" s="74">
        <v>113.19920973440485</v>
      </c>
      <c r="AL15" s="74">
        <v>112.43851573138292</v>
      </c>
      <c r="AM15" s="74">
        <v>112.23897789312262</v>
      </c>
      <c r="AN15" s="74">
        <v>113.29070564859656</v>
      </c>
      <c r="AO15" s="74">
        <v>113.89900033936922</v>
      </c>
      <c r="AP15" s="74">
        <v>113.6950619665672</v>
      </c>
      <c r="AQ15" s="74">
        <v>113.42039820261047</v>
      </c>
      <c r="AR15" s="74">
        <v>112.70811007954758</v>
      </c>
      <c r="AS15" s="74">
        <v>114.46853512189831</v>
      </c>
      <c r="AT15" s="74">
        <v>116.16485317704513</v>
      </c>
      <c r="AU15" s="74">
        <v>114.14483180100854</v>
      </c>
      <c r="AV15" s="74">
        <v>112.2465468125344</v>
      </c>
      <c r="AW15" s="74">
        <v>112.37898530010237</v>
      </c>
      <c r="AX15" s="74">
        <v>111.59910496647849</v>
      </c>
      <c r="AY15" s="74">
        <v>111.88499889458572</v>
      </c>
      <c r="AZ15" s="74">
        <v>112.64379186668563</v>
      </c>
      <c r="BA15" s="74">
        <v>111.49166151510757</v>
      </c>
      <c r="BB15" s="74">
        <v>112.66910374136967</v>
      </c>
      <c r="BC15" s="74">
        <v>111.96892588936562</v>
      </c>
      <c r="BD15" s="74">
        <v>113.30330877952406</v>
      </c>
      <c r="BE15" s="74">
        <v>114.68204905786317</v>
      </c>
      <c r="BF15" s="74">
        <v>115.37173603551972</v>
      </c>
      <c r="BG15" s="74">
        <v>114.34426402643982</v>
      </c>
      <c r="BH15" s="74">
        <v>113.82345196235677</v>
      </c>
      <c r="BI15" s="74">
        <v>114.44213191464794</v>
      </c>
      <c r="BJ15" s="74">
        <v>114.83941217307549</v>
      </c>
      <c r="BK15" s="74">
        <v>116.03079529276582</v>
      </c>
      <c r="BL15" s="74">
        <v>116.82384202573854</v>
      </c>
      <c r="BM15" s="74">
        <v>116.77061315992177</v>
      </c>
      <c r="BN15" s="74">
        <v>117.78460193116578</v>
      </c>
      <c r="BO15" s="74">
        <v>115.63728189190596</v>
      </c>
      <c r="BP15" s="74">
        <v>116.19386150074422</v>
      </c>
      <c r="BQ15" s="74">
        <v>116.31855504751873</v>
      </c>
      <c r="BR15" s="74">
        <v>117.1793348081578</v>
      </c>
      <c r="BS15" s="74">
        <v>116.3466128557568</v>
      </c>
    </row>
    <row r="16" spans="1:71" ht="13.15" x14ac:dyDescent="0.4">
      <c r="A16" s="20" t="s">
        <v>70</v>
      </c>
      <c r="B16" s="56">
        <v>4899119</v>
      </c>
      <c r="C16" s="50">
        <v>100</v>
      </c>
      <c r="D16" s="74">
        <v>98.409999838746515</v>
      </c>
      <c r="E16" s="74">
        <v>97.947794287095292</v>
      </c>
      <c r="F16" s="74">
        <v>98.41538856271913</v>
      </c>
      <c r="G16" s="74">
        <v>99.015823049001256</v>
      </c>
      <c r="H16" s="74">
        <v>98.369176172287297</v>
      </c>
      <c r="I16" s="74">
        <v>99.438756233518717</v>
      </c>
      <c r="J16" s="74">
        <v>99.241618748187179</v>
      </c>
      <c r="K16" s="74">
        <v>99.551817377777525</v>
      </c>
      <c r="L16" s="74">
        <v>101.30611238469611</v>
      </c>
      <c r="M16" s="74">
        <v>101.82075593591419</v>
      </c>
      <c r="N16" s="74">
        <v>104.46878306079113</v>
      </c>
      <c r="O16" s="74">
        <v>104.61374790038779</v>
      </c>
      <c r="P16" s="74">
        <v>104.92282387915051</v>
      </c>
      <c r="Q16" s="74">
        <v>105.18150304166933</v>
      </c>
      <c r="R16" s="74">
        <v>106.87123542008268</v>
      </c>
      <c r="S16" s="74">
        <v>106.56624180796588</v>
      </c>
      <c r="T16" s="74">
        <v>107.78505278193894</v>
      </c>
      <c r="U16" s="74">
        <v>109.93735812500165</v>
      </c>
      <c r="V16" s="74">
        <v>111.01655215968422</v>
      </c>
      <c r="W16" s="74">
        <v>112.69922204380012</v>
      </c>
      <c r="X16" s="74">
        <v>112.76845898211494</v>
      </c>
      <c r="Y16" s="74">
        <v>113.24830035767654</v>
      </c>
      <c r="Z16" s="74">
        <v>113.76676092170858</v>
      </c>
      <c r="AA16" s="74">
        <v>114.20741157746934</v>
      </c>
      <c r="AB16" s="74">
        <v>114.9562400913307</v>
      </c>
      <c r="AC16" s="74">
        <v>115.65146713113113</v>
      </c>
      <c r="AD16" s="74">
        <v>116.34487751777411</v>
      </c>
      <c r="AE16" s="74">
        <v>117.596653602413</v>
      </c>
      <c r="AF16" s="74">
        <v>117.79209690558649</v>
      </c>
      <c r="AG16" s="74">
        <v>118.14924275160492</v>
      </c>
      <c r="AH16" s="74">
        <v>118.65974270067741</v>
      </c>
      <c r="AI16" s="74">
        <v>119.91962228310847</v>
      </c>
      <c r="AJ16" s="74">
        <v>120.24149648130613</v>
      </c>
      <c r="AK16" s="74">
        <v>120.96270778480785</v>
      </c>
      <c r="AL16" s="74">
        <v>120.99408077248175</v>
      </c>
      <c r="AM16" s="74">
        <v>120.75903851284282</v>
      </c>
      <c r="AN16" s="74">
        <v>120.7915749750108</v>
      </c>
      <c r="AO16" s="74">
        <v>121.4048689162276</v>
      </c>
      <c r="AP16" s="74">
        <v>122.46942766648452</v>
      </c>
      <c r="AQ16" s="74">
        <v>121.71543495881608</v>
      </c>
      <c r="AR16" s="74">
        <v>123.12458627765524</v>
      </c>
      <c r="AS16" s="74">
        <v>123.68605457430203</v>
      </c>
      <c r="AT16" s="74">
        <v>123.24934340235458</v>
      </c>
      <c r="AU16" s="74">
        <v>120.32010245107334</v>
      </c>
      <c r="AV16" s="74">
        <v>118.11552240310962</v>
      </c>
      <c r="AW16" s="74">
        <v>118.06865683401443</v>
      </c>
      <c r="AX16" s="74">
        <v>119.41632771116603</v>
      </c>
      <c r="AY16" s="74">
        <v>121.64905567715338</v>
      </c>
      <c r="AZ16" s="74">
        <v>122.70481692728836</v>
      </c>
      <c r="BA16" s="74">
        <v>123.72538817693548</v>
      </c>
      <c r="BB16" s="74">
        <v>125.86975331687186</v>
      </c>
      <c r="BC16" s="74">
        <v>128.02554908341682</v>
      </c>
      <c r="BD16" s="74">
        <v>128.79572837483636</v>
      </c>
      <c r="BE16" s="74">
        <v>129.87043180620844</v>
      </c>
      <c r="BF16" s="74">
        <v>132.14526938414846</v>
      </c>
      <c r="BG16" s="74">
        <v>130.32349285657278</v>
      </c>
      <c r="BH16" s="74">
        <v>128.45242175174761</v>
      </c>
      <c r="BI16" s="74">
        <v>128.90301297029117</v>
      </c>
      <c r="BJ16" s="74">
        <v>131.04278544775093</v>
      </c>
      <c r="BK16" s="74">
        <v>131.71043610085812</v>
      </c>
      <c r="BL16" s="74">
        <v>130.85632335119845</v>
      </c>
      <c r="BM16" s="74">
        <v>133.17586284391132</v>
      </c>
      <c r="BN16" s="74">
        <v>103.67945746980223</v>
      </c>
      <c r="BO16" s="74">
        <v>102.94485600370189</v>
      </c>
      <c r="BP16" s="74">
        <v>102.65143590102628</v>
      </c>
      <c r="BQ16" s="74">
        <v>100.96458159109831</v>
      </c>
      <c r="BR16" s="74">
        <v>103.1252761976184</v>
      </c>
      <c r="BS16" s="74">
        <v>102.43684629828343</v>
      </c>
    </row>
    <row r="17" spans="1:71" ht="13.15" x14ac:dyDescent="0.4">
      <c r="A17" s="21" t="s">
        <v>71</v>
      </c>
      <c r="B17" s="71">
        <v>4394885</v>
      </c>
      <c r="C17" s="50">
        <v>100</v>
      </c>
      <c r="D17" s="74">
        <v>99.729617498523851</v>
      </c>
      <c r="E17" s="74">
        <v>99.788936456812863</v>
      </c>
      <c r="F17" s="74">
        <v>99.703564484622461</v>
      </c>
      <c r="G17" s="74">
        <v>100.65139360870647</v>
      </c>
      <c r="H17" s="74">
        <v>101.2516368460153</v>
      </c>
      <c r="I17" s="74">
        <v>102.0141823961264</v>
      </c>
      <c r="J17" s="74">
        <v>101.4713695580203</v>
      </c>
      <c r="K17" s="74">
        <v>101.50684261362926</v>
      </c>
      <c r="L17" s="74">
        <v>101.48386135245859</v>
      </c>
      <c r="M17" s="74">
        <v>101.25762107540925</v>
      </c>
      <c r="N17" s="74">
        <v>103.30607057977626</v>
      </c>
      <c r="O17" s="74">
        <v>104.25667565817992</v>
      </c>
      <c r="P17" s="74">
        <v>103.21255277441846</v>
      </c>
      <c r="Q17" s="74">
        <v>102.19068303266184</v>
      </c>
      <c r="R17" s="74">
        <v>102.09953161459286</v>
      </c>
      <c r="S17" s="74">
        <v>103.5675108677474</v>
      </c>
      <c r="T17" s="74">
        <v>103.93596191936763</v>
      </c>
      <c r="U17" s="74">
        <v>105.12759719537598</v>
      </c>
      <c r="V17" s="74">
        <v>105.8303232052716</v>
      </c>
      <c r="W17" s="74">
        <v>106.17040036314944</v>
      </c>
      <c r="X17" s="74">
        <v>106.70242793611209</v>
      </c>
      <c r="Y17" s="74">
        <v>108.39378049710061</v>
      </c>
      <c r="Z17" s="74">
        <v>107.85417593406881</v>
      </c>
      <c r="AA17" s="74">
        <v>108.15240899363691</v>
      </c>
      <c r="AB17" s="74">
        <v>109.82742438084271</v>
      </c>
      <c r="AC17" s="74">
        <v>110.37267186740951</v>
      </c>
      <c r="AD17" s="74">
        <v>111.41030993985052</v>
      </c>
      <c r="AE17" s="74">
        <v>112.60701929629558</v>
      </c>
      <c r="AF17" s="74">
        <v>112.2433920341488</v>
      </c>
      <c r="AG17" s="74">
        <v>111.4271249418358</v>
      </c>
      <c r="AH17" s="74">
        <v>111.92163162403568</v>
      </c>
      <c r="AI17" s="74">
        <v>110.57090231029936</v>
      </c>
      <c r="AJ17" s="74">
        <v>110.78449151684286</v>
      </c>
      <c r="AK17" s="74">
        <v>109.53772396774887</v>
      </c>
      <c r="AL17" s="74">
        <v>109.05190920809076</v>
      </c>
      <c r="AM17" s="74">
        <v>108.74612191217746</v>
      </c>
      <c r="AN17" s="74">
        <v>110.78615253868986</v>
      </c>
      <c r="AO17" s="74">
        <v>112.44271465578734</v>
      </c>
      <c r="AP17" s="74">
        <v>113.28913043230938</v>
      </c>
      <c r="AQ17" s="74">
        <v>113.66870805493204</v>
      </c>
      <c r="AR17" s="74">
        <v>112.41500062003897</v>
      </c>
      <c r="AS17" s="74">
        <v>113.20580629527279</v>
      </c>
      <c r="AT17" s="74">
        <v>111.75316305204801</v>
      </c>
      <c r="AU17" s="74">
        <v>110.49909155757204</v>
      </c>
      <c r="AV17" s="74">
        <v>108.29043308300446</v>
      </c>
      <c r="AW17" s="74">
        <v>108.53776606213815</v>
      </c>
      <c r="AX17" s="74">
        <v>110.08736292303438</v>
      </c>
      <c r="AY17" s="74">
        <v>109.72526016039099</v>
      </c>
      <c r="AZ17" s="74">
        <v>110.22670672838994</v>
      </c>
      <c r="BA17" s="74">
        <v>110.81307019410065</v>
      </c>
      <c r="BB17" s="74">
        <v>111.76959124072643</v>
      </c>
      <c r="BC17" s="74">
        <v>111.69229684053165</v>
      </c>
      <c r="BD17" s="74">
        <v>111.67896315830789</v>
      </c>
      <c r="BE17" s="74">
        <v>112.24350580276845</v>
      </c>
      <c r="BF17" s="74">
        <v>113.29659365375886</v>
      </c>
      <c r="BG17" s="74">
        <v>114.07900320486202</v>
      </c>
      <c r="BH17" s="74">
        <v>114.63585509063377</v>
      </c>
      <c r="BI17" s="74">
        <v>115.55553785821473</v>
      </c>
      <c r="BJ17" s="74">
        <v>115.40870807768577</v>
      </c>
      <c r="BK17" s="74">
        <v>114.83210595954161</v>
      </c>
      <c r="BL17" s="74">
        <v>113.49125176199151</v>
      </c>
      <c r="BM17" s="74">
        <v>114.11083566464197</v>
      </c>
      <c r="BN17" s="74">
        <v>71.671272399619099</v>
      </c>
      <c r="BO17" s="74">
        <v>71.44141428046467</v>
      </c>
      <c r="BP17" s="74">
        <v>69.702506436459657</v>
      </c>
      <c r="BQ17" s="74">
        <v>70.294444564533549</v>
      </c>
      <c r="BR17" s="74">
        <v>70.472879267603133</v>
      </c>
      <c r="BS17" s="74">
        <v>70.384549311301654</v>
      </c>
    </row>
    <row r="18" spans="1:71" x14ac:dyDescent="0.45">
      <c r="A18" s="5"/>
      <c r="B18" s="4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2"/>
      <c r="V18" s="5"/>
      <c r="W18" s="5"/>
      <c r="X18" s="5"/>
      <c r="Y18" s="5"/>
      <c r="AZ18" s="7"/>
      <c r="BA18" s="7"/>
      <c r="BB18" s="7"/>
      <c r="BC18" s="7"/>
      <c r="BD18" s="7"/>
      <c r="BE18" s="7"/>
    </row>
    <row r="19" spans="1:71" x14ac:dyDescent="0.45">
      <c r="A19" s="40" t="s">
        <v>292</v>
      </c>
      <c r="B19" s="4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46"/>
      <c r="O19" s="5"/>
      <c r="P19" s="5"/>
      <c r="Q19" s="5"/>
      <c r="R19" s="5"/>
      <c r="S19" s="5"/>
      <c r="T19" s="5"/>
      <c r="U19" s="2"/>
      <c r="V19" s="5"/>
      <c r="W19" s="5"/>
      <c r="X19" s="5"/>
      <c r="Y19" s="5"/>
      <c r="BG19"/>
      <c r="BH19"/>
    </row>
    <row r="20" spans="1:71" ht="21" customHeight="1" x14ac:dyDescent="0.45">
      <c r="A20" s="79" t="s">
        <v>293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AB20"/>
      <c r="AC20"/>
      <c r="AD20"/>
      <c r="AE20"/>
      <c r="AF20"/>
      <c r="AG20"/>
      <c r="AH20"/>
      <c r="AI20"/>
      <c r="AJ20"/>
      <c r="AK20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57"/>
      <c r="AY20" s="57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</row>
    <row r="21" spans="1:71" ht="42" customHeight="1" x14ac:dyDescent="0.45">
      <c r="A21" s="80" t="s">
        <v>299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AB21"/>
      <c r="AC21"/>
      <c r="AD21"/>
      <c r="AE21"/>
      <c r="AF21"/>
      <c r="AG21"/>
      <c r="AH21"/>
      <c r="AI21"/>
      <c r="AJ21"/>
      <c r="AK21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57"/>
      <c r="AY21" s="57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</row>
    <row r="22" spans="1:71" ht="18.75" customHeight="1" x14ac:dyDescent="0.45">
      <c r="A22" s="79" t="s">
        <v>294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X22" s="57"/>
      <c r="AY22" s="57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</row>
    <row r="23" spans="1:71" customFormat="1" x14ac:dyDescent="0.45">
      <c r="B23" s="22"/>
      <c r="C23" s="68"/>
      <c r="D23" s="68"/>
      <c r="E23" s="68"/>
      <c r="F23" s="68"/>
      <c r="G23" s="68"/>
      <c r="H23" s="68"/>
      <c r="Q23" s="7"/>
      <c r="AX23" s="57"/>
      <c r="AY23" s="57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</row>
    <row r="24" spans="1:71" customFormat="1" x14ac:dyDescent="0.45">
      <c r="A24" s="63"/>
      <c r="B24" s="53"/>
      <c r="C24" s="53"/>
      <c r="D24" s="53"/>
      <c r="E24" s="53"/>
      <c r="F24" s="53"/>
      <c r="G24" s="53"/>
      <c r="H24" s="42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</row>
    <row r="25" spans="1:71" ht="12.75" x14ac:dyDescent="0.35">
      <c r="A25" s="64"/>
      <c r="H25" s="42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</row>
    <row r="26" spans="1:71" ht="12.75" x14ac:dyDescent="0.35">
      <c r="A26" s="64"/>
      <c r="H26" s="42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</row>
    <row r="27" spans="1:71" ht="12.75" x14ac:dyDescent="0.35">
      <c r="A27" s="64"/>
      <c r="H27" s="42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</row>
    <row r="28" spans="1:71" ht="12.75" x14ac:dyDescent="0.35">
      <c r="A28" s="64"/>
      <c r="H28" s="42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</row>
    <row r="29" spans="1:71" ht="12.75" x14ac:dyDescent="0.35">
      <c r="A29" s="64"/>
      <c r="H29" s="42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</row>
    <row r="30" spans="1:71" ht="12.75" x14ac:dyDescent="0.35">
      <c r="A30" s="65"/>
      <c r="H30" s="42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</row>
    <row r="31" spans="1:71" ht="12.75" x14ac:dyDescent="0.35">
      <c r="A31" s="65"/>
      <c r="H31" s="42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</row>
    <row r="32" spans="1:71" ht="12.75" x14ac:dyDescent="0.35">
      <c r="A32" s="65"/>
      <c r="H32" s="42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</row>
    <row r="33" spans="1:66" ht="12.75" x14ac:dyDescent="0.35">
      <c r="A33" s="65"/>
      <c r="H33" s="42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</row>
    <row r="34" spans="1:66" x14ac:dyDescent="0.45">
      <c r="A34" s="65"/>
      <c r="H34" s="42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F34" s="53"/>
      <c r="BG34" s="53"/>
      <c r="BH34" s="53"/>
      <c r="BI34" s="53"/>
      <c r="BJ34" s="53"/>
      <c r="BK34" s="53"/>
      <c r="BL34" s="53"/>
      <c r="BM34" s="53"/>
      <c r="BN34" s="53"/>
    </row>
    <row r="35" spans="1:66" x14ac:dyDescent="0.45">
      <c r="A35" s="65"/>
      <c r="H35" s="42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J35" s="53"/>
      <c r="BK35" s="53"/>
      <c r="BL35" s="53"/>
      <c r="BM35" s="53"/>
      <c r="BN35" s="53"/>
    </row>
    <row r="36" spans="1:66" ht="12.75" x14ac:dyDescent="0.35">
      <c r="A36" s="65"/>
      <c r="H36" s="42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</row>
    <row r="37" spans="1:66" ht="12.75" x14ac:dyDescent="0.35">
      <c r="A37" s="65"/>
      <c r="H37" s="42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</row>
    <row r="38" spans="1:66" x14ac:dyDescent="0.45">
      <c r="A38" s="66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</row>
    <row r="39" spans="1:66" ht="13.15" x14ac:dyDescent="0.35">
      <c r="A39" s="63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</row>
    <row r="40" spans="1:66" ht="13.15" x14ac:dyDescent="0.35">
      <c r="A40" s="6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</row>
    <row r="41" spans="1:66" ht="12.75" x14ac:dyDescent="0.35">
      <c r="A41" s="64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</row>
    <row r="42" spans="1:66" ht="12.75" x14ac:dyDescent="0.35">
      <c r="A42" s="64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</row>
    <row r="43" spans="1:66" ht="12.75" x14ac:dyDescent="0.35">
      <c r="A43" s="64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</row>
    <row r="44" spans="1:66" ht="12.75" x14ac:dyDescent="0.35">
      <c r="A44" s="64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</row>
    <row r="45" spans="1:66" ht="12.75" x14ac:dyDescent="0.35">
      <c r="A45" s="64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</row>
    <row r="46" spans="1:66" ht="12.75" x14ac:dyDescent="0.35">
      <c r="A46" s="65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</row>
    <row r="47" spans="1:66" ht="12.75" x14ac:dyDescent="0.35">
      <c r="A47" s="65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</row>
    <row r="48" spans="1:66" ht="12.75" x14ac:dyDescent="0.35">
      <c r="A48" s="65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</row>
    <row r="49" spans="1:66" ht="12.75" x14ac:dyDescent="0.35">
      <c r="A49" s="65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</row>
    <row r="50" spans="1:66" ht="12.75" x14ac:dyDescent="0.35">
      <c r="A50" s="65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</row>
    <row r="51" spans="1:66" x14ac:dyDescent="0.45">
      <c r="A51" s="65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G51" s="12"/>
      <c r="BH51" s="12"/>
    </row>
    <row r="52" spans="1:66" ht="12.75" x14ac:dyDescent="0.35">
      <c r="A52" s="65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</row>
    <row r="53" spans="1:66" x14ac:dyDescent="0.45">
      <c r="A53" s="65"/>
      <c r="H53" s="53"/>
      <c r="I53" s="53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</row>
    <row r="54" spans="1:66" x14ac:dyDescent="0.45">
      <c r="A54" s="6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</row>
    <row r="55" spans="1:66" x14ac:dyDescent="0.45">
      <c r="A55" s="6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</row>
    <row r="56" spans="1:66" x14ac:dyDescent="0.45">
      <c r="A56" s="5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</row>
    <row r="57" spans="1:66" x14ac:dyDescent="0.45">
      <c r="A57" s="5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</row>
    <row r="59" spans="1:66" x14ac:dyDescent="0.45">
      <c r="B59" s="53"/>
      <c r="C59" s="41"/>
    </row>
    <row r="60" spans="1:66" x14ac:dyDescent="0.45">
      <c r="B60" s="53"/>
      <c r="C60" s="41"/>
    </row>
    <row r="61" spans="1:66" x14ac:dyDescent="0.45">
      <c r="B61" s="53"/>
      <c r="C61" s="41"/>
    </row>
    <row r="62" spans="1:66" x14ac:dyDescent="0.45">
      <c r="B62" s="53"/>
      <c r="C62" s="41"/>
    </row>
    <row r="63" spans="1:66" x14ac:dyDescent="0.45">
      <c r="B63" s="53"/>
      <c r="C63" s="41"/>
    </row>
    <row r="64" spans="1:66" x14ac:dyDescent="0.45">
      <c r="B64" s="53"/>
      <c r="C64" s="41"/>
    </row>
    <row r="65" spans="2:3" x14ac:dyDescent="0.45">
      <c r="B65" s="53"/>
      <c r="C65" s="41"/>
    </row>
    <row r="66" spans="2:3" x14ac:dyDescent="0.45">
      <c r="B66" s="53"/>
      <c r="C66" s="41"/>
    </row>
    <row r="67" spans="2:3" x14ac:dyDescent="0.45">
      <c r="B67" s="53"/>
      <c r="C67" s="41"/>
    </row>
    <row r="68" spans="2:3" x14ac:dyDescent="0.45">
      <c r="B68" s="53"/>
      <c r="C68" s="41"/>
    </row>
    <row r="69" spans="2:3" x14ac:dyDescent="0.45">
      <c r="B69" s="53"/>
      <c r="C69" s="41"/>
    </row>
    <row r="70" spans="2:3" x14ac:dyDescent="0.45">
      <c r="B70" s="53"/>
      <c r="C70" s="41"/>
    </row>
    <row r="71" spans="2:3" x14ac:dyDescent="0.45">
      <c r="B71" s="53"/>
      <c r="C71" s="41"/>
    </row>
    <row r="72" spans="2:3" x14ac:dyDescent="0.45">
      <c r="B72" s="53"/>
      <c r="C72" s="41"/>
    </row>
    <row r="73" spans="2:3" x14ac:dyDescent="0.45">
      <c r="B73" s="53"/>
      <c r="C73" s="41"/>
    </row>
    <row r="74" spans="2:3" x14ac:dyDescent="0.45">
      <c r="B74" s="53"/>
      <c r="C74" s="41"/>
    </row>
    <row r="75" spans="2:3" x14ac:dyDescent="0.45">
      <c r="B75" s="53"/>
      <c r="C75" s="41"/>
    </row>
    <row r="76" spans="2:3" x14ac:dyDescent="0.45">
      <c r="B76" s="53"/>
      <c r="C76" s="41"/>
    </row>
    <row r="77" spans="2:3" x14ac:dyDescent="0.45">
      <c r="B77" s="53"/>
      <c r="C77" s="41"/>
    </row>
    <row r="78" spans="2:3" x14ac:dyDescent="0.45">
      <c r="B78" s="53"/>
      <c r="C78" s="41"/>
    </row>
    <row r="79" spans="2:3" x14ac:dyDescent="0.45">
      <c r="B79" s="53"/>
      <c r="C79" s="41"/>
    </row>
    <row r="80" spans="2:3" x14ac:dyDescent="0.45">
      <c r="B80" s="53"/>
      <c r="C80" s="41"/>
    </row>
    <row r="81" spans="2:3" x14ac:dyDescent="0.45">
      <c r="B81" s="53"/>
      <c r="C81" s="41"/>
    </row>
    <row r="82" spans="2:3" x14ac:dyDescent="0.45">
      <c r="B82" s="53"/>
      <c r="C82" s="41"/>
    </row>
    <row r="83" spans="2:3" x14ac:dyDescent="0.45">
      <c r="B83" s="53"/>
      <c r="C83" s="41"/>
    </row>
    <row r="84" spans="2:3" x14ac:dyDescent="0.45">
      <c r="B84" s="53"/>
      <c r="C84" s="41"/>
    </row>
    <row r="85" spans="2:3" x14ac:dyDescent="0.45">
      <c r="B85" s="53"/>
      <c r="C85" s="41"/>
    </row>
    <row r="86" spans="2:3" x14ac:dyDescent="0.45">
      <c r="B86" s="53"/>
      <c r="C86" s="41"/>
    </row>
    <row r="87" spans="2:3" x14ac:dyDescent="0.45">
      <c r="B87" s="53"/>
      <c r="C87" s="41"/>
    </row>
    <row r="88" spans="2:3" x14ac:dyDescent="0.45">
      <c r="B88" s="53"/>
      <c r="C88" s="41"/>
    </row>
    <row r="89" spans="2:3" x14ac:dyDescent="0.45">
      <c r="B89" s="53"/>
      <c r="C89" s="41"/>
    </row>
    <row r="90" spans="2:3" x14ac:dyDescent="0.45">
      <c r="B90" s="53"/>
      <c r="C90" s="41"/>
    </row>
    <row r="91" spans="2:3" x14ac:dyDescent="0.45">
      <c r="B91" s="53"/>
      <c r="C91" s="41"/>
    </row>
    <row r="92" spans="2:3" x14ac:dyDescent="0.45">
      <c r="C92" s="41"/>
    </row>
    <row r="93" spans="2:3" x14ac:dyDescent="0.45">
      <c r="C93" s="41"/>
    </row>
    <row r="94" spans="2:3" x14ac:dyDescent="0.45">
      <c r="C94" s="41"/>
    </row>
    <row r="95" spans="2:3" x14ac:dyDescent="0.45">
      <c r="C95" s="41"/>
    </row>
    <row r="96" spans="2:3" x14ac:dyDescent="0.45">
      <c r="C96" s="41"/>
    </row>
    <row r="97" spans="3:3" x14ac:dyDescent="0.45">
      <c r="C97" s="41"/>
    </row>
    <row r="98" spans="3:3" x14ac:dyDescent="0.45">
      <c r="C98" s="41"/>
    </row>
    <row r="99" spans="3:3" x14ac:dyDescent="0.45">
      <c r="C99" s="41"/>
    </row>
    <row r="100" spans="3:3" x14ac:dyDescent="0.45">
      <c r="C100" s="41"/>
    </row>
    <row r="101" spans="3:3" x14ac:dyDescent="0.45">
      <c r="C101" s="41"/>
    </row>
    <row r="102" spans="3:3" x14ac:dyDescent="0.45">
      <c r="C102" s="41"/>
    </row>
    <row r="103" spans="3:3" x14ac:dyDescent="0.45">
      <c r="C103" s="41"/>
    </row>
    <row r="104" spans="3:3" x14ac:dyDescent="0.45">
      <c r="C104" s="41"/>
    </row>
    <row r="105" spans="3:3" x14ac:dyDescent="0.45">
      <c r="C105" s="41"/>
    </row>
    <row r="106" spans="3:3" x14ac:dyDescent="0.45">
      <c r="C106" s="41"/>
    </row>
    <row r="107" spans="3:3" x14ac:dyDescent="0.45">
      <c r="C107" s="41"/>
    </row>
    <row r="108" spans="3:3" x14ac:dyDescent="0.45">
      <c r="C108" s="41"/>
    </row>
    <row r="109" spans="3:3" x14ac:dyDescent="0.45">
      <c r="C109" s="41"/>
    </row>
    <row r="110" spans="3:3" x14ac:dyDescent="0.45">
      <c r="C110" s="41"/>
    </row>
    <row r="111" spans="3:3" x14ac:dyDescent="0.45">
      <c r="C111" s="41"/>
    </row>
    <row r="112" spans="3:3" x14ac:dyDescent="0.45">
      <c r="C112" s="41"/>
    </row>
    <row r="113" spans="3:3" x14ac:dyDescent="0.45">
      <c r="C113" s="41"/>
    </row>
    <row r="114" spans="3:3" x14ac:dyDescent="0.45">
      <c r="C114" s="41"/>
    </row>
    <row r="115" spans="3:3" x14ac:dyDescent="0.45">
      <c r="C115" s="41"/>
    </row>
    <row r="116" spans="3:3" x14ac:dyDescent="0.45">
      <c r="C116" s="41"/>
    </row>
    <row r="117" spans="3:3" x14ac:dyDescent="0.45">
      <c r="C117" s="41"/>
    </row>
    <row r="118" spans="3:3" x14ac:dyDescent="0.45">
      <c r="C118" s="41"/>
    </row>
    <row r="119" spans="3:3" x14ac:dyDescent="0.45">
      <c r="C119" s="41"/>
    </row>
    <row r="120" spans="3:3" x14ac:dyDescent="0.45">
      <c r="C120" s="41"/>
    </row>
    <row r="121" spans="3:3" x14ac:dyDescent="0.45">
      <c r="C121" s="41"/>
    </row>
    <row r="122" spans="3:3" x14ac:dyDescent="0.45">
      <c r="C122" s="41"/>
    </row>
    <row r="123" spans="3:3" x14ac:dyDescent="0.45">
      <c r="C123" s="41"/>
    </row>
    <row r="124" spans="3:3" x14ac:dyDescent="0.45">
      <c r="C124" s="41"/>
    </row>
    <row r="125" spans="3:3" x14ac:dyDescent="0.45">
      <c r="C125" s="41"/>
    </row>
    <row r="126" spans="3:3" x14ac:dyDescent="0.45">
      <c r="C126" s="41"/>
    </row>
    <row r="127" spans="3:3" x14ac:dyDescent="0.45">
      <c r="C127" s="41"/>
    </row>
    <row r="128" spans="3:3" x14ac:dyDescent="0.45">
      <c r="C128" s="41"/>
    </row>
    <row r="129" spans="3:3" x14ac:dyDescent="0.45">
      <c r="C129" s="41"/>
    </row>
    <row r="130" spans="3:3" x14ac:dyDescent="0.45">
      <c r="C130" s="41"/>
    </row>
    <row r="131" spans="3:3" x14ac:dyDescent="0.45">
      <c r="C131" s="41"/>
    </row>
    <row r="132" spans="3:3" x14ac:dyDescent="0.45">
      <c r="C132" s="41"/>
    </row>
    <row r="133" spans="3:3" x14ac:dyDescent="0.45">
      <c r="C133" s="41"/>
    </row>
    <row r="134" spans="3:3" x14ac:dyDescent="0.45">
      <c r="C134" s="41"/>
    </row>
    <row r="135" spans="3:3" x14ac:dyDescent="0.45">
      <c r="C135" s="41"/>
    </row>
    <row r="136" spans="3:3" x14ac:dyDescent="0.45">
      <c r="C136" s="41"/>
    </row>
    <row r="137" spans="3:3" x14ac:dyDescent="0.45">
      <c r="C137" s="41"/>
    </row>
    <row r="138" spans="3:3" x14ac:dyDescent="0.45">
      <c r="C138" s="41"/>
    </row>
    <row r="139" spans="3:3" x14ac:dyDescent="0.45">
      <c r="C139" s="41"/>
    </row>
    <row r="140" spans="3:3" x14ac:dyDescent="0.45">
      <c r="C140" s="41"/>
    </row>
    <row r="141" spans="3:3" x14ac:dyDescent="0.45">
      <c r="C141" s="41"/>
    </row>
    <row r="142" spans="3:3" x14ac:dyDescent="0.45">
      <c r="C142" s="41"/>
    </row>
    <row r="143" spans="3:3" x14ac:dyDescent="0.45">
      <c r="C143" s="41"/>
    </row>
    <row r="144" spans="3:3" x14ac:dyDescent="0.45">
      <c r="C144" s="41"/>
    </row>
    <row r="145" spans="3:3" x14ac:dyDescent="0.45">
      <c r="C145" s="41"/>
    </row>
    <row r="146" spans="3:3" x14ac:dyDescent="0.45">
      <c r="C146" s="41"/>
    </row>
    <row r="147" spans="3:3" x14ac:dyDescent="0.45">
      <c r="C147" s="41"/>
    </row>
    <row r="148" spans="3:3" x14ac:dyDescent="0.45">
      <c r="C148" s="41"/>
    </row>
    <row r="149" spans="3:3" x14ac:dyDescent="0.45">
      <c r="C149" s="41"/>
    </row>
    <row r="150" spans="3:3" x14ac:dyDescent="0.45">
      <c r="C150" s="41"/>
    </row>
    <row r="151" spans="3:3" x14ac:dyDescent="0.45">
      <c r="C151" s="41"/>
    </row>
    <row r="152" spans="3:3" x14ac:dyDescent="0.45">
      <c r="C152" s="41"/>
    </row>
    <row r="153" spans="3:3" x14ac:dyDescent="0.45">
      <c r="C153" s="41"/>
    </row>
    <row r="154" spans="3:3" x14ac:dyDescent="0.45">
      <c r="C154" s="41"/>
    </row>
    <row r="155" spans="3:3" x14ac:dyDescent="0.45">
      <c r="C155" s="41"/>
    </row>
    <row r="156" spans="3:3" x14ac:dyDescent="0.45">
      <c r="C156" s="41"/>
    </row>
    <row r="157" spans="3:3" x14ac:dyDescent="0.45">
      <c r="C157" s="41"/>
    </row>
    <row r="158" spans="3:3" x14ac:dyDescent="0.45">
      <c r="C158" s="41"/>
    </row>
    <row r="159" spans="3:3" x14ac:dyDescent="0.45">
      <c r="C159" s="41"/>
    </row>
    <row r="160" spans="3:3" x14ac:dyDescent="0.45">
      <c r="C160" s="41"/>
    </row>
    <row r="161" spans="3:3" x14ac:dyDescent="0.45">
      <c r="C161" s="41"/>
    </row>
    <row r="162" spans="3:3" x14ac:dyDescent="0.45">
      <c r="C162" s="41"/>
    </row>
    <row r="163" spans="3:3" x14ac:dyDescent="0.45">
      <c r="C163" s="41"/>
    </row>
    <row r="164" spans="3:3" x14ac:dyDescent="0.45">
      <c r="C164" s="41"/>
    </row>
    <row r="165" spans="3:3" x14ac:dyDescent="0.45">
      <c r="C165" s="41"/>
    </row>
    <row r="166" spans="3:3" x14ac:dyDescent="0.45">
      <c r="C166" s="41"/>
    </row>
    <row r="167" spans="3:3" x14ac:dyDescent="0.45">
      <c r="C167" s="41"/>
    </row>
    <row r="168" spans="3:3" x14ac:dyDescent="0.45">
      <c r="C168" s="41"/>
    </row>
    <row r="169" spans="3:3" x14ac:dyDescent="0.45">
      <c r="C169" s="41"/>
    </row>
    <row r="170" spans="3:3" x14ac:dyDescent="0.45">
      <c r="C170" s="41"/>
    </row>
    <row r="171" spans="3:3" x14ac:dyDescent="0.45">
      <c r="C171" s="41"/>
    </row>
    <row r="172" spans="3:3" x14ac:dyDescent="0.45">
      <c r="C172" s="41"/>
    </row>
    <row r="173" spans="3:3" x14ac:dyDescent="0.45">
      <c r="C173" s="41"/>
    </row>
    <row r="174" spans="3:3" x14ac:dyDescent="0.45">
      <c r="C174" s="41"/>
    </row>
    <row r="175" spans="3:3" x14ac:dyDescent="0.45">
      <c r="C175" s="41"/>
    </row>
    <row r="176" spans="3:3" x14ac:dyDescent="0.45">
      <c r="C176" s="41"/>
    </row>
    <row r="177" spans="3:3" x14ac:dyDescent="0.45">
      <c r="C177" s="41"/>
    </row>
    <row r="178" spans="3:3" x14ac:dyDescent="0.45">
      <c r="C178" s="41"/>
    </row>
    <row r="179" spans="3:3" x14ac:dyDescent="0.45">
      <c r="C179" s="41"/>
    </row>
    <row r="180" spans="3:3" x14ac:dyDescent="0.45">
      <c r="C180" s="41"/>
    </row>
    <row r="181" spans="3:3" x14ac:dyDescent="0.45">
      <c r="C181" s="41"/>
    </row>
    <row r="182" spans="3:3" x14ac:dyDescent="0.45">
      <c r="C182" s="41"/>
    </row>
    <row r="183" spans="3:3" x14ac:dyDescent="0.45">
      <c r="C183" s="41"/>
    </row>
    <row r="184" spans="3:3" x14ac:dyDescent="0.45">
      <c r="C184" s="41"/>
    </row>
    <row r="185" spans="3:3" x14ac:dyDescent="0.45">
      <c r="C185" s="41"/>
    </row>
    <row r="186" spans="3:3" x14ac:dyDescent="0.45">
      <c r="C186" s="41"/>
    </row>
    <row r="187" spans="3:3" x14ac:dyDescent="0.45">
      <c r="C187" s="41"/>
    </row>
    <row r="188" spans="3:3" x14ac:dyDescent="0.45">
      <c r="C188" s="41"/>
    </row>
    <row r="189" spans="3:3" x14ac:dyDescent="0.45">
      <c r="C189" s="41"/>
    </row>
    <row r="190" spans="3:3" x14ac:dyDescent="0.45">
      <c r="C190" s="41"/>
    </row>
    <row r="191" spans="3:3" x14ac:dyDescent="0.45">
      <c r="C191" s="41"/>
    </row>
    <row r="192" spans="3:3" x14ac:dyDescent="0.45">
      <c r="C192" s="41"/>
    </row>
    <row r="193" spans="3:3" x14ac:dyDescent="0.45">
      <c r="C193" s="41"/>
    </row>
    <row r="194" spans="3:3" x14ac:dyDescent="0.45">
      <c r="C194" s="41"/>
    </row>
    <row r="195" spans="3:3" x14ac:dyDescent="0.45">
      <c r="C195" s="41"/>
    </row>
    <row r="196" spans="3:3" x14ac:dyDescent="0.45">
      <c r="C196" s="41"/>
    </row>
    <row r="197" spans="3:3" x14ac:dyDescent="0.45">
      <c r="C197" s="41"/>
    </row>
    <row r="198" spans="3:3" x14ac:dyDescent="0.45">
      <c r="C198" s="41"/>
    </row>
    <row r="199" spans="3:3" x14ac:dyDescent="0.45">
      <c r="C199" s="41"/>
    </row>
    <row r="200" spans="3:3" x14ac:dyDescent="0.45">
      <c r="C200" s="41"/>
    </row>
    <row r="201" spans="3:3" x14ac:dyDescent="0.45">
      <c r="C201" s="41"/>
    </row>
    <row r="202" spans="3:3" x14ac:dyDescent="0.45">
      <c r="C202" s="41"/>
    </row>
    <row r="203" spans="3:3" x14ac:dyDescent="0.45">
      <c r="C203" s="41"/>
    </row>
    <row r="204" spans="3:3" x14ac:dyDescent="0.45">
      <c r="C204" s="41"/>
    </row>
    <row r="205" spans="3:3" x14ac:dyDescent="0.45">
      <c r="C205" s="41"/>
    </row>
    <row r="206" spans="3:3" x14ac:dyDescent="0.45">
      <c r="C206" s="41"/>
    </row>
    <row r="207" spans="3:3" x14ac:dyDescent="0.45">
      <c r="C207" s="41"/>
    </row>
    <row r="208" spans="3:3" x14ac:dyDescent="0.45">
      <c r="C208" s="41"/>
    </row>
    <row r="209" spans="3:3" x14ac:dyDescent="0.45">
      <c r="C209" s="41"/>
    </row>
    <row r="210" spans="3:3" x14ac:dyDescent="0.45">
      <c r="C210" s="41"/>
    </row>
    <row r="211" spans="3:3" x14ac:dyDescent="0.45">
      <c r="C211" s="41"/>
    </row>
    <row r="212" spans="3:3" x14ac:dyDescent="0.45">
      <c r="C212" s="41"/>
    </row>
    <row r="213" spans="3:3" x14ac:dyDescent="0.45">
      <c r="C213" s="41"/>
    </row>
    <row r="214" spans="3:3" x14ac:dyDescent="0.45">
      <c r="C214" s="41"/>
    </row>
    <row r="215" spans="3:3" x14ac:dyDescent="0.45">
      <c r="C215" s="41"/>
    </row>
    <row r="216" spans="3:3" x14ac:dyDescent="0.45">
      <c r="C216" s="41"/>
    </row>
    <row r="217" spans="3:3" x14ac:dyDescent="0.45">
      <c r="C217" s="41"/>
    </row>
    <row r="218" spans="3:3" x14ac:dyDescent="0.45">
      <c r="C218" s="41"/>
    </row>
    <row r="219" spans="3:3" x14ac:dyDescent="0.45">
      <c r="C219" s="41"/>
    </row>
    <row r="220" spans="3:3" x14ac:dyDescent="0.45">
      <c r="C220" s="41"/>
    </row>
    <row r="221" spans="3:3" x14ac:dyDescent="0.45">
      <c r="C221" s="41"/>
    </row>
    <row r="222" spans="3:3" x14ac:dyDescent="0.45">
      <c r="C222" s="41"/>
    </row>
    <row r="223" spans="3:3" x14ac:dyDescent="0.45">
      <c r="C223" s="41"/>
    </row>
    <row r="224" spans="3:3" x14ac:dyDescent="0.45">
      <c r="C224" s="41"/>
    </row>
    <row r="225" spans="3:3" x14ac:dyDescent="0.45">
      <c r="C225" s="41"/>
    </row>
    <row r="226" spans="3:3" x14ac:dyDescent="0.45">
      <c r="C226" s="41"/>
    </row>
    <row r="227" spans="3:3" x14ac:dyDescent="0.45">
      <c r="C227" s="41"/>
    </row>
    <row r="228" spans="3:3" x14ac:dyDescent="0.45">
      <c r="C228" s="41"/>
    </row>
    <row r="229" spans="3:3" x14ac:dyDescent="0.45">
      <c r="C229" s="41"/>
    </row>
    <row r="230" spans="3:3" x14ac:dyDescent="0.45">
      <c r="C230" s="41"/>
    </row>
    <row r="231" spans="3:3" x14ac:dyDescent="0.45">
      <c r="C231" s="41"/>
    </row>
    <row r="232" spans="3:3" x14ac:dyDescent="0.45">
      <c r="C232" s="41"/>
    </row>
    <row r="233" spans="3:3" x14ac:dyDescent="0.45">
      <c r="C233" s="41"/>
    </row>
    <row r="234" spans="3:3" x14ac:dyDescent="0.45">
      <c r="C234" s="41"/>
    </row>
  </sheetData>
  <mergeCells count="3">
    <mergeCell ref="A20:P20"/>
    <mergeCell ref="A21:P21"/>
    <mergeCell ref="A22:P22"/>
  </mergeCells>
  <phoneticPr fontId="2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8"/>
  <sheetViews>
    <sheetView zoomScale="115" zoomScaleNormal="115" workbookViewId="0">
      <pane xSplit="1" ySplit="2" topLeftCell="B72" activePane="bottomRight" state="frozen"/>
      <selection pane="topRight" activeCell="B1" sqref="B1"/>
      <selection pane="bottomLeft" activeCell="A3" sqref="A3"/>
      <selection pane="bottomRight" activeCell="A88" sqref="A88"/>
    </sheetView>
  </sheetViews>
  <sheetFormatPr defaultColWidth="9.265625" defaultRowHeight="12.75" x14ac:dyDescent="0.35"/>
  <cols>
    <col min="1" max="1" width="10.59765625" style="9" customWidth="1"/>
    <col min="2" max="3" width="10.265625" style="7" bestFit="1" customWidth="1"/>
    <col min="4" max="4" width="9.265625" style="7"/>
    <col min="5" max="5" width="9.59765625" style="7" customWidth="1"/>
    <col min="6" max="9" width="9.265625" style="7"/>
    <col min="10" max="10" width="11.265625" style="7" customWidth="1"/>
    <col min="11" max="16384" width="9.265625" style="7"/>
  </cols>
  <sheetData>
    <row r="1" spans="1:10" ht="25.5" customHeight="1" x14ac:dyDescent="0.35">
      <c r="B1" s="81" t="s">
        <v>59</v>
      </c>
      <c r="C1" s="81"/>
      <c r="D1" s="81" t="s">
        <v>53</v>
      </c>
      <c r="E1" s="81"/>
    </row>
    <row r="2" spans="1:10" ht="13.15" x14ac:dyDescent="0.35">
      <c r="A2" s="9" t="s">
        <v>46</v>
      </c>
      <c r="B2" s="37" t="s">
        <v>295</v>
      </c>
      <c r="C2" s="37" t="s">
        <v>296</v>
      </c>
      <c r="D2" s="37" t="s">
        <v>295</v>
      </c>
      <c r="E2" s="37" t="s">
        <v>296</v>
      </c>
    </row>
    <row r="3" spans="1:10" x14ac:dyDescent="0.35">
      <c r="A3" s="9">
        <v>38412</v>
      </c>
      <c r="B3" s="70">
        <v>16539830</v>
      </c>
      <c r="C3" s="70">
        <v>14730302</v>
      </c>
      <c r="D3" s="70">
        <v>2532588</v>
      </c>
      <c r="E3" s="70">
        <v>2135712</v>
      </c>
      <c r="I3" s="42"/>
      <c r="J3" s="42"/>
    </row>
    <row r="4" spans="1:10" x14ac:dyDescent="0.35">
      <c r="A4" s="9">
        <v>38504</v>
      </c>
      <c r="B4" s="70">
        <v>16568455</v>
      </c>
      <c r="C4" s="70">
        <v>14814443</v>
      </c>
      <c r="D4" s="70">
        <v>2526222</v>
      </c>
      <c r="E4" s="70">
        <v>2165624</v>
      </c>
      <c r="I4" s="42"/>
      <c r="J4" s="42"/>
    </row>
    <row r="5" spans="1:10" x14ac:dyDescent="0.35">
      <c r="A5" s="9">
        <v>38596</v>
      </c>
      <c r="B5" s="70">
        <v>16686227</v>
      </c>
      <c r="C5" s="70">
        <v>14824550</v>
      </c>
      <c r="D5" s="70">
        <v>2539235</v>
      </c>
      <c r="E5" s="70">
        <v>2181250</v>
      </c>
      <c r="I5" s="42"/>
      <c r="J5" s="42"/>
    </row>
    <row r="6" spans="1:10" x14ac:dyDescent="0.35">
      <c r="A6" s="9">
        <v>38687</v>
      </c>
      <c r="B6" s="70">
        <v>16834046</v>
      </c>
      <c r="C6" s="70">
        <v>14933173</v>
      </c>
      <c r="D6" s="70">
        <v>2581390</v>
      </c>
      <c r="E6" s="70">
        <v>2203988</v>
      </c>
      <c r="I6" s="42"/>
      <c r="J6" s="42"/>
    </row>
    <row r="7" spans="1:10" x14ac:dyDescent="0.35">
      <c r="A7" s="9">
        <v>38777</v>
      </c>
      <c r="B7" s="70">
        <v>16732948</v>
      </c>
      <c r="C7" s="70">
        <v>14886646</v>
      </c>
      <c r="D7" s="70">
        <v>2584594</v>
      </c>
      <c r="E7" s="70">
        <v>2173381</v>
      </c>
      <c r="I7" s="42"/>
      <c r="J7" s="42"/>
    </row>
    <row r="8" spans="1:10" x14ac:dyDescent="0.35">
      <c r="A8" s="9">
        <v>38869</v>
      </c>
      <c r="B8" s="70">
        <v>16822358</v>
      </c>
      <c r="C8" s="70">
        <v>14967175</v>
      </c>
      <c r="D8" s="70">
        <v>2615650</v>
      </c>
      <c r="E8" s="70">
        <v>2153223</v>
      </c>
      <c r="I8" s="42"/>
      <c r="J8" s="42"/>
    </row>
    <row r="9" spans="1:10" x14ac:dyDescent="0.35">
      <c r="A9" s="9">
        <v>38961</v>
      </c>
      <c r="B9" s="70">
        <v>16913037</v>
      </c>
      <c r="C9" s="70">
        <v>15008341</v>
      </c>
      <c r="D9" s="70">
        <v>2601058</v>
      </c>
      <c r="E9" s="70">
        <v>2150187</v>
      </c>
      <c r="I9" s="42"/>
      <c r="J9" s="42"/>
    </row>
    <row r="10" spans="1:10" x14ac:dyDescent="0.35">
      <c r="A10" s="9">
        <v>39052</v>
      </c>
      <c r="B10" s="70">
        <v>17084379</v>
      </c>
      <c r="C10" s="70">
        <v>15117881</v>
      </c>
      <c r="D10" s="70">
        <v>2623873</v>
      </c>
      <c r="E10" s="70">
        <v>2184953</v>
      </c>
      <c r="I10" s="42"/>
      <c r="J10" s="42"/>
    </row>
    <row r="11" spans="1:10" x14ac:dyDescent="0.35">
      <c r="A11" s="9">
        <v>39142</v>
      </c>
      <c r="B11" s="70">
        <v>16936292</v>
      </c>
      <c r="C11" s="70">
        <v>14976807</v>
      </c>
      <c r="D11" s="70">
        <v>2606045</v>
      </c>
      <c r="E11" s="70">
        <v>2177256</v>
      </c>
      <c r="I11" s="42"/>
      <c r="J11" s="42"/>
    </row>
    <row r="12" spans="1:10" x14ac:dyDescent="0.35">
      <c r="A12" s="9">
        <v>39234</v>
      </c>
      <c r="B12" s="70">
        <v>17006679</v>
      </c>
      <c r="C12" s="70">
        <v>15061161</v>
      </c>
      <c r="D12" s="70">
        <v>2608475</v>
      </c>
      <c r="E12" s="70">
        <v>2181540</v>
      </c>
      <c r="I12" s="42"/>
      <c r="J12" s="42"/>
    </row>
    <row r="13" spans="1:10" x14ac:dyDescent="0.35">
      <c r="A13" s="9">
        <v>39326</v>
      </c>
      <c r="B13" s="70">
        <v>17149909</v>
      </c>
      <c r="C13" s="70">
        <v>15042682</v>
      </c>
      <c r="D13" s="70">
        <v>2629914</v>
      </c>
      <c r="E13" s="70">
        <v>2209430</v>
      </c>
      <c r="I13" s="42"/>
      <c r="J13" s="42"/>
    </row>
    <row r="14" spans="1:10" x14ac:dyDescent="0.35">
      <c r="A14" s="9">
        <v>39417</v>
      </c>
      <c r="B14" s="70">
        <v>17254816</v>
      </c>
      <c r="C14" s="70">
        <v>15132458</v>
      </c>
      <c r="D14" s="70">
        <v>2671719</v>
      </c>
      <c r="E14" s="70">
        <v>2240101</v>
      </c>
      <c r="I14" s="42"/>
      <c r="J14" s="42"/>
    </row>
    <row r="15" spans="1:10" x14ac:dyDescent="0.35">
      <c r="A15" s="9">
        <v>39508</v>
      </c>
      <c r="B15" s="70">
        <v>17168948</v>
      </c>
      <c r="C15" s="70">
        <v>15026409</v>
      </c>
      <c r="D15" s="70">
        <v>2691998</v>
      </c>
      <c r="E15" s="70">
        <v>2216517</v>
      </c>
      <c r="I15" s="42"/>
      <c r="J15" s="42"/>
    </row>
    <row r="16" spans="1:10" x14ac:dyDescent="0.35">
      <c r="A16" s="9">
        <v>39600</v>
      </c>
      <c r="B16" s="70">
        <v>17261552</v>
      </c>
      <c r="C16" s="70">
        <v>15072102</v>
      </c>
      <c r="D16" s="70">
        <v>2712870</v>
      </c>
      <c r="E16" s="70">
        <v>2242168</v>
      </c>
      <c r="I16" s="42"/>
      <c r="J16" s="42"/>
    </row>
    <row r="17" spans="1:10" x14ac:dyDescent="0.35">
      <c r="A17" s="9">
        <v>39692</v>
      </c>
      <c r="B17" s="70">
        <v>17263409</v>
      </c>
      <c r="C17" s="70">
        <v>15026645</v>
      </c>
      <c r="D17" s="70">
        <v>2717867</v>
      </c>
      <c r="E17" s="70">
        <v>2258668</v>
      </c>
      <c r="I17" s="42"/>
      <c r="J17" s="42"/>
    </row>
    <row r="18" spans="1:10" x14ac:dyDescent="0.35">
      <c r="A18" s="9">
        <v>39783</v>
      </c>
      <c r="B18" s="70">
        <v>17159274</v>
      </c>
      <c r="C18" s="70">
        <v>15092994</v>
      </c>
      <c r="D18" s="70">
        <v>2735807</v>
      </c>
      <c r="E18" s="70">
        <v>2309754</v>
      </c>
      <c r="G18" s="44"/>
      <c r="H18" s="44"/>
      <c r="I18" s="42"/>
      <c r="J18" s="42"/>
    </row>
    <row r="19" spans="1:10" x14ac:dyDescent="0.35">
      <c r="A19" s="9">
        <v>39873</v>
      </c>
      <c r="B19" s="70">
        <v>17016741</v>
      </c>
      <c r="C19" s="70">
        <v>14818632</v>
      </c>
      <c r="D19" s="70">
        <v>2668544</v>
      </c>
      <c r="E19" s="70">
        <v>2241001</v>
      </c>
      <c r="G19" s="44"/>
      <c r="H19" s="44"/>
      <c r="I19" s="42"/>
      <c r="J19" s="42"/>
    </row>
    <row r="20" spans="1:10" x14ac:dyDescent="0.35">
      <c r="A20" s="9">
        <v>39965</v>
      </c>
      <c r="B20" s="70">
        <v>16898005</v>
      </c>
      <c r="C20" s="70">
        <v>14821736</v>
      </c>
      <c r="D20" s="70">
        <v>2631551</v>
      </c>
      <c r="E20" s="70">
        <v>2259053</v>
      </c>
      <c r="G20" s="44"/>
      <c r="H20" s="44"/>
      <c r="I20" s="42"/>
      <c r="J20" s="42"/>
    </row>
    <row r="21" spans="1:10" x14ac:dyDescent="0.35">
      <c r="A21" s="9">
        <v>40057</v>
      </c>
      <c r="B21" s="70">
        <v>16828572</v>
      </c>
      <c r="C21" s="70">
        <v>14753555</v>
      </c>
      <c r="D21" s="70">
        <v>2578215</v>
      </c>
      <c r="E21" s="70">
        <v>2230476</v>
      </c>
      <c r="G21" s="44"/>
      <c r="H21" s="44"/>
      <c r="I21" s="42"/>
      <c r="J21" s="42"/>
    </row>
    <row r="22" spans="1:10" x14ac:dyDescent="0.35">
      <c r="A22" s="9">
        <v>40148</v>
      </c>
      <c r="B22" s="70">
        <v>16782467</v>
      </c>
      <c r="C22" s="70">
        <v>14805642</v>
      </c>
      <c r="D22" s="70">
        <v>2587723</v>
      </c>
      <c r="E22" s="70">
        <v>2238952</v>
      </c>
      <c r="G22" s="44"/>
      <c r="H22" s="44"/>
      <c r="I22" s="42"/>
      <c r="J22" s="42"/>
    </row>
    <row r="23" spans="1:10" x14ac:dyDescent="0.35">
      <c r="A23" s="9">
        <v>40238</v>
      </c>
      <c r="B23" s="70">
        <v>16602587</v>
      </c>
      <c r="C23" s="70">
        <v>14813026</v>
      </c>
      <c r="D23" s="70">
        <v>2587502</v>
      </c>
      <c r="E23" s="70">
        <v>2227939</v>
      </c>
      <c r="G23" s="44"/>
      <c r="H23" s="44"/>
      <c r="I23" s="42"/>
      <c r="J23" s="42"/>
    </row>
    <row r="24" spans="1:10" x14ac:dyDescent="0.35">
      <c r="A24" s="9">
        <v>40330</v>
      </c>
      <c r="B24" s="70">
        <v>16716101</v>
      </c>
      <c r="C24" s="70">
        <v>14831515</v>
      </c>
      <c r="D24" s="70">
        <v>2605385</v>
      </c>
      <c r="E24" s="70">
        <v>2235804</v>
      </c>
      <c r="G24" s="44"/>
      <c r="H24" s="44"/>
      <c r="I24" s="42"/>
      <c r="J24" s="42"/>
    </row>
    <row r="25" spans="1:10" x14ac:dyDescent="0.35">
      <c r="A25" s="9">
        <v>40422</v>
      </c>
      <c r="B25" s="70">
        <v>16738775</v>
      </c>
      <c r="C25" s="70">
        <v>14745008</v>
      </c>
      <c r="D25" s="70">
        <v>2592522</v>
      </c>
      <c r="E25" s="70">
        <v>2215890</v>
      </c>
      <c r="G25" s="44"/>
      <c r="H25" s="44"/>
      <c r="I25" s="42"/>
      <c r="J25" s="42"/>
    </row>
    <row r="26" spans="1:10" x14ac:dyDescent="0.35">
      <c r="A26" s="9">
        <v>40513</v>
      </c>
      <c r="B26" s="70">
        <v>16767131</v>
      </c>
      <c r="C26" s="70">
        <v>14901494</v>
      </c>
      <c r="D26" s="70">
        <v>2626347</v>
      </c>
      <c r="E26" s="70">
        <v>2271821</v>
      </c>
      <c r="G26" s="44"/>
      <c r="H26" s="44"/>
      <c r="I26" s="42"/>
      <c r="J26" s="42"/>
    </row>
    <row r="27" spans="1:10" x14ac:dyDescent="0.35">
      <c r="A27" s="9">
        <v>40603</v>
      </c>
      <c r="B27" s="70">
        <v>16744682</v>
      </c>
      <c r="C27" s="70">
        <v>14831941</v>
      </c>
      <c r="D27" s="70">
        <v>2580316</v>
      </c>
      <c r="E27" s="70">
        <v>2276416</v>
      </c>
      <c r="G27" s="44"/>
      <c r="H27" s="44"/>
      <c r="I27" s="42"/>
      <c r="J27" s="42"/>
    </row>
    <row r="28" spans="1:10" x14ac:dyDescent="0.35">
      <c r="A28" s="9">
        <v>40695</v>
      </c>
      <c r="B28" s="70">
        <v>16713753</v>
      </c>
      <c r="C28" s="70">
        <v>14829715</v>
      </c>
      <c r="D28" s="70">
        <v>2578789</v>
      </c>
      <c r="E28" s="70">
        <v>2287601</v>
      </c>
      <c r="G28" s="44"/>
      <c r="H28" s="44"/>
      <c r="I28" s="42"/>
      <c r="J28" s="42"/>
    </row>
    <row r="29" spans="1:10" x14ac:dyDescent="0.35">
      <c r="A29" s="9">
        <v>40787</v>
      </c>
      <c r="B29" s="70">
        <v>16819067</v>
      </c>
      <c r="C29" s="70">
        <v>14935468</v>
      </c>
      <c r="D29" s="70">
        <v>2627149</v>
      </c>
      <c r="E29" s="70">
        <v>2324732</v>
      </c>
      <c r="G29" s="44"/>
      <c r="H29" s="44"/>
      <c r="I29" s="42"/>
      <c r="J29" s="42"/>
    </row>
    <row r="30" spans="1:10" x14ac:dyDescent="0.35">
      <c r="A30" s="9">
        <v>40878</v>
      </c>
      <c r="B30" s="70">
        <v>16847672</v>
      </c>
      <c r="C30" s="70">
        <v>15057408</v>
      </c>
      <c r="D30" s="70">
        <v>2649900</v>
      </c>
      <c r="E30" s="70">
        <v>2365763</v>
      </c>
      <c r="G30" s="44"/>
      <c r="H30" s="44"/>
      <c r="I30" s="42"/>
      <c r="J30" s="42"/>
    </row>
    <row r="31" spans="1:10" x14ac:dyDescent="0.35">
      <c r="A31" s="9">
        <v>40969</v>
      </c>
      <c r="B31" s="70">
        <v>16930239</v>
      </c>
      <c r="C31" s="70">
        <v>15163922</v>
      </c>
      <c r="D31" s="70">
        <v>2724255</v>
      </c>
      <c r="E31" s="70">
        <v>2388144</v>
      </c>
      <c r="G31" s="44"/>
      <c r="H31" s="44"/>
      <c r="I31" s="42"/>
      <c r="J31" s="42"/>
    </row>
    <row r="32" spans="1:10" x14ac:dyDescent="0.35">
      <c r="A32" s="9">
        <v>41061</v>
      </c>
      <c r="B32" s="70">
        <v>16978761</v>
      </c>
      <c r="C32" s="70">
        <v>15100004</v>
      </c>
      <c r="D32" s="70">
        <v>2740958</v>
      </c>
      <c r="E32" s="70">
        <v>2373108</v>
      </c>
      <c r="G32" s="44"/>
      <c r="H32" s="44"/>
      <c r="I32" s="42"/>
      <c r="J32" s="42"/>
    </row>
    <row r="33" spans="1:10" x14ac:dyDescent="0.35">
      <c r="A33" s="9">
        <v>41153</v>
      </c>
      <c r="B33" s="70">
        <v>16977217</v>
      </c>
      <c r="C33" s="70">
        <v>15026256</v>
      </c>
      <c r="D33" s="70">
        <v>2743208</v>
      </c>
      <c r="E33" s="70">
        <v>2388344</v>
      </c>
      <c r="G33" s="44"/>
      <c r="H33" s="44"/>
      <c r="I33" s="42"/>
      <c r="J33" s="42"/>
    </row>
    <row r="34" spans="1:10" x14ac:dyDescent="0.35">
      <c r="A34" s="9">
        <v>41244</v>
      </c>
      <c r="B34" s="70">
        <v>16920878</v>
      </c>
      <c r="C34" s="70">
        <v>15165593</v>
      </c>
      <c r="D34" s="70">
        <v>2733385</v>
      </c>
      <c r="E34" s="70">
        <v>2441786</v>
      </c>
      <c r="G34" s="44"/>
      <c r="H34" s="44"/>
      <c r="I34" s="42"/>
      <c r="J34" s="42"/>
    </row>
    <row r="35" spans="1:10" x14ac:dyDescent="0.35">
      <c r="A35" s="9">
        <v>41334</v>
      </c>
      <c r="B35" s="70">
        <v>16956049</v>
      </c>
      <c r="C35" s="70">
        <v>15169602</v>
      </c>
      <c r="D35" s="70">
        <v>2778614</v>
      </c>
      <c r="E35" s="70">
        <v>2453397</v>
      </c>
      <c r="G35" s="44"/>
      <c r="H35" s="44"/>
      <c r="I35" s="42"/>
      <c r="J35" s="42"/>
    </row>
    <row r="36" spans="1:10" x14ac:dyDescent="0.35">
      <c r="A36" s="9">
        <v>41426</v>
      </c>
      <c r="B36" s="70">
        <v>17052594</v>
      </c>
      <c r="C36" s="70">
        <v>15174906</v>
      </c>
      <c r="D36" s="70">
        <v>2760690</v>
      </c>
      <c r="E36" s="70">
        <v>2453700</v>
      </c>
      <c r="G36" s="44"/>
      <c r="H36" s="44"/>
      <c r="I36" s="42"/>
      <c r="J36" s="42"/>
    </row>
    <row r="37" spans="1:10" x14ac:dyDescent="0.35">
      <c r="A37" s="9">
        <v>41518</v>
      </c>
      <c r="B37" s="70">
        <v>17114960</v>
      </c>
      <c r="C37" s="70">
        <v>15316708</v>
      </c>
      <c r="D37" s="70">
        <v>2771918</v>
      </c>
      <c r="E37" s="70">
        <v>2500383</v>
      </c>
      <c r="G37" s="44"/>
      <c r="H37" s="44"/>
      <c r="I37" s="42"/>
      <c r="J37" s="42"/>
    </row>
    <row r="38" spans="1:10" x14ac:dyDescent="0.35">
      <c r="A38" s="9">
        <v>41609</v>
      </c>
      <c r="B38" s="70">
        <v>17365690</v>
      </c>
      <c r="C38" s="70">
        <v>15562158</v>
      </c>
      <c r="D38" s="70">
        <v>2835872</v>
      </c>
      <c r="E38" s="70">
        <v>2570314</v>
      </c>
      <c r="G38" s="44"/>
      <c r="H38" s="44"/>
      <c r="I38" s="42"/>
      <c r="J38" s="42"/>
    </row>
    <row r="39" spans="1:10" x14ac:dyDescent="0.35">
      <c r="A39" s="9">
        <v>41699</v>
      </c>
      <c r="B39" s="70">
        <v>17430784</v>
      </c>
      <c r="C39" s="70">
        <v>15657139</v>
      </c>
      <c r="D39" s="70">
        <v>2890953</v>
      </c>
      <c r="E39" s="70">
        <v>2541885</v>
      </c>
      <c r="G39" s="44"/>
      <c r="H39" s="44"/>
      <c r="I39" s="42"/>
      <c r="J39" s="42"/>
    </row>
    <row r="40" spans="1:10" x14ac:dyDescent="0.35">
      <c r="A40" s="9">
        <v>41791</v>
      </c>
      <c r="B40" s="70">
        <v>17608287</v>
      </c>
      <c r="C40" s="70">
        <v>15826919</v>
      </c>
      <c r="D40" s="70">
        <v>2935646</v>
      </c>
      <c r="E40" s="70">
        <v>2580827</v>
      </c>
      <c r="G40" s="44"/>
      <c r="H40" s="44"/>
      <c r="I40" s="42"/>
      <c r="J40" s="42"/>
    </row>
    <row r="41" spans="1:10" x14ac:dyDescent="0.35">
      <c r="A41" s="9">
        <v>41883</v>
      </c>
      <c r="B41" s="70">
        <v>17672209</v>
      </c>
      <c r="C41" s="70">
        <v>15866953</v>
      </c>
      <c r="D41" s="70">
        <v>2945514</v>
      </c>
      <c r="E41" s="70">
        <v>2572684</v>
      </c>
      <c r="G41" s="44"/>
      <c r="H41" s="44"/>
      <c r="I41" s="42"/>
      <c r="J41" s="42"/>
    </row>
    <row r="42" spans="1:10" x14ac:dyDescent="0.35">
      <c r="A42" s="9">
        <v>41974</v>
      </c>
      <c r="B42" s="70">
        <v>17761315</v>
      </c>
      <c r="C42" s="70">
        <v>16021087</v>
      </c>
      <c r="D42" s="70">
        <v>2935348</v>
      </c>
      <c r="E42" s="70">
        <v>2632560</v>
      </c>
      <c r="G42" s="44"/>
      <c r="H42" s="44"/>
      <c r="I42" s="42"/>
      <c r="J42" s="42"/>
    </row>
    <row r="43" spans="1:10" x14ac:dyDescent="0.35">
      <c r="A43" s="9">
        <v>42064</v>
      </c>
      <c r="B43" s="70">
        <v>17811278</v>
      </c>
      <c r="C43" s="70">
        <v>15955519</v>
      </c>
      <c r="D43" s="70">
        <v>2963093</v>
      </c>
      <c r="E43" s="70">
        <v>2605730</v>
      </c>
      <c r="G43" s="44"/>
      <c r="H43" s="44"/>
      <c r="I43" s="42"/>
      <c r="J43" s="42"/>
    </row>
    <row r="44" spans="1:10" x14ac:dyDescent="0.35">
      <c r="A44" s="9">
        <v>42156</v>
      </c>
      <c r="B44" s="70">
        <v>17895858</v>
      </c>
      <c r="C44" s="70">
        <v>15989247</v>
      </c>
      <c r="D44" s="70">
        <v>2960892</v>
      </c>
      <c r="E44" s="70">
        <v>2633039</v>
      </c>
      <c r="G44" s="44"/>
      <c r="H44" s="44"/>
      <c r="I44" s="42"/>
      <c r="J44" s="42"/>
    </row>
    <row r="45" spans="1:10" x14ac:dyDescent="0.35">
      <c r="A45" s="9">
        <v>42248</v>
      </c>
      <c r="B45" s="70">
        <v>17995446</v>
      </c>
      <c r="C45" s="70">
        <v>16049886</v>
      </c>
      <c r="D45" s="70">
        <v>2970381</v>
      </c>
      <c r="E45" s="70">
        <v>2657773</v>
      </c>
      <c r="G45" s="44"/>
      <c r="H45" s="44"/>
      <c r="I45" s="42"/>
      <c r="J45" s="42"/>
    </row>
    <row r="46" spans="1:10" x14ac:dyDescent="0.35">
      <c r="A46" s="9">
        <v>42339</v>
      </c>
      <c r="B46" s="70">
        <v>18015626</v>
      </c>
      <c r="C46" s="70">
        <v>16230834</v>
      </c>
      <c r="D46" s="70">
        <v>2979752</v>
      </c>
      <c r="E46" s="70">
        <v>2697870</v>
      </c>
      <c r="G46" s="44"/>
      <c r="H46" s="44"/>
      <c r="I46" s="42"/>
      <c r="J46" s="42"/>
    </row>
    <row r="47" spans="1:10" x14ac:dyDescent="0.35">
      <c r="A47" s="9">
        <v>42430</v>
      </c>
      <c r="B47" s="70">
        <v>18029397</v>
      </c>
      <c r="C47" s="70">
        <v>16305941</v>
      </c>
      <c r="D47" s="70">
        <v>3036515</v>
      </c>
      <c r="E47" s="70">
        <v>2661671</v>
      </c>
      <c r="G47" s="44"/>
      <c r="H47" s="44"/>
      <c r="I47" s="42"/>
      <c r="J47" s="42"/>
    </row>
    <row r="48" spans="1:10" x14ac:dyDescent="0.35">
      <c r="A48" s="9">
        <v>42522</v>
      </c>
      <c r="B48" s="70">
        <v>18120912</v>
      </c>
      <c r="C48" s="70">
        <v>16434629</v>
      </c>
      <c r="D48" s="70">
        <v>3061601</v>
      </c>
      <c r="E48" s="70">
        <v>2703423</v>
      </c>
      <c r="G48" s="44"/>
      <c r="H48" s="44"/>
      <c r="I48" s="42"/>
      <c r="J48" s="42"/>
    </row>
    <row r="49" spans="1:10" x14ac:dyDescent="0.35">
      <c r="A49" s="9">
        <v>42614</v>
      </c>
      <c r="B49" s="70">
        <v>18138800</v>
      </c>
      <c r="C49" s="70">
        <v>16412775</v>
      </c>
      <c r="D49" s="70">
        <v>3053122</v>
      </c>
      <c r="E49" s="70">
        <v>2709554</v>
      </c>
      <c r="G49" s="44"/>
      <c r="H49" s="44"/>
      <c r="I49" s="42"/>
      <c r="J49" s="42"/>
    </row>
    <row r="50" spans="1:10" x14ac:dyDescent="0.35">
      <c r="A50" s="9">
        <v>42705</v>
      </c>
      <c r="B50" s="70">
        <v>18239682</v>
      </c>
      <c r="C50" s="70">
        <v>16513948</v>
      </c>
      <c r="D50" s="70">
        <v>3074913</v>
      </c>
      <c r="E50" s="70">
        <v>2720484</v>
      </c>
      <c r="G50" s="44"/>
      <c r="H50" s="44"/>
      <c r="I50" s="42"/>
      <c r="J50" s="42"/>
    </row>
    <row r="51" spans="1:10" x14ac:dyDescent="0.35">
      <c r="A51" s="9">
        <v>42795</v>
      </c>
      <c r="B51" s="70">
        <v>18323687</v>
      </c>
      <c r="C51" s="70">
        <v>16493011</v>
      </c>
      <c r="D51" s="70">
        <v>3084925</v>
      </c>
      <c r="E51" s="70">
        <v>2727116</v>
      </c>
      <c r="G51" s="44"/>
      <c r="H51" s="44"/>
      <c r="I51" s="42"/>
      <c r="J51" s="42"/>
    </row>
    <row r="52" spans="1:10" x14ac:dyDescent="0.35">
      <c r="A52" s="9">
        <v>42887</v>
      </c>
      <c r="B52" s="70">
        <v>18295608</v>
      </c>
      <c r="C52" s="70">
        <v>16558426</v>
      </c>
      <c r="D52" s="70">
        <v>3139338</v>
      </c>
      <c r="E52" s="70">
        <v>2741491</v>
      </c>
      <c r="G52" s="44"/>
      <c r="H52" s="44"/>
      <c r="I52" s="42"/>
      <c r="J52" s="42"/>
    </row>
    <row r="53" spans="1:10" x14ac:dyDescent="0.35">
      <c r="A53" s="9">
        <v>42979</v>
      </c>
      <c r="B53" s="70">
        <v>18325337</v>
      </c>
      <c r="C53" s="70">
        <v>16587697</v>
      </c>
      <c r="D53" s="70">
        <v>3131797</v>
      </c>
      <c r="E53" s="70">
        <v>2749207</v>
      </c>
      <c r="G53" s="44"/>
      <c r="H53" s="44"/>
      <c r="I53" s="42"/>
      <c r="J53" s="42"/>
    </row>
    <row r="54" spans="1:10" x14ac:dyDescent="0.35">
      <c r="A54" s="9">
        <v>43070</v>
      </c>
      <c r="B54" s="70">
        <v>18304054</v>
      </c>
      <c r="C54" s="70">
        <v>16650350</v>
      </c>
      <c r="D54" s="70">
        <v>3145666</v>
      </c>
      <c r="E54" s="70">
        <v>2786441</v>
      </c>
      <c r="G54" s="44"/>
      <c r="H54" s="44"/>
      <c r="I54" s="42"/>
      <c r="J54" s="42"/>
    </row>
    <row r="55" spans="1:10" x14ac:dyDescent="0.35">
      <c r="A55" s="9">
        <v>43160</v>
      </c>
      <c r="B55" s="70">
        <v>18260445</v>
      </c>
      <c r="C55" s="70">
        <v>16656914</v>
      </c>
      <c r="D55" s="70">
        <v>3116818</v>
      </c>
      <c r="E55" s="70">
        <v>2811264</v>
      </c>
      <c r="G55" s="44"/>
      <c r="H55" s="44"/>
      <c r="I55" s="42"/>
      <c r="J55" s="42"/>
    </row>
    <row r="56" spans="1:10" x14ac:dyDescent="0.35">
      <c r="A56" s="9">
        <v>43252</v>
      </c>
      <c r="B56" s="70">
        <v>18393481</v>
      </c>
      <c r="C56" s="70">
        <v>16581748</v>
      </c>
      <c r="D56" s="70">
        <v>3123040</v>
      </c>
      <c r="E56" s="70">
        <v>2800334</v>
      </c>
      <c r="G56" s="44"/>
      <c r="H56" s="44"/>
      <c r="I56" s="42"/>
      <c r="J56" s="42"/>
    </row>
    <row r="57" spans="1:10" x14ac:dyDescent="0.35">
      <c r="A57" s="9">
        <v>43344</v>
      </c>
      <c r="B57" s="70">
        <v>18428106</v>
      </c>
      <c r="C57" s="70">
        <v>16594189</v>
      </c>
      <c r="D57" s="70">
        <v>3102899</v>
      </c>
      <c r="E57" s="70">
        <v>2803374</v>
      </c>
      <c r="G57" s="44"/>
      <c r="H57" s="44"/>
      <c r="I57" s="42"/>
      <c r="J57" s="42"/>
    </row>
    <row r="58" spans="1:10" x14ac:dyDescent="0.35">
      <c r="A58" s="9">
        <v>43435</v>
      </c>
      <c r="B58" s="70">
        <v>18577398</v>
      </c>
      <c r="C58" s="70">
        <v>16745836</v>
      </c>
      <c r="D58" s="70">
        <v>3142524</v>
      </c>
      <c r="E58" s="70">
        <v>2809667</v>
      </c>
      <c r="G58" s="44"/>
      <c r="H58" s="44"/>
      <c r="I58" s="42"/>
      <c r="J58" s="42"/>
    </row>
    <row r="59" spans="1:10" x14ac:dyDescent="0.35">
      <c r="A59" s="9">
        <v>43525</v>
      </c>
      <c r="B59" s="70">
        <v>18570610</v>
      </c>
      <c r="C59" s="70">
        <v>16835795</v>
      </c>
      <c r="D59" s="70">
        <v>3185887</v>
      </c>
      <c r="E59" s="70">
        <v>2815949</v>
      </c>
      <c r="G59" s="44"/>
      <c r="H59" s="44"/>
      <c r="I59" s="42"/>
      <c r="J59" s="42"/>
    </row>
    <row r="60" spans="1:10" x14ac:dyDescent="0.35">
      <c r="A60" s="9">
        <v>43617</v>
      </c>
      <c r="B60" s="70">
        <v>18597325</v>
      </c>
      <c r="C60" s="70">
        <v>16956196</v>
      </c>
      <c r="D60" s="70">
        <v>3146278</v>
      </c>
      <c r="E60" s="70">
        <v>2822623</v>
      </c>
      <c r="G60" s="44"/>
      <c r="H60" s="44"/>
      <c r="I60" s="42"/>
      <c r="J60" s="42"/>
    </row>
    <row r="61" spans="1:10" x14ac:dyDescent="0.35">
      <c r="A61" s="9">
        <v>43709</v>
      </c>
      <c r="B61" s="70">
        <v>18553213</v>
      </c>
      <c r="C61" s="70">
        <v>17008199</v>
      </c>
      <c r="D61" s="70">
        <v>3156348</v>
      </c>
      <c r="E61" s="70">
        <v>2863989</v>
      </c>
      <c r="G61" s="44"/>
      <c r="H61" s="44"/>
      <c r="I61" s="42"/>
      <c r="J61" s="42"/>
    </row>
    <row r="62" spans="1:10" x14ac:dyDescent="0.35">
      <c r="A62" s="9">
        <v>43800</v>
      </c>
      <c r="B62" s="70">
        <v>18585894</v>
      </c>
      <c r="C62" s="70">
        <v>17153038</v>
      </c>
      <c r="D62" s="70">
        <v>3172092</v>
      </c>
      <c r="E62" s="70">
        <v>2890308</v>
      </c>
      <c r="G62" s="44"/>
      <c r="H62" s="44"/>
      <c r="I62" s="42"/>
      <c r="J62" s="42"/>
    </row>
    <row r="63" spans="1:10" x14ac:dyDescent="0.35">
      <c r="A63" s="9">
        <v>43891</v>
      </c>
      <c r="B63" s="70">
        <v>18488752</v>
      </c>
      <c r="C63" s="70">
        <v>17086669</v>
      </c>
      <c r="D63" s="70">
        <v>3134973</v>
      </c>
      <c r="E63" s="70">
        <v>2905992</v>
      </c>
      <c r="G63" s="44"/>
      <c r="H63" s="44"/>
      <c r="I63" s="42"/>
      <c r="J63" s="42"/>
    </row>
    <row r="64" spans="1:10" x14ac:dyDescent="0.35">
      <c r="A64" s="9">
        <v>43983</v>
      </c>
      <c r="B64" s="70">
        <v>18191932</v>
      </c>
      <c r="C64" s="70">
        <v>16954026</v>
      </c>
      <c r="D64" s="70">
        <v>3065627</v>
      </c>
      <c r="E64" s="70">
        <v>2831514</v>
      </c>
      <c r="G64" s="44"/>
      <c r="H64" s="44"/>
      <c r="I64" s="42"/>
      <c r="J64" s="42"/>
    </row>
    <row r="65" spans="1:10" x14ac:dyDescent="0.35">
      <c r="A65" s="9">
        <v>44075</v>
      </c>
      <c r="B65" s="70">
        <v>17880951</v>
      </c>
      <c r="C65" s="70">
        <v>16658170</v>
      </c>
      <c r="D65" s="70">
        <v>2995462</v>
      </c>
      <c r="E65" s="70">
        <v>2779241</v>
      </c>
      <c r="G65" s="44"/>
      <c r="H65" s="44"/>
      <c r="I65" s="42"/>
      <c r="J65" s="42"/>
    </row>
    <row r="66" spans="1:10" x14ac:dyDescent="0.35">
      <c r="A66" s="9">
        <v>44166</v>
      </c>
      <c r="B66" s="70">
        <v>17900852</v>
      </c>
      <c r="C66" s="70">
        <v>16704508</v>
      </c>
      <c r="D66" s="70">
        <v>3008493</v>
      </c>
      <c r="E66" s="70">
        <v>2783816</v>
      </c>
      <c r="G66" s="44"/>
      <c r="H66" s="44"/>
      <c r="I66" s="42"/>
      <c r="J66" s="42"/>
    </row>
    <row r="67" spans="1:10" x14ac:dyDescent="0.35">
      <c r="A67" s="9">
        <v>44256</v>
      </c>
      <c r="B67" s="70">
        <v>17895514</v>
      </c>
      <c r="C67" s="70">
        <v>16803873</v>
      </c>
      <c r="D67" s="70">
        <v>3009347</v>
      </c>
      <c r="E67" s="70">
        <v>2842981</v>
      </c>
      <c r="G67" s="44"/>
      <c r="H67" s="44"/>
      <c r="I67" s="42"/>
      <c r="J67" s="42"/>
    </row>
    <row r="68" spans="1:10" s="41" customFormat="1" ht="13.15" x14ac:dyDescent="0.4">
      <c r="A68" s="9">
        <v>44348</v>
      </c>
      <c r="B68" s="70">
        <v>18088018</v>
      </c>
      <c r="C68" s="70">
        <v>16995178</v>
      </c>
      <c r="D68" s="70">
        <v>3061677</v>
      </c>
      <c r="E68" s="70">
        <v>2899102</v>
      </c>
      <c r="G68" s="49"/>
      <c r="H68" s="49"/>
      <c r="I68" s="51"/>
      <c r="J68" s="51"/>
    </row>
    <row r="69" spans="1:10" x14ac:dyDescent="0.35">
      <c r="A69" s="9">
        <v>44440</v>
      </c>
      <c r="B69" s="70">
        <v>18169729</v>
      </c>
      <c r="C69" s="70">
        <v>17058208</v>
      </c>
      <c r="D69" s="70">
        <v>3084723</v>
      </c>
      <c r="E69" s="70">
        <v>2914940</v>
      </c>
    </row>
    <row r="70" spans="1:10" x14ac:dyDescent="0.35">
      <c r="A70" s="9">
        <v>44531</v>
      </c>
      <c r="B70" s="70">
        <v>18285731</v>
      </c>
      <c r="C70" s="70">
        <v>17124870</v>
      </c>
      <c r="D70" s="70">
        <v>3146786</v>
      </c>
      <c r="E70" s="70">
        <v>2923412</v>
      </c>
    </row>
    <row r="71" spans="1:10" x14ac:dyDescent="0.35">
      <c r="A71" s="9">
        <v>44621</v>
      </c>
      <c r="B71" s="70">
        <v>18413384</v>
      </c>
      <c r="C71" s="70">
        <v>17258835</v>
      </c>
      <c r="D71" s="70">
        <v>3169478</v>
      </c>
      <c r="E71" s="70">
        <v>2997261</v>
      </c>
    </row>
    <row r="72" spans="1:10" x14ac:dyDescent="0.35">
      <c r="A72" s="9">
        <v>44713</v>
      </c>
      <c r="B72" s="70">
        <v>18550323</v>
      </c>
      <c r="C72" s="70">
        <v>17383111</v>
      </c>
      <c r="D72" s="70">
        <v>3254275</v>
      </c>
      <c r="E72" s="70">
        <v>3017477</v>
      </c>
    </row>
    <row r="73" spans="1:10" x14ac:dyDescent="0.35">
      <c r="A73" s="9">
        <v>44805</v>
      </c>
      <c r="B73" s="70">
        <v>18549072</v>
      </c>
      <c r="C73" s="70">
        <v>17379487</v>
      </c>
      <c r="D73" s="70">
        <v>3270007</v>
      </c>
      <c r="E73" s="70">
        <v>3028454</v>
      </c>
    </row>
    <row r="74" spans="1:10" x14ac:dyDescent="0.35">
      <c r="A74" s="9">
        <v>44896</v>
      </c>
      <c r="B74" s="70">
        <v>18652098</v>
      </c>
      <c r="C74" s="70">
        <v>17610343</v>
      </c>
      <c r="D74" s="70">
        <v>3298792</v>
      </c>
      <c r="E74" s="70">
        <v>3075258</v>
      </c>
    </row>
    <row r="75" spans="1:10" x14ac:dyDescent="0.35">
      <c r="A75" s="9">
        <v>44986</v>
      </c>
      <c r="B75" s="70">
        <v>18764118</v>
      </c>
      <c r="C75" s="70">
        <v>17735228</v>
      </c>
      <c r="D75" s="70">
        <v>3358263</v>
      </c>
      <c r="E75" s="70">
        <v>3114733</v>
      </c>
    </row>
    <row r="76" spans="1:10" x14ac:dyDescent="0.35">
      <c r="A76" s="9">
        <v>45078</v>
      </c>
      <c r="B76" s="70">
        <v>18623513</v>
      </c>
      <c r="C76" s="70">
        <v>17692257</v>
      </c>
      <c r="D76" s="70">
        <v>3283663</v>
      </c>
      <c r="E76" s="70">
        <v>3098821</v>
      </c>
    </row>
    <row r="77" spans="1:10" x14ac:dyDescent="0.35">
      <c r="A77" s="9">
        <v>45170</v>
      </c>
      <c r="B77" s="70">
        <v>18760364</v>
      </c>
      <c r="C77" s="70">
        <v>17575123</v>
      </c>
      <c r="D77" s="70">
        <v>3282179</v>
      </c>
      <c r="E77" s="70">
        <v>3001600</v>
      </c>
    </row>
    <row r="78" spans="1:10" x14ac:dyDescent="0.35">
      <c r="A78" s="9">
        <v>45261</v>
      </c>
      <c r="B78" s="70">
        <v>18767584</v>
      </c>
      <c r="C78" s="70">
        <v>17758010</v>
      </c>
      <c r="D78" s="70">
        <v>3276774</v>
      </c>
      <c r="E78" s="70">
        <v>3050713</v>
      </c>
    </row>
    <row r="79" spans="1:10" x14ac:dyDescent="0.35">
      <c r="A79" s="9">
        <v>45352</v>
      </c>
      <c r="B79" s="70">
        <v>18852874</v>
      </c>
      <c r="C79" s="70">
        <v>17825876</v>
      </c>
      <c r="D79" s="70">
        <v>3313829</v>
      </c>
      <c r="E79" s="70">
        <v>3104623</v>
      </c>
    </row>
    <row r="80" spans="1:10" x14ac:dyDescent="0.35">
      <c r="A80" s="9">
        <v>45444</v>
      </c>
      <c r="B80" s="70">
        <v>18800353</v>
      </c>
      <c r="C80" s="70">
        <v>17848184</v>
      </c>
      <c r="D80" s="70">
        <v>3338496</v>
      </c>
      <c r="E80" s="70">
        <v>3110596</v>
      </c>
    </row>
    <row r="81" spans="1:5" x14ac:dyDescent="0.35">
      <c r="A81" s="9">
        <v>45536</v>
      </c>
      <c r="B81" s="70">
        <v>18851258</v>
      </c>
      <c r="C81" s="70">
        <v>17784301</v>
      </c>
      <c r="D81" s="70">
        <v>3315265</v>
      </c>
      <c r="E81" s="70">
        <v>3086093</v>
      </c>
    </row>
    <row r="82" spans="1:5" x14ac:dyDescent="0.35">
      <c r="A82" s="9">
        <v>45627</v>
      </c>
      <c r="B82" s="70">
        <v>19057640</v>
      </c>
      <c r="C82" s="70">
        <v>17829489</v>
      </c>
      <c r="D82" s="70">
        <v>3399283</v>
      </c>
      <c r="E82" s="70">
        <v>3139663</v>
      </c>
    </row>
    <row r="83" spans="1:5" x14ac:dyDescent="0.35">
      <c r="A83" s="9">
        <v>45717</v>
      </c>
      <c r="B83" s="70">
        <v>19072572</v>
      </c>
      <c r="C83" s="70">
        <v>17825116</v>
      </c>
      <c r="D83" s="70">
        <v>3370592</v>
      </c>
      <c r="E83" s="70">
        <v>3118218</v>
      </c>
    </row>
    <row r="84" spans="1:5" x14ac:dyDescent="0.35">
      <c r="A84" s="9">
        <v>45809</v>
      </c>
      <c r="B84" s="70">
        <v>18820514</v>
      </c>
      <c r="C84" s="70">
        <v>17867438</v>
      </c>
      <c r="D84" s="70">
        <v>3295625</v>
      </c>
      <c r="E84" s="70">
        <v>3116937</v>
      </c>
    </row>
    <row r="85" spans="1:5" x14ac:dyDescent="0.35">
      <c r="A85" s="9">
        <v>45901</v>
      </c>
      <c r="B85" s="70">
        <v>18706061</v>
      </c>
      <c r="C85" s="70">
        <v>17784618</v>
      </c>
      <c r="D85" s="70">
        <v>3273693</v>
      </c>
      <c r="E85" s="70">
        <v>3119509</v>
      </c>
    </row>
    <row r="86" spans="1:5" x14ac:dyDescent="0.35">
      <c r="A86" s="9">
        <v>45992</v>
      </c>
      <c r="B86" s="70">
        <v>18689330</v>
      </c>
      <c r="C86" s="70">
        <v>17957718</v>
      </c>
      <c r="D86" s="70">
        <v>3283818</v>
      </c>
      <c r="E86" s="70">
        <v>3155695</v>
      </c>
    </row>
    <row r="87" spans="1:5" x14ac:dyDescent="0.35">
      <c r="A87" s="9">
        <v>46082</v>
      </c>
      <c r="B87" s="70">
        <v>18787685</v>
      </c>
      <c r="C87" s="70">
        <v>17959364</v>
      </c>
      <c r="D87" s="70">
        <v>3283757</v>
      </c>
      <c r="E87" s="70">
        <v>3159035</v>
      </c>
    </row>
    <row r="88" spans="1:5" x14ac:dyDescent="0.35">
      <c r="A88" s="9">
        <v>46174</v>
      </c>
      <c r="B88" s="70">
        <v>18749733</v>
      </c>
      <c r="C88" s="70">
        <v>17983791</v>
      </c>
      <c r="D88" s="70">
        <v>3290854</v>
      </c>
      <c r="E88" s="70">
        <v>3137432</v>
      </c>
    </row>
  </sheetData>
  <mergeCells count="2">
    <mergeCell ref="B1:C1"/>
    <mergeCell ref="D1:E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fbd65bf-5def-4eea-a692-a089c255346b}" enabled="0" method="" siteId="{1fbd65bf-5def-4eea-a692-a089c25534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Metadata</vt:lpstr>
      <vt:lpstr>Data</vt:lpstr>
      <vt:lpstr>Charts</vt:lpstr>
      <vt:lpstr>Regions since 1996</vt:lpstr>
      <vt:lpstr>Indices</vt:lpstr>
      <vt:lpstr>Unadjusted data by sex</vt:lpstr>
    </vt:vector>
  </TitlesOfParts>
  <Manager/>
  <Company>Greater London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gpiggott</dc:creator>
  <cp:keywords/>
  <dc:description/>
  <cp:lastModifiedBy>Olivia Dronfield</cp:lastModifiedBy>
  <cp:revision/>
  <dcterms:created xsi:type="dcterms:W3CDTF">2012-06-25T11:50:17Z</dcterms:created>
  <dcterms:modified xsi:type="dcterms:W3CDTF">2026-09-30T10:01:22Z</dcterms:modified>
  <cp:category/>
  <cp:contentStatus/>
</cp:coreProperties>
</file>