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CIINTLondonDatastoreAlpha/Shared Documents/General/06-polling/02-results/2021/2. Feb 21/"/>
    </mc:Choice>
  </mc:AlternateContent>
  <xr:revisionPtr revIDLastSave="0" documentId="13_ncr:4000b_{67FA2798-5CB5-4B3B-A7D1-A7294688913C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RESULTS!#REF!</definedName>
    <definedName name="_xlnm.Print_Area" localSheetId="0">RESULTS!$A$1:$O$419</definedName>
    <definedName name="_xlnm.Print_Titles" localSheetId="0">RESULTS!$A:$B,RESULTS!$2:$5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4" l="1"/>
  <c r="D45" i="34"/>
  <c r="E45" i="34"/>
  <c r="F45" i="34"/>
  <c r="G45" i="34"/>
  <c r="H45" i="34"/>
  <c r="I45" i="34"/>
  <c r="J45" i="34"/>
  <c r="K45" i="34"/>
  <c r="L45" i="34"/>
  <c r="M45" i="34"/>
  <c r="N45" i="34"/>
  <c r="O45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O393" i="34"/>
  <c r="N393" i="34"/>
  <c r="M393" i="34"/>
  <c r="L393" i="34"/>
  <c r="K393" i="34"/>
  <c r="J393" i="34"/>
  <c r="I393" i="34"/>
  <c r="H393" i="34"/>
  <c r="G393" i="34"/>
  <c r="F393" i="34"/>
  <c r="E393" i="34"/>
  <c r="D393" i="34"/>
  <c r="C393" i="34"/>
  <c r="B393" i="34"/>
  <c r="O390" i="34"/>
  <c r="N390" i="34"/>
  <c r="M390" i="34"/>
  <c r="L390" i="34"/>
  <c r="K390" i="34"/>
  <c r="J390" i="34"/>
  <c r="I390" i="34"/>
  <c r="H390" i="34"/>
  <c r="G390" i="34"/>
  <c r="F390" i="34"/>
  <c r="E390" i="34"/>
  <c r="D390" i="34"/>
  <c r="C390" i="34"/>
  <c r="B390" i="34"/>
  <c r="O365" i="34"/>
  <c r="N365" i="34"/>
  <c r="M365" i="34"/>
  <c r="L365" i="34"/>
  <c r="K365" i="34"/>
  <c r="J365" i="34"/>
  <c r="I365" i="34"/>
  <c r="H365" i="34"/>
  <c r="G365" i="34"/>
  <c r="F365" i="34"/>
  <c r="E365" i="34"/>
  <c r="D365" i="34"/>
  <c r="C365" i="34"/>
  <c r="B365" i="34"/>
  <c r="O361" i="34"/>
  <c r="N361" i="34"/>
  <c r="M361" i="34"/>
  <c r="L361" i="34"/>
  <c r="K361" i="34"/>
  <c r="J361" i="34"/>
  <c r="I361" i="34"/>
  <c r="H361" i="34"/>
  <c r="G361" i="34"/>
  <c r="F361" i="34"/>
  <c r="E361" i="34"/>
  <c r="D361" i="34"/>
  <c r="C361" i="34"/>
  <c r="B361" i="34"/>
  <c r="O356" i="34"/>
  <c r="N356" i="34"/>
  <c r="M356" i="34"/>
  <c r="L356" i="34"/>
  <c r="K356" i="34"/>
  <c r="J356" i="34"/>
  <c r="I356" i="34"/>
  <c r="H356" i="34"/>
  <c r="G356" i="34"/>
  <c r="F356" i="34"/>
  <c r="E356" i="34"/>
  <c r="D356" i="34"/>
  <c r="C356" i="34"/>
  <c r="B356" i="34"/>
  <c r="O352" i="34"/>
  <c r="N352" i="34"/>
  <c r="M352" i="34"/>
  <c r="L352" i="34"/>
  <c r="K352" i="34"/>
  <c r="J352" i="34"/>
  <c r="I352" i="34"/>
  <c r="H352" i="34"/>
  <c r="G352" i="34"/>
  <c r="F352" i="34"/>
  <c r="E352" i="34"/>
  <c r="D352" i="34"/>
  <c r="C352" i="34"/>
  <c r="B352" i="34"/>
  <c r="O347" i="34"/>
  <c r="N347" i="34"/>
  <c r="M347" i="34"/>
  <c r="L347" i="34"/>
  <c r="K347" i="34"/>
  <c r="J347" i="34"/>
  <c r="I347" i="34"/>
  <c r="H347" i="34"/>
  <c r="G347" i="34"/>
  <c r="F347" i="34"/>
  <c r="E347" i="34"/>
  <c r="D347" i="34"/>
  <c r="C347" i="34"/>
  <c r="B347" i="34"/>
  <c r="O343" i="34"/>
  <c r="N343" i="34"/>
  <c r="M343" i="34"/>
  <c r="L343" i="34"/>
  <c r="K343" i="34"/>
  <c r="J343" i="34"/>
  <c r="I343" i="34"/>
  <c r="H343" i="34"/>
  <c r="G343" i="34"/>
  <c r="F343" i="34"/>
  <c r="E343" i="34"/>
  <c r="D343" i="34"/>
  <c r="C343" i="34"/>
  <c r="B343" i="34"/>
  <c r="O338" i="34"/>
  <c r="N338" i="34"/>
  <c r="M338" i="34"/>
  <c r="L338" i="34"/>
  <c r="K338" i="34"/>
  <c r="J338" i="34"/>
  <c r="I338" i="34"/>
  <c r="H338" i="34"/>
  <c r="G338" i="34"/>
  <c r="F338" i="34"/>
  <c r="E338" i="34"/>
  <c r="D338" i="34"/>
  <c r="C338" i="34"/>
  <c r="B338" i="34"/>
  <c r="O334" i="34"/>
  <c r="N334" i="34"/>
  <c r="M334" i="34"/>
  <c r="L334" i="34"/>
  <c r="K334" i="34"/>
  <c r="J334" i="34"/>
  <c r="I334" i="34"/>
  <c r="H334" i="34"/>
  <c r="G334" i="34"/>
  <c r="F334" i="34"/>
  <c r="E334" i="34"/>
  <c r="D334" i="34"/>
  <c r="C334" i="34"/>
  <c r="B334" i="34"/>
  <c r="O325" i="34"/>
  <c r="N325" i="34"/>
  <c r="M325" i="34"/>
  <c r="L325" i="34"/>
  <c r="K325" i="34"/>
  <c r="J325" i="34"/>
  <c r="I325" i="34"/>
  <c r="H325" i="34"/>
  <c r="G325" i="34"/>
  <c r="F325" i="34"/>
  <c r="E325" i="34"/>
  <c r="D325" i="34"/>
  <c r="C325" i="34"/>
  <c r="B325" i="34"/>
  <c r="O329" i="34"/>
  <c r="N329" i="34"/>
  <c r="M329" i="34"/>
  <c r="L329" i="34"/>
  <c r="K329" i="34"/>
  <c r="J329" i="34"/>
  <c r="I329" i="34"/>
  <c r="H329" i="34"/>
  <c r="G329" i="34"/>
  <c r="F329" i="34"/>
  <c r="E329" i="34"/>
  <c r="D329" i="34"/>
  <c r="C329" i="34"/>
  <c r="B329" i="34"/>
  <c r="O320" i="34"/>
  <c r="N320" i="34"/>
  <c r="M320" i="34"/>
  <c r="L320" i="34"/>
  <c r="K320" i="34"/>
  <c r="J320" i="34"/>
  <c r="I320" i="34"/>
  <c r="H320" i="34"/>
  <c r="G320" i="34"/>
  <c r="F320" i="34"/>
  <c r="E320" i="34"/>
  <c r="D320" i="34"/>
  <c r="C320" i="34"/>
  <c r="B320" i="34"/>
  <c r="O307" i="34"/>
  <c r="N307" i="34"/>
  <c r="M307" i="34"/>
  <c r="L307" i="34"/>
  <c r="K307" i="34"/>
  <c r="J307" i="34"/>
  <c r="I307" i="34"/>
  <c r="H307" i="34"/>
  <c r="G307" i="34"/>
  <c r="F307" i="34"/>
  <c r="E307" i="34"/>
  <c r="D307" i="34"/>
  <c r="C307" i="34"/>
  <c r="B307" i="34"/>
  <c r="O311" i="34"/>
  <c r="N311" i="34"/>
  <c r="M311" i="34"/>
  <c r="L311" i="34"/>
  <c r="K311" i="34"/>
  <c r="J311" i="34"/>
  <c r="I311" i="34"/>
  <c r="H311" i="34"/>
  <c r="G311" i="34"/>
  <c r="F311" i="34"/>
  <c r="E311" i="34"/>
  <c r="D311" i="34"/>
  <c r="C311" i="34"/>
  <c r="B311" i="34"/>
  <c r="O316" i="34"/>
  <c r="N316" i="34"/>
  <c r="M316" i="34"/>
  <c r="L316" i="34"/>
  <c r="K316" i="34"/>
  <c r="J316" i="34"/>
  <c r="I316" i="34"/>
  <c r="H316" i="34"/>
  <c r="G316" i="34"/>
  <c r="F316" i="34"/>
  <c r="E316" i="34"/>
  <c r="D316" i="34"/>
  <c r="C316" i="34"/>
  <c r="B316" i="34"/>
  <c r="O200" i="34"/>
  <c r="N200" i="34"/>
  <c r="M200" i="34"/>
  <c r="L200" i="34"/>
  <c r="K200" i="34"/>
  <c r="J200" i="34"/>
  <c r="I200" i="34"/>
  <c r="H200" i="34"/>
  <c r="G200" i="34"/>
  <c r="F200" i="34"/>
  <c r="E200" i="34"/>
  <c r="D200" i="34"/>
  <c r="C200" i="34"/>
  <c r="B200" i="34"/>
  <c r="O197" i="34"/>
  <c r="N197" i="34"/>
  <c r="M197" i="34"/>
  <c r="L197" i="34"/>
  <c r="K197" i="34"/>
  <c r="J197" i="34"/>
  <c r="I197" i="34"/>
  <c r="H197" i="34"/>
  <c r="G197" i="34"/>
  <c r="F197" i="34"/>
  <c r="E197" i="34"/>
  <c r="D197" i="34"/>
  <c r="C197" i="34"/>
  <c r="B197" i="34"/>
  <c r="O161" i="34"/>
  <c r="N161" i="34"/>
  <c r="M161" i="34"/>
  <c r="L161" i="34"/>
  <c r="K161" i="34"/>
  <c r="J161" i="34"/>
  <c r="I161" i="34"/>
  <c r="H161" i="34"/>
  <c r="G161" i="34"/>
  <c r="F161" i="34"/>
  <c r="E161" i="34"/>
  <c r="D161" i="34"/>
  <c r="C161" i="34"/>
  <c r="B161" i="34"/>
  <c r="O158" i="34"/>
  <c r="N158" i="34"/>
  <c r="M158" i="34"/>
  <c r="L158" i="34"/>
  <c r="K158" i="34"/>
  <c r="J158" i="34"/>
  <c r="I158" i="34"/>
  <c r="H158" i="34"/>
  <c r="G158" i="34"/>
  <c r="F158" i="34"/>
  <c r="E158" i="34"/>
  <c r="D158" i="34"/>
  <c r="C158" i="34"/>
  <c r="B158" i="34"/>
  <c r="O132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B132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B135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B111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B115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B11" i="34"/>
  <c r="C74" i="34"/>
  <c r="D74" i="34"/>
  <c r="E74" i="34"/>
  <c r="F74" i="34"/>
  <c r="G74" i="34"/>
  <c r="H74" i="34"/>
  <c r="I74" i="34"/>
  <c r="J74" i="34"/>
  <c r="K74" i="34"/>
  <c r="L74" i="34"/>
  <c r="M74" i="34"/>
  <c r="N74" i="34"/>
  <c r="O74" i="34"/>
  <c r="C75" i="34"/>
  <c r="D75" i="34"/>
  <c r="E75" i="34"/>
  <c r="F75" i="34"/>
  <c r="G75" i="34"/>
  <c r="H75" i="34"/>
  <c r="I75" i="34"/>
  <c r="J75" i="34"/>
  <c r="K75" i="34"/>
  <c r="L75" i="34"/>
  <c r="M75" i="34"/>
  <c r="N75" i="34"/>
  <c r="O75" i="34"/>
  <c r="C76" i="34"/>
  <c r="D76" i="34"/>
  <c r="E76" i="34"/>
  <c r="F76" i="34"/>
  <c r="G76" i="34"/>
  <c r="H76" i="34"/>
  <c r="I76" i="34"/>
  <c r="J76" i="34"/>
  <c r="K76" i="34"/>
  <c r="L76" i="34"/>
  <c r="M76" i="34"/>
  <c r="N76" i="34"/>
  <c r="O76" i="34"/>
  <c r="B76" i="34"/>
  <c r="B75" i="34"/>
  <c r="B74" i="34"/>
  <c r="B45" i="34"/>
  <c r="B39" i="34"/>
</calcChain>
</file>

<file path=xl/sharedStrings.xml><?xml version="1.0" encoding="utf-8"?>
<sst xmlns="http://schemas.openxmlformats.org/spreadsheetml/2006/main" count="404" uniqueCount="273">
  <si>
    <t>Unweighted Sample</t>
  </si>
  <si>
    <t>%</t>
  </si>
  <si>
    <t>Total</t>
  </si>
  <si>
    <t>Other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</si>
  <si>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</si>
  <si>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</si>
  <si>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</si>
  <si>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</si>
  <si>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</si>
  <si>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</si>
  <si>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</si>
  <si>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</si>
  <si>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</si>
  <si>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</si>
  <si>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</si>
  <si>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</si>
  <si>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</si>
  <si>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</si>
  <si>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</si>
  <si>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</si>
  <si>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</si>
  <si>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</si>
  <si>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</si>
  <si>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</si>
  <si>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</si>
  <si>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Are you currently doing any of the following?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</si>
  <si>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</si>
  <si>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</si>
  <si>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</si>
  <si>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Don’t know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</si>
  <si>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</si>
  <si>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</si>
  <si>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</si>
  <si>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</si>
  <si>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</si>
  <si>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</si>
  <si>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part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</si>
  <si>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</si>
  <si>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</si>
  <si>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</si>
  <si>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</si>
  <si>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On a scale where 0 is “not at all anxious” and 10 is “extremely anxious”, overall, how anxious would you say you felt yesterday?</t>
  </si>
  <si>
    <t>0 – Not at all anxious</t>
  </si>
  <si>
    <t>10 – Extremely anxious</t>
  </si>
  <si>
    <t>Prefer not to say</t>
  </si>
  <si>
    <t>Thinking about the impact of coronavirus on your financial situation, which of these best applies to you at the moment?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</si>
  <si>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</si>
  <si>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</si>
  <si>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</si>
  <si>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</si>
  <si>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</si>
  <si>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</si>
  <si>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</si>
  <si>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</si>
  <si>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</si>
  <si>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</si>
  <si>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</si>
  <si>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</si>
  <si>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</si>
  <si>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</si>
  <si>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About the same</t>
  </si>
  <si>
    <t>Slightly worse</t>
  </si>
  <si>
    <t>Much worse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</si>
  <si>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</si>
  <si>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</si>
  <si>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</si>
  <si>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</si>
  <si>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</si>
  <si>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I am not using a face covering when outside the house</t>
  </si>
  <si>
    <t>WEARS AT LEAST ONE</t>
  </si>
  <si>
    <t>How confident, if at all, are you that you would know how to get a coronavirus test?</t>
  </si>
  <si>
    <t>Very confident</t>
  </si>
  <si>
    <t>Quite confident</t>
  </si>
  <si>
    <t>Not very confident</t>
  </si>
  <si>
    <t>Not at all confident</t>
  </si>
  <si>
    <t>I have had a covid test because I had some symptoms, and tested positive</t>
  </si>
  <si>
    <t>I have had a covid test because I had some symptoms, and tested negative</t>
  </si>
  <si>
    <t>I have had a covid test but I didn’t have any symptoms at the time, and tested positive</t>
  </si>
  <si>
    <t>I have had a covid test but I didn’t have any symptoms at the time, and tested negative</t>
  </si>
  <si>
    <t>I haven’t had a covid test, and I haven’t had any symptoms</t>
  </si>
  <si>
    <t>I haven’t had a covid test, but I have had symptoms</t>
  </si>
  <si>
    <t>I have</t>
  </si>
  <si>
    <t>I haven’t</t>
  </si>
  <si>
    <t>Not applicable – I am furloughed, unemployed, not working or retired</t>
  </si>
  <si>
    <t>If you developed symptoms for coronavirus, how likely or unlikely is it you would get a test for coronavirus?</t>
  </si>
  <si>
    <t>I definitely would get a test</t>
  </si>
  <si>
    <t>I probably would get a test</t>
  </si>
  <si>
    <t>I probably wouldn’t get a test</t>
  </si>
  <si>
    <t>I definitely wouldn’t get a test</t>
  </si>
  <si>
    <t>I don’t know how to get a test</t>
  </si>
  <si>
    <t>I don’t want to pay for a test</t>
  </si>
  <si>
    <t>I don’t want to get a positive test result, as it will mean I cannot go to work</t>
  </si>
  <si>
    <t>I don’t want to get a positive test result, as it will mean I can’t leave my house</t>
  </si>
  <si>
    <t>I can’t get to a test site</t>
  </si>
  <si>
    <t>I don’t want to go to a test site</t>
  </si>
  <si>
    <t>I have heard getting a test is uncomfortable</t>
  </si>
  <si>
    <t>I wouldn’t need to, as I would be certain that I had coronavirus</t>
  </si>
  <si>
    <t>Before I visit someone who is more at risk of the virus (e.g. elderly, those with pre-existing health conditions etc.)</t>
  </si>
  <si>
    <t>Before I see any friends or family</t>
  </si>
  <si>
    <t>Before I go to the shops or other indoor public spaces</t>
  </si>
  <si>
    <t>Before I go to outside public spaces</t>
  </si>
  <si>
    <t>Before I use public transport</t>
  </si>
  <si>
    <t>Before I go to a pub, bar or restaurant</t>
  </si>
  <si>
    <t>Before I go on holiday</t>
  </si>
  <si>
    <t>Before I go to a funeral</t>
  </si>
  <si>
    <t>Before I go to a wedding</t>
  </si>
  <si>
    <t>No – I wouldn’t get a test for coronavirus unless I had symptoms</t>
  </si>
  <si>
    <t>No – I wouldn’t get a test for coronavirus unless I came into contact with someone who had the virus</t>
  </si>
  <si>
    <t>Very likely</t>
  </si>
  <si>
    <t>Fairly likely</t>
  </si>
  <si>
    <t>Fairly unlikely</t>
  </si>
  <si>
    <t>Very unlikely</t>
  </si>
  <si>
    <t>Not applicable – I have already received the coronavirus vaccine</t>
  </si>
  <si>
    <t>I don't trust the vaccine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</si>
  <si>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</si>
  <si>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</si>
  <si>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</si>
  <si>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</si>
  <si>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</si>
  <si>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</si>
  <si>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</si>
  <si>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t>Which, if any, of the following private outside spaces do you have access to? Please tick all that apply.</t>
  </si>
  <si>
    <t>Garden</t>
  </si>
  <si>
    <t>Balcony</t>
  </si>
  <si>
    <t>Allotment</t>
  </si>
  <si>
    <t>I don’t have access to any private outside spaces</t>
  </si>
  <si>
    <t>How much, if anything, do you know about the expansion of the Ultra-Low Emission Zone (ULEZ)?</t>
  </si>
  <si>
    <t>Know a lot</t>
  </si>
  <si>
    <t>Know a little</t>
  </si>
  <si>
    <t>Know not very much</t>
  </si>
  <si>
    <t>Nothing know at all</t>
  </si>
  <si>
    <t>And which area of London do you think the expanded area of the Ultra-Low Emission Zone will cover?</t>
  </si>
  <si>
    <t>All London boroughs</t>
  </si>
  <si>
    <t>Within the M25</t>
  </si>
  <si>
    <t>Up to the north/south circular</t>
  </si>
  <si>
    <t>Up to and including the north/south circular</t>
  </si>
  <si>
    <t>Within the congestion charge zone</t>
  </si>
  <si>
    <t>The West End</t>
  </si>
  <si>
    <t>Areas across London with the highest air pollution</t>
  </si>
  <si>
    <t>From what you have seen or heard, who do you think will need to pay to travel in the expanded Ultra-Low Emission Zone?</t>
  </si>
  <si>
    <t>Only those who drive high polluting vehicles within the zone</t>
  </si>
  <si>
    <t>All who drive within the zone</t>
  </si>
  <si>
    <t>Neither</t>
  </si>
  <si>
    <t>9am – 5pm - Monday to Friday</t>
  </si>
  <si>
    <t>9am – 5pm - 7 days a week</t>
  </si>
  <si>
    <t>7am – 6pm – Monday to Friday</t>
  </si>
  <si>
    <t>7am – 6pm - 7 days a week</t>
  </si>
  <si>
    <t>24hrs a day - Monday to Friday</t>
  </si>
  <si>
    <t>24hrs a day - 7 days a week</t>
  </si>
  <si>
    <t>Another operating period</t>
  </si>
  <si>
    <t>Eligible drivers have to pay each time they drive within the specified area, potentially multiple times in one day</t>
  </si>
  <si>
    <t>Eligible drivers have to pay once a day when they drive within the specified area, no matter how many trips they make</t>
  </si>
  <si>
    <t>Eligible drivers have to pay once a day even if their car is parked in the area but they do not drive</t>
  </si>
  <si>
    <t>Eligible drivers do not have to pay on days when their car is parked in the area but they do not drive</t>
  </si>
  <si>
    <t>Checked to see whether my vehicle would be subject to a charge</t>
  </si>
  <si>
    <t>I have done this</t>
  </si>
  <si>
    <t>I have not done this</t>
  </si>
  <si>
    <t>Checked to see whether the expanded Ultra-Low Emission Zone (ULEZ) will apply where I usually drive</t>
  </si>
  <si>
    <t>Checked to see what other transport options are available for my usual driving routes</t>
  </si>
  <si>
    <t>Changed my vehicle to one not subject to a charge</t>
  </si>
  <si>
    <t>Checked to see when the expanded Ultra-Low Emission Zone (ULEZ) would come in to place</t>
  </si>
  <si>
    <t>Checked to see what the Ultra-Low Emission Zone (ULEZ) is</t>
  </si>
  <si>
    <t>Air pollution</t>
  </si>
  <si>
    <t>Very positive effect</t>
  </si>
  <si>
    <t>Fairly positive effect</t>
  </si>
  <si>
    <t>No real effect</t>
  </si>
  <si>
    <t>Fairly negative effect</t>
  </si>
  <si>
    <t>Very negative effect</t>
  </si>
  <si>
    <t>The health of Londoners</t>
  </si>
  <si>
    <t>Congestion</t>
  </si>
  <si>
    <t>Combating climate change</t>
  </si>
  <si>
    <t>The environment</t>
  </si>
  <si>
    <t>The pleasantness of Central London</t>
  </si>
  <si>
    <t>The pleasantness of Inner London</t>
  </si>
  <si>
    <t>Television advert</t>
  </si>
  <si>
    <t>Radio advert</t>
  </si>
  <si>
    <t>London underground announcement</t>
  </si>
  <si>
    <t>In the news</t>
  </si>
  <si>
    <t>Advert on the side of a bus</t>
  </si>
  <si>
    <t>Friends and family</t>
  </si>
  <si>
    <t>Billboard</t>
  </si>
  <si>
    <t>Print newspaper or magazine</t>
  </si>
  <si>
    <t>Online (e.g. social networks, websites, apps)</t>
  </si>
  <si>
    <t>Roadside traffic sign</t>
  </si>
  <si>
    <t>Leaflet or letter from TfL</t>
  </si>
  <si>
    <t>Don’t know/can’t remember</t>
  </si>
  <si>
    <t>Very positive</t>
  </si>
  <si>
    <t>Fairly positive</t>
  </si>
  <si>
    <t>Fairly negative</t>
  </si>
  <si>
    <t>Very negative</t>
  </si>
  <si>
    <t>The benefits to air quality from the expansion of ULEZ are worth the cost to drivers</t>
  </si>
  <si>
    <t>The cost to drivers outweighs the air quality benefits of expanding ULEZ</t>
  </si>
  <si>
    <t>Every day</t>
  </si>
  <si>
    <t>Most days</t>
  </si>
  <si>
    <t>Two or three times a week</t>
  </si>
  <si>
    <t>Once a week</t>
  </si>
  <si>
    <t>Once a fortnight</t>
  </si>
  <si>
    <t>Once a month</t>
  </si>
  <si>
    <t>Less often than once a month</t>
  </si>
  <si>
    <t>Not applicable – I don’t/can’t drive</t>
  </si>
  <si>
    <t>Fieldwork: 11th - 16th February 2021</t>
  </si>
  <si>
    <t>YouGov / Mayor Of London Survey Results</t>
  </si>
  <si>
    <t>Weighted Sample</t>
  </si>
  <si>
    <t>Sample Size: 1094 adults in London</t>
  </si>
  <si>
    <t>To what extent do you think coronavirus poses a risk to…</t>
  </si>
  <si>
    <t>Gender</t>
  </si>
  <si>
    <t>Age</t>
  </si>
  <si>
    <t>Social Grade</t>
  </si>
  <si>
    <t>Region (1)</t>
  </si>
  <si>
    <t>TOTAL MAJOR/SIGNIFICANT RISK</t>
  </si>
  <si>
    <t>TOTAL MODERATE/MINOR RISK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</si>
  <si>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</si>
  <si>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staying at home except for collecting essential supplies, exercising once a day, a medical need, or going to work as it cannot be done from home)</t>
  </si>
  <si>
    <t>TOTAL NO CHANGE</t>
  </si>
  <si>
    <t>TOTAL YES</t>
  </si>
  <si>
    <t>TOTAL LOW (0-2)</t>
  </si>
  <si>
    <t>TOTAL MID (3-7)</t>
  </si>
  <si>
    <t>TOTAL HIGH (8-10)</t>
  </si>
  <si>
    <t>My financial situation has been impacted and I am having to go without my basic needs and/or rely on debt to pay for my basic needs</t>
  </si>
  <si>
    <t>Do you think the coronavirus outbreak in the UK will or will not have an impact on…?</t>
  </si>
  <si>
    <t>TOTAL BETTER</t>
  </si>
  <si>
    <t>TOTAL WORSE</t>
  </si>
  <si>
    <t>TOTAL CONFIDENT</t>
  </si>
  <si>
    <t>TOTAL NOT CONFIDENT</t>
  </si>
  <si>
    <t>TOTAL LIKELY</t>
  </si>
  <si>
    <t>TOTAL WOULD</t>
  </si>
  <si>
    <t>TOTAL WOULDN'T</t>
  </si>
  <si>
    <t>[Only asked to those that said they probably/definitely wouldn't get a test; n=90]</t>
  </si>
  <si>
    <t>[Asked to those that said they were unlikely to get the vaccine; n=109]</t>
  </si>
  <si>
    <t>TOTAL UNLIKELY</t>
  </si>
  <si>
    <t>[Not asked to those that knew nothing at all or didn't know about the ULEZ expansion; n=803]</t>
  </si>
  <si>
    <t>Since hearing about the expansion of the Ultra-Low Emission Zone (ULEZ), have you or have you not done any of the following?</t>
  </si>
  <si>
    <t xml:space="preserve">Do you think the introduction of the expanded Ultra-Low Emission Zone (ULEZ) will have a positive or negative effect on…? </t>
  </si>
  <si>
    <t>TOTAL POSITIVE</t>
  </si>
  <si>
    <t>TOTAL NEGATIVE</t>
  </si>
  <si>
    <t>If you were offered a vaccine for the coronavirus on the NHS, how likely or unlikely would you be to take it?*</t>
  </si>
  <si>
    <t>*Not applicable option added in February's poll</t>
  </si>
  <si>
    <r>
      <t>Other</t>
    </r>
    <r>
      <rPr>
        <i/>
        <sz val="8"/>
        <rFont val="Arial"/>
        <family val="2"/>
      </rPr>
      <t xml:space="preserve"> [see Sheet1]</t>
    </r>
  </si>
  <si>
    <r>
      <t>Other</t>
    </r>
    <r>
      <rPr>
        <i/>
        <sz val="8"/>
        <rFont val="Arial"/>
        <family val="2"/>
      </rPr>
      <t xml:space="preserve"> [see Sheet2]</t>
    </r>
  </si>
  <si>
    <r>
      <t>Other</t>
    </r>
    <r>
      <rPr>
        <i/>
        <sz val="8"/>
        <rFont val="Arial"/>
        <family val="2"/>
      </rPr>
      <t xml:space="preserve"> [see Sheet3]</t>
    </r>
  </si>
  <si>
    <t>Please tick all that apply.</t>
  </si>
  <si>
    <t xml:space="preserve">From what you have seen or heard, what do you think the operating hours of the expanded Ultra-Low Emission Zone are? </t>
  </si>
  <si>
    <t>If you’re unsure, please tick don’t know.</t>
  </si>
  <si>
    <t xml:space="preserve">Typically, how often, if at all, do you personally drive a car in Inner London (up to the north and south circular roads)? </t>
  </si>
  <si>
    <t>This is shown in green on the map above.</t>
  </si>
  <si>
    <t xml:space="preserve">All figures, unless otherwise stated, are from YouGov Plc.  The survey was carried out online. </t>
  </si>
  <si>
    <t>The figures have been weighted and are representative of all adults in London (aged 18+).</t>
  </si>
  <si>
    <t xml:space="preserve">Do you think London will emerge from the coronavirus outbreak as a better place to live, a worse place to live, or about the same </t>
  </si>
  <si>
    <t>as before the outbreak?</t>
  </si>
  <si>
    <t xml:space="preserve">Are you, or are you not, currently wearing any of the following types of face coverings or masks when outside the house? </t>
  </si>
  <si>
    <t xml:space="preserve">Thinking about getting a test for coronavirus since mass testing became available from June 2020, which of the following </t>
  </si>
  <si>
    <t>represents your experience? Please tick all that apply.</t>
  </si>
  <si>
    <t xml:space="preserve">Thinking about when lockdown restrictions are eased, are there any circumstances under which you would consider getting an </t>
  </si>
  <si>
    <t>asymptomatic coronavirus test (i.e. when you don’t have any symptoms)? Please tick all that apply.</t>
  </si>
  <si>
    <t xml:space="preserve">You said you [probably/definitely] wouldn’t get a test if you had symptoms for coronavirus. What are the main reasons for this? </t>
  </si>
  <si>
    <t>Please tick up to three.</t>
  </si>
  <si>
    <t xml:space="preserve">Which of the following, if any, is why you’re unlikely to get the coronavirus vaccine if you were offered one on the NHS? </t>
  </si>
  <si>
    <t xml:space="preserve">And from what you have seen or heard, which of the following describes how often eligible drivers will need to pay the </t>
  </si>
  <si>
    <t>expanded ULEZ charge?</t>
  </si>
  <si>
    <t xml:space="preserve">And again, from what you have seen or heard, which of the following describes how often eligible drivers will need to pay the </t>
  </si>
  <si>
    <t xml:space="preserve">Through which, if any, of the following is how you heard about the expansion of the Ultra-Low Emission Zone? </t>
  </si>
  <si>
    <t xml:space="preserve">The Ultra-Low Emission Zone in London sets minimum exhaust emission standards for vehicles, and if the vehicle doesn’t meet </t>
  </si>
  <si>
    <t xml:space="preserve">the emission standards then drivers will be charged to enter the specified area.
</t>
  </si>
  <si>
    <t>Do you think the introduction of the Ultra-Low Emission Zone in London is positive or negative for London?</t>
  </si>
  <si>
    <t xml:space="preserve">Any percentages calculated on bases fewer than 50 respondents must not be reported as they do not represent a wide enough cross-section of </t>
  </si>
  <si>
    <t>the target population to be considered statistically reliable. These figures will be italicised.</t>
  </si>
  <si>
    <t xml:space="preserve">Have you been having regular asymptomatic coronavirus testing as part of your job (i.e. testing when you don’t have any </t>
  </si>
  <si>
    <t>symptoms)?</t>
  </si>
  <si>
    <t xml:space="preserve">Approximately how many days of the last week did you take part in exercise of at least moderate intensity for 30 minutes or </t>
  </si>
  <si>
    <t xml:space="preserve">more? Moderate intensity includes any exercise that raises your heart rate, and makes you breathe faster – such as a brisk walk </t>
  </si>
  <si>
    <t>or cycling.</t>
  </si>
  <si>
    <t xml:space="preserve">Thinking about the second stage (expansion) of the Ultra Low Emission Zone...Which of the following comes closest to your </t>
  </si>
  <si>
    <t>view?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</si>
</sst>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0" xfId="6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1" fontId="3" fillId="5" borderId="0" xfId="0" applyNumberFormat="1" applyFont="1" applyFill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4" borderId="0" xfId="0" applyNumberFormat="1" applyFont="1" applyFill="1" applyBorder="1" applyAlignment="1">
      <alignment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419"/>
  <sheetViews>
    <sheetView showGridLines="0" tabSelected="1" zoomScaleNormal="100" zoomScaleSheetLayoutView="100" workbookViewId="0">
      <pane xSplit="2" ySplit="5" topLeftCell="C393" activePane="bottomRight" state="frozen"/>
      <selection pane="topRight" activeCell="C1" sqref="C1"/>
      <selection pane="bottomLeft" activeCell="A9" sqref="A9"/>
      <selection pane="bottomRight" activeCell="A203" sqref="A203:IV203"/>
    </sheetView>
  </sheetViews>
  <sheetFormatPr defaultColWidth="9.1640625" defaultRowHeight="11.25" x14ac:dyDescent="0.2"/>
  <cols>
    <col min="1" max="1" width="45.1640625" style="10" customWidth="1"/>
    <col min="2" max="2" width="5.6640625" style="10" customWidth="1"/>
    <col min="3" max="3" width="4.6640625" style="10" bestFit="1" customWidth="1"/>
    <col min="4" max="4" width="6.6640625" style="10" bestFit="1" customWidth="1"/>
    <col min="5" max="7" width="5" style="10" bestFit="1" customWidth="1"/>
    <col min="8" max="8" width="4.1640625" style="10" bestFit="1" customWidth="1"/>
    <col min="9" max="9" width="5.5" style="10" bestFit="1" customWidth="1"/>
    <col min="10" max="10" width="5.33203125" style="10" bestFit="1" customWidth="1"/>
    <col min="11" max="11" width="6.6640625" style="10" bestFit="1" customWidth="1"/>
    <col min="12" max="12" width="5.5" style="10" bestFit="1" customWidth="1"/>
    <col min="13" max="13" width="5.6640625" style="10" bestFit="1" customWidth="1"/>
    <col min="14" max="14" width="4.33203125" style="10" bestFit="1" customWidth="1"/>
    <col min="15" max="15" width="4.83203125" style="10" bestFit="1" customWidth="1"/>
    <col min="16" max="16" width="1.83203125" style="10" customWidth="1"/>
    <col min="17" max="16384" width="9.1640625" style="10"/>
  </cols>
  <sheetData>
    <row r="1" spans="1:15" ht="18" x14ac:dyDescent="0.2">
      <c r="A1" s="9" t="s">
        <v>201</v>
      </c>
    </row>
    <row r="2" spans="1:15" s="12" customFormat="1" ht="12.75" x14ac:dyDescent="0.2">
      <c r="A2" s="11" t="s">
        <v>203</v>
      </c>
      <c r="B2" s="3"/>
      <c r="C2" s="29" t="s">
        <v>205</v>
      </c>
      <c r="D2" s="30"/>
      <c r="E2" s="29" t="s">
        <v>206</v>
      </c>
      <c r="F2" s="30"/>
      <c r="G2" s="30"/>
      <c r="H2" s="30"/>
      <c r="I2" s="29" t="s">
        <v>207</v>
      </c>
      <c r="J2" s="30"/>
      <c r="K2" s="29" t="s">
        <v>208</v>
      </c>
      <c r="L2" s="30"/>
      <c r="M2" s="30"/>
      <c r="N2" s="30"/>
      <c r="O2" s="30"/>
    </row>
    <row r="3" spans="1:15" s="12" customFormat="1" ht="12.75" x14ac:dyDescent="0.2">
      <c r="A3" s="11" t="s">
        <v>200</v>
      </c>
      <c r="B3" s="23" t="s">
        <v>2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23" t="s">
        <v>14</v>
      </c>
      <c r="M3" s="23" t="s">
        <v>15</v>
      </c>
      <c r="N3" s="23" t="s">
        <v>16</v>
      </c>
      <c r="O3" s="23" t="s">
        <v>17</v>
      </c>
    </row>
    <row r="4" spans="1:15" s="14" customFormat="1" x14ac:dyDescent="0.2">
      <c r="A4" s="13" t="s">
        <v>202</v>
      </c>
      <c r="B4" s="4">
        <v>1094</v>
      </c>
      <c r="C4" s="5">
        <v>538.25</v>
      </c>
      <c r="D4" s="5">
        <v>555.75</v>
      </c>
      <c r="E4" s="5">
        <v>118.15</v>
      </c>
      <c r="F4" s="5">
        <v>580.91</v>
      </c>
      <c r="G4" s="5">
        <v>226.46</v>
      </c>
      <c r="H4" s="5">
        <v>168.48</v>
      </c>
      <c r="I4" s="5">
        <v>645.46</v>
      </c>
      <c r="J4" s="5">
        <v>448.54</v>
      </c>
      <c r="K4" s="5">
        <v>229.29</v>
      </c>
      <c r="L4" s="5">
        <v>125.19</v>
      </c>
      <c r="M4" s="5">
        <v>220.27</v>
      </c>
      <c r="N4" s="5">
        <v>331.42</v>
      </c>
      <c r="O4" s="5">
        <v>187.83</v>
      </c>
    </row>
    <row r="5" spans="1:15" s="16" customFormat="1" x14ac:dyDescent="0.2">
      <c r="A5" s="15" t="s">
        <v>0</v>
      </c>
      <c r="B5" s="7">
        <v>1094</v>
      </c>
      <c r="C5" s="8">
        <v>508</v>
      </c>
      <c r="D5" s="8">
        <v>586</v>
      </c>
      <c r="E5" s="8">
        <v>118</v>
      </c>
      <c r="F5" s="8">
        <v>579</v>
      </c>
      <c r="G5" s="8">
        <v>212</v>
      </c>
      <c r="H5" s="8">
        <v>185</v>
      </c>
      <c r="I5" s="8">
        <v>756</v>
      </c>
      <c r="J5" s="8">
        <v>338</v>
      </c>
      <c r="K5" s="8">
        <v>237</v>
      </c>
      <c r="L5" s="8">
        <v>135</v>
      </c>
      <c r="M5" s="8">
        <v>228</v>
      </c>
      <c r="N5" s="8">
        <v>311</v>
      </c>
      <c r="O5" s="8">
        <v>183</v>
      </c>
    </row>
    <row r="6" spans="1:15" s="14" customFormat="1" x14ac:dyDescent="0.2">
      <c r="B6" s="1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</row>
    <row r="7" spans="1:15" x14ac:dyDescent="0.2">
      <c r="A7" s="31" t="s">
        <v>204</v>
      </c>
    </row>
    <row r="8" spans="1:15" x14ac:dyDescent="0.2">
      <c r="A8" s="6" t="s">
        <v>18</v>
      </c>
      <c r="B8" s="12"/>
    </row>
    <row r="9" spans="1:15" x14ac:dyDescent="0.2">
      <c r="A9" s="17" t="s">
        <v>19</v>
      </c>
      <c r="B9" s="18">
        <v>31.94</v>
      </c>
      <c r="C9" s="19">
        <v>31.42</v>
      </c>
      <c r="D9" s="20">
        <v>32.44</v>
      </c>
      <c r="E9" s="19">
        <v>26.43</v>
      </c>
      <c r="F9" s="20">
        <v>34.44</v>
      </c>
      <c r="G9" s="20">
        <v>32.86</v>
      </c>
      <c r="H9" s="20">
        <v>25.93</v>
      </c>
      <c r="I9" s="19">
        <v>32.24</v>
      </c>
      <c r="J9" s="20">
        <v>31.51</v>
      </c>
      <c r="K9" s="19">
        <v>33.630000000000003</v>
      </c>
      <c r="L9" s="20">
        <v>35.840000000000003</v>
      </c>
      <c r="M9" s="20">
        <v>26.18</v>
      </c>
      <c r="N9" s="20">
        <v>33.729999999999997</v>
      </c>
      <c r="O9" s="20">
        <v>30.87</v>
      </c>
    </row>
    <row r="10" spans="1:15" x14ac:dyDescent="0.2">
      <c r="A10" s="17" t="s">
        <v>20</v>
      </c>
      <c r="B10" s="18">
        <v>42.02</v>
      </c>
      <c r="C10" s="19">
        <v>39.01</v>
      </c>
      <c r="D10" s="20">
        <v>44.94</v>
      </c>
      <c r="E10" s="19">
        <v>44.67</v>
      </c>
      <c r="F10" s="20">
        <v>37.159999999999997</v>
      </c>
      <c r="G10" s="20">
        <v>46.55</v>
      </c>
      <c r="H10" s="20">
        <v>50.86</v>
      </c>
      <c r="I10" s="19">
        <v>40.15</v>
      </c>
      <c r="J10" s="20">
        <v>44.73</v>
      </c>
      <c r="K10" s="19">
        <v>42.83</v>
      </c>
      <c r="L10" s="20">
        <v>38.31</v>
      </c>
      <c r="M10" s="20">
        <v>47.6</v>
      </c>
      <c r="N10" s="20">
        <v>40.700000000000003</v>
      </c>
      <c r="O10" s="20">
        <v>39.33</v>
      </c>
    </row>
    <row r="11" spans="1:15" x14ac:dyDescent="0.2">
      <c r="A11" s="25" t="s">
        <v>209</v>
      </c>
      <c r="B11" s="26">
        <f>B10+B9</f>
        <v>73.960000000000008</v>
      </c>
      <c r="C11" s="26">
        <f t="shared" ref="C11:O11" si="0">C10+C9</f>
        <v>70.430000000000007</v>
      </c>
      <c r="D11" s="26">
        <f t="shared" si="0"/>
        <v>77.38</v>
      </c>
      <c r="E11" s="26">
        <f t="shared" si="0"/>
        <v>71.099999999999994</v>
      </c>
      <c r="F11" s="26">
        <f t="shared" si="0"/>
        <v>71.599999999999994</v>
      </c>
      <c r="G11" s="26">
        <f t="shared" si="0"/>
        <v>79.41</v>
      </c>
      <c r="H11" s="26">
        <f t="shared" si="0"/>
        <v>76.789999999999992</v>
      </c>
      <c r="I11" s="26">
        <f t="shared" si="0"/>
        <v>72.39</v>
      </c>
      <c r="J11" s="26">
        <f t="shared" si="0"/>
        <v>76.239999999999995</v>
      </c>
      <c r="K11" s="26">
        <f t="shared" si="0"/>
        <v>76.460000000000008</v>
      </c>
      <c r="L11" s="26">
        <f t="shared" si="0"/>
        <v>74.150000000000006</v>
      </c>
      <c r="M11" s="26">
        <f t="shared" si="0"/>
        <v>73.78</v>
      </c>
      <c r="N11" s="26">
        <f t="shared" si="0"/>
        <v>74.430000000000007</v>
      </c>
      <c r="O11" s="26">
        <f t="shared" si="0"/>
        <v>70.2</v>
      </c>
    </row>
    <row r="12" spans="1:15" x14ac:dyDescent="0.2">
      <c r="A12" s="17" t="s">
        <v>21</v>
      </c>
      <c r="B12" s="18">
        <v>16.399999999999999</v>
      </c>
      <c r="C12" s="19">
        <v>18.61</v>
      </c>
      <c r="D12" s="20">
        <v>14.26</v>
      </c>
      <c r="E12" s="19">
        <v>12.59</v>
      </c>
      <c r="F12" s="20">
        <v>17.59</v>
      </c>
      <c r="G12" s="20">
        <v>11.66</v>
      </c>
      <c r="H12" s="20">
        <v>21.34</v>
      </c>
      <c r="I12" s="19">
        <v>17.989999999999998</v>
      </c>
      <c r="J12" s="20">
        <v>14.12</v>
      </c>
      <c r="K12" s="19">
        <v>14</v>
      </c>
      <c r="L12" s="20">
        <v>17.46</v>
      </c>
      <c r="M12" s="20">
        <v>20.71</v>
      </c>
      <c r="N12" s="20">
        <v>17.27</v>
      </c>
      <c r="O12" s="20">
        <v>12.02</v>
      </c>
    </row>
    <row r="13" spans="1:15" x14ac:dyDescent="0.2">
      <c r="A13" s="17" t="s">
        <v>22</v>
      </c>
      <c r="B13" s="18">
        <v>4.1900000000000004</v>
      </c>
      <c r="C13" s="19">
        <v>4.4800000000000004</v>
      </c>
      <c r="D13" s="20">
        <v>3.91</v>
      </c>
      <c r="E13" s="19">
        <v>4.3</v>
      </c>
      <c r="F13" s="20">
        <v>5.33</v>
      </c>
      <c r="G13" s="20">
        <v>2.92</v>
      </c>
      <c r="H13" s="20">
        <v>1.87</v>
      </c>
      <c r="I13" s="19">
        <v>3.42</v>
      </c>
      <c r="J13" s="20">
        <v>5.3</v>
      </c>
      <c r="K13" s="19">
        <v>4.88</v>
      </c>
      <c r="L13" s="20">
        <v>3.77</v>
      </c>
      <c r="M13" s="20">
        <v>2.2400000000000002</v>
      </c>
      <c r="N13" s="20">
        <v>4.46</v>
      </c>
      <c r="O13" s="20">
        <v>5.43</v>
      </c>
    </row>
    <row r="14" spans="1:15" x14ac:dyDescent="0.2">
      <c r="A14" s="25" t="s">
        <v>210</v>
      </c>
      <c r="B14" s="26">
        <f t="shared" ref="B14:O14" si="1">B13+B12</f>
        <v>20.59</v>
      </c>
      <c r="C14" s="26">
        <f t="shared" si="1"/>
        <v>23.09</v>
      </c>
      <c r="D14" s="26">
        <f t="shared" si="1"/>
        <v>18.170000000000002</v>
      </c>
      <c r="E14" s="26">
        <f t="shared" si="1"/>
        <v>16.89</v>
      </c>
      <c r="F14" s="26">
        <f t="shared" si="1"/>
        <v>22.92</v>
      </c>
      <c r="G14" s="26">
        <f t="shared" si="1"/>
        <v>14.58</v>
      </c>
      <c r="H14" s="26">
        <f t="shared" si="1"/>
        <v>23.21</v>
      </c>
      <c r="I14" s="26">
        <f t="shared" si="1"/>
        <v>21.409999999999997</v>
      </c>
      <c r="J14" s="26">
        <f t="shared" si="1"/>
        <v>19.419999999999998</v>
      </c>
      <c r="K14" s="26">
        <f t="shared" si="1"/>
        <v>18.88</v>
      </c>
      <c r="L14" s="26">
        <f t="shared" si="1"/>
        <v>21.23</v>
      </c>
      <c r="M14" s="26">
        <f t="shared" si="1"/>
        <v>22.950000000000003</v>
      </c>
      <c r="N14" s="26">
        <f t="shared" si="1"/>
        <v>21.73</v>
      </c>
      <c r="O14" s="26">
        <f t="shared" si="1"/>
        <v>17.45</v>
      </c>
    </row>
    <row r="15" spans="1:15" x14ac:dyDescent="0.2">
      <c r="A15" s="17" t="s">
        <v>23</v>
      </c>
      <c r="B15" s="18">
        <v>1.58</v>
      </c>
      <c r="C15" s="19">
        <v>1.3</v>
      </c>
      <c r="D15" s="20">
        <v>1.85</v>
      </c>
      <c r="E15" s="19">
        <v>0.56999999999999995</v>
      </c>
      <c r="F15" s="20">
        <v>1.1499999999999999</v>
      </c>
      <c r="G15" s="20">
        <v>4.38</v>
      </c>
      <c r="H15" s="20">
        <v>0</v>
      </c>
      <c r="I15" s="19">
        <v>1.98</v>
      </c>
      <c r="J15" s="20">
        <v>0.99</v>
      </c>
      <c r="K15" s="19">
        <v>0.37</v>
      </c>
      <c r="L15" s="20">
        <v>2.0299999999999998</v>
      </c>
      <c r="M15" s="20">
        <v>0.54</v>
      </c>
      <c r="N15" s="20">
        <v>1.0900000000000001</v>
      </c>
      <c r="O15" s="20">
        <v>4.83</v>
      </c>
    </row>
    <row r="16" spans="1:15" x14ac:dyDescent="0.2">
      <c r="A16" s="17" t="s">
        <v>4</v>
      </c>
      <c r="B16" s="18">
        <v>3.87</v>
      </c>
      <c r="C16" s="19">
        <v>5.18</v>
      </c>
      <c r="D16" s="20">
        <v>2.61</v>
      </c>
      <c r="E16" s="19">
        <v>11.44</v>
      </c>
      <c r="F16" s="20">
        <v>4.33</v>
      </c>
      <c r="G16" s="20">
        <v>1.64</v>
      </c>
      <c r="H16" s="20">
        <v>0</v>
      </c>
      <c r="I16" s="19">
        <v>4.2300000000000004</v>
      </c>
      <c r="J16" s="20">
        <v>3.36</v>
      </c>
      <c r="K16" s="19">
        <v>4.29</v>
      </c>
      <c r="L16" s="20">
        <v>2.59</v>
      </c>
      <c r="M16" s="20">
        <v>2.72</v>
      </c>
      <c r="N16" s="20">
        <v>2.76</v>
      </c>
      <c r="O16" s="20">
        <v>7.52</v>
      </c>
    </row>
    <row r="17" spans="1:15" x14ac:dyDescent="0.2">
      <c r="A17" s="6" t="s">
        <v>24</v>
      </c>
      <c r="B17" s="12"/>
    </row>
    <row r="18" spans="1:15" x14ac:dyDescent="0.2">
      <c r="A18" s="17" t="s">
        <v>19</v>
      </c>
      <c r="B18" s="18">
        <v>14.16</v>
      </c>
      <c r="C18" s="19">
        <v>14.42</v>
      </c>
      <c r="D18" s="20">
        <v>13.91</v>
      </c>
      <c r="E18" s="19">
        <v>8.99</v>
      </c>
      <c r="F18" s="20">
        <v>13.92</v>
      </c>
      <c r="G18" s="20">
        <v>18.2</v>
      </c>
      <c r="H18" s="20">
        <v>13.17</v>
      </c>
      <c r="I18" s="19">
        <v>11.56</v>
      </c>
      <c r="J18" s="20">
        <v>17.89</v>
      </c>
      <c r="K18" s="19">
        <v>15.32</v>
      </c>
      <c r="L18" s="20">
        <v>17.5</v>
      </c>
      <c r="M18" s="20">
        <v>12.12</v>
      </c>
      <c r="N18" s="20">
        <v>13.85</v>
      </c>
      <c r="O18" s="20">
        <v>13.43</v>
      </c>
    </row>
    <row r="19" spans="1:15" x14ac:dyDescent="0.2">
      <c r="A19" s="17" t="s">
        <v>20</v>
      </c>
      <c r="B19" s="18">
        <v>21.49</v>
      </c>
      <c r="C19" s="19">
        <v>21</v>
      </c>
      <c r="D19" s="20">
        <v>21.97</v>
      </c>
      <c r="E19" s="19">
        <v>11.72</v>
      </c>
      <c r="F19" s="20">
        <v>19.22</v>
      </c>
      <c r="G19" s="20">
        <v>27.42</v>
      </c>
      <c r="H19" s="20">
        <v>28.21</v>
      </c>
      <c r="I19" s="19">
        <v>21.21</v>
      </c>
      <c r="J19" s="20">
        <v>21.9</v>
      </c>
      <c r="K19" s="19">
        <v>18.68</v>
      </c>
      <c r="L19" s="20">
        <v>20.86</v>
      </c>
      <c r="M19" s="20">
        <v>21.43</v>
      </c>
      <c r="N19" s="20">
        <v>23</v>
      </c>
      <c r="O19" s="20">
        <v>22.76</v>
      </c>
    </row>
    <row r="20" spans="1:15" x14ac:dyDescent="0.2">
      <c r="A20" s="25" t="s">
        <v>209</v>
      </c>
      <c r="B20" s="26">
        <f t="shared" ref="B20:O20" si="2">B19+B18</f>
        <v>35.65</v>
      </c>
      <c r="C20" s="26">
        <f t="shared" si="2"/>
        <v>35.42</v>
      </c>
      <c r="D20" s="26">
        <f t="shared" si="2"/>
        <v>35.879999999999995</v>
      </c>
      <c r="E20" s="26">
        <f t="shared" si="2"/>
        <v>20.71</v>
      </c>
      <c r="F20" s="26">
        <f t="shared" si="2"/>
        <v>33.14</v>
      </c>
      <c r="G20" s="26">
        <f t="shared" si="2"/>
        <v>45.620000000000005</v>
      </c>
      <c r="H20" s="26">
        <f t="shared" si="2"/>
        <v>41.38</v>
      </c>
      <c r="I20" s="26">
        <f t="shared" si="2"/>
        <v>32.770000000000003</v>
      </c>
      <c r="J20" s="26">
        <f t="shared" si="2"/>
        <v>39.79</v>
      </c>
      <c r="K20" s="26">
        <f t="shared" si="2"/>
        <v>34</v>
      </c>
      <c r="L20" s="26">
        <f t="shared" si="2"/>
        <v>38.36</v>
      </c>
      <c r="M20" s="26">
        <f t="shared" si="2"/>
        <v>33.549999999999997</v>
      </c>
      <c r="N20" s="26">
        <f t="shared" si="2"/>
        <v>36.85</v>
      </c>
      <c r="O20" s="26">
        <f t="shared" si="2"/>
        <v>36.19</v>
      </c>
    </row>
    <row r="21" spans="1:15" x14ac:dyDescent="0.2">
      <c r="A21" s="17" t="s">
        <v>21</v>
      </c>
      <c r="B21" s="18">
        <v>36.119999999999997</v>
      </c>
      <c r="C21" s="19">
        <v>32.29</v>
      </c>
      <c r="D21" s="20">
        <v>39.83</v>
      </c>
      <c r="E21" s="19">
        <v>36.21</v>
      </c>
      <c r="F21" s="20">
        <v>36.03</v>
      </c>
      <c r="G21" s="20">
        <v>36.159999999999997</v>
      </c>
      <c r="H21" s="20">
        <v>36.29</v>
      </c>
      <c r="I21" s="19">
        <v>37.57</v>
      </c>
      <c r="J21" s="20">
        <v>34.03</v>
      </c>
      <c r="K21" s="19">
        <v>34.090000000000003</v>
      </c>
      <c r="L21" s="20">
        <v>30.94</v>
      </c>
      <c r="M21" s="20">
        <v>44.7</v>
      </c>
      <c r="N21" s="20">
        <v>38.19</v>
      </c>
      <c r="O21" s="20">
        <v>28.33</v>
      </c>
    </row>
    <row r="22" spans="1:15" x14ac:dyDescent="0.2">
      <c r="A22" s="17" t="s">
        <v>22</v>
      </c>
      <c r="B22" s="18">
        <v>19.5</v>
      </c>
      <c r="C22" s="19">
        <v>22.06</v>
      </c>
      <c r="D22" s="20">
        <v>17.010000000000002</v>
      </c>
      <c r="E22" s="19">
        <v>25.44</v>
      </c>
      <c r="F22" s="20">
        <v>22.12</v>
      </c>
      <c r="G22" s="20">
        <v>9.7899999999999991</v>
      </c>
      <c r="H22" s="20">
        <v>19.32</v>
      </c>
      <c r="I22" s="19">
        <v>21.25</v>
      </c>
      <c r="J22" s="20">
        <v>16.97</v>
      </c>
      <c r="K22" s="19">
        <v>23.18</v>
      </c>
      <c r="L22" s="20">
        <v>19.02</v>
      </c>
      <c r="M22" s="20">
        <v>17.899999999999999</v>
      </c>
      <c r="N22" s="20">
        <v>18.55</v>
      </c>
      <c r="O22" s="20">
        <v>18.87</v>
      </c>
    </row>
    <row r="23" spans="1:15" x14ac:dyDescent="0.2">
      <c r="A23" s="25" t="s">
        <v>210</v>
      </c>
      <c r="B23" s="26">
        <f t="shared" ref="B23:O23" si="3">B22+B21</f>
        <v>55.62</v>
      </c>
      <c r="C23" s="26">
        <f t="shared" si="3"/>
        <v>54.349999999999994</v>
      </c>
      <c r="D23" s="26">
        <f t="shared" si="3"/>
        <v>56.84</v>
      </c>
      <c r="E23" s="26">
        <f t="shared" si="3"/>
        <v>61.650000000000006</v>
      </c>
      <c r="F23" s="26">
        <f t="shared" si="3"/>
        <v>58.150000000000006</v>
      </c>
      <c r="G23" s="26">
        <f t="shared" si="3"/>
        <v>45.949999999999996</v>
      </c>
      <c r="H23" s="26">
        <f t="shared" si="3"/>
        <v>55.61</v>
      </c>
      <c r="I23" s="26">
        <f t="shared" si="3"/>
        <v>58.82</v>
      </c>
      <c r="J23" s="26">
        <f t="shared" si="3"/>
        <v>51</v>
      </c>
      <c r="K23" s="26">
        <f t="shared" si="3"/>
        <v>57.27</v>
      </c>
      <c r="L23" s="26">
        <f t="shared" si="3"/>
        <v>49.96</v>
      </c>
      <c r="M23" s="26">
        <f t="shared" si="3"/>
        <v>62.6</v>
      </c>
      <c r="N23" s="26">
        <f t="shared" si="3"/>
        <v>56.739999999999995</v>
      </c>
      <c r="O23" s="26">
        <f t="shared" si="3"/>
        <v>47.2</v>
      </c>
    </row>
    <row r="24" spans="1:15" x14ac:dyDescent="0.2">
      <c r="A24" s="17" t="s">
        <v>23</v>
      </c>
      <c r="B24" s="18">
        <v>4.47</v>
      </c>
      <c r="C24" s="19">
        <v>5.0199999999999996</v>
      </c>
      <c r="D24" s="20">
        <v>3.93</v>
      </c>
      <c r="E24" s="19">
        <v>5.39</v>
      </c>
      <c r="F24" s="20">
        <v>4.07</v>
      </c>
      <c r="G24" s="20">
        <v>6.09</v>
      </c>
      <c r="H24" s="20">
        <v>3</v>
      </c>
      <c r="I24" s="19">
        <v>4.8099999999999996</v>
      </c>
      <c r="J24" s="20">
        <v>3.97</v>
      </c>
      <c r="K24" s="19">
        <v>3.07</v>
      </c>
      <c r="L24" s="20">
        <v>7.93</v>
      </c>
      <c r="M24" s="20">
        <v>1.1299999999999999</v>
      </c>
      <c r="N24" s="20">
        <v>3.69</v>
      </c>
      <c r="O24" s="20">
        <v>9.16</v>
      </c>
    </row>
    <row r="25" spans="1:15" x14ac:dyDescent="0.2">
      <c r="A25" s="17" t="s">
        <v>4</v>
      </c>
      <c r="B25" s="18">
        <v>4.2699999999999996</v>
      </c>
      <c r="C25" s="19">
        <v>5.22</v>
      </c>
      <c r="D25" s="20">
        <v>3.35</v>
      </c>
      <c r="E25" s="19">
        <v>12.24</v>
      </c>
      <c r="F25" s="20">
        <v>4.63</v>
      </c>
      <c r="G25" s="20">
        <v>2.34</v>
      </c>
      <c r="H25" s="20">
        <v>0</v>
      </c>
      <c r="I25" s="19">
        <v>3.6</v>
      </c>
      <c r="J25" s="20">
        <v>5.23</v>
      </c>
      <c r="K25" s="19">
        <v>5.65</v>
      </c>
      <c r="L25" s="20">
        <v>3.75</v>
      </c>
      <c r="M25" s="20">
        <v>2.72</v>
      </c>
      <c r="N25" s="20">
        <v>2.72</v>
      </c>
      <c r="O25" s="20">
        <v>7.46</v>
      </c>
    </row>
    <row r="26" spans="1:15" x14ac:dyDescent="0.2">
      <c r="A26" s="17"/>
      <c r="B26" s="18"/>
      <c r="C26" s="24"/>
      <c r="D26" s="20"/>
      <c r="E26" s="24"/>
      <c r="F26" s="20"/>
      <c r="G26" s="20"/>
      <c r="H26" s="20"/>
      <c r="I26" s="24"/>
      <c r="J26" s="20"/>
      <c r="K26" s="24"/>
      <c r="L26" s="20"/>
      <c r="M26" s="20"/>
      <c r="N26" s="20"/>
      <c r="O26" s="20"/>
    </row>
    <row r="27" spans="1:15" x14ac:dyDescent="0.2">
      <c r="A27" s="6" t="s">
        <v>25</v>
      </c>
      <c r="B27" s="12"/>
    </row>
    <row r="28" spans="1:15" ht="45" x14ac:dyDescent="0.2">
      <c r="A28" s="17" t="s">
        <v>211</v>
      </c>
      <c r="B28" s="18">
        <v>1.82</v>
      </c>
      <c r="C28" s="19">
        <v>1.51</v>
      </c>
      <c r="D28" s="20">
        <v>2.12</v>
      </c>
      <c r="E28" s="19">
        <v>1.06</v>
      </c>
      <c r="F28" s="20">
        <v>2.67</v>
      </c>
      <c r="G28" s="20">
        <v>1.4</v>
      </c>
      <c r="H28" s="20">
        <v>0</v>
      </c>
      <c r="I28" s="19">
        <v>1.1599999999999999</v>
      </c>
      <c r="J28" s="20">
        <v>2.77</v>
      </c>
      <c r="K28" s="19">
        <v>1.98</v>
      </c>
      <c r="L28" s="20">
        <v>2.0699999999999998</v>
      </c>
      <c r="M28" s="20">
        <v>0</v>
      </c>
      <c r="N28" s="20">
        <v>2.82</v>
      </c>
      <c r="O28" s="20">
        <v>1.82</v>
      </c>
    </row>
    <row r="29" spans="1:15" ht="22.5" x14ac:dyDescent="0.2">
      <c r="A29" s="17" t="s">
        <v>26</v>
      </c>
      <c r="B29" s="18">
        <v>7.18</v>
      </c>
      <c r="C29" s="19">
        <v>7.99</v>
      </c>
      <c r="D29" s="20">
        <v>6.4</v>
      </c>
      <c r="E29" s="19">
        <v>1.73</v>
      </c>
      <c r="F29" s="20">
        <v>4.5599999999999996</v>
      </c>
      <c r="G29" s="20">
        <v>11.83</v>
      </c>
      <c r="H29" s="20">
        <v>13.81</v>
      </c>
      <c r="I29" s="19">
        <v>5.77</v>
      </c>
      <c r="J29" s="20">
        <v>9.2200000000000006</v>
      </c>
      <c r="K29" s="19">
        <v>8.17</v>
      </c>
      <c r="L29" s="20">
        <v>8.9</v>
      </c>
      <c r="M29" s="20">
        <v>6.71</v>
      </c>
      <c r="N29" s="20">
        <v>6.85</v>
      </c>
      <c r="O29" s="20">
        <v>5.98</v>
      </c>
    </row>
    <row r="30" spans="1:15" ht="45" x14ac:dyDescent="0.2">
      <c r="A30" s="17" t="s">
        <v>212</v>
      </c>
      <c r="B30" s="18">
        <v>72.56</v>
      </c>
      <c r="C30" s="19">
        <v>68.650000000000006</v>
      </c>
      <c r="D30" s="20">
        <v>76.349999999999994</v>
      </c>
      <c r="E30" s="19">
        <v>64.790000000000006</v>
      </c>
      <c r="F30" s="20">
        <v>75.040000000000006</v>
      </c>
      <c r="G30" s="20">
        <v>70.040000000000006</v>
      </c>
      <c r="H30" s="20">
        <v>72.86</v>
      </c>
      <c r="I30" s="19">
        <v>73.540000000000006</v>
      </c>
      <c r="J30" s="20">
        <v>71.16</v>
      </c>
      <c r="K30" s="19">
        <v>70.650000000000006</v>
      </c>
      <c r="L30" s="20">
        <v>67.540000000000006</v>
      </c>
      <c r="M30" s="20">
        <v>75.489999999999995</v>
      </c>
      <c r="N30" s="20">
        <v>76.02</v>
      </c>
      <c r="O30" s="20">
        <v>68.72</v>
      </c>
    </row>
    <row r="31" spans="1:15" ht="22.5" x14ac:dyDescent="0.2">
      <c r="A31" s="17" t="s">
        <v>27</v>
      </c>
      <c r="B31" s="18">
        <v>8.31</v>
      </c>
      <c r="C31" s="19">
        <v>8.02</v>
      </c>
      <c r="D31" s="20">
        <v>8.6</v>
      </c>
      <c r="E31" s="19">
        <v>9.07</v>
      </c>
      <c r="F31" s="20">
        <v>7.85</v>
      </c>
      <c r="G31" s="20">
        <v>7.98</v>
      </c>
      <c r="H31" s="20">
        <v>9.84</v>
      </c>
      <c r="I31" s="19">
        <v>9.01</v>
      </c>
      <c r="J31" s="20">
        <v>7.31</v>
      </c>
      <c r="K31" s="19">
        <v>7.68</v>
      </c>
      <c r="L31" s="20">
        <v>6.01</v>
      </c>
      <c r="M31" s="20">
        <v>12.55</v>
      </c>
      <c r="N31" s="20">
        <v>6.71</v>
      </c>
      <c r="O31" s="20">
        <v>8.5</v>
      </c>
    </row>
    <row r="32" spans="1:15" x14ac:dyDescent="0.2">
      <c r="A32" s="17" t="s">
        <v>28</v>
      </c>
      <c r="B32" s="18">
        <v>7.46</v>
      </c>
      <c r="C32" s="19">
        <v>9.7200000000000006</v>
      </c>
      <c r="D32" s="20">
        <v>5.26</v>
      </c>
      <c r="E32" s="19">
        <v>15.42</v>
      </c>
      <c r="F32" s="20">
        <v>7.18</v>
      </c>
      <c r="G32" s="20">
        <v>7.59</v>
      </c>
      <c r="H32" s="20">
        <v>2.66</v>
      </c>
      <c r="I32" s="19">
        <v>8.43</v>
      </c>
      <c r="J32" s="20">
        <v>6.06</v>
      </c>
      <c r="K32" s="19">
        <v>8.65</v>
      </c>
      <c r="L32" s="20">
        <v>10.68</v>
      </c>
      <c r="M32" s="20">
        <v>3</v>
      </c>
      <c r="N32" s="20">
        <v>7.04</v>
      </c>
      <c r="O32" s="20">
        <v>9.83</v>
      </c>
    </row>
    <row r="33" spans="1:15" x14ac:dyDescent="0.2">
      <c r="A33" s="17" t="s">
        <v>29</v>
      </c>
      <c r="B33" s="18">
        <v>2.66</v>
      </c>
      <c r="C33" s="19">
        <v>4.0999999999999996</v>
      </c>
      <c r="D33" s="20">
        <v>1.27</v>
      </c>
      <c r="E33" s="19">
        <v>7.94</v>
      </c>
      <c r="F33" s="20">
        <v>2.71</v>
      </c>
      <c r="G33" s="20">
        <v>1.1499999999999999</v>
      </c>
      <c r="H33" s="20">
        <v>0.83</v>
      </c>
      <c r="I33" s="19">
        <v>2.09</v>
      </c>
      <c r="J33" s="20">
        <v>3.48</v>
      </c>
      <c r="K33" s="19">
        <v>2.88</v>
      </c>
      <c r="L33" s="20">
        <v>4.8</v>
      </c>
      <c r="M33" s="20">
        <v>2.2599999999999998</v>
      </c>
      <c r="N33" s="20">
        <v>0.56000000000000005</v>
      </c>
      <c r="O33" s="20">
        <v>5.15</v>
      </c>
    </row>
    <row r="34" spans="1:15" x14ac:dyDescent="0.2">
      <c r="A34" s="17"/>
      <c r="B34" s="18"/>
      <c r="C34" s="24"/>
      <c r="D34" s="20"/>
      <c r="E34" s="24"/>
      <c r="F34" s="20"/>
      <c r="G34" s="20"/>
      <c r="H34" s="20"/>
      <c r="I34" s="24"/>
      <c r="J34" s="20"/>
      <c r="K34" s="24"/>
      <c r="L34" s="20"/>
      <c r="M34" s="20"/>
      <c r="N34" s="20"/>
      <c r="O34" s="20"/>
    </row>
    <row r="35" spans="1:15" x14ac:dyDescent="0.2">
      <c r="A35" s="31" t="s">
        <v>30</v>
      </c>
      <c r="B35" s="12"/>
    </row>
    <row r="36" spans="1:15" x14ac:dyDescent="0.2">
      <c r="A36" s="17" t="s">
        <v>31</v>
      </c>
      <c r="B36" s="18">
        <v>43.6</v>
      </c>
      <c r="C36" s="19">
        <v>43.4</v>
      </c>
      <c r="D36" s="20">
        <v>43.79</v>
      </c>
      <c r="E36" s="19">
        <v>38.200000000000003</v>
      </c>
      <c r="F36" s="20">
        <v>56.15</v>
      </c>
      <c r="G36" s="20">
        <v>39.450000000000003</v>
      </c>
      <c r="H36" s="20">
        <v>9.68</v>
      </c>
      <c r="I36" s="19">
        <v>51.97</v>
      </c>
      <c r="J36" s="20">
        <v>31.55</v>
      </c>
      <c r="K36" s="19">
        <v>40.520000000000003</v>
      </c>
      <c r="L36" s="20">
        <v>39.81</v>
      </c>
      <c r="M36" s="20">
        <v>45.15</v>
      </c>
      <c r="N36" s="20">
        <v>48.47</v>
      </c>
      <c r="O36" s="20">
        <v>39.450000000000003</v>
      </c>
    </row>
    <row r="37" spans="1:15" ht="22.5" x14ac:dyDescent="0.2">
      <c r="A37" s="17" t="s">
        <v>32</v>
      </c>
      <c r="B37" s="18">
        <v>4.04</v>
      </c>
      <c r="C37" s="19">
        <v>5.46</v>
      </c>
      <c r="D37" s="20">
        <v>2.66</v>
      </c>
      <c r="E37" s="19">
        <v>5.47</v>
      </c>
      <c r="F37" s="20">
        <v>4.4800000000000004</v>
      </c>
      <c r="G37" s="20">
        <v>3.65</v>
      </c>
      <c r="H37" s="20">
        <v>2.02</v>
      </c>
      <c r="I37" s="19">
        <v>2.42</v>
      </c>
      <c r="J37" s="20">
        <v>6.36</v>
      </c>
      <c r="K37" s="19">
        <v>4.97</v>
      </c>
      <c r="L37" s="20">
        <v>1.85</v>
      </c>
      <c r="M37" s="20">
        <v>0.85</v>
      </c>
      <c r="N37" s="20">
        <v>4.45</v>
      </c>
      <c r="O37" s="20">
        <v>7.38</v>
      </c>
    </row>
    <row r="38" spans="1:15" ht="22.5" x14ac:dyDescent="0.2">
      <c r="A38" s="17" t="s">
        <v>38</v>
      </c>
      <c r="B38" s="18">
        <v>24.41</v>
      </c>
      <c r="C38" s="19">
        <v>24.02</v>
      </c>
      <c r="D38" s="20">
        <v>24.79</v>
      </c>
      <c r="E38" s="19">
        <v>15.45</v>
      </c>
      <c r="F38" s="20">
        <v>9.3699999999999992</v>
      </c>
      <c r="G38" s="20">
        <v>30.53</v>
      </c>
      <c r="H38" s="20">
        <v>74.34</v>
      </c>
      <c r="I38" s="19">
        <v>18.55</v>
      </c>
      <c r="J38" s="20">
        <v>32.85</v>
      </c>
      <c r="K38" s="19">
        <v>23.81</v>
      </c>
      <c r="L38" s="20">
        <v>20.95</v>
      </c>
      <c r="M38" s="20">
        <v>32.270000000000003</v>
      </c>
      <c r="N38" s="20">
        <v>23.7</v>
      </c>
      <c r="O38" s="20">
        <v>19.5</v>
      </c>
    </row>
    <row r="39" spans="1:15" x14ac:dyDescent="0.2">
      <c r="A39" s="25" t="s">
        <v>213</v>
      </c>
      <c r="B39" s="26">
        <f>B36+B37+B38</f>
        <v>72.05</v>
      </c>
      <c r="C39" s="26">
        <f t="shared" ref="C39:O39" si="4">C36+C37+C38</f>
        <v>72.88</v>
      </c>
      <c r="D39" s="26">
        <f t="shared" si="4"/>
        <v>71.240000000000009</v>
      </c>
      <c r="E39" s="26">
        <f t="shared" si="4"/>
        <v>59.120000000000005</v>
      </c>
      <c r="F39" s="26">
        <f t="shared" si="4"/>
        <v>70</v>
      </c>
      <c r="G39" s="26">
        <f t="shared" si="4"/>
        <v>73.63</v>
      </c>
      <c r="H39" s="26">
        <f t="shared" si="4"/>
        <v>86.04</v>
      </c>
      <c r="I39" s="26">
        <f t="shared" si="4"/>
        <v>72.94</v>
      </c>
      <c r="J39" s="26">
        <f t="shared" si="4"/>
        <v>70.760000000000005</v>
      </c>
      <c r="K39" s="26">
        <f t="shared" si="4"/>
        <v>69.3</v>
      </c>
      <c r="L39" s="26">
        <f t="shared" si="4"/>
        <v>62.61</v>
      </c>
      <c r="M39" s="26">
        <f t="shared" si="4"/>
        <v>78.27000000000001</v>
      </c>
      <c r="N39" s="26">
        <f t="shared" si="4"/>
        <v>76.62</v>
      </c>
      <c r="O39" s="26">
        <f t="shared" si="4"/>
        <v>66.330000000000013</v>
      </c>
    </row>
    <row r="40" spans="1:15" ht="22.5" x14ac:dyDescent="0.2">
      <c r="A40" s="17" t="s">
        <v>33</v>
      </c>
      <c r="B40" s="18">
        <v>1.83</v>
      </c>
      <c r="C40" s="19">
        <v>0.85</v>
      </c>
      <c r="D40" s="20">
        <v>2.78</v>
      </c>
      <c r="E40" s="19">
        <v>4.1399999999999997</v>
      </c>
      <c r="F40" s="20">
        <v>1.59</v>
      </c>
      <c r="G40" s="20">
        <v>2.17</v>
      </c>
      <c r="H40" s="20">
        <v>0.55000000000000004</v>
      </c>
      <c r="I40" s="19">
        <v>1.97</v>
      </c>
      <c r="J40" s="20">
        <v>1.62</v>
      </c>
      <c r="K40" s="19">
        <v>0.68</v>
      </c>
      <c r="L40" s="20">
        <v>5.12</v>
      </c>
      <c r="M40" s="20">
        <v>1.68</v>
      </c>
      <c r="N40" s="20">
        <v>1.57</v>
      </c>
      <c r="O40" s="20">
        <v>1.66</v>
      </c>
    </row>
    <row r="41" spans="1:15" x14ac:dyDescent="0.2">
      <c r="A41" s="17" t="s">
        <v>34</v>
      </c>
      <c r="B41" s="18">
        <v>3.15</v>
      </c>
      <c r="C41" s="19">
        <v>2.79</v>
      </c>
      <c r="D41" s="20">
        <v>3.51</v>
      </c>
      <c r="E41" s="19">
        <v>5.72</v>
      </c>
      <c r="F41" s="20">
        <v>3.22</v>
      </c>
      <c r="G41" s="20">
        <v>3.63</v>
      </c>
      <c r="H41" s="20">
        <v>0.51</v>
      </c>
      <c r="I41" s="19">
        <v>2.88</v>
      </c>
      <c r="J41" s="20">
        <v>3.56</v>
      </c>
      <c r="K41" s="19">
        <v>2.2400000000000002</v>
      </c>
      <c r="L41" s="20">
        <v>3.12</v>
      </c>
      <c r="M41" s="20">
        <v>3</v>
      </c>
      <c r="N41" s="20">
        <v>3.39</v>
      </c>
      <c r="O41" s="20">
        <v>4.0599999999999996</v>
      </c>
    </row>
    <row r="42" spans="1:15" x14ac:dyDescent="0.2">
      <c r="A42" s="17" t="s">
        <v>35</v>
      </c>
      <c r="B42" s="18">
        <v>5.57</v>
      </c>
      <c r="C42" s="19">
        <v>6.04</v>
      </c>
      <c r="D42" s="20">
        <v>5.12</v>
      </c>
      <c r="E42" s="19">
        <v>1.75</v>
      </c>
      <c r="F42" s="20">
        <v>6.74</v>
      </c>
      <c r="G42" s="20">
        <v>5.37</v>
      </c>
      <c r="H42" s="20">
        <v>4.47</v>
      </c>
      <c r="I42" s="19">
        <v>5.59</v>
      </c>
      <c r="J42" s="20">
        <v>5.54</v>
      </c>
      <c r="K42" s="19">
        <v>6.03</v>
      </c>
      <c r="L42" s="20">
        <v>7.31</v>
      </c>
      <c r="M42" s="20">
        <v>4.95</v>
      </c>
      <c r="N42" s="20">
        <v>5.36</v>
      </c>
      <c r="O42" s="20">
        <v>4.93</v>
      </c>
    </row>
    <row r="43" spans="1:15" ht="33.75" x14ac:dyDescent="0.2">
      <c r="A43" s="17" t="s">
        <v>36</v>
      </c>
      <c r="B43" s="18">
        <v>4.28</v>
      </c>
      <c r="C43" s="19">
        <v>4.8</v>
      </c>
      <c r="D43" s="20">
        <v>3.77</v>
      </c>
      <c r="E43" s="19">
        <v>4.51</v>
      </c>
      <c r="F43" s="20">
        <v>3.92</v>
      </c>
      <c r="G43" s="20">
        <v>7.27</v>
      </c>
      <c r="H43" s="20">
        <v>1.33</v>
      </c>
      <c r="I43" s="19">
        <v>4.57</v>
      </c>
      <c r="J43" s="20">
        <v>3.85</v>
      </c>
      <c r="K43" s="19">
        <v>2.9</v>
      </c>
      <c r="L43" s="20">
        <v>5.36</v>
      </c>
      <c r="M43" s="20">
        <v>2.31</v>
      </c>
      <c r="N43" s="20">
        <v>4.01</v>
      </c>
      <c r="O43" s="20">
        <v>8.01</v>
      </c>
    </row>
    <row r="44" spans="1:15" x14ac:dyDescent="0.2">
      <c r="A44" s="17" t="s">
        <v>37</v>
      </c>
      <c r="B44" s="18">
        <v>8.02</v>
      </c>
      <c r="C44" s="19">
        <v>7.06</v>
      </c>
      <c r="D44" s="20">
        <v>8.94</v>
      </c>
      <c r="E44" s="19">
        <v>9.57</v>
      </c>
      <c r="F44" s="20">
        <v>11.14</v>
      </c>
      <c r="G44" s="20">
        <v>3.6</v>
      </c>
      <c r="H44" s="20">
        <v>2.09</v>
      </c>
      <c r="I44" s="19">
        <v>8.4700000000000006</v>
      </c>
      <c r="J44" s="20">
        <v>7.37</v>
      </c>
      <c r="K44" s="19">
        <v>13.37</v>
      </c>
      <c r="L44" s="20">
        <v>9.2200000000000006</v>
      </c>
      <c r="M44" s="20">
        <v>5.57</v>
      </c>
      <c r="N44" s="20">
        <v>6.46</v>
      </c>
      <c r="O44" s="20">
        <v>6.3</v>
      </c>
    </row>
    <row r="45" spans="1:15" x14ac:dyDescent="0.2">
      <c r="A45" s="25" t="s">
        <v>214</v>
      </c>
      <c r="B45" s="26">
        <f>B40+B41+B42+B43+B44</f>
        <v>22.85</v>
      </c>
      <c r="C45" s="26">
        <f t="shared" ref="C45:O45" si="5">C40+C41+C42+C43+C44</f>
        <v>21.54</v>
      </c>
      <c r="D45" s="26">
        <f t="shared" si="5"/>
        <v>24.119999999999997</v>
      </c>
      <c r="E45" s="26">
        <f t="shared" si="5"/>
        <v>25.689999999999998</v>
      </c>
      <c r="F45" s="26">
        <f t="shared" si="5"/>
        <v>26.61</v>
      </c>
      <c r="G45" s="26">
        <f t="shared" si="5"/>
        <v>22.04</v>
      </c>
      <c r="H45" s="26">
        <f t="shared" si="5"/>
        <v>8.9499999999999993</v>
      </c>
      <c r="I45" s="26">
        <f t="shared" si="5"/>
        <v>23.48</v>
      </c>
      <c r="J45" s="26">
        <f t="shared" si="5"/>
        <v>21.939999999999998</v>
      </c>
      <c r="K45" s="26">
        <f t="shared" si="5"/>
        <v>25.22</v>
      </c>
      <c r="L45" s="26">
        <f t="shared" si="5"/>
        <v>30.130000000000003</v>
      </c>
      <c r="M45" s="26">
        <f t="shared" si="5"/>
        <v>17.509999999999998</v>
      </c>
      <c r="N45" s="26">
        <f t="shared" si="5"/>
        <v>20.79</v>
      </c>
      <c r="O45" s="26">
        <f t="shared" si="5"/>
        <v>24.959999999999997</v>
      </c>
    </row>
    <row r="46" spans="1:15" x14ac:dyDescent="0.2">
      <c r="A46" s="17" t="s">
        <v>4</v>
      </c>
      <c r="B46" s="18">
        <v>5.1100000000000003</v>
      </c>
      <c r="C46" s="19">
        <v>5.59</v>
      </c>
      <c r="D46" s="20">
        <v>4.6500000000000004</v>
      </c>
      <c r="E46" s="19">
        <v>15.2</v>
      </c>
      <c r="F46" s="20">
        <v>3.38</v>
      </c>
      <c r="G46" s="20">
        <v>4.33</v>
      </c>
      <c r="H46" s="20">
        <v>5.0199999999999996</v>
      </c>
      <c r="I46" s="19">
        <v>3.59</v>
      </c>
      <c r="J46" s="20">
        <v>7.3</v>
      </c>
      <c r="K46" s="19">
        <v>5.47</v>
      </c>
      <c r="L46" s="20">
        <v>7.26</v>
      </c>
      <c r="M46" s="20">
        <v>4.24</v>
      </c>
      <c r="N46" s="20">
        <v>2.59</v>
      </c>
      <c r="O46" s="20">
        <v>8.6999999999999993</v>
      </c>
    </row>
    <row r="47" spans="1:15" x14ac:dyDescent="0.2">
      <c r="A47" s="17"/>
      <c r="B47" s="18"/>
      <c r="C47" s="24"/>
      <c r="D47" s="20"/>
      <c r="E47" s="24"/>
      <c r="F47" s="20"/>
      <c r="G47" s="20"/>
      <c r="H47" s="20"/>
      <c r="I47" s="24"/>
      <c r="J47" s="20"/>
      <c r="K47" s="24"/>
      <c r="L47" s="20"/>
      <c r="M47" s="20"/>
      <c r="N47" s="20"/>
      <c r="O47" s="20"/>
    </row>
    <row r="48" spans="1:15" x14ac:dyDescent="0.2">
      <c r="A48" s="31" t="s">
        <v>268</v>
      </c>
      <c r="B48" s="12"/>
    </row>
    <row r="49" spans="1:15" x14ac:dyDescent="0.2">
      <c r="A49" s="31" t="s">
        <v>269</v>
      </c>
      <c r="B49" s="12"/>
    </row>
    <row r="50" spans="1:15" x14ac:dyDescent="0.2">
      <c r="A50" s="31" t="s">
        <v>270</v>
      </c>
      <c r="B50" s="12"/>
    </row>
    <row r="51" spans="1:15" ht="22.5" x14ac:dyDescent="0.2">
      <c r="A51" s="17" t="s">
        <v>39</v>
      </c>
      <c r="B51" s="18">
        <v>31.14</v>
      </c>
      <c r="C51" s="19">
        <v>27.3</v>
      </c>
      <c r="D51" s="20">
        <v>34.86</v>
      </c>
      <c r="E51" s="19">
        <v>26.75</v>
      </c>
      <c r="F51" s="20">
        <v>28.01</v>
      </c>
      <c r="G51" s="20">
        <v>35.409999999999997</v>
      </c>
      <c r="H51" s="20">
        <v>39.28</v>
      </c>
      <c r="I51" s="19">
        <v>28.19</v>
      </c>
      <c r="J51" s="20">
        <v>35.380000000000003</v>
      </c>
      <c r="K51" s="19">
        <v>27.67</v>
      </c>
      <c r="L51" s="20">
        <v>34.33</v>
      </c>
      <c r="M51" s="20">
        <v>25.19</v>
      </c>
      <c r="N51" s="20">
        <v>34.78</v>
      </c>
      <c r="O51" s="20">
        <v>33.83</v>
      </c>
    </row>
    <row r="52" spans="1:15" x14ac:dyDescent="0.2">
      <c r="A52" s="17">
        <v>1</v>
      </c>
      <c r="B52" s="18">
        <v>8.3000000000000007</v>
      </c>
      <c r="C52" s="19">
        <v>8.16</v>
      </c>
      <c r="D52" s="20">
        <v>8.43</v>
      </c>
      <c r="E52" s="19">
        <v>8.7899999999999991</v>
      </c>
      <c r="F52" s="20">
        <v>9.58</v>
      </c>
      <c r="G52" s="20">
        <v>4.2300000000000004</v>
      </c>
      <c r="H52" s="20">
        <v>9</v>
      </c>
      <c r="I52" s="19">
        <v>9.36</v>
      </c>
      <c r="J52" s="20">
        <v>6.77</v>
      </c>
      <c r="K52" s="19">
        <v>9.7799999999999994</v>
      </c>
      <c r="L52" s="20">
        <v>6.21</v>
      </c>
      <c r="M52" s="20">
        <v>10.91</v>
      </c>
      <c r="N52" s="20">
        <v>7.85</v>
      </c>
      <c r="O52" s="20">
        <v>5.6</v>
      </c>
    </row>
    <row r="53" spans="1:15" x14ac:dyDescent="0.2">
      <c r="A53" s="17">
        <v>2</v>
      </c>
      <c r="B53" s="18">
        <v>13.35</v>
      </c>
      <c r="C53" s="19">
        <v>14.95</v>
      </c>
      <c r="D53" s="20">
        <v>11.81</v>
      </c>
      <c r="E53" s="19">
        <v>15.29</v>
      </c>
      <c r="F53" s="20">
        <v>14.32</v>
      </c>
      <c r="G53" s="20">
        <v>9.59</v>
      </c>
      <c r="H53" s="20">
        <v>13.73</v>
      </c>
      <c r="I53" s="19">
        <v>13.82</v>
      </c>
      <c r="J53" s="20">
        <v>12.68</v>
      </c>
      <c r="K53" s="19">
        <v>12.15</v>
      </c>
      <c r="L53" s="20">
        <v>12.61</v>
      </c>
      <c r="M53" s="20">
        <v>16.12</v>
      </c>
      <c r="N53" s="20">
        <v>13.55</v>
      </c>
      <c r="O53" s="20">
        <v>11.72</v>
      </c>
    </row>
    <row r="54" spans="1:15" x14ac:dyDescent="0.2">
      <c r="A54" s="17">
        <v>3</v>
      </c>
      <c r="B54" s="18">
        <v>12.97</v>
      </c>
      <c r="C54" s="19">
        <v>14.2</v>
      </c>
      <c r="D54" s="20">
        <v>11.79</v>
      </c>
      <c r="E54" s="19">
        <v>14.52</v>
      </c>
      <c r="F54" s="20">
        <v>14.08</v>
      </c>
      <c r="G54" s="20">
        <v>11.85</v>
      </c>
      <c r="H54" s="20">
        <v>9.59</v>
      </c>
      <c r="I54" s="19">
        <v>15.31</v>
      </c>
      <c r="J54" s="20">
        <v>9.61</v>
      </c>
      <c r="K54" s="19">
        <v>13.02</v>
      </c>
      <c r="L54" s="20">
        <v>15.21</v>
      </c>
      <c r="M54" s="20">
        <v>13.44</v>
      </c>
      <c r="N54" s="20">
        <v>11.85</v>
      </c>
      <c r="O54" s="20">
        <v>12.86</v>
      </c>
    </row>
    <row r="55" spans="1:15" x14ac:dyDescent="0.2">
      <c r="A55" s="17">
        <v>4</v>
      </c>
      <c r="B55" s="18">
        <v>7.48</v>
      </c>
      <c r="C55" s="19">
        <v>6.71</v>
      </c>
      <c r="D55" s="20">
        <v>8.2200000000000006</v>
      </c>
      <c r="E55" s="19">
        <v>8.09</v>
      </c>
      <c r="F55" s="20">
        <v>7.14</v>
      </c>
      <c r="G55" s="20">
        <v>7.93</v>
      </c>
      <c r="H55" s="20">
        <v>7.61</v>
      </c>
      <c r="I55" s="19">
        <v>7.57</v>
      </c>
      <c r="J55" s="20">
        <v>7.35</v>
      </c>
      <c r="K55" s="19">
        <v>8.6199999999999992</v>
      </c>
      <c r="L55" s="20">
        <v>7.58</v>
      </c>
      <c r="M55" s="20">
        <v>5.1100000000000003</v>
      </c>
      <c r="N55" s="20">
        <v>8.5</v>
      </c>
      <c r="O55" s="20">
        <v>6.96</v>
      </c>
    </row>
    <row r="56" spans="1:15" x14ac:dyDescent="0.2">
      <c r="A56" s="17">
        <v>5</v>
      </c>
      <c r="B56" s="18">
        <v>8.24</v>
      </c>
      <c r="C56" s="19">
        <v>8.2899999999999991</v>
      </c>
      <c r="D56" s="20">
        <v>8.18</v>
      </c>
      <c r="E56" s="19">
        <v>7.09</v>
      </c>
      <c r="F56" s="20">
        <v>9.3000000000000007</v>
      </c>
      <c r="G56" s="20">
        <v>8.7200000000000006</v>
      </c>
      <c r="H56" s="20">
        <v>4.71</v>
      </c>
      <c r="I56" s="19">
        <v>8.81</v>
      </c>
      <c r="J56" s="20">
        <v>7.41</v>
      </c>
      <c r="K56" s="19">
        <v>7.45</v>
      </c>
      <c r="L56" s="20">
        <v>5.0999999999999996</v>
      </c>
      <c r="M56" s="20">
        <v>10.65</v>
      </c>
      <c r="N56" s="20">
        <v>9.83</v>
      </c>
      <c r="O56" s="20">
        <v>5.63</v>
      </c>
    </row>
    <row r="57" spans="1:15" x14ac:dyDescent="0.2">
      <c r="A57" s="17">
        <v>6</v>
      </c>
      <c r="B57" s="18">
        <v>3.29</v>
      </c>
      <c r="C57" s="19">
        <v>3.42</v>
      </c>
      <c r="D57" s="20">
        <v>3.16</v>
      </c>
      <c r="E57" s="19">
        <v>2.86</v>
      </c>
      <c r="F57" s="20">
        <v>4.1399999999999997</v>
      </c>
      <c r="G57" s="20">
        <v>1.21</v>
      </c>
      <c r="H57" s="20">
        <v>3.42</v>
      </c>
      <c r="I57" s="19">
        <v>4.2699999999999996</v>
      </c>
      <c r="J57" s="20">
        <v>1.87</v>
      </c>
      <c r="K57" s="19">
        <v>4.4800000000000004</v>
      </c>
      <c r="L57" s="20">
        <v>3.7</v>
      </c>
      <c r="M57" s="20">
        <v>4.49</v>
      </c>
      <c r="N57" s="20">
        <v>2.4300000000000002</v>
      </c>
      <c r="O57" s="20">
        <v>1.65</v>
      </c>
    </row>
    <row r="58" spans="1:15" x14ac:dyDescent="0.2">
      <c r="A58" s="17" t="s">
        <v>40</v>
      </c>
      <c r="B58" s="18">
        <v>11.21</v>
      </c>
      <c r="C58" s="19">
        <v>11.82</v>
      </c>
      <c r="D58" s="20">
        <v>10.63</v>
      </c>
      <c r="E58" s="19">
        <v>8.4</v>
      </c>
      <c r="F58" s="20">
        <v>9.16</v>
      </c>
      <c r="G58" s="20">
        <v>17.739999999999998</v>
      </c>
      <c r="H58" s="20">
        <v>11.49</v>
      </c>
      <c r="I58" s="19">
        <v>10.65</v>
      </c>
      <c r="J58" s="20">
        <v>12.02</v>
      </c>
      <c r="K58" s="19">
        <v>11.33</v>
      </c>
      <c r="L58" s="20">
        <v>10.86</v>
      </c>
      <c r="M58" s="20">
        <v>10.77</v>
      </c>
      <c r="N58" s="20">
        <v>9.18</v>
      </c>
      <c r="O58" s="20">
        <v>15.4</v>
      </c>
    </row>
    <row r="59" spans="1:15" x14ac:dyDescent="0.2">
      <c r="A59" s="17" t="s">
        <v>29</v>
      </c>
      <c r="B59" s="18">
        <v>4.0199999999999996</v>
      </c>
      <c r="C59" s="19">
        <v>5.15</v>
      </c>
      <c r="D59" s="20">
        <v>2.93</v>
      </c>
      <c r="E59" s="19">
        <v>8.2100000000000009</v>
      </c>
      <c r="F59" s="20">
        <v>4.2699999999999996</v>
      </c>
      <c r="G59" s="20">
        <v>3.32</v>
      </c>
      <c r="H59" s="20">
        <v>1.18</v>
      </c>
      <c r="I59" s="19">
        <v>2.0099999999999998</v>
      </c>
      <c r="J59" s="20">
        <v>6.92</v>
      </c>
      <c r="K59" s="19">
        <v>5.5</v>
      </c>
      <c r="L59" s="20">
        <v>4.3899999999999997</v>
      </c>
      <c r="M59" s="20">
        <v>3.31</v>
      </c>
      <c r="N59" s="20">
        <v>2.02</v>
      </c>
      <c r="O59" s="20">
        <v>6.34</v>
      </c>
    </row>
    <row r="60" spans="1:15" x14ac:dyDescent="0.2">
      <c r="A60" s="17"/>
      <c r="B60" s="18"/>
      <c r="C60" s="24"/>
      <c r="D60" s="20"/>
      <c r="E60" s="24"/>
      <c r="F60" s="20"/>
      <c r="G60" s="20"/>
      <c r="H60" s="20"/>
      <c r="I60" s="24"/>
      <c r="J60" s="20"/>
      <c r="K60" s="24"/>
      <c r="L60" s="20"/>
      <c r="M60" s="20"/>
      <c r="N60" s="20"/>
      <c r="O60" s="20"/>
    </row>
    <row r="61" spans="1:15" x14ac:dyDescent="0.2">
      <c r="A61" s="31" t="s">
        <v>41</v>
      </c>
      <c r="B61" s="12"/>
    </row>
    <row r="62" spans="1:15" x14ac:dyDescent="0.2">
      <c r="A62" s="17" t="s">
        <v>42</v>
      </c>
      <c r="B62" s="18">
        <v>15.15</v>
      </c>
      <c r="C62" s="19">
        <v>19.46</v>
      </c>
      <c r="D62" s="20">
        <v>10.98</v>
      </c>
      <c r="E62" s="19">
        <v>12.87</v>
      </c>
      <c r="F62" s="20">
        <v>13.65</v>
      </c>
      <c r="G62" s="20">
        <v>18.309999999999999</v>
      </c>
      <c r="H62" s="20">
        <v>17.68</v>
      </c>
      <c r="I62" s="19">
        <v>16.559999999999999</v>
      </c>
      <c r="J62" s="20">
        <v>13.13</v>
      </c>
      <c r="K62" s="19">
        <v>13.55</v>
      </c>
      <c r="L62" s="20">
        <v>13.04</v>
      </c>
      <c r="M62" s="20">
        <v>11.34</v>
      </c>
      <c r="N62" s="20">
        <v>15.98</v>
      </c>
      <c r="O62" s="20">
        <v>21.53</v>
      </c>
    </row>
    <row r="63" spans="1:15" x14ac:dyDescent="0.2">
      <c r="A63" s="17">
        <v>1</v>
      </c>
      <c r="B63" s="18">
        <v>4.28</v>
      </c>
      <c r="C63" s="19">
        <v>4.0999999999999996</v>
      </c>
      <c r="D63" s="20">
        <v>4.46</v>
      </c>
      <c r="E63" s="19">
        <v>2.4500000000000002</v>
      </c>
      <c r="F63" s="20">
        <v>3.67</v>
      </c>
      <c r="G63" s="20">
        <v>3.34</v>
      </c>
      <c r="H63" s="20">
        <v>8.92</v>
      </c>
      <c r="I63" s="19">
        <v>4.6500000000000004</v>
      </c>
      <c r="J63" s="20">
        <v>3.75</v>
      </c>
      <c r="K63" s="19">
        <v>1.66</v>
      </c>
      <c r="L63" s="20">
        <v>5.86</v>
      </c>
      <c r="M63" s="20">
        <v>6.94</v>
      </c>
      <c r="N63" s="20">
        <v>4.45</v>
      </c>
      <c r="O63" s="20">
        <v>3.02</v>
      </c>
    </row>
    <row r="64" spans="1:15" x14ac:dyDescent="0.2">
      <c r="A64" s="17">
        <v>2</v>
      </c>
      <c r="B64" s="18">
        <v>7.35</v>
      </c>
      <c r="C64" s="19">
        <v>8.92</v>
      </c>
      <c r="D64" s="20">
        <v>5.83</v>
      </c>
      <c r="E64" s="19">
        <v>8.31</v>
      </c>
      <c r="F64" s="20">
        <v>5.17</v>
      </c>
      <c r="G64" s="20">
        <v>9.35</v>
      </c>
      <c r="H64" s="20">
        <v>11.5</v>
      </c>
      <c r="I64" s="19">
        <v>8.5299999999999994</v>
      </c>
      <c r="J64" s="20">
        <v>5.65</v>
      </c>
      <c r="K64" s="19">
        <v>6.08</v>
      </c>
      <c r="L64" s="20">
        <v>10.29</v>
      </c>
      <c r="M64" s="20">
        <v>9.2799999999999994</v>
      </c>
      <c r="N64" s="20">
        <v>6.41</v>
      </c>
      <c r="O64" s="20">
        <v>6.33</v>
      </c>
    </row>
    <row r="65" spans="1:15" x14ac:dyDescent="0.2">
      <c r="A65" s="17">
        <v>3</v>
      </c>
      <c r="B65" s="18">
        <v>10.08</v>
      </c>
      <c r="C65" s="19">
        <v>10.81</v>
      </c>
      <c r="D65" s="20">
        <v>9.3699999999999992</v>
      </c>
      <c r="E65" s="19">
        <v>12.58</v>
      </c>
      <c r="F65" s="20">
        <v>9.9</v>
      </c>
      <c r="G65" s="20">
        <v>5.17</v>
      </c>
      <c r="H65" s="20">
        <v>15.53</v>
      </c>
      <c r="I65" s="19">
        <v>11.22</v>
      </c>
      <c r="J65" s="20">
        <v>8.43</v>
      </c>
      <c r="K65" s="19">
        <v>13.93</v>
      </c>
      <c r="L65" s="20">
        <v>7.03</v>
      </c>
      <c r="M65" s="20">
        <v>10.68</v>
      </c>
      <c r="N65" s="20">
        <v>8.81</v>
      </c>
      <c r="O65" s="20">
        <v>8.94</v>
      </c>
    </row>
    <row r="66" spans="1:15" x14ac:dyDescent="0.2">
      <c r="A66" s="17">
        <v>4</v>
      </c>
      <c r="B66" s="18">
        <v>5.85</v>
      </c>
      <c r="C66" s="19">
        <v>4.03</v>
      </c>
      <c r="D66" s="20">
        <v>7.62</v>
      </c>
      <c r="E66" s="19">
        <v>4.7300000000000004</v>
      </c>
      <c r="F66" s="20">
        <v>7.14</v>
      </c>
      <c r="G66" s="20">
        <v>2.36</v>
      </c>
      <c r="H66" s="20">
        <v>6.9</v>
      </c>
      <c r="I66" s="19">
        <v>6.3</v>
      </c>
      <c r="J66" s="20">
        <v>5.21</v>
      </c>
      <c r="K66" s="19">
        <v>6.98</v>
      </c>
      <c r="L66" s="20">
        <v>9.85</v>
      </c>
      <c r="M66" s="20">
        <v>5.96</v>
      </c>
      <c r="N66" s="20">
        <v>4.37</v>
      </c>
      <c r="O66" s="20">
        <v>4.32</v>
      </c>
    </row>
    <row r="67" spans="1:15" x14ac:dyDescent="0.2">
      <c r="A67" s="17">
        <v>5</v>
      </c>
      <c r="B67" s="18">
        <v>15.22</v>
      </c>
      <c r="C67" s="19">
        <v>14.41</v>
      </c>
      <c r="D67" s="20">
        <v>16.010000000000002</v>
      </c>
      <c r="E67" s="19">
        <v>12.74</v>
      </c>
      <c r="F67" s="20">
        <v>12.7</v>
      </c>
      <c r="G67" s="20">
        <v>23.11</v>
      </c>
      <c r="H67" s="20">
        <v>15.04</v>
      </c>
      <c r="I67" s="19">
        <v>15.61</v>
      </c>
      <c r="J67" s="20">
        <v>14.67</v>
      </c>
      <c r="K67" s="19">
        <v>15.28</v>
      </c>
      <c r="L67" s="20">
        <v>13.63</v>
      </c>
      <c r="M67" s="20">
        <v>14.76</v>
      </c>
      <c r="N67" s="20">
        <v>15.41</v>
      </c>
      <c r="O67" s="20">
        <v>16.440000000000001</v>
      </c>
    </row>
    <row r="68" spans="1:15" x14ac:dyDescent="0.2">
      <c r="A68" s="17">
        <v>6</v>
      </c>
      <c r="B68" s="18">
        <v>10.37</v>
      </c>
      <c r="C68" s="19">
        <v>7.62</v>
      </c>
      <c r="D68" s="20">
        <v>13.04</v>
      </c>
      <c r="E68" s="19">
        <v>15.06</v>
      </c>
      <c r="F68" s="20">
        <v>11.95</v>
      </c>
      <c r="G68" s="20">
        <v>6.2</v>
      </c>
      <c r="H68" s="20">
        <v>7.26</v>
      </c>
      <c r="I68" s="19">
        <v>9.49</v>
      </c>
      <c r="J68" s="20">
        <v>11.64</v>
      </c>
      <c r="K68" s="19">
        <v>13.84</v>
      </c>
      <c r="L68" s="20">
        <v>9.2200000000000006</v>
      </c>
      <c r="M68" s="20">
        <v>13.04</v>
      </c>
      <c r="N68" s="20">
        <v>8.74</v>
      </c>
      <c r="O68" s="20">
        <v>6.67</v>
      </c>
    </row>
    <row r="69" spans="1:15" x14ac:dyDescent="0.2">
      <c r="A69" s="17">
        <v>7</v>
      </c>
      <c r="B69" s="18">
        <v>12.09</v>
      </c>
      <c r="C69" s="19">
        <v>13.54</v>
      </c>
      <c r="D69" s="20">
        <v>10.69</v>
      </c>
      <c r="E69" s="19">
        <v>9.7100000000000009</v>
      </c>
      <c r="F69" s="20">
        <v>14.17</v>
      </c>
      <c r="G69" s="20">
        <v>11.78</v>
      </c>
      <c r="H69" s="20">
        <v>7.02</v>
      </c>
      <c r="I69" s="19">
        <v>13.82</v>
      </c>
      <c r="J69" s="20">
        <v>9.61</v>
      </c>
      <c r="K69" s="19">
        <v>9.61</v>
      </c>
      <c r="L69" s="20">
        <v>6.15</v>
      </c>
      <c r="M69" s="20">
        <v>13.35</v>
      </c>
      <c r="N69" s="20">
        <v>14.16</v>
      </c>
      <c r="O69" s="20">
        <v>13.97</v>
      </c>
    </row>
    <row r="70" spans="1:15" x14ac:dyDescent="0.2">
      <c r="A70" s="17">
        <v>8</v>
      </c>
      <c r="B70" s="18">
        <v>8.68</v>
      </c>
      <c r="C70" s="19">
        <v>7.2</v>
      </c>
      <c r="D70" s="20">
        <v>10.11</v>
      </c>
      <c r="E70" s="19">
        <v>6.22</v>
      </c>
      <c r="F70" s="20">
        <v>8.44</v>
      </c>
      <c r="G70" s="20">
        <v>11.84</v>
      </c>
      <c r="H70" s="20">
        <v>6.98</v>
      </c>
      <c r="I70" s="19">
        <v>6.23</v>
      </c>
      <c r="J70" s="20">
        <v>12.2</v>
      </c>
      <c r="K70" s="19">
        <v>6.15</v>
      </c>
      <c r="L70" s="20">
        <v>8.91</v>
      </c>
      <c r="M70" s="20">
        <v>9.27</v>
      </c>
      <c r="N70" s="20">
        <v>9.8800000000000008</v>
      </c>
      <c r="O70" s="20">
        <v>8.7899999999999991</v>
      </c>
    </row>
    <row r="71" spans="1:15" x14ac:dyDescent="0.2">
      <c r="A71" s="17">
        <v>9</v>
      </c>
      <c r="B71" s="18">
        <v>2.91</v>
      </c>
      <c r="C71" s="19">
        <v>1.8</v>
      </c>
      <c r="D71" s="20">
        <v>3.99</v>
      </c>
      <c r="E71" s="19">
        <v>4.71</v>
      </c>
      <c r="F71" s="20">
        <v>3.12</v>
      </c>
      <c r="G71" s="20">
        <v>3.17</v>
      </c>
      <c r="H71" s="20">
        <v>0.59</v>
      </c>
      <c r="I71" s="19">
        <v>2.78</v>
      </c>
      <c r="J71" s="20">
        <v>3.1</v>
      </c>
      <c r="K71" s="19">
        <v>1.31</v>
      </c>
      <c r="L71" s="20">
        <v>4.84</v>
      </c>
      <c r="M71" s="20">
        <v>2.63</v>
      </c>
      <c r="N71" s="20">
        <v>3.89</v>
      </c>
      <c r="O71" s="20">
        <v>2.19</v>
      </c>
    </row>
    <row r="72" spans="1:15" x14ac:dyDescent="0.2">
      <c r="A72" s="17" t="s">
        <v>43</v>
      </c>
      <c r="B72" s="18">
        <v>4.9400000000000004</v>
      </c>
      <c r="C72" s="19">
        <v>5.27</v>
      </c>
      <c r="D72" s="20">
        <v>4.62</v>
      </c>
      <c r="E72" s="19">
        <v>6.58</v>
      </c>
      <c r="F72" s="20">
        <v>5.66</v>
      </c>
      <c r="G72" s="20">
        <v>4.26</v>
      </c>
      <c r="H72" s="20">
        <v>2.2000000000000002</v>
      </c>
      <c r="I72" s="19">
        <v>3.5</v>
      </c>
      <c r="J72" s="20">
        <v>7.01</v>
      </c>
      <c r="K72" s="19">
        <v>7.27</v>
      </c>
      <c r="L72" s="20">
        <v>5.96</v>
      </c>
      <c r="M72" s="20">
        <v>1.43</v>
      </c>
      <c r="N72" s="20">
        <v>5.15</v>
      </c>
      <c r="O72" s="20">
        <v>5.14</v>
      </c>
    </row>
    <row r="73" spans="1:15" x14ac:dyDescent="0.2">
      <c r="A73" s="17" t="s">
        <v>44</v>
      </c>
      <c r="B73" s="18">
        <v>3.07</v>
      </c>
      <c r="C73" s="19">
        <v>2.84</v>
      </c>
      <c r="D73" s="20">
        <v>3.29</v>
      </c>
      <c r="E73" s="19">
        <v>4.03</v>
      </c>
      <c r="F73" s="20">
        <v>4.41</v>
      </c>
      <c r="G73" s="20">
        <v>1.1100000000000001</v>
      </c>
      <c r="H73" s="20">
        <v>0.38</v>
      </c>
      <c r="I73" s="19">
        <v>1.31</v>
      </c>
      <c r="J73" s="20">
        <v>5.59</v>
      </c>
      <c r="K73" s="19">
        <v>4.3600000000000003</v>
      </c>
      <c r="L73" s="20">
        <v>5.23</v>
      </c>
      <c r="M73" s="20">
        <v>1.32</v>
      </c>
      <c r="N73" s="20">
        <v>2.75</v>
      </c>
      <c r="O73" s="20">
        <v>2.66</v>
      </c>
    </row>
    <row r="74" spans="1:15" x14ac:dyDescent="0.2">
      <c r="A74" s="25" t="s">
        <v>215</v>
      </c>
      <c r="B74" s="26">
        <f>SUM(B62:B64)</f>
        <v>26.78</v>
      </c>
      <c r="C74" s="26">
        <f t="shared" ref="C74:O74" si="6">SUM(C62:C64)</f>
        <v>32.480000000000004</v>
      </c>
      <c r="D74" s="26">
        <f t="shared" si="6"/>
        <v>21.270000000000003</v>
      </c>
      <c r="E74" s="26">
        <f t="shared" si="6"/>
        <v>23.630000000000003</v>
      </c>
      <c r="F74" s="26">
        <f t="shared" si="6"/>
        <v>22.490000000000002</v>
      </c>
      <c r="G74" s="26">
        <f t="shared" si="6"/>
        <v>31</v>
      </c>
      <c r="H74" s="26">
        <f t="shared" si="6"/>
        <v>38.1</v>
      </c>
      <c r="I74" s="26">
        <f t="shared" si="6"/>
        <v>29.740000000000002</v>
      </c>
      <c r="J74" s="26">
        <f t="shared" si="6"/>
        <v>22.53</v>
      </c>
      <c r="K74" s="26">
        <f t="shared" si="6"/>
        <v>21.29</v>
      </c>
      <c r="L74" s="26">
        <f t="shared" si="6"/>
        <v>29.189999999999998</v>
      </c>
      <c r="M74" s="26">
        <f t="shared" si="6"/>
        <v>27.560000000000002</v>
      </c>
      <c r="N74" s="26">
        <f t="shared" si="6"/>
        <v>26.84</v>
      </c>
      <c r="O74" s="26">
        <f t="shared" si="6"/>
        <v>30.880000000000003</v>
      </c>
    </row>
    <row r="75" spans="1:15" x14ac:dyDescent="0.2">
      <c r="A75" s="25" t="s">
        <v>216</v>
      </c>
      <c r="B75" s="26">
        <f>SUM(B65:B69)</f>
        <v>53.61</v>
      </c>
      <c r="C75" s="26">
        <f t="shared" ref="C75:O75" si="7">SUM(C65:C69)</f>
        <v>50.41</v>
      </c>
      <c r="D75" s="26">
        <f t="shared" si="7"/>
        <v>56.73</v>
      </c>
      <c r="E75" s="26">
        <f t="shared" si="7"/>
        <v>54.820000000000007</v>
      </c>
      <c r="F75" s="26">
        <f t="shared" si="7"/>
        <v>55.86</v>
      </c>
      <c r="G75" s="26">
        <f t="shared" si="7"/>
        <v>48.620000000000005</v>
      </c>
      <c r="H75" s="26">
        <f t="shared" si="7"/>
        <v>51.75</v>
      </c>
      <c r="I75" s="26">
        <f t="shared" si="7"/>
        <v>56.44</v>
      </c>
      <c r="J75" s="26">
        <f t="shared" si="7"/>
        <v>49.56</v>
      </c>
      <c r="K75" s="26">
        <f t="shared" si="7"/>
        <v>59.64</v>
      </c>
      <c r="L75" s="26">
        <f t="shared" si="7"/>
        <v>45.879999999999995</v>
      </c>
      <c r="M75" s="26">
        <f t="shared" si="7"/>
        <v>57.79</v>
      </c>
      <c r="N75" s="26">
        <f t="shared" si="7"/>
        <v>51.489999999999995</v>
      </c>
      <c r="O75" s="26">
        <f t="shared" si="7"/>
        <v>50.34</v>
      </c>
    </row>
    <row r="76" spans="1:15" x14ac:dyDescent="0.2">
      <c r="A76" s="25" t="s">
        <v>217</v>
      </c>
      <c r="B76" s="26">
        <f>SUM(B70:B72)</f>
        <v>16.53</v>
      </c>
      <c r="C76" s="26">
        <f t="shared" ref="C76:O76" si="8">SUM(C70:C72)</f>
        <v>14.27</v>
      </c>
      <c r="D76" s="26">
        <f t="shared" si="8"/>
        <v>18.72</v>
      </c>
      <c r="E76" s="26">
        <f t="shared" si="8"/>
        <v>17.509999999999998</v>
      </c>
      <c r="F76" s="26">
        <f t="shared" si="8"/>
        <v>17.22</v>
      </c>
      <c r="G76" s="26">
        <f t="shared" si="8"/>
        <v>19.27</v>
      </c>
      <c r="H76" s="26">
        <f t="shared" si="8"/>
        <v>9.77</v>
      </c>
      <c r="I76" s="26">
        <f t="shared" si="8"/>
        <v>12.51</v>
      </c>
      <c r="J76" s="26">
        <f t="shared" si="8"/>
        <v>22.31</v>
      </c>
      <c r="K76" s="26">
        <f t="shared" si="8"/>
        <v>14.73</v>
      </c>
      <c r="L76" s="26">
        <f t="shared" si="8"/>
        <v>19.71</v>
      </c>
      <c r="M76" s="26">
        <f t="shared" si="8"/>
        <v>13.329999999999998</v>
      </c>
      <c r="N76" s="26">
        <f t="shared" si="8"/>
        <v>18.920000000000002</v>
      </c>
      <c r="O76" s="26">
        <f t="shared" si="8"/>
        <v>16.119999999999997</v>
      </c>
    </row>
    <row r="77" spans="1:15" x14ac:dyDescent="0.2">
      <c r="A77" s="17"/>
      <c r="B77" s="18"/>
      <c r="C77" s="24"/>
      <c r="D77" s="20"/>
      <c r="E77" s="24"/>
      <c r="F77" s="20"/>
      <c r="G77" s="20"/>
      <c r="H77" s="20"/>
      <c r="I77" s="24"/>
      <c r="J77" s="20"/>
      <c r="K77" s="24"/>
      <c r="L77" s="20"/>
      <c r="M77" s="20"/>
      <c r="N77" s="20"/>
      <c r="O77" s="20"/>
    </row>
    <row r="78" spans="1:15" x14ac:dyDescent="0.2">
      <c r="A78" s="31" t="s">
        <v>45</v>
      </c>
      <c r="B78" s="12"/>
    </row>
    <row r="79" spans="1:15" ht="33.75" x14ac:dyDescent="0.2">
      <c r="A79" s="17" t="s">
        <v>218</v>
      </c>
      <c r="B79" s="18">
        <v>5.57</v>
      </c>
      <c r="C79" s="19">
        <v>5.01</v>
      </c>
      <c r="D79" s="20">
        <v>6.11</v>
      </c>
      <c r="E79" s="19">
        <v>2.84</v>
      </c>
      <c r="F79" s="20">
        <v>7.73</v>
      </c>
      <c r="G79" s="20">
        <v>2.92</v>
      </c>
      <c r="H79" s="20">
        <v>3.59</v>
      </c>
      <c r="I79" s="19">
        <v>3.9</v>
      </c>
      <c r="J79" s="20">
        <v>7.96</v>
      </c>
      <c r="K79" s="19">
        <v>3.6</v>
      </c>
      <c r="L79" s="20">
        <v>7.22</v>
      </c>
      <c r="M79" s="20">
        <v>2.95</v>
      </c>
      <c r="N79" s="20">
        <v>7.34</v>
      </c>
      <c r="O79" s="20">
        <v>6.79</v>
      </c>
    </row>
    <row r="80" spans="1:15" ht="22.5" x14ac:dyDescent="0.2">
      <c r="A80" s="17" t="s">
        <v>46</v>
      </c>
      <c r="B80" s="18">
        <v>9.9700000000000006</v>
      </c>
      <c r="C80" s="19">
        <v>12.29</v>
      </c>
      <c r="D80" s="20">
        <v>7.72</v>
      </c>
      <c r="E80" s="19">
        <v>12.05</v>
      </c>
      <c r="F80" s="20">
        <v>8.98</v>
      </c>
      <c r="G80" s="20">
        <v>15.51</v>
      </c>
      <c r="H80" s="20">
        <v>4.4800000000000004</v>
      </c>
      <c r="I80" s="19">
        <v>8.33</v>
      </c>
      <c r="J80" s="20">
        <v>12.32</v>
      </c>
      <c r="K80" s="19">
        <v>11.6</v>
      </c>
      <c r="L80" s="20">
        <v>12.82</v>
      </c>
      <c r="M80" s="20">
        <v>9.49</v>
      </c>
      <c r="N80" s="20">
        <v>7.85</v>
      </c>
      <c r="O80" s="20">
        <v>10.37</v>
      </c>
    </row>
    <row r="81" spans="1:15" ht="22.5" x14ac:dyDescent="0.2">
      <c r="A81" s="17" t="s">
        <v>47</v>
      </c>
      <c r="B81" s="18">
        <v>24.82</v>
      </c>
      <c r="C81" s="19">
        <v>22.04</v>
      </c>
      <c r="D81" s="20">
        <v>27.52</v>
      </c>
      <c r="E81" s="19">
        <v>19.91</v>
      </c>
      <c r="F81" s="20">
        <v>27.93</v>
      </c>
      <c r="G81" s="20">
        <v>26.89</v>
      </c>
      <c r="H81" s="20">
        <v>14.77</v>
      </c>
      <c r="I81" s="19">
        <v>25.11</v>
      </c>
      <c r="J81" s="20">
        <v>24.41</v>
      </c>
      <c r="K81" s="19">
        <v>28.08</v>
      </c>
      <c r="L81" s="20">
        <v>21.86</v>
      </c>
      <c r="M81" s="20">
        <v>20.93</v>
      </c>
      <c r="N81" s="20">
        <v>24.85</v>
      </c>
      <c r="O81" s="20">
        <v>27.34</v>
      </c>
    </row>
    <row r="82" spans="1:15" ht="22.5" x14ac:dyDescent="0.2">
      <c r="A82" s="17" t="s">
        <v>48</v>
      </c>
      <c r="B82" s="18">
        <v>8.64</v>
      </c>
      <c r="C82" s="19">
        <v>8.4499999999999993</v>
      </c>
      <c r="D82" s="20">
        <v>8.83</v>
      </c>
      <c r="E82" s="19">
        <v>6.39</v>
      </c>
      <c r="F82" s="20">
        <v>9.4499999999999993</v>
      </c>
      <c r="G82" s="20">
        <v>5.77</v>
      </c>
      <c r="H82" s="20">
        <v>11.28</v>
      </c>
      <c r="I82" s="19">
        <v>9.4499999999999993</v>
      </c>
      <c r="J82" s="20">
        <v>7.48</v>
      </c>
      <c r="K82" s="19">
        <v>6.39</v>
      </c>
      <c r="L82" s="20">
        <v>12.12</v>
      </c>
      <c r="M82" s="20">
        <v>10.23</v>
      </c>
      <c r="N82" s="20">
        <v>10.9</v>
      </c>
      <c r="O82" s="20">
        <v>3.22</v>
      </c>
    </row>
    <row r="83" spans="1:15" ht="22.5" x14ac:dyDescent="0.2">
      <c r="A83" s="17" t="s">
        <v>49</v>
      </c>
      <c r="B83" s="18">
        <v>34.04</v>
      </c>
      <c r="C83" s="19">
        <v>35.340000000000003</v>
      </c>
      <c r="D83" s="20">
        <v>32.79</v>
      </c>
      <c r="E83" s="19">
        <v>32.07</v>
      </c>
      <c r="F83" s="20">
        <v>27.12</v>
      </c>
      <c r="G83" s="20">
        <v>36.81</v>
      </c>
      <c r="H83" s="20">
        <v>55.56</v>
      </c>
      <c r="I83" s="19">
        <v>35.479999999999997</v>
      </c>
      <c r="J83" s="20">
        <v>31.98</v>
      </c>
      <c r="K83" s="19">
        <v>32.01</v>
      </c>
      <c r="L83" s="20">
        <v>29.25</v>
      </c>
      <c r="M83" s="20">
        <v>41.02</v>
      </c>
      <c r="N83" s="20">
        <v>33.979999999999997</v>
      </c>
      <c r="O83" s="20">
        <v>31.65</v>
      </c>
    </row>
    <row r="84" spans="1:15" ht="22.5" x14ac:dyDescent="0.2">
      <c r="A84" s="17" t="s">
        <v>50</v>
      </c>
      <c r="B84" s="18">
        <v>10.220000000000001</v>
      </c>
      <c r="C84" s="19">
        <v>10.81</v>
      </c>
      <c r="D84" s="20">
        <v>9.65</v>
      </c>
      <c r="E84" s="19">
        <v>12.35</v>
      </c>
      <c r="F84" s="20">
        <v>12.27</v>
      </c>
      <c r="G84" s="20">
        <v>4.7300000000000004</v>
      </c>
      <c r="H84" s="20">
        <v>9.0399999999999991</v>
      </c>
      <c r="I84" s="19">
        <v>13.51</v>
      </c>
      <c r="J84" s="20">
        <v>5.49</v>
      </c>
      <c r="K84" s="19">
        <v>11.85</v>
      </c>
      <c r="L84" s="20">
        <v>8.83</v>
      </c>
      <c r="M84" s="20">
        <v>9.89</v>
      </c>
      <c r="N84" s="20">
        <v>10.29</v>
      </c>
      <c r="O84" s="20">
        <v>9.44</v>
      </c>
    </row>
    <row r="85" spans="1:15" x14ac:dyDescent="0.2">
      <c r="A85" s="17" t="s">
        <v>4</v>
      </c>
      <c r="B85" s="18">
        <v>6.73</v>
      </c>
      <c r="C85" s="19">
        <v>6.06</v>
      </c>
      <c r="D85" s="20">
        <v>7.39</v>
      </c>
      <c r="E85" s="19">
        <v>14.38</v>
      </c>
      <c r="F85" s="20">
        <v>6.51</v>
      </c>
      <c r="G85" s="20">
        <v>7.38</v>
      </c>
      <c r="H85" s="20">
        <v>1.28</v>
      </c>
      <c r="I85" s="19">
        <v>4.22</v>
      </c>
      <c r="J85" s="20">
        <v>10.35</v>
      </c>
      <c r="K85" s="19">
        <v>6.46</v>
      </c>
      <c r="L85" s="20">
        <v>7.9</v>
      </c>
      <c r="M85" s="20">
        <v>5.48</v>
      </c>
      <c r="N85" s="20">
        <v>4.78</v>
      </c>
      <c r="O85" s="20">
        <v>11.2</v>
      </c>
    </row>
    <row r="86" spans="1:15" x14ac:dyDescent="0.2">
      <c r="A86" s="17"/>
      <c r="B86" s="18"/>
      <c r="C86" s="24"/>
      <c r="D86" s="20"/>
      <c r="E86" s="24"/>
      <c r="F86" s="20"/>
      <c r="G86" s="20"/>
      <c r="H86" s="20"/>
      <c r="I86" s="24"/>
      <c r="J86" s="20"/>
      <c r="K86" s="24"/>
      <c r="L86" s="20"/>
      <c r="M86" s="20"/>
      <c r="N86" s="20"/>
      <c r="O86" s="20"/>
    </row>
    <row r="87" spans="1:15" x14ac:dyDescent="0.2">
      <c r="A87" s="31" t="s">
        <v>219</v>
      </c>
      <c r="B87" s="18"/>
      <c r="C87" s="24"/>
      <c r="D87" s="20"/>
      <c r="E87" s="24"/>
      <c r="F87" s="20"/>
      <c r="G87" s="20"/>
      <c r="H87" s="20"/>
      <c r="I87" s="24"/>
      <c r="J87" s="20"/>
      <c r="K87" s="24"/>
      <c r="L87" s="20"/>
      <c r="M87" s="20"/>
      <c r="N87" s="20"/>
      <c r="O87" s="20"/>
    </row>
    <row r="88" spans="1:15" x14ac:dyDescent="0.2">
      <c r="A88" s="6" t="s">
        <v>51</v>
      </c>
      <c r="B88" s="12"/>
    </row>
    <row r="89" spans="1:15" ht="22.5" x14ac:dyDescent="0.2">
      <c r="A89" s="17" t="s">
        <v>52</v>
      </c>
      <c r="B89" s="18">
        <v>67.8</v>
      </c>
      <c r="C89" s="19">
        <v>63.72</v>
      </c>
      <c r="D89" s="20">
        <v>71.75</v>
      </c>
      <c r="E89" s="19">
        <v>63.05</v>
      </c>
      <c r="F89" s="20">
        <v>70.72</v>
      </c>
      <c r="G89" s="20">
        <v>66.989999999999995</v>
      </c>
      <c r="H89" s="20">
        <v>62.14</v>
      </c>
      <c r="I89" s="19">
        <v>69.569999999999993</v>
      </c>
      <c r="J89" s="20">
        <v>65.239999999999995</v>
      </c>
      <c r="K89" s="19">
        <v>65.94</v>
      </c>
      <c r="L89" s="20">
        <v>60.75</v>
      </c>
      <c r="M89" s="20">
        <v>71.06</v>
      </c>
      <c r="N89" s="20">
        <v>70.8</v>
      </c>
      <c r="O89" s="20">
        <v>65.63</v>
      </c>
    </row>
    <row r="90" spans="1:15" ht="22.5" x14ac:dyDescent="0.2">
      <c r="A90" s="17" t="s">
        <v>53</v>
      </c>
      <c r="B90" s="18">
        <v>23.03</v>
      </c>
      <c r="C90" s="19">
        <v>25.74</v>
      </c>
      <c r="D90" s="20">
        <v>20.41</v>
      </c>
      <c r="E90" s="19">
        <v>16.14</v>
      </c>
      <c r="F90" s="20">
        <v>20.9</v>
      </c>
      <c r="G90" s="20">
        <v>27.46</v>
      </c>
      <c r="H90" s="20">
        <v>29.28</v>
      </c>
      <c r="I90" s="19">
        <v>23.23</v>
      </c>
      <c r="J90" s="20">
        <v>22.76</v>
      </c>
      <c r="K90" s="19">
        <v>23.13</v>
      </c>
      <c r="L90" s="20">
        <v>27.37</v>
      </c>
      <c r="M90" s="20">
        <v>25.25</v>
      </c>
      <c r="N90" s="20">
        <v>20.440000000000001</v>
      </c>
      <c r="O90" s="20">
        <v>22.02</v>
      </c>
    </row>
    <row r="91" spans="1:15" ht="22.5" x14ac:dyDescent="0.2">
      <c r="A91" s="17" t="s">
        <v>54</v>
      </c>
      <c r="B91" s="18">
        <v>3.41</v>
      </c>
      <c r="C91" s="19">
        <v>5.0199999999999996</v>
      </c>
      <c r="D91" s="20">
        <v>1.86</v>
      </c>
      <c r="E91" s="19">
        <v>8.31</v>
      </c>
      <c r="F91" s="20">
        <v>2.94</v>
      </c>
      <c r="G91" s="20">
        <v>3.48</v>
      </c>
      <c r="H91" s="20">
        <v>1.54</v>
      </c>
      <c r="I91" s="19">
        <v>3.66</v>
      </c>
      <c r="J91" s="20">
        <v>3.06</v>
      </c>
      <c r="K91" s="19">
        <v>2.15</v>
      </c>
      <c r="L91" s="20">
        <v>5.28</v>
      </c>
      <c r="M91" s="20">
        <v>0</v>
      </c>
      <c r="N91" s="20">
        <v>3.95</v>
      </c>
      <c r="O91" s="20">
        <v>6.77</v>
      </c>
    </row>
    <row r="92" spans="1:15" x14ac:dyDescent="0.2">
      <c r="A92" s="17" t="s">
        <v>55</v>
      </c>
      <c r="B92" s="18">
        <v>0.61</v>
      </c>
      <c r="C92" s="19">
        <v>1.01</v>
      </c>
      <c r="D92" s="20">
        <v>0.23</v>
      </c>
      <c r="E92" s="19">
        <v>2.76</v>
      </c>
      <c r="F92" s="20">
        <v>0.38</v>
      </c>
      <c r="G92" s="20">
        <v>0</v>
      </c>
      <c r="H92" s="20">
        <v>0.74</v>
      </c>
      <c r="I92" s="19">
        <v>0.76</v>
      </c>
      <c r="J92" s="20">
        <v>0.4</v>
      </c>
      <c r="K92" s="19">
        <v>0.56999999999999995</v>
      </c>
      <c r="L92" s="20">
        <v>1.26</v>
      </c>
      <c r="M92" s="20">
        <v>0</v>
      </c>
      <c r="N92" s="20">
        <v>1.02</v>
      </c>
      <c r="O92" s="20">
        <v>0.23</v>
      </c>
    </row>
    <row r="93" spans="1:15" x14ac:dyDescent="0.2">
      <c r="A93" s="17" t="s">
        <v>29</v>
      </c>
      <c r="B93" s="18">
        <v>5.14</v>
      </c>
      <c r="C93" s="19">
        <v>4.5</v>
      </c>
      <c r="D93" s="20">
        <v>5.76</v>
      </c>
      <c r="E93" s="19">
        <v>9.75</v>
      </c>
      <c r="F93" s="20">
        <v>5.07</v>
      </c>
      <c r="G93" s="20">
        <v>2.0699999999999998</v>
      </c>
      <c r="H93" s="20">
        <v>6.3</v>
      </c>
      <c r="I93" s="19">
        <v>2.78</v>
      </c>
      <c r="J93" s="20">
        <v>8.5399999999999991</v>
      </c>
      <c r="K93" s="19">
        <v>8.2100000000000009</v>
      </c>
      <c r="L93" s="20">
        <v>5.34</v>
      </c>
      <c r="M93" s="20">
        <v>3.69</v>
      </c>
      <c r="N93" s="20">
        <v>3.79</v>
      </c>
      <c r="O93" s="20">
        <v>5.35</v>
      </c>
    </row>
    <row r="94" spans="1:15" x14ac:dyDescent="0.2">
      <c r="A94" s="6" t="s">
        <v>56</v>
      </c>
      <c r="B94" s="12"/>
    </row>
    <row r="95" spans="1:15" ht="22.5" x14ac:dyDescent="0.2">
      <c r="A95" s="17" t="s">
        <v>52</v>
      </c>
      <c r="B95" s="18">
        <v>61.21</v>
      </c>
      <c r="C95" s="19">
        <v>58.23</v>
      </c>
      <c r="D95" s="20">
        <v>64.099999999999994</v>
      </c>
      <c r="E95" s="19">
        <v>48.98</v>
      </c>
      <c r="F95" s="20">
        <v>64.209999999999994</v>
      </c>
      <c r="G95" s="20">
        <v>63.8</v>
      </c>
      <c r="H95" s="20">
        <v>55.96</v>
      </c>
      <c r="I95" s="19">
        <v>62.69</v>
      </c>
      <c r="J95" s="20">
        <v>59.09</v>
      </c>
      <c r="K95" s="19">
        <v>59.28</v>
      </c>
      <c r="L95" s="20">
        <v>60.43</v>
      </c>
      <c r="M95" s="20">
        <v>64.91</v>
      </c>
      <c r="N95" s="20">
        <v>62.62</v>
      </c>
      <c r="O95" s="20">
        <v>57.26</v>
      </c>
    </row>
    <row r="96" spans="1:15" ht="22.5" x14ac:dyDescent="0.2">
      <c r="A96" s="17" t="s">
        <v>53</v>
      </c>
      <c r="B96" s="18">
        <v>28.46</v>
      </c>
      <c r="C96" s="19">
        <v>30.86</v>
      </c>
      <c r="D96" s="20">
        <v>26.14</v>
      </c>
      <c r="E96" s="19">
        <v>36.49</v>
      </c>
      <c r="F96" s="20">
        <v>25.13</v>
      </c>
      <c r="G96" s="20">
        <v>29.54</v>
      </c>
      <c r="H96" s="20">
        <v>32.880000000000003</v>
      </c>
      <c r="I96" s="19">
        <v>30.11</v>
      </c>
      <c r="J96" s="20">
        <v>26.1</v>
      </c>
      <c r="K96" s="19">
        <v>28.7</v>
      </c>
      <c r="L96" s="20">
        <v>28.79</v>
      </c>
      <c r="M96" s="20">
        <v>28.65</v>
      </c>
      <c r="N96" s="20">
        <v>26.07</v>
      </c>
      <c r="O96" s="20">
        <v>31.95</v>
      </c>
    </row>
    <row r="97" spans="1:15" ht="22.5" x14ac:dyDescent="0.2">
      <c r="A97" s="17" t="s">
        <v>54</v>
      </c>
      <c r="B97" s="18">
        <v>3.57</v>
      </c>
      <c r="C97" s="19">
        <v>5.0999999999999996</v>
      </c>
      <c r="D97" s="20">
        <v>2.09</v>
      </c>
      <c r="E97" s="19">
        <v>2.04</v>
      </c>
      <c r="F97" s="20">
        <v>3.96</v>
      </c>
      <c r="G97" s="20">
        <v>4.41</v>
      </c>
      <c r="H97" s="20">
        <v>2.16</v>
      </c>
      <c r="I97" s="19">
        <v>3.31</v>
      </c>
      <c r="J97" s="20">
        <v>3.94</v>
      </c>
      <c r="K97" s="19">
        <v>4.57</v>
      </c>
      <c r="L97" s="20">
        <v>2.2799999999999998</v>
      </c>
      <c r="M97" s="20">
        <v>1.02</v>
      </c>
      <c r="N97" s="20">
        <v>4.91</v>
      </c>
      <c r="O97" s="20">
        <v>3.83</v>
      </c>
    </row>
    <row r="98" spans="1:15" x14ac:dyDescent="0.2">
      <c r="A98" s="17" t="s">
        <v>55</v>
      </c>
      <c r="B98" s="18">
        <v>0.56999999999999995</v>
      </c>
      <c r="C98" s="19">
        <v>0.75</v>
      </c>
      <c r="D98" s="20">
        <v>0.4</v>
      </c>
      <c r="E98" s="19">
        <v>0</v>
      </c>
      <c r="F98" s="20">
        <v>0.61</v>
      </c>
      <c r="G98" s="20">
        <v>0.65</v>
      </c>
      <c r="H98" s="20">
        <v>0.74</v>
      </c>
      <c r="I98" s="19">
        <v>0.23</v>
      </c>
      <c r="J98" s="20">
        <v>1.07</v>
      </c>
      <c r="K98" s="19">
        <v>0.65</v>
      </c>
      <c r="L98" s="20">
        <v>2.4700000000000002</v>
      </c>
      <c r="M98" s="20">
        <v>0</v>
      </c>
      <c r="N98" s="20">
        <v>0.51</v>
      </c>
      <c r="O98" s="20">
        <v>0</v>
      </c>
    </row>
    <row r="99" spans="1:15" x14ac:dyDescent="0.2">
      <c r="A99" s="17" t="s">
        <v>29</v>
      </c>
      <c r="B99" s="18">
        <v>6.18</v>
      </c>
      <c r="C99" s="19">
        <v>5.07</v>
      </c>
      <c r="D99" s="20">
        <v>7.27</v>
      </c>
      <c r="E99" s="19">
        <v>12.49</v>
      </c>
      <c r="F99" s="20">
        <v>6.09</v>
      </c>
      <c r="G99" s="20">
        <v>1.59</v>
      </c>
      <c r="H99" s="20">
        <v>8.25</v>
      </c>
      <c r="I99" s="19">
        <v>3.67</v>
      </c>
      <c r="J99" s="20">
        <v>9.81</v>
      </c>
      <c r="K99" s="19">
        <v>6.8</v>
      </c>
      <c r="L99" s="20">
        <v>6.03</v>
      </c>
      <c r="M99" s="20">
        <v>5.41</v>
      </c>
      <c r="N99" s="20">
        <v>5.89</v>
      </c>
      <c r="O99" s="20">
        <v>6.95</v>
      </c>
    </row>
    <row r="100" spans="1:15" x14ac:dyDescent="0.2">
      <c r="A100" s="6" t="s">
        <v>57</v>
      </c>
      <c r="B100" s="12"/>
    </row>
    <row r="101" spans="1:15" ht="22.5" x14ac:dyDescent="0.2">
      <c r="A101" s="17" t="s">
        <v>52</v>
      </c>
      <c r="B101" s="18">
        <v>19.09</v>
      </c>
      <c r="C101" s="19">
        <v>20.09</v>
      </c>
      <c r="D101" s="20">
        <v>18.13</v>
      </c>
      <c r="E101" s="19">
        <v>9.85</v>
      </c>
      <c r="F101" s="20">
        <v>21.18</v>
      </c>
      <c r="G101" s="20">
        <v>28.56</v>
      </c>
      <c r="H101" s="20">
        <v>5.65</v>
      </c>
      <c r="I101" s="19">
        <v>15.76</v>
      </c>
      <c r="J101" s="20">
        <v>23.89</v>
      </c>
      <c r="K101" s="19">
        <v>19.510000000000002</v>
      </c>
      <c r="L101" s="20">
        <v>20.91</v>
      </c>
      <c r="M101" s="20">
        <v>17.84</v>
      </c>
      <c r="N101" s="20">
        <v>19.03</v>
      </c>
      <c r="O101" s="20">
        <v>18.95</v>
      </c>
    </row>
    <row r="102" spans="1:15" ht="22.5" x14ac:dyDescent="0.2">
      <c r="A102" s="17" t="s">
        <v>53</v>
      </c>
      <c r="B102" s="18">
        <v>19.23</v>
      </c>
      <c r="C102" s="19">
        <v>17.54</v>
      </c>
      <c r="D102" s="20">
        <v>20.87</v>
      </c>
      <c r="E102" s="19">
        <v>17.350000000000001</v>
      </c>
      <c r="F102" s="20">
        <v>22.06</v>
      </c>
      <c r="G102" s="20">
        <v>18.079999999999998</v>
      </c>
      <c r="H102" s="20">
        <v>12.35</v>
      </c>
      <c r="I102" s="19">
        <v>19.940000000000001</v>
      </c>
      <c r="J102" s="20">
        <v>18.21</v>
      </c>
      <c r="K102" s="19">
        <v>17.75</v>
      </c>
      <c r="L102" s="20">
        <v>26.04</v>
      </c>
      <c r="M102" s="20">
        <v>18.329999999999998</v>
      </c>
      <c r="N102" s="20">
        <v>17.260000000000002</v>
      </c>
      <c r="O102" s="20">
        <v>21.03</v>
      </c>
    </row>
    <row r="103" spans="1:15" ht="22.5" x14ac:dyDescent="0.2">
      <c r="A103" s="17" t="s">
        <v>54</v>
      </c>
      <c r="B103" s="18">
        <v>21.74</v>
      </c>
      <c r="C103" s="19">
        <v>23.54</v>
      </c>
      <c r="D103" s="20">
        <v>19.989999999999998</v>
      </c>
      <c r="E103" s="19">
        <v>28.65</v>
      </c>
      <c r="F103" s="20">
        <v>21.25</v>
      </c>
      <c r="G103" s="20">
        <v>19.36</v>
      </c>
      <c r="H103" s="20">
        <v>21.77</v>
      </c>
      <c r="I103" s="19">
        <v>24.86</v>
      </c>
      <c r="J103" s="20">
        <v>17.239999999999998</v>
      </c>
      <c r="K103" s="19">
        <v>20.75</v>
      </c>
      <c r="L103" s="20">
        <v>14.09</v>
      </c>
      <c r="M103" s="20">
        <v>20.62</v>
      </c>
      <c r="N103" s="20">
        <v>22.54</v>
      </c>
      <c r="O103" s="20">
        <v>27.93</v>
      </c>
    </row>
    <row r="104" spans="1:15" x14ac:dyDescent="0.2">
      <c r="A104" s="17" t="s">
        <v>55</v>
      </c>
      <c r="B104" s="18">
        <v>28.99</v>
      </c>
      <c r="C104" s="19">
        <v>31.45</v>
      </c>
      <c r="D104" s="20">
        <v>26.6</v>
      </c>
      <c r="E104" s="19">
        <v>27.9</v>
      </c>
      <c r="F104" s="20">
        <v>24.53</v>
      </c>
      <c r="G104" s="20">
        <v>23.87</v>
      </c>
      <c r="H104" s="20">
        <v>52</v>
      </c>
      <c r="I104" s="19">
        <v>30.39</v>
      </c>
      <c r="J104" s="20">
        <v>26.97</v>
      </c>
      <c r="K104" s="19">
        <v>29.75</v>
      </c>
      <c r="L104" s="20">
        <v>27.2</v>
      </c>
      <c r="M104" s="20">
        <v>35.65</v>
      </c>
      <c r="N104" s="20">
        <v>29.15</v>
      </c>
      <c r="O104" s="20">
        <v>21.13</v>
      </c>
    </row>
    <row r="105" spans="1:15" x14ac:dyDescent="0.2">
      <c r="A105" s="17" t="s">
        <v>29</v>
      </c>
      <c r="B105" s="18">
        <v>10.95</v>
      </c>
      <c r="C105" s="19">
        <v>7.38</v>
      </c>
      <c r="D105" s="20">
        <v>14.41</v>
      </c>
      <c r="E105" s="19">
        <v>16.260000000000002</v>
      </c>
      <c r="F105" s="20">
        <v>10.99</v>
      </c>
      <c r="G105" s="20">
        <v>10.130000000000001</v>
      </c>
      <c r="H105" s="20">
        <v>8.2200000000000006</v>
      </c>
      <c r="I105" s="19">
        <v>9.0500000000000007</v>
      </c>
      <c r="J105" s="20">
        <v>13.68</v>
      </c>
      <c r="K105" s="19">
        <v>12.23</v>
      </c>
      <c r="L105" s="20">
        <v>11.76</v>
      </c>
      <c r="M105" s="20">
        <v>7.56</v>
      </c>
      <c r="N105" s="20">
        <v>12.01</v>
      </c>
      <c r="O105" s="20">
        <v>10.96</v>
      </c>
    </row>
    <row r="106" spans="1:15" x14ac:dyDescent="0.2">
      <c r="A106" s="17"/>
      <c r="B106" s="18"/>
      <c r="C106" s="24"/>
      <c r="D106" s="20"/>
      <c r="E106" s="24"/>
      <c r="F106" s="20"/>
      <c r="G106" s="20"/>
      <c r="H106" s="20"/>
      <c r="I106" s="24"/>
      <c r="J106" s="20"/>
      <c r="K106" s="24"/>
      <c r="L106" s="20"/>
      <c r="M106" s="20"/>
      <c r="N106" s="20"/>
      <c r="O106" s="20"/>
    </row>
    <row r="107" spans="1:15" x14ac:dyDescent="0.2">
      <c r="A107" s="31" t="s">
        <v>247</v>
      </c>
      <c r="B107" s="12"/>
    </row>
    <row r="108" spans="1:15" x14ac:dyDescent="0.2">
      <c r="A108" s="31" t="s">
        <v>248</v>
      </c>
      <c r="B108" s="12"/>
    </row>
    <row r="109" spans="1:15" x14ac:dyDescent="0.2">
      <c r="A109" s="17" t="s">
        <v>58</v>
      </c>
      <c r="B109" s="18">
        <v>6.02</v>
      </c>
      <c r="C109" s="19">
        <v>7.76</v>
      </c>
      <c r="D109" s="20">
        <v>4.34</v>
      </c>
      <c r="E109" s="19">
        <v>2.39</v>
      </c>
      <c r="F109" s="20">
        <v>6.58</v>
      </c>
      <c r="G109" s="20">
        <v>7.5</v>
      </c>
      <c r="H109" s="20">
        <v>4.67</v>
      </c>
      <c r="I109" s="19">
        <v>5.56</v>
      </c>
      <c r="J109" s="20">
        <v>6.69</v>
      </c>
      <c r="K109" s="19">
        <v>4.97</v>
      </c>
      <c r="L109" s="20">
        <v>6.61</v>
      </c>
      <c r="M109" s="20">
        <v>3.85</v>
      </c>
      <c r="N109" s="20">
        <v>8.36</v>
      </c>
      <c r="O109" s="20">
        <v>5.34</v>
      </c>
    </row>
    <row r="110" spans="1:15" x14ac:dyDescent="0.2">
      <c r="A110" s="17" t="s">
        <v>59</v>
      </c>
      <c r="B110" s="18">
        <v>14.89</v>
      </c>
      <c r="C110" s="19">
        <v>14.47</v>
      </c>
      <c r="D110" s="20">
        <v>15.3</v>
      </c>
      <c r="E110" s="19">
        <v>15.07</v>
      </c>
      <c r="F110" s="20">
        <v>15.89</v>
      </c>
      <c r="G110" s="20">
        <v>11.79</v>
      </c>
      <c r="H110" s="20">
        <v>15.49</v>
      </c>
      <c r="I110" s="19">
        <v>15.19</v>
      </c>
      <c r="J110" s="20">
        <v>14.46</v>
      </c>
      <c r="K110" s="19">
        <v>12.32</v>
      </c>
      <c r="L110" s="20">
        <v>10.98</v>
      </c>
      <c r="M110" s="20">
        <v>11.71</v>
      </c>
      <c r="N110" s="20">
        <v>18.48</v>
      </c>
      <c r="O110" s="20">
        <v>18.04</v>
      </c>
    </row>
    <row r="111" spans="1:15" x14ac:dyDescent="0.2">
      <c r="A111" s="25" t="s">
        <v>220</v>
      </c>
      <c r="B111" s="26">
        <f t="shared" ref="B111:O111" si="9">B110+B109</f>
        <v>20.91</v>
      </c>
      <c r="C111" s="26">
        <f t="shared" si="9"/>
        <v>22.23</v>
      </c>
      <c r="D111" s="26">
        <f t="shared" si="9"/>
        <v>19.64</v>
      </c>
      <c r="E111" s="26">
        <f t="shared" si="9"/>
        <v>17.46</v>
      </c>
      <c r="F111" s="26">
        <f t="shared" si="9"/>
        <v>22.47</v>
      </c>
      <c r="G111" s="26">
        <f t="shared" si="9"/>
        <v>19.29</v>
      </c>
      <c r="H111" s="26">
        <f t="shared" si="9"/>
        <v>20.16</v>
      </c>
      <c r="I111" s="26">
        <f t="shared" si="9"/>
        <v>20.75</v>
      </c>
      <c r="J111" s="26">
        <f t="shared" si="9"/>
        <v>21.150000000000002</v>
      </c>
      <c r="K111" s="26">
        <f t="shared" si="9"/>
        <v>17.29</v>
      </c>
      <c r="L111" s="26">
        <f t="shared" si="9"/>
        <v>17.59</v>
      </c>
      <c r="M111" s="26">
        <f t="shared" si="9"/>
        <v>15.56</v>
      </c>
      <c r="N111" s="26">
        <f t="shared" si="9"/>
        <v>26.84</v>
      </c>
      <c r="O111" s="26">
        <f t="shared" si="9"/>
        <v>23.38</v>
      </c>
    </row>
    <row r="112" spans="1:15" x14ac:dyDescent="0.2">
      <c r="A112" s="17" t="s">
        <v>60</v>
      </c>
      <c r="B112" s="18">
        <v>36.32</v>
      </c>
      <c r="C112" s="19">
        <v>35.130000000000003</v>
      </c>
      <c r="D112" s="20">
        <v>37.47</v>
      </c>
      <c r="E112" s="19">
        <v>30.99</v>
      </c>
      <c r="F112" s="20">
        <v>33.21</v>
      </c>
      <c r="G112" s="20">
        <v>41.13</v>
      </c>
      <c r="H112" s="20">
        <v>44.32</v>
      </c>
      <c r="I112" s="19">
        <v>38.119999999999997</v>
      </c>
      <c r="J112" s="20">
        <v>33.729999999999997</v>
      </c>
      <c r="K112" s="19">
        <v>35.869999999999997</v>
      </c>
      <c r="L112" s="20">
        <v>41.28</v>
      </c>
      <c r="M112" s="20">
        <v>46.51</v>
      </c>
      <c r="N112" s="20">
        <v>31.15</v>
      </c>
      <c r="O112" s="20">
        <v>30.74</v>
      </c>
    </row>
    <row r="113" spans="1:15" x14ac:dyDescent="0.2">
      <c r="A113" s="17" t="s">
        <v>61</v>
      </c>
      <c r="B113" s="18">
        <v>21.64</v>
      </c>
      <c r="C113" s="19">
        <v>23.83</v>
      </c>
      <c r="D113" s="20">
        <v>19.53</v>
      </c>
      <c r="E113" s="19">
        <v>28.7</v>
      </c>
      <c r="F113" s="20">
        <v>22.96</v>
      </c>
      <c r="G113" s="20">
        <v>17.3</v>
      </c>
      <c r="H113" s="20">
        <v>18</v>
      </c>
      <c r="I113" s="19">
        <v>22.57</v>
      </c>
      <c r="J113" s="20">
        <v>20.309999999999999</v>
      </c>
      <c r="K113" s="19">
        <v>22.9</v>
      </c>
      <c r="L113" s="20">
        <v>18.739999999999998</v>
      </c>
      <c r="M113" s="20">
        <v>19.73</v>
      </c>
      <c r="N113" s="20">
        <v>20.7</v>
      </c>
      <c r="O113" s="20">
        <v>25.96</v>
      </c>
    </row>
    <row r="114" spans="1:15" x14ac:dyDescent="0.2">
      <c r="A114" s="17" t="s">
        <v>62</v>
      </c>
      <c r="B114" s="18">
        <v>10.09</v>
      </c>
      <c r="C114" s="19">
        <v>9.5299999999999994</v>
      </c>
      <c r="D114" s="20">
        <v>10.64</v>
      </c>
      <c r="E114" s="19">
        <v>11.48</v>
      </c>
      <c r="F114" s="20">
        <v>9.66</v>
      </c>
      <c r="G114" s="20">
        <v>11.85</v>
      </c>
      <c r="H114" s="20">
        <v>8.27</v>
      </c>
      <c r="I114" s="19">
        <v>9.64</v>
      </c>
      <c r="J114" s="20">
        <v>10.75</v>
      </c>
      <c r="K114" s="19">
        <v>11.74</v>
      </c>
      <c r="L114" s="20">
        <v>12.84</v>
      </c>
      <c r="M114" s="20">
        <v>6.88</v>
      </c>
      <c r="N114" s="20">
        <v>9.23</v>
      </c>
      <c r="O114" s="20">
        <v>11.54</v>
      </c>
    </row>
    <row r="115" spans="1:15" x14ac:dyDescent="0.2">
      <c r="A115" s="25" t="s">
        <v>221</v>
      </c>
      <c r="B115" s="26">
        <f t="shared" ref="B115:O115" si="10">B114+B113</f>
        <v>31.73</v>
      </c>
      <c r="C115" s="26">
        <f t="shared" si="10"/>
        <v>33.36</v>
      </c>
      <c r="D115" s="26">
        <f t="shared" si="10"/>
        <v>30.17</v>
      </c>
      <c r="E115" s="26">
        <f t="shared" si="10"/>
        <v>40.18</v>
      </c>
      <c r="F115" s="26">
        <f t="shared" si="10"/>
        <v>32.620000000000005</v>
      </c>
      <c r="G115" s="26">
        <f t="shared" si="10"/>
        <v>29.15</v>
      </c>
      <c r="H115" s="26">
        <f t="shared" si="10"/>
        <v>26.27</v>
      </c>
      <c r="I115" s="26">
        <f t="shared" si="10"/>
        <v>32.21</v>
      </c>
      <c r="J115" s="26">
        <f t="shared" si="10"/>
        <v>31.06</v>
      </c>
      <c r="K115" s="26">
        <f t="shared" si="10"/>
        <v>34.64</v>
      </c>
      <c r="L115" s="26">
        <f t="shared" si="10"/>
        <v>31.58</v>
      </c>
      <c r="M115" s="26">
        <f t="shared" si="10"/>
        <v>26.61</v>
      </c>
      <c r="N115" s="26">
        <f t="shared" si="10"/>
        <v>29.93</v>
      </c>
      <c r="O115" s="26">
        <f t="shared" si="10"/>
        <v>37.5</v>
      </c>
    </row>
    <row r="116" spans="1:15" x14ac:dyDescent="0.2">
      <c r="A116" s="17" t="s">
        <v>29</v>
      </c>
      <c r="B116" s="18">
        <v>11.02</v>
      </c>
      <c r="C116" s="19">
        <v>9.2799999999999994</v>
      </c>
      <c r="D116" s="20">
        <v>12.71</v>
      </c>
      <c r="E116" s="19">
        <v>11.37</v>
      </c>
      <c r="F116" s="20">
        <v>11.7</v>
      </c>
      <c r="G116" s="20">
        <v>10.43</v>
      </c>
      <c r="H116" s="20">
        <v>9.26</v>
      </c>
      <c r="I116" s="19">
        <v>8.92</v>
      </c>
      <c r="J116" s="20">
        <v>14.05</v>
      </c>
      <c r="K116" s="19">
        <v>12.2</v>
      </c>
      <c r="L116" s="20">
        <v>9.5500000000000007</v>
      </c>
      <c r="M116" s="20">
        <v>11.32</v>
      </c>
      <c r="N116" s="20">
        <v>12.07</v>
      </c>
      <c r="O116" s="20">
        <v>8.3800000000000008</v>
      </c>
    </row>
    <row r="117" spans="1:15" x14ac:dyDescent="0.2">
      <c r="A117" s="17"/>
      <c r="B117" s="18"/>
      <c r="C117" s="24"/>
      <c r="D117" s="20"/>
      <c r="E117" s="24"/>
      <c r="F117" s="20"/>
      <c r="G117" s="20"/>
      <c r="H117" s="20"/>
      <c r="I117" s="24"/>
      <c r="J117" s="20"/>
      <c r="K117" s="24"/>
      <c r="L117" s="20"/>
      <c r="M117" s="20"/>
      <c r="N117" s="20"/>
      <c r="O117" s="20"/>
    </row>
    <row r="118" spans="1:15" x14ac:dyDescent="0.2">
      <c r="A118" s="31" t="s">
        <v>249</v>
      </c>
      <c r="B118" s="12"/>
    </row>
    <row r="119" spans="1:15" x14ac:dyDescent="0.2">
      <c r="A119" s="31" t="s">
        <v>240</v>
      </c>
      <c r="B119" s="12"/>
    </row>
    <row r="120" spans="1:15" x14ac:dyDescent="0.2">
      <c r="A120" s="17" t="s">
        <v>63</v>
      </c>
      <c r="B120" s="18">
        <v>60.41</v>
      </c>
      <c r="C120" s="19">
        <v>64.42</v>
      </c>
      <c r="D120" s="20">
        <v>56.52</v>
      </c>
      <c r="E120" s="19">
        <v>62.98</v>
      </c>
      <c r="F120" s="20">
        <v>56.23</v>
      </c>
      <c r="G120" s="20">
        <v>62.7</v>
      </c>
      <c r="H120" s="20">
        <v>69.930000000000007</v>
      </c>
      <c r="I120" s="19">
        <v>59.62</v>
      </c>
      <c r="J120" s="20">
        <v>61.53</v>
      </c>
      <c r="K120" s="19">
        <v>57.03</v>
      </c>
      <c r="L120" s="20">
        <v>61.33</v>
      </c>
      <c r="M120" s="20">
        <v>58.21</v>
      </c>
      <c r="N120" s="20">
        <v>66.84</v>
      </c>
      <c r="O120" s="20">
        <v>55.14</v>
      </c>
    </row>
    <row r="121" spans="1:15" x14ac:dyDescent="0.2">
      <c r="A121" s="17" t="s">
        <v>64</v>
      </c>
      <c r="B121" s="18">
        <v>4.59</v>
      </c>
      <c r="C121" s="19">
        <v>6.14</v>
      </c>
      <c r="D121" s="20">
        <v>3.09</v>
      </c>
      <c r="E121" s="19">
        <v>6.35</v>
      </c>
      <c r="F121" s="20">
        <v>5.28</v>
      </c>
      <c r="G121" s="20">
        <v>2.2000000000000002</v>
      </c>
      <c r="H121" s="20">
        <v>4.1900000000000004</v>
      </c>
      <c r="I121" s="19">
        <v>4.5599999999999996</v>
      </c>
      <c r="J121" s="20">
        <v>4.62</v>
      </c>
      <c r="K121" s="19">
        <v>6.29</v>
      </c>
      <c r="L121" s="20">
        <v>3.79</v>
      </c>
      <c r="M121" s="20">
        <v>2.66</v>
      </c>
      <c r="N121" s="20">
        <v>5.36</v>
      </c>
      <c r="O121" s="20">
        <v>3.92</v>
      </c>
    </row>
    <row r="122" spans="1:15" x14ac:dyDescent="0.2">
      <c r="A122" s="17" t="s">
        <v>65</v>
      </c>
      <c r="B122" s="18">
        <v>21.17</v>
      </c>
      <c r="C122" s="19">
        <v>15.27</v>
      </c>
      <c r="D122" s="20">
        <v>26.89</v>
      </c>
      <c r="E122" s="19">
        <v>25.99</v>
      </c>
      <c r="F122" s="20">
        <v>22.67</v>
      </c>
      <c r="G122" s="20">
        <v>20.02</v>
      </c>
      <c r="H122" s="20">
        <v>14.19</v>
      </c>
      <c r="I122" s="19">
        <v>23.71</v>
      </c>
      <c r="J122" s="20">
        <v>17.52</v>
      </c>
      <c r="K122" s="19">
        <v>21.74</v>
      </c>
      <c r="L122" s="20">
        <v>19.920000000000002</v>
      </c>
      <c r="M122" s="20">
        <v>23.87</v>
      </c>
      <c r="N122" s="20">
        <v>21.57</v>
      </c>
      <c r="O122" s="20">
        <v>17.46</v>
      </c>
    </row>
    <row r="123" spans="1:15" ht="22.5" x14ac:dyDescent="0.2">
      <c r="A123" s="17" t="s">
        <v>66</v>
      </c>
      <c r="B123" s="18">
        <v>5.95</v>
      </c>
      <c r="C123" s="19">
        <v>6.43</v>
      </c>
      <c r="D123" s="20">
        <v>5.49</v>
      </c>
      <c r="E123" s="19">
        <v>4.28</v>
      </c>
      <c r="F123" s="20">
        <v>7.13</v>
      </c>
      <c r="G123" s="20">
        <v>6.74</v>
      </c>
      <c r="H123" s="20">
        <v>2.0099999999999998</v>
      </c>
      <c r="I123" s="19">
        <v>7.09</v>
      </c>
      <c r="J123" s="20">
        <v>4.3099999999999996</v>
      </c>
      <c r="K123" s="19">
        <v>6.16</v>
      </c>
      <c r="L123" s="20">
        <v>7.79</v>
      </c>
      <c r="M123" s="20">
        <v>4.6100000000000003</v>
      </c>
      <c r="N123" s="20">
        <v>4.76</v>
      </c>
      <c r="O123" s="20">
        <v>8.14</v>
      </c>
    </row>
    <row r="124" spans="1:15" x14ac:dyDescent="0.2">
      <c r="A124" s="17" t="s">
        <v>67</v>
      </c>
      <c r="B124" s="18">
        <v>17.61</v>
      </c>
      <c r="C124" s="19">
        <v>17.71</v>
      </c>
      <c r="D124" s="20">
        <v>17.52</v>
      </c>
      <c r="E124" s="19">
        <v>21.91</v>
      </c>
      <c r="F124" s="20">
        <v>18.649999999999999</v>
      </c>
      <c r="G124" s="20">
        <v>15.67</v>
      </c>
      <c r="H124" s="20">
        <v>13.61</v>
      </c>
      <c r="I124" s="19">
        <v>17.61</v>
      </c>
      <c r="J124" s="20">
        <v>17.61</v>
      </c>
      <c r="K124" s="19">
        <v>18.059999999999999</v>
      </c>
      <c r="L124" s="20">
        <v>14.58</v>
      </c>
      <c r="M124" s="20">
        <v>17.489999999999998</v>
      </c>
      <c r="N124" s="20">
        <v>15.18</v>
      </c>
      <c r="O124" s="20">
        <v>23.52</v>
      </c>
    </row>
    <row r="125" spans="1:15" x14ac:dyDescent="0.2">
      <c r="A125" s="25" t="s">
        <v>69</v>
      </c>
      <c r="B125" s="26">
        <v>92.02</v>
      </c>
      <c r="C125" s="27">
        <v>89.93</v>
      </c>
      <c r="D125" s="26">
        <v>94.04</v>
      </c>
      <c r="E125" s="27">
        <v>87.91</v>
      </c>
      <c r="F125" s="26">
        <v>91.93</v>
      </c>
      <c r="G125" s="26">
        <v>92.75</v>
      </c>
      <c r="H125" s="26">
        <v>94.23</v>
      </c>
      <c r="I125" s="27">
        <v>94.03</v>
      </c>
      <c r="J125" s="26">
        <v>89.13</v>
      </c>
      <c r="K125" s="27">
        <v>88.81</v>
      </c>
      <c r="L125" s="26">
        <v>93.23</v>
      </c>
      <c r="M125" s="26">
        <v>92.24</v>
      </c>
      <c r="N125" s="26">
        <v>94.19</v>
      </c>
      <c r="O125" s="26">
        <v>91.05</v>
      </c>
    </row>
    <row r="126" spans="1:15" ht="22.5" x14ac:dyDescent="0.2">
      <c r="A126" s="17" t="s">
        <v>68</v>
      </c>
      <c r="B126" s="18">
        <v>4.46</v>
      </c>
      <c r="C126" s="19">
        <v>5.59</v>
      </c>
      <c r="D126" s="20">
        <v>3.36</v>
      </c>
      <c r="E126" s="19">
        <v>3.8</v>
      </c>
      <c r="F126" s="20">
        <v>4.33</v>
      </c>
      <c r="G126" s="20">
        <v>4.5199999999999996</v>
      </c>
      <c r="H126" s="20">
        <v>5.27</v>
      </c>
      <c r="I126" s="19">
        <v>4.4000000000000004</v>
      </c>
      <c r="J126" s="20">
        <v>4.54</v>
      </c>
      <c r="K126" s="19">
        <v>5.2</v>
      </c>
      <c r="L126" s="20">
        <v>2.92</v>
      </c>
      <c r="M126" s="20">
        <v>6.24</v>
      </c>
      <c r="N126" s="20">
        <v>3.77</v>
      </c>
      <c r="O126" s="20">
        <v>3.69</v>
      </c>
    </row>
    <row r="127" spans="1:15" x14ac:dyDescent="0.2">
      <c r="A127" s="17" t="s">
        <v>29</v>
      </c>
      <c r="B127" s="18">
        <v>3.52</v>
      </c>
      <c r="C127" s="19">
        <v>4.4800000000000004</v>
      </c>
      <c r="D127" s="20">
        <v>2.6</v>
      </c>
      <c r="E127" s="19">
        <v>8.2899999999999991</v>
      </c>
      <c r="F127" s="20">
        <v>3.73</v>
      </c>
      <c r="G127" s="20">
        <v>2.73</v>
      </c>
      <c r="H127" s="20">
        <v>0.51</v>
      </c>
      <c r="I127" s="19">
        <v>1.57</v>
      </c>
      <c r="J127" s="20">
        <v>6.33</v>
      </c>
      <c r="K127" s="19">
        <v>6</v>
      </c>
      <c r="L127" s="20">
        <v>3.85</v>
      </c>
      <c r="M127" s="20">
        <v>1.52</v>
      </c>
      <c r="N127" s="20">
        <v>2.0299999999999998</v>
      </c>
      <c r="O127" s="20">
        <v>5.26</v>
      </c>
    </row>
    <row r="128" spans="1:15" x14ac:dyDescent="0.2">
      <c r="A128" s="17"/>
      <c r="B128" s="18"/>
      <c r="C128" s="24"/>
      <c r="D128" s="20"/>
      <c r="E128" s="24"/>
      <c r="F128" s="20"/>
      <c r="G128" s="20"/>
      <c r="H128" s="20"/>
      <c r="I128" s="24"/>
      <c r="J128" s="20"/>
      <c r="K128" s="24"/>
      <c r="L128" s="20"/>
      <c r="M128" s="20"/>
      <c r="N128" s="20"/>
      <c r="O128" s="20"/>
    </row>
    <row r="129" spans="1:15" x14ac:dyDescent="0.2">
      <c r="A129" s="31" t="s">
        <v>70</v>
      </c>
      <c r="B129" s="12"/>
    </row>
    <row r="130" spans="1:15" x14ac:dyDescent="0.2">
      <c r="A130" s="17" t="s">
        <v>71</v>
      </c>
      <c r="B130" s="18">
        <v>48.87</v>
      </c>
      <c r="C130" s="19">
        <v>44.33</v>
      </c>
      <c r="D130" s="20">
        <v>53.26</v>
      </c>
      <c r="E130" s="19">
        <v>37.119999999999997</v>
      </c>
      <c r="F130" s="20">
        <v>49.9</v>
      </c>
      <c r="G130" s="20">
        <v>53.38</v>
      </c>
      <c r="H130" s="20">
        <v>47.48</v>
      </c>
      <c r="I130" s="19">
        <v>50.26</v>
      </c>
      <c r="J130" s="20">
        <v>46.85</v>
      </c>
      <c r="K130" s="19">
        <v>48.1</v>
      </c>
      <c r="L130" s="20">
        <v>54.38</v>
      </c>
      <c r="M130" s="20">
        <v>42.97</v>
      </c>
      <c r="N130" s="20">
        <v>49.97</v>
      </c>
      <c r="O130" s="20">
        <v>51.09</v>
      </c>
    </row>
    <row r="131" spans="1:15" x14ac:dyDescent="0.2">
      <c r="A131" s="17" t="s">
        <v>72</v>
      </c>
      <c r="B131" s="18">
        <v>32.89</v>
      </c>
      <c r="C131" s="19">
        <v>34.270000000000003</v>
      </c>
      <c r="D131" s="20">
        <v>31.56</v>
      </c>
      <c r="E131" s="19">
        <v>32.15</v>
      </c>
      <c r="F131" s="20">
        <v>29.97</v>
      </c>
      <c r="G131" s="20">
        <v>34.619999999999997</v>
      </c>
      <c r="H131" s="20">
        <v>41.16</v>
      </c>
      <c r="I131" s="19">
        <v>33.4</v>
      </c>
      <c r="J131" s="20">
        <v>32.159999999999997</v>
      </c>
      <c r="K131" s="19">
        <v>30.3</v>
      </c>
      <c r="L131" s="20">
        <v>28.2</v>
      </c>
      <c r="M131" s="20">
        <v>41.35</v>
      </c>
      <c r="N131" s="20">
        <v>35.270000000000003</v>
      </c>
      <c r="O131" s="20">
        <v>25.07</v>
      </c>
    </row>
    <row r="132" spans="1:15" x14ac:dyDescent="0.2">
      <c r="A132" s="25" t="s">
        <v>222</v>
      </c>
      <c r="B132" s="26">
        <f t="shared" ref="B132:O132" si="11">B131+B130</f>
        <v>81.759999999999991</v>
      </c>
      <c r="C132" s="26">
        <f t="shared" si="11"/>
        <v>78.599999999999994</v>
      </c>
      <c r="D132" s="26">
        <f t="shared" si="11"/>
        <v>84.82</v>
      </c>
      <c r="E132" s="26">
        <f t="shared" si="11"/>
        <v>69.27</v>
      </c>
      <c r="F132" s="26">
        <f t="shared" si="11"/>
        <v>79.87</v>
      </c>
      <c r="G132" s="26">
        <f t="shared" si="11"/>
        <v>88</v>
      </c>
      <c r="H132" s="26">
        <f t="shared" si="11"/>
        <v>88.639999999999986</v>
      </c>
      <c r="I132" s="26">
        <f t="shared" si="11"/>
        <v>83.66</v>
      </c>
      <c r="J132" s="26">
        <f t="shared" si="11"/>
        <v>79.009999999999991</v>
      </c>
      <c r="K132" s="26">
        <f t="shared" si="11"/>
        <v>78.400000000000006</v>
      </c>
      <c r="L132" s="26">
        <f t="shared" si="11"/>
        <v>82.58</v>
      </c>
      <c r="M132" s="26">
        <f t="shared" si="11"/>
        <v>84.32</v>
      </c>
      <c r="N132" s="26">
        <f t="shared" si="11"/>
        <v>85.240000000000009</v>
      </c>
      <c r="O132" s="26">
        <f t="shared" si="11"/>
        <v>76.16</v>
      </c>
    </row>
    <row r="133" spans="1:15" x14ac:dyDescent="0.2">
      <c r="A133" s="17" t="s">
        <v>73</v>
      </c>
      <c r="B133" s="18">
        <v>9.6300000000000008</v>
      </c>
      <c r="C133" s="19">
        <v>11.08</v>
      </c>
      <c r="D133" s="20">
        <v>8.2200000000000006</v>
      </c>
      <c r="E133" s="19">
        <v>11.19</v>
      </c>
      <c r="F133" s="20">
        <v>10.5</v>
      </c>
      <c r="G133" s="20">
        <v>7.22</v>
      </c>
      <c r="H133" s="20">
        <v>8.77</v>
      </c>
      <c r="I133" s="19">
        <v>9.17</v>
      </c>
      <c r="J133" s="20">
        <v>10.29</v>
      </c>
      <c r="K133" s="19">
        <v>11.89</v>
      </c>
      <c r="L133" s="20">
        <v>9.0399999999999991</v>
      </c>
      <c r="M133" s="20">
        <v>8.85</v>
      </c>
      <c r="N133" s="20">
        <v>8.4600000000000009</v>
      </c>
      <c r="O133" s="20">
        <v>10.23</v>
      </c>
    </row>
    <row r="134" spans="1:15" x14ac:dyDescent="0.2">
      <c r="A134" s="17" t="s">
        <v>74</v>
      </c>
      <c r="B134" s="18">
        <v>4.17</v>
      </c>
      <c r="C134" s="19">
        <v>4.8899999999999997</v>
      </c>
      <c r="D134" s="20">
        <v>3.46</v>
      </c>
      <c r="E134" s="19">
        <v>8.3699999999999992</v>
      </c>
      <c r="F134" s="20">
        <v>4.5199999999999996</v>
      </c>
      <c r="G134" s="20">
        <v>3.2</v>
      </c>
      <c r="H134" s="20">
        <v>1.31</v>
      </c>
      <c r="I134" s="19">
        <v>4.53</v>
      </c>
      <c r="J134" s="20">
        <v>3.65</v>
      </c>
      <c r="K134" s="19">
        <v>2.91</v>
      </c>
      <c r="L134" s="20">
        <v>3.52</v>
      </c>
      <c r="M134" s="20">
        <v>4.24</v>
      </c>
      <c r="N134" s="20">
        <v>3.69</v>
      </c>
      <c r="O134" s="20">
        <v>6.89</v>
      </c>
    </row>
    <row r="135" spans="1:15" x14ac:dyDescent="0.2">
      <c r="A135" s="25" t="s">
        <v>223</v>
      </c>
      <c r="B135" s="26">
        <f t="shared" ref="B135:O135" si="12">B134+B133</f>
        <v>13.8</v>
      </c>
      <c r="C135" s="26">
        <f t="shared" si="12"/>
        <v>15.969999999999999</v>
      </c>
      <c r="D135" s="26">
        <f t="shared" si="12"/>
        <v>11.68</v>
      </c>
      <c r="E135" s="26">
        <f t="shared" si="12"/>
        <v>19.559999999999999</v>
      </c>
      <c r="F135" s="26">
        <f t="shared" si="12"/>
        <v>15.02</v>
      </c>
      <c r="G135" s="26">
        <f t="shared" si="12"/>
        <v>10.42</v>
      </c>
      <c r="H135" s="26">
        <f t="shared" si="12"/>
        <v>10.08</v>
      </c>
      <c r="I135" s="26">
        <f t="shared" si="12"/>
        <v>13.7</v>
      </c>
      <c r="J135" s="26">
        <f t="shared" si="12"/>
        <v>13.94</v>
      </c>
      <c r="K135" s="26">
        <f t="shared" si="12"/>
        <v>14.8</v>
      </c>
      <c r="L135" s="26">
        <f t="shared" si="12"/>
        <v>12.559999999999999</v>
      </c>
      <c r="M135" s="26">
        <f t="shared" si="12"/>
        <v>13.09</v>
      </c>
      <c r="N135" s="26">
        <f t="shared" si="12"/>
        <v>12.15</v>
      </c>
      <c r="O135" s="26">
        <f t="shared" si="12"/>
        <v>17.12</v>
      </c>
    </row>
    <row r="136" spans="1:15" x14ac:dyDescent="0.2">
      <c r="A136" s="17" t="s">
        <v>4</v>
      </c>
      <c r="B136" s="18">
        <v>4.45</v>
      </c>
      <c r="C136" s="19">
        <v>5.43</v>
      </c>
      <c r="D136" s="20">
        <v>3.49</v>
      </c>
      <c r="E136" s="19">
        <v>11.16</v>
      </c>
      <c r="F136" s="20">
        <v>5.12</v>
      </c>
      <c r="G136" s="20">
        <v>1.58</v>
      </c>
      <c r="H136" s="20">
        <v>1.27</v>
      </c>
      <c r="I136" s="19">
        <v>2.64</v>
      </c>
      <c r="J136" s="20">
        <v>7.05</v>
      </c>
      <c r="K136" s="19">
        <v>6.8</v>
      </c>
      <c r="L136" s="20">
        <v>4.8600000000000003</v>
      </c>
      <c r="M136" s="20">
        <v>2.6</v>
      </c>
      <c r="N136" s="20">
        <v>2.6</v>
      </c>
      <c r="O136" s="20">
        <v>6.72</v>
      </c>
    </row>
    <row r="137" spans="1:15" x14ac:dyDescent="0.2">
      <c r="A137" s="17"/>
      <c r="B137" s="18"/>
      <c r="C137" s="24"/>
      <c r="D137" s="20"/>
      <c r="E137" s="24"/>
      <c r="F137" s="20"/>
      <c r="G137" s="20"/>
      <c r="H137" s="20"/>
      <c r="I137" s="24"/>
      <c r="J137" s="20"/>
      <c r="K137" s="24"/>
      <c r="L137" s="20"/>
      <c r="M137" s="20"/>
      <c r="N137" s="20"/>
      <c r="O137" s="20"/>
    </row>
    <row r="138" spans="1:15" x14ac:dyDescent="0.2">
      <c r="A138" s="31" t="s">
        <v>250</v>
      </c>
      <c r="B138" s="12"/>
    </row>
    <row r="139" spans="1:15" x14ac:dyDescent="0.2">
      <c r="A139" s="31" t="s">
        <v>251</v>
      </c>
      <c r="B139" s="12"/>
    </row>
    <row r="140" spans="1:15" ht="22.5" x14ac:dyDescent="0.2">
      <c r="A140" s="17" t="s">
        <v>75</v>
      </c>
      <c r="B140" s="18">
        <v>7.47</v>
      </c>
      <c r="C140" s="19">
        <v>8.07</v>
      </c>
      <c r="D140" s="20">
        <v>6.89</v>
      </c>
      <c r="E140" s="19">
        <v>8.9700000000000006</v>
      </c>
      <c r="F140" s="20">
        <v>8.4</v>
      </c>
      <c r="G140" s="20">
        <v>7.88</v>
      </c>
      <c r="H140" s="20">
        <v>2.64</v>
      </c>
      <c r="I140" s="19">
        <v>6.58</v>
      </c>
      <c r="J140" s="20">
        <v>8.74</v>
      </c>
      <c r="K140" s="19">
        <v>5.85</v>
      </c>
      <c r="L140" s="20">
        <v>4.4000000000000004</v>
      </c>
      <c r="M140" s="20">
        <v>4.9800000000000004</v>
      </c>
      <c r="N140" s="20">
        <v>12.03</v>
      </c>
      <c r="O140" s="20">
        <v>6.34</v>
      </c>
    </row>
    <row r="141" spans="1:15" ht="22.5" x14ac:dyDescent="0.2">
      <c r="A141" s="17" t="s">
        <v>76</v>
      </c>
      <c r="B141" s="18">
        <v>12.97</v>
      </c>
      <c r="C141" s="19">
        <v>13.88</v>
      </c>
      <c r="D141" s="20">
        <v>12.08</v>
      </c>
      <c r="E141" s="19">
        <v>19.8</v>
      </c>
      <c r="F141" s="20">
        <v>15.98</v>
      </c>
      <c r="G141" s="20">
        <v>7.24</v>
      </c>
      <c r="H141" s="20">
        <v>5.48</v>
      </c>
      <c r="I141" s="19">
        <v>14.61</v>
      </c>
      <c r="J141" s="20">
        <v>10.61</v>
      </c>
      <c r="K141" s="19">
        <v>13.17</v>
      </c>
      <c r="L141" s="20">
        <v>14.06</v>
      </c>
      <c r="M141" s="20">
        <v>11.97</v>
      </c>
      <c r="N141" s="20">
        <v>13.36</v>
      </c>
      <c r="O141" s="20">
        <v>12.47</v>
      </c>
    </row>
    <row r="142" spans="1:15" ht="22.5" x14ac:dyDescent="0.2">
      <c r="A142" s="17" t="s">
        <v>77</v>
      </c>
      <c r="B142" s="18">
        <v>2.75</v>
      </c>
      <c r="C142" s="19">
        <v>2.96</v>
      </c>
      <c r="D142" s="20">
        <v>2.56</v>
      </c>
      <c r="E142" s="19">
        <v>5.59</v>
      </c>
      <c r="F142" s="20">
        <v>3.29</v>
      </c>
      <c r="G142" s="20">
        <v>0.83</v>
      </c>
      <c r="H142" s="20">
        <v>1.52</v>
      </c>
      <c r="I142" s="19">
        <v>1.9</v>
      </c>
      <c r="J142" s="20">
        <v>3.98</v>
      </c>
      <c r="K142" s="19">
        <v>1.08</v>
      </c>
      <c r="L142" s="20">
        <v>1</v>
      </c>
      <c r="M142" s="20">
        <v>2.2999999999999998</v>
      </c>
      <c r="N142" s="20">
        <v>5.0999999999999996</v>
      </c>
      <c r="O142" s="20">
        <v>2.36</v>
      </c>
    </row>
    <row r="143" spans="1:15" ht="22.5" x14ac:dyDescent="0.2">
      <c r="A143" s="17" t="s">
        <v>78</v>
      </c>
      <c r="B143" s="18">
        <v>27.49</v>
      </c>
      <c r="C143" s="19">
        <v>25.13</v>
      </c>
      <c r="D143" s="20">
        <v>29.78</v>
      </c>
      <c r="E143" s="19">
        <v>36.69</v>
      </c>
      <c r="F143" s="20">
        <v>26.79</v>
      </c>
      <c r="G143" s="20">
        <v>28.38</v>
      </c>
      <c r="H143" s="20">
        <v>22.24</v>
      </c>
      <c r="I143" s="19">
        <v>29.89</v>
      </c>
      <c r="J143" s="20">
        <v>24.03</v>
      </c>
      <c r="K143" s="19">
        <v>24.99</v>
      </c>
      <c r="L143" s="20">
        <v>27.15</v>
      </c>
      <c r="M143" s="20">
        <v>22.12</v>
      </c>
      <c r="N143" s="20">
        <v>29.16</v>
      </c>
      <c r="O143" s="20">
        <v>34.11</v>
      </c>
    </row>
    <row r="144" spans="1:15" ht="22.5" x14ac:dyDescent="0.2">
      <c r="A144" s="17" t="s">
        <v>79</v>
      </c>
      <c r="B144" s="18">
        <v>46.92</v>
      </c>
      <c r="C144" s="19">
        <v>48.9</v>
      </c>
      <c r="D144" s="20">
        <v>45</v>
      </c>
      <c r="E144" s="19">
        <v>29.55</v>
      </c>
      <c r="F144" s="20">
        <v>43.71</v>
      </c>
      <c r="G144" s="20">
        <v>52.34</v>
      </c>
      <c r="H144" s="20">
        <v>62.85</v>
      </c>
      <c r="I144" s="19">
        <v>47.21</v>
      </c>
      <c r="J144" s="20">
        <v>46.5</v>
      </c>
      <c r="K144" s="19">
        <v>47.17</v>
      </c>
      <c r="L144" s="20">
        <v>42.1</v>
      </c>
      <c r="M144" s="20">
        <v>57.52</v>
      </c>
      <c r="N144" s="20">
        <v>41.67</v>
      </c>
      <c r="O144" s="20">
        <v>46.65</v>
      </c>
    </row>
    <row r="145" spans="1:15" x14ac:dyDescent="0.2">
      <c r="A145" s="17" t="s">
        <v>80</v>
      </c>
      <c r="B145" s="18">
        <v>3.75</v>
      </c>
      <c r="C145" s="19">
        <v>2.88</v>
      </c>
      <c r="D145" s="20">
        <v>4.5999999999999996</v>
      </c>
      <c r="E145" s="19">
        <v>5.24</v>
      </c>
      <c r="F145" s="20">
        <v>3.32</v>
      </c>
      <c r="G145" s="20">
        <v>3.7</v>
      </c>
      <c r="H145" s="20">
        <v>4.28</v>
      </c>
      <c r="I145" s="19">
        <v>3.75</v>
      </c>
      <c r="J145" s="20">
        <v>3.76</v>
      </c>
      <c r="K145" s="19">
        <v>3.08</v>
      </c>
      <c r="L145" s="20">
        <v>7.09</v>
      </c>
      <c r="M145" s="20">
        <v>1.49</v>
      </c>
      <c r="N145" s="20">
        <v>6.04</v>
      </c>
      <c r="O145" s="20">
        <v>0.97</v>
      </c>
    </row>
    <row r="146" spans="1:15" x14ac:dyDescent="0.2">
      <c r="A146" s="17" t="s">
        <v>29</v>
      </c>
      <c r="B146" s="18">
        <v>4.45</v>
      </c>
      <c r="C146" s="19">
        <v>5.25</v>
      </c>
      <c r="D146" s="20">
        <v>3.68</v>
      </c>
      <c r="E146" s="19">
        <v>7.43</v>
      </c>
      <c r="F146" s="20">
        <v>4.9400000000000004</v>
      </c>
      <c r="G146" s="20">
        <v>3.47</v>
      </c>
      <c r="H146" s="20">
        <v>2</v>
      </c>
      <c r="I146" s="19">
        <v>2.73</v>
      </c>
      <c r="J146" s="20">
        <v>6.93</v>
      </c>
      <c r="K146" s="19">
        <v>7.74</v>
      </c>
      <c r="L146" s="20">
        <v>7.91</v>
      </c>
      <c r="M146" s="20">
        <v>3.21</v>
      </c>
      <c r="N146" s="20">
        <v>1.34</v>
      </c>
      <c r="O146" s="20">
        <v>5.09</v>
      </c>
    </row>
    <row r="147" spans="1:15" x14ac:dyDescent="0.2">
      <c r="A147" s="17"/>
      <c r="B147" s="18"/>
      <c r="C147" s="24"/>
      <c r="D147" s="20"/>
      <c r="E147" s="24"/>
      <c r="F147" s="20"/>
      <c r="G147" s="20"/>
      <c r="H147" s="20"/>
      <c r="I147" s="24"/>
      <c r="J147" s="20"/>
      <c r="K147" s="24"/>
      <c r="L147" s="20"/>
      <c r="M147" s="20"/>
      <c r="N147" s="20"/>
      <c r="O147" s="20"/>
    </row>
    <row r="148" spans="1:15" x14ac:dyDescent="0.2">
      <c r="A148" s="31" t="s">
        <v>266</v>
      </c>
      <c r="B148" s="12"/>
    </row>
    <row r="149" spans="1:15" x14ac:dyDescent="0.2">
      <c r="A149" s="31" t="s">
        <v>267</v>
      </c>
      <c r="B149" s="12"/>
    </row>
    <row r="150" spans="1:15" x14ac:dyDescent="0.2">
      <c r="A150" s="17" t="s">
        <v>81</v>
      </c>
      <c r="B150" s="18">
        <v>8.84</v>
      </c>
      <c r="C150" s="19">
        <v>6.7</v>
      </c>
      <c r="D150" s="20">
        <v>10.92</v>
      </c>
      <c r="E150" s="19">
        <v>9.2899999999999991</v>
      </c>
      <c r="F150" s="20">
        <v>11.19</v>
      </c>
      <c r="G150" s="20">
        <v>7.48</v>
      </c>
      <c r="H150" s="20">
        <v>2.27</v>
      </c>
      <c r="I150" s="19">
        <v>8.86</v>
      </c>
      <c r="J150" s="20">
        <v>8.82</v>
      </c>
      <c r="K150" s="19">
        <v>7.07</v>
      </c>
      <c r="L150" s="20">
        <v>8.74</v>
      </c>
      <c r="M150" s="20">
        <v>7.17</v>
      </c>
      <c r="N150" s="20">
        <v>11.89</v>
      </c>
      <c r="O150" s="20">
        <v>7.65</v>
      </c>
    </row>
    <row r="151" spans="1:15" x14ac:dyDescent="0.2">
      <c r="A151" s="17" t="s">
        <v>82</v>
      </c>
      <c r="B151" s="18">
        <v>51.29</v>
      </c>
      <c r="C151" s="19">
        <v>52.6</v>
      </c>
      <c r="D151" s="20">
        <v>50.02</v>
      </c>
      <c r="E151" s="19">
        <v>42.93</v>
      </c>
      <c r="F151" s="20">
        <v>61.93</v>
      </c>
      <c r="G151" s="20">
        <v>50.45</v>
      </c>
      <c r="H151" s="20">
        <v>21.57</v>
      </c>
      <c r="I151" s="19">
        <v>57.22</v>
      </c>
      <c r="J151" s="20">
        <v>42.76</v>
      </c>
      <c r="K151" s="19">
        <v>52.4</v>
      </c>
      <c r="L151" s="20">
        <v>53.6</v>
      </c>
      <c r="M151" s="20">
        <v>52.59</v>
      </c>
      <c r="N151" s="20">
        <v>49.82</v>
      </c>
      <c r="O151" s="20">
        <v>49.46</v>
      </c>
    </row>
    <row r="152" spans="1:15" x14ac:dyDescent="0.2">
      <c r="A152" s="17" t="s">
        <v>29</v>
      </c>
      <c r="B152" s="18">
        <v>4.29</v>
      </c>
      <c r="C152" s="19">
        <v>6.53</v>
      </c>
      <c r="D152" s="20">
        <v>2.11</v>
      </c>
      <c r="E152" s="19">
        <v>11.27</v>
      </c>
      <c r="F152" s="20">
        <v>5.16</v>
      </c>
      <c r="G152" s="20">
        <v>1.6</v>
      </c>
      <c r="H152" s="20">
        <v>0</v>
      </c>
      <c r="I152" s="19">
        <v>3.48</v>
      </c>
      <c r="J152" s="20">
        <v>5.45</v>
      </c>
      <c r="K152" s="19">
        <v>8.49</v>
      </c>
      <c r="L152" s="20">
        <v>5.19</v>
      </c>
      <c r="M152" s="20">
        <v>1.17</v>
      </c>
      <c r="N152" s="20">
        <v>2.86</v>
      </c>
      <c r="O152" s="20">
        <v>4.72</v>
      </c>
    </row>
    <row r="153" spans="1:15" ht="22.5" x14ac:dyDescent="0.2">
      <c r="A153" s="17" t="s">
        <v>83</v>
      </c>
      <c r="B153" s="18">
        <v>35.58</v>
      </c>
      <c r="C153" s="19">
        <v>34.159999999999997</v>
      </c>
      <c r="D153" s="20">
        <v>36.96</v>
      </c>
      <c r="E153" s="19">
        <v>36.51</v>
      </c>
      <c r="F153" s="20">
        <v>21.72</v>
      </c>
      <c r="G153" s="20">
        <v>40.47</v>
      </c>
      <c r="H153" s="20">
        <v>76.16</v>
      </c>
      <c r="I153" s="19">
        <v>30.44</v>
      </c>
      <c r="J153" s="20">
        <v>42.98</v>
      </c>
      <c r="K153" s="19">
        <v>32.04</v>
      </c>
      <c r="L153" s="20">
        <v>32.47</v>
      </c>
      <c r="M153" s="20">
        <v>39.07</v>
      </c>
      <c r="N153" s="20">
        <v>35.43</v>
      </c>
      <c r="O153" s="20">
        <v>38.17</v>
      </c>
    </row>
    <row r="154" spans="1:15" x14ac:dyDescent="0.2">
      <c r="A154" s="17"/>
      <c r="B154" s="18"/>
      <c r="C154" s="24"/>
      <c r="D154" s="20"/>
      <c r="E154" s="24"/>
      <c r="F154" s="20"/>
      <c r="G154" s="20"/>
      <c r="H154" s="20"/>
      <c r="I154" s="24"/>
      <c r="J154" s="20"/>
      <c r="K154" s="24"/>
      <c r="L154" s="20"/>
      <c r="M154" s="20"/>
      <c r="N154" s="20"/>
      <c r="O154" s="20"/>
    </row>
    <row r="155" spans="1:15" x14ac:dyDescent="0.2">
      <c r="A155" s="31" t="s">
        <v>84</v>
      </c>
      <c r="B155" s="12"/>
    </row>
    <row r="156" spans="1:15" x14ac:dyDescent="0.2">
      <c r="A156" s="17" t="s">
        <v>85</v>
      </c>
      <c r="B156" s="18">
        <v>63.95</v>
      </c>
      <c r="C156" s="19">
        <v>59.92</v>
      </c>
      <c r="D156" s="20">
        <v>67.84</v>
      </c>
      <c r="E156" s="19">
        <v>50.64</v>
      </c>
      <c r="F156" s="20">
        <v>60.66</v>
      </c>
      <c r="G156" s="20">
        <v>73.88</v>
      </c>
      <c r="H156" s="20">
        <v>71.260000000000005</v>
      </c>
      <c r="I156" s="19">
        <v>61.29</v>
      </c>
      <c r="J156" s="20">
        <v>67.760000000000005</v>
      </c>
      <c r="K156" s="19">
        <v>62.67</v>
      </c>
      <c r="L156" s="20">
        <v>65.739999999999995</v>
      </c>
      <c r="M156" s="20">
        <v>67.790000000000006</v>
      </c>
      <c r="N156" s="20">
        <v>65.319999999999993</v>
      </c>
      <c r="O156" s="20">
        <v>57.38</v>
      </c>
    </row>
    <row r="157" spans="1:15" x14ac:dyDescent="0.2">
      <c r="A157" s="17" t="s">
        <v>86</v>
      </c>
      <c r="B157" s="18">
        <v>21.45</v>
      </c>
      <c r="C157" s="19">
        <v>23.6</v>
      </c>
      <c r="D157" s="20">
        <v>19.36</v>
      </c>
      <c r="E157" s="19">
        <v>22.87</v>
      </c>
      <c r="F157" s="20">
        <v>25.72</v>
      </c>
      <c r="G157" s="20">
        <v>12.83</v>
      </c>
      <c r="H157" s="20">
        <v>17.29</v>
      </c>
      <c r="I157" s="19">
        <v>24.15</v>
      </c>
      <c r="J157" s="20">
        <v>17.559999999999999</v>
      </c>
      <c r="K157" s="19">
        <v>20.82</v>
      </c>
      <c r="L157" s="20">
        <v>21.68</v>
      </c>
      <c r="M157" s="20">
        <v>20.66</v>
      </c>
      <c r="N157" s="20">
        <v>21.73</v>
      </c>
      <c r="O157" s="20">
        <v>22.48</v>
      </c>
    </row>
    <row r="158" spans="1:15" x14ac:dyDescent="0.2">
      <c r="A158" s="25" t="s">
        <v>225</v>
      </c>
      <c r="B158" s="26">
        <f t="shared" ref="B158:O158" si="13">B157+B156</f>
        <v>85.4</v>
      </c>
      <c r="C158" s="26">
        <f t="shared" si="13"/>
        <v>83.52000000000001</v>
      </c>
      <c r="D158" s="26">
        <f t="shared" si="13"/>
        <v>87.2</v>
      </c>
      <c r="E158" s="26">
        <f t="shared" si="13"/>
        <v>73.510000000000005</v>
      </c>
      <c r="F158" s="26">
        <f t="shared" si="13"/>
        <v>86.38</v>
      </c>
      <c r="G158" s="26">
        <f t="shared" si="13"/>
        <v>86.71</v>
      </c>
      <c r="H158" s="26">
        <f t="shared" si="13"/>
        <v>88.550000000000011</v>
      </c>
      <c r="I158" s="26">
        <f t="shared" si="13"/>
        <v>85.44</v>
      </c>
      <c r="J158" s="26">
        <f t="shared" si="13"/>
        <v>85.320000000000007</v>
      </c>
      <c r="K158" s="26">
        <f t="shared" si="13"/>
        <v>83.490000000000009</v>
      </c>
      <c r="L158" s="26">
        <f t="shared" si="13"/>
        <v>87.419999999999987</v>
      </c>
      <c r="M158" s="26">
        <f t="shared" si="13"/>
        <v>88.45</v>
      </c>
      <c r="N158" s="26">
        <f t="shared" si="13"/>
        <v>87.05</v>
      </c>
      <c r="O158" s="26">
        <f t="shared" si="13"/>
        <v>79.86</v>
      </c>
    </row>
    <row r="159" spans="1:15" x14ac:dyDescent="0.2">
      <c r="A159" s="17" t="s">
        <v>87</v>
      </c>
      <c r="B159" s="18">
        <v>6.86</v>
      </c>
      <c r="C159" s="19">
        <v>6.72</v>
      </c>
      <c r="D159" s="20">
        <v>6.99</v>
      </c>
      <c r="E159" s="19">
        <v>15.27</v>
      </c>
      <c r="F159" s="20">
        <v>5.21</v>
      </c>
      <c r="G159" s="20">
        <v>8</v>
      </c>
      <c r="H159" s="20">
        <v>5.1100000000000003</v>
      </c>
      <c r="I159" s="19">
        <v>8.9700000000000006</v>
      </c>
      <c r="J159" s="20">
        <v>3.81</v>
      </c>
      <c r="K159" s="19">
        <v>4.32</v>
      </c>
      <c r="L159" s="20">
        <v>4.92</v>
      </c>
      <c r="M159" s="20">
        <v>7.4</v>
      </c>
      <c r="N159" s="20">
        <v>6.01</v>
      </c>
      <c r="O159" s="20">
        <v>12.11</v>
      </c>
    </row>
    <row r="160" spans="1:15" x14ac:dyDescent="0.2">
      <c r="A160" s="17" t="s">
        <v>88</v>
      </c>
      <c r="B160" s="18">
        <v>2.4300000000000002</v>
      </c>
      <c r="C160" s="19">
        <v>3.07</v>
      </c>
      <c r="D160" s="20">
        <v>1.81</v>
      </c>
      <c r="E160" s="19">
        <v>0.86</v>
      </c>
      <c r="F160" s="20">
        <v>2.57</v>
      </c>
      <c r="G160" s="20">
        <v>2.4</v>
      </c>
      <c r="H160" s="20">
        <v>3.11</v>
      </c>
      <c r="I160" s="19">
        <v>1.7</v>
      </c>
      <c r="J160" s="20">
        <v>3.48</v>
      </c>
      <c r="K160" s="19">
        <v>2.02</v>
      </c>
      <c r="L160" s="20">
        <v>3.67</v>
      </c>
      <c r="M160" s="20">
        <v>0.82</v>
      </c>
      <c r="N160" s="20">
        <v>3.23</v>
      </c>
      <c r="O160" s="20">
        <v>2.59</v>
      </c>
    </row>
    <row r="161" spans="1:15" x14ac:dyDescent="0.2">
      <c r="A161" s="25" t="s">
        <v>226</v>
      </c>
      <c r="B161" s="26">
        <f t="shared" ref="B161:O161" si="14">B160+B159</f>
        <v>9.2900000000000009</v>
      </c>
      <c r="C161" s="26">
        <f t="shared" si="14"/>
        <v>9.7899999999999991</v>
      </c>
      <c r="D161" s="26">
        <f t="shared" si="14"/>
        <v>8.8000000000000007</v>
      </c>
      <c r="E161" s="26">
        <f t="shared" si="14"/>
        <v>16.13</v>
      </c>
      <c r="F161" s="26">
        <f t="shared" si="14"/>
        <v>7.7799999999999994</v>
      </c>
      <c r="G161" s="26">
        <f t="shared" si="14"/>
        <v>10.4</v>
      </c>
      <c r="H161" s="26">
        <f t="shared" si="14"/>
        <v>8.2200000000000006</v>
      </c>
      <c r="I161" s="26">
        <f t="shared" si="14"/>
        <v>10.67</v>
      </c>
      <c r="J161" s="26">
        <f t="shared" si="14"/>
        <v>7.29</v>
      </c>
      <c r="K161" s="26">
        <f t="shared" si="14"/>
        <v>6.34</v>
      </c>
      <c r="L161" s="26">
        <f t="shared" si="14"/>
        <v>8.59</v>
      </c>
      <c r="M161" s="26">
        <f t="shared" si="14"/>
        <v>8.2200000000000006</v>
      </c>
      <c r="N161" s="26">
        <f t="shared" si="14"/>
        <v>9.24</v>
      </c>
      <c r="O161" s="26">
        <f t="shared" si="14"/>
        <v>14.7</v>
      </c>
    </row>
    <row r="162" spans="1:15" x14ac:dyDescent="0.2">
      <c r="A162" s="17" t="s">
        <v>29</v>
      </c>
      <c r="B162" s="18">
        <v>5.32</v>
      </c>
      <c r="C162" s="19">
        <v>6.68</v>
      </c>
      <c r="D162" s="20">
        <v>4</v>
      </c>
      <c r="E162" s="19">
        <v>10.36</v>
      </c>
      <c r="F162" s="20">
        <v>5.85</v>
      </c>
      <c r="G162" s="20">
        <v>2.88</v>
      </c>
      <c r="H162" s="20">
        <v>3.22</v>
      </c>
      <c r="I162" s="19">
        <v>3.89</v>
      </c>
      <c r="J162" s="20">
        <v>7.38</v>
      </c>
      <c r="K162" s="19">
        <v>10.17</v>
      </c>
      <c r="L162" s="20">
        <v>3.99</v>
      </c>
      <c r="M162" s="20">
        <v>3.33</v>
      </c>
      <c r="N162" s="20">
        <v>3.72</v>
      </c>
      <c r="O162" s="20">
        <v>5.44</v>
      </c>
    </row>
    <row r="164" spans="1:15" x14ac:dyDescent="0.2">
      <c r="A164" s="31" t="s">
        <v>254</v>
      </c>
      <c r="B164" s="12"/>
    </row>
    <row r="165" spans="1:15" x14ac:dyDescent="0.2">
      <c r="A165" s="31" t="s">
        <v>255</v>
      </c>
      <c r="B165" s="12"/>
    </row>
    <row r="166" spans="1:15" x14ac:dyDescent="0.2">
      <c r="A166" s="32" t="s">
        <v>227</v>
      </c>
      <c r="B166" s="12"/>
    </row>
    <row r="167" spans="1:15" x14ac:dyDescent="0.2">
      <c r="A167" s="17" t="s">
        <v>89</v>
      </c>
      <c r="B167" s="18">
        <v>5.69</v>
      </c>
      <c r="C167" s="22">
        <v>6.45</v>
      </c>
      <c r="D167" s="21">
        <v>4.88</v>
      </c>
      <c r="E167" s="22">
        <v>6.72</v>
      </c>
      <c r="F167" s="21">
        <v>6.88</v>
      </c>
      <c r="G167" s="21">
        <v>3.81</v>
      </c>
      <c r="H167" s="21">
        <v>3.62</v>
      </c>
      <c r="I167" s="19">
        <v>4.09</v>
      </c>
      <c r="J167" s="21">
        <v>9.08</v>
      </c>
      <c r="K167" s="22">
        <v>5.13</v>
      </c>
      <c r="L167" s="21">
        <v>17.54</v>
      </c>
      <c r="M167" s="21">
        <v>11.43</v>
      </c>
      <c r="N167" s="21">
        <v>0</v>
      </c>
      <c r="O167" s="21">
        <v>3.93</v>
      </c>
    </row>
    <row r="168" spans="1:15" x14ac:dyDescent="0.2">
      <c r="A168" s="17" t="s">
        <v>90</v>
      </c>
      <c r="B168" s="18">
        <v>14.39</v>
      </c>
      <c r="C168" s="22">
        <v>17.73</v>
      </c>
      <c r="D168" s="21">
        <v>10.8</v>
      </c>
      <c r="E168" s="22">
        <v>6.2</v>
      </c>
      <c r="F168" s="21">
        <v>27.04</v>
      </c>
      <c r="G168" s="21">
        <v>0</v>
      </c>
      <c r="H168" s="21">
        <v>8.8800000000000008</v>
      </c>
      <c r="I168" s="19">
        <v>14.8</v>
      </c>
      <c r="J168" s="21">
        <v>13.52</v>
      </c>
      <c r="K168" s="22">
        <v>16.89</v>
      </c>
      <c r="L168" s="21">
        <v>7.46</v>
      </c>
      <c r="M168" s="21">
        <v>12.4</v>
      </c>
      <c r="N168" s="21">
        <v>17.84</v>
      </c>
      <c r="O168" s="21">
        <v>13.26</v>
      </c>
    </row>
    <row r="169" spans="1:15" ht="22.5" x14ac:dyDescent="0.2">
      <c r="A169" s="17" t="s">
        <v>91</v>
      </c>
      <c r="B169" s="18">
        <v>15.05</v>
      </c>
      <c r="C169" s="22">
        <v>9.7100000000000009</v>
      </c>
      <c r="D169" s="21">
        <v>20.81</v>
      </c>
      <c r="E169" s="22">
        <v>9.4700000000000006</v>
      </c>
      <c r="F169" s="21">
        <v>7.79</v>
      </c>
      <c r="G169" s="21">
        <v>42.34</v>
      </c>
      <c r="H169" s="21">
        <v>0</v>
      </c>
      <c r="I169" s="19">
        <v>19.79</v>
      </c>
      <c r="J169" s="21">
        <v>5.08</v>
      </c>
      <c r="K169" s="22">
        <v>13.46</v>
      </c>
      <c r="L169" s="21">
        <v>7.46</v>
      </c>
      <c r="M169" s="21">
        <v>2.84</v>
      </c>
      <c r="N169" s="21">
        <v>9.65</v>
      </c>
      <c r="O169" s="21">
        <v>32.85</v>
      </c>
    </row>
    <row r="170" spans="1:15" ht="22.5" x14ac:dyDescent="0.2">
      <c r="A170" s="17" t="s">
        <v>92</v>
      </c>
      <c r="B170" s="18">
        <v>4.26</v>
      </c>
      <c r="C170" s="22">
        <v>7.2</v>
      </c>
      <c r="D170" s="21">
        <v>1.1000000000000001</v>
      </c>
      <c r="E170" s="22">
        <v>0</v>
      </c>
      <c r="F170" s="21">
        <v>4.91</v>
      </c>
      <c r="G170" s="21">
        <v>8.98</v>
      </c>
      <c r="H170" s="21">
        <v>0</v>
      </c>
      <c r="I170" s="19">
        <v>5.48</v>
      </c>
      <c r="J170" s="21">
        <v>1.7</v>
      </c>
      <c r="K170" s="22">
        <v>13.07</v>
      </c>
      <c r="L170" s="21">
        <v>0</v>
      </c>
      <c r="M170" s="21">
        <v>6.7</v>
      </c>
      <c r="N170" s="21">
        <v>1.82</v>
      </c>
      <c r="O170" s="21">
        <v>2.41</v>
      </c>
    </row>
    <row r="171" spans="1:15" x14ac:dyDescent="0.2">
      <c r="A171" s="17" t="s">
        <v>93</v>
      </c>
      <c r="B171" s="18">
        <v>6.69</v>
      </c>
      <c r="C171" s="22">
        <v>7.46</v>
      </c>
      <c r="D171" s="21">
        <v>5.85</v>
      </c>
      <c r="E171" s="22">
        <v>13.01</v>
      </c>
      <c r="F171" s="21">
        <v>1.44</v>
      </c>
      <c r="G171" s="21">
        <v>10.61</v>
      </c>
      <c r="H171" s="21">
        <v>8.41</v>
      </c>
      <c r="I171" s="19">
        <v>7.44</v>
      </c>
      <c r="J171" s="21">
        <v>5.09</v>
      </c>
      <c r="K171" s="22">
        <v>0</v>
      </c>
      <c r="L171" s="21">
        <v>16.12</v>
      </c>
      <c r="M171" s="21">
        <v>9.9499999999999993</v>
      </c>
      <c r="N171" s="21">
        <v>9.74</v>
      </c>
      <c r="O171" s="21">
        <v>1.01</v>
      </c>
    </row>
    <row r="172" spans="1:15" x14ac:dyDescent="0.2">
      <c r="A172" s="17" t="s">
        <v>94</v>
      </c>
      <c r="B172" s="18">
        <v>8</v>
      </c>
      <c r="C172" s="22">
        <v>8.16</v>
      </c>
      <c r="D172" s="21">
        <v>7.83</v>
      </c>
      <c r="E172" s="22">
        <v>7.54</v>
      </c>
      <c r="F172" s="21">
        <v>10.87</v>
      </c>
      <c r="G172" s="21">
        <v>3.81</v>
      </c>
      <c r="H172" s="21">
        <v>6.39</v>
      </c>
      <c r="I172" s="19">
        <v>7.49</v>
      </c>
      <c r="J172" s="21">
        <v>9.08</v>
      </c>
      <c r="K172" s="22">
        <v>9.85</v>
      </c>
      <c r="L172" s="21">
        <v>22.45</v>
      </c>
      <c r="M172" s="21">
        <v>4.12</v>
      </c>
      <c r="N172" s="21">
        <v>5.19</v>
      </c>
      <c r="O172" s="21">
        <v>7.06</v>
      </c>
    </row>
    <row r="173" spans="1:15" x14ac:dyDescent="0.2">
      <c r="A173" s="17" t="s">
        <v>95</v>
      </c>
      <c r="B173" s="18">
        <v>18.09</v>
      </c>
      <c r="C173" s="22">
        <v>19.86</v>
      </c>
      <c r="D173" s="21">
        <v>16.190000000000001</v>
      </c>
      <c r="E173" s="22">
        <v>48.55</v>
      </c>
      <c r="F173" s="21">
        <v>16.739999999999998</v>
      </c>
      <c r="G173" s="21">
        <v>6.68</v>
      </c>
      <c r="H173" s="21">
        <v>0</v>
      </c>
      <c r="I173" s="19">
        <v>25.71</v>
      </c>
      <c r="J173" s="21">
        <v>2.0499999999999998</v>
      </c>
      <c r="K173" s="22">
        <v>21.13</v>
      </c>
      <c r="L173" s="21">
        <v>11.6</v>
      </c>
      <c r="M173" s="21">
        <v>12.58</v>
      </c>
      <c r="N173" s="21">
        <v>15.08</v>
      </c>
      <c r="O173" s="21">
        <v>25.97</v>
      </c>
    </row>
    <row r="174" spans="1:15" ht="22.5" x14ac:dyDescent="0.2">
      <c r="A174" s="17" t="s">
        <v>96</v>
      </c>
      <c r="B174" s="18">
        <v>33.21</v>
      </c>
      <c r="C174" s="22">
        <v>40.61</v>
      </c>
      <c r="D174" s="21">
        <v>25.22</v>
      </c>
      <c r="E174" s="22">
        <v>53.36</v>
      </c>
      <c r="F174" s="21">
        <v>37.119999999999997</v>
      </c>
      <c r="G174" s="21">
        <v>17.940000000000001</v>
      </c>
      <c r="H174" s="21">
        <v>18.68</v>
      </c>
      <c r="I174" s="19">
        <v>34.04</v>
      </c>
      <c r="J174" s="21">
        <v>31.45</v>
      </c>
      <c r="K174" s="22">
        <v>49.79</v>
      </c>
      <c r="L174" s="21">
        <v>25.34</v>
      </c>
      <c r="M174" s="21">
        <v>9.44</v>
      </c>
      <c r="N174" s="21">
        <v>42.61</v>
      </c>
      <c r="O174" s="21">
        <v>32.72</v>
      </c>
    </row>
    <row r="175" spans="1:15" x14ac:dyDescent="0.2">
      <c r="A175" s="17" t="s">
        <v>237</v>
      </c>
      <c r="B175" s="18">
        <v>16.850000000000001</v>
      </c>
      <c r="C175" s="22">
        <v>11.16</v>
      </c>
      <c r="D175" s="21">
        <v>22.99</v>
      </c>
      <c r="E175" s="22">
        <v>0</v>
      </c>
      <c r="F175" s="21">
        <v>19.600000000000001</v>
      </c>
      <c r="G175" s="21">
        <v>21.18</v>
      </c>
      <c r="H175" s="21">
        <v>23.72</v>
      </c>
      <c r="I175" s="19">
        <v>17.350000000000001</v>
      </c>
      <c r="J175" s="21">
        <v>15.81</v>
      </c>
      <c r="K175" s="22">
        <v>18.07</v>
      </c>
      <c r="L175" s="21">
        <v>25.39</v>
      </c>
      <c r="M175" s="21">
        <v>17.78</v>
      </c>
      <c r="N175" s="21">
        <v>24.23</v>
      </c>
      <c r="O175" s="21">
        <v>4.0999999999999996</v>
      </c>
    </row>
    <row r="176" spans="1:15" x14ac:dyDescent="0.2">
      <c r="A176" s="17" t="s">
        <v>29</v>
      </c>
      <c r="B176" s="18">
        <v>11.3</v>
      </c>
      <c r="C176" s="22">
        <v>5.55</v>
      </c>
      <c r="D176" s="21">
        <v>17.510000000000002</v>
      </c>
      <c r="E176" s="22">
        <v>0</v>
      </c>
      <c r="F176" s="21">
        <v>6.23</v>
      </c>
      <c r="G176" s="21">
        <v>8.57</v>
      </c>
      <c r="H176" s="21">
        <v>48.06</v>
      </c>
      <c r="I176" s="19">
        <v>3.94</v>
      </c>
      <c r="J176" s="21">
        <v>26.82</v>
      </c>
      <c r="K176" s="22">
        <v>0</v>
      </c>
      <c r="L176" s="21">
        <v>0</v>
      </c>
      <c r="M176" s="21">
        <v>43.47</v>
      </c>
      <c r="N176" s="21">
        <v>7.29</v>
      </c>
      <c r="O176" s="21">
        <v>5</v>
      </c>
    </row>
    <row r="178" spans="1:15" x14ac:dyDescent="0.2">
      <c r="A178" s="31" t="s">
        <v>252</v>
      </c>
      <c r="B178" s="12"/>
    </row>
    <row r="179" spans="1:15" x14ac:dyDescent="0.2">
      <c r="A179" s="31" t="s">
        <v>253</v>
      </c>
      <c r="B179" s="12"/>
    </row>
    <row r="180" spans="1:15" ht="33.75" x14ac:dyDescent="0.2">
      <c r="A180" s="17" t="s">
        <v>97</v>
      </c>
      <c r="B180" s="18">
        <v>35.29</v>
      </c>
      <c r="C180" s="19">
        <v>32.75</v>
      </c>
      <c r="D180" s="20">
        <v>37.74</v>
      </c>
      <c r="E180" s="19">
        <v>49.24</v>
      </c>
      <c r="F180" s="20">
        <v>38.51</v>
      </c>
      <c r="G180" s="20">
        <v>31.61</v>
      </c>
      <c r="H180" s="20">
        <v>19.329999999999998</v>
      </c>
      <c r="I180" s="19">
        <v>37.89</v>
      </c>
      <c r="J180" s="20">
        <v>31.55</v>
      </c>
      <c r="K180" s="19">
        <v>30.44</v>
      </c>
      <c r="L180" s="20">
        <v>35.47</v>
      </c>
      <c r="M180" s="20">
        <v>33.590000000000003</v>
      </c>
      <c r="N180" s="20">
        <v>35.880000000000003</v>
      </c>
      <c r="O180" s="20">
        <v>42.02</v>
      </c>
    </row>
    <row r="181" spans="1:15" x14ac:dyDescent="0.2">
      <c r="A181" s="17" t="s">
        <v>98</v>
      </c>
      <c r="B181" s="18">
        <v>20.16</v>
      </c>
      <c r="C181" s="19">
        <v>18.96</v>
      </c>
      <c r="D181" s="20">
        <v>21.33</v>
      </c>
      <c r="E181" s="19">
        <v>32.549999999999997</v>
      </c>
      <c r="F181" s="20">
        <v>20.82</v>
      </c>
      <c r="G181" s="20">
        <v>19.34</v>
      </c>
      <c r="H181" s="20">
        <v>10.31</v>
      </c>
      <c r="I181" s="19">
        <v>20.8</v>
      </c>
      <c r="J181" s="20">
        <v>19.239999999999998</v>
      </c>
      <c r="K181" s="19">
        <v>19.809999999999999</v>
      </c>
      <c r="L181" s="20">
        <v>13.48</v>
      </c>
      <c r="M181" s="20">
        <v>16.100000000000001</v>
      </c>
      <c r="N181" s="20">
        <v>22.42</v>
      </c>
      <c r="O181" s="20">
        <v>25.81</v>
      </c>
    </row>
    <row r="182" spans="1:15" ht="22.5" x14ac:dyDescent="0.2">
      <c r="A182" s="17" t="s">
        <v>99</v>
      </c>
      <c r="B182" s="18">
        <v>5.57</v>
      </c>
      <c r="C182" s="19">
        <v>5.07</v>
      </c>
      <c r="D182" s="20">
        <v>6.05</v>
      </c>
      <c r="E182" s="19">
        <v>4.7</v>
      </c>
      <c r="F182" s="20">
        <v>6.54</v>
      </c>
      <c r="G182" s="20">
        <v>4.2300000000000004</v>
      </c>
      <c r="H182" s="20">
        <v>4.6500000000000004</v>
      </c>
      <c r="I182" s="19">
        <v>5.24</v>
      </c>
      <c r="J182" s="20">
        <v>6.05</v>
      </c>
      <c r="K182" s="19">
        <v>3.39</v>
      </c>
      <c r="L182" s="20">
        <v>8.4600000000000009</v>
      </c>
      <c r="M182" s="20">
        <v>3.66</v>
      </c>
      <c r="N182" s="20">
        <v>8.43</v>
      </c>
      <c r="O182" s="20">
        <v>3.49</v>
      </c>
    </row>
    <row r="183" spans="1:15" x14ac:dyDescent="0.2">
      <c r="A183" s="17" t="s">
        <v>100</v>
      </c>
      <c r="B183" s="18">
        <v>4.78</v>
      </c>
      <c r="C183" s="19">
        <v>5.77</v>
      </c>
      <c r="D183" s="20">
        <v>3.82</v>
      </c>
      <c r="E183" s="19">
        <v>3.49</v>
      </c>
      <c r="F183" s="20">
        <v>6.83</v>
      </c>
      <c r="G183" s="20">
        <v>1.07</v>
      </c>
      <c r="H183" s="20">
        <v>3.6</v>
      </c>
      <c r="I183" s="19">
        <v>3.67</v>
      </c>
      <c r="J183" s="20">
        <v>6.37</v>
      </c>
      <c r="K183" s="19">
        <v>3.74</v>
      </c>
      <c r="L183" s="20">
        <v>5.91</v>
      </c>
      <c r="M183" s="20">
        <v>3.78</v>
      </c>
      <c r="N183" s="20">
        <v>6.05</v>
      </c>
      <c r="O183" s="20">
        <v>4.22</v>
      </c>
    </row>
    <row r="184" spans="1:15" x14ac:dyDescent="0.2">
      <c r="A184" s="17" t="s">
        <v>101</v>
      </c>
      <c r="B184" s="18">
        <v>7.68</v>
      </c>
      <c r="C184" s="19">
        <v>8.4700000000000006</v>
      </c>
      <c r="D184" s="20">
        <v>6.91</v>
      </c>
      <c r="E184" s="19">
        <v>7.83</v>
      </c>
      <c r="F184" s="20">
        <v>8.6</v>
      </c>
      <c r="G184" s="20">
        <v>5.22</v>
      </c>
      <c r="H184" s="20">
        <v>7.73</v>
      </c>
      <c r="I184" s="19">
        <v>7.3</v>
      </c>
      <c r="J184" s="20">
        <v>8.23</v>
      </c>
      <c r="K184" s="19">
        <v>5.59</v>
      </c>
      <c r="L184" s="20">
        <v>8.1</v>
      </c>
      <c r="M184" s="20">
        <v>6.15</v>
      </c>
      <c r="N184" s="20">
        <v>10.51</v>
      </c>
      <c r="O184" s="20">
        <v>6.75</v>
      </c>
    </row>
    <row r="185" spans="1:15" x14ac:dyDescent="0.2">
      <c r="A185" s="17" t="s">
        <v>102</v>
      </c>
      <c r="B185" s="18">
        <v>10.59</v>
      </c>
      <c r="C185" s="19">
        <v>11.28</v>
      </c>
      <c r="D185" s="20">
        <v>9.93</v>
      </c>
      <c r="E185" s="19">
        <v>4.84</v>
      </c>
      <c r="F185" s="20">
        <v>13.31</v>
      </c>
      <c r="G185" s="20">
        <v>8.44</v>
      </c>
      <c r="H185" s="20">
        <v>8.15</v>
      </c>
      <c r="I185" s="19">
        <v>10.220000000000001</v>
      </c>
      <c r="J185" s="20">
        <v>11.13</v>
      </c>
      <c r="K185" s="19">
        <v>8.69</v>
      </c>
      <c r="L185" s="20">
        <v>10.93</v>
      </c>
      <c r="M185" s="20">
        <v>11.55</v>
      </c>
      <c r="N185" s="20">
        <v>11.93</v>
      </c>
      <c r="O185" s="20">
        <v>9.2100000000000009</v>
      </c>
    </row>
    <row r="186" spans="1:15" x14ac:dyDescent="0.2">
      <c r="A186" s="17" t="s">
        <v>103</v>
      </c>
      <c r="B186" s="18">
        <v>34.01</v>
      </c>
      <c r="C186" s="19">
        <v>33.090000000000003</v>
      </c>
      <c r="D186" s="20">
        <v>34.9</v>
      </c>
      <c r="E186" s="19">
        <v>48.12</v>
      </c>
      <c r="F186" s="20">
        <v>37.54</v>
      </c>
      <c r="G186" s="20">
        <v>27.53</v>
      </c>
      <c r="H186" s="20">
        <v>20.66</v>
      </c>
      <c r="I186" s="19">
        <v>37.6</v>
      </c>
      <c r="J186" s="20">
        <v>28.85</v>
      </c>
      <c r="K186" s="19">
        <v>30.69</v>
      </c>
      <c r="L186" s="20">
        <v>39.47</v>
      </c>
      <c r="M186" s="20">
        <v>31.74</v>
      </c>
      <c r="N186" s="20">
        <v>35.6</v>
      </c>
      <c r="O186" s="20">
        <v>34.26</v>
      </c>
    </row>
    <row r="187" spans="1:15" x14ac:dyDescent="0.2">
      <c r="A187" s="17" t="s">
        <v>104</v>
      </c>
      <c r="B187" s="18">
        <v>18.670000000000002</v>
      </c>
      <c r="C187" s="19">
        <v>18.88</v>
      </c>
      <c r="D187" s="20">
        <v>18.46</v>
      </c>
      <c r="E187" s="19">
        <v>22.08</v>
      </c>
      <c r="F187" s="20">
        <v>21.77</v>
      </c>
      <c r="G187" s="20">
        <v>14.77</v>
      </c>
      <c r="H187" s="20">
        <v>10.81</v>
      </c>
      <c r="I187" s="19">
        <v>21.59</v>
      </c>
      <c r="J187" s="20">
        <v>14.46</v>
      </c>
      <c r="K187" s="19">
        <v>18.61</v>
      </c>
      <c r="L187" s="20">
        <v>20.59</v>
      </c>
      <c r="M187" s="20">
        <v>17.05</v>
      </c>
      <c r="N187" s="20">
        <v>19.14</v>
      </c>
      <c r="O187" s="20">
        <v>18.510000000000002</v>
      </c>
    </row>
    <row r="188" spans="1:15" x14ac:dyDescent="0.2">
      <c r="A188" s="17" t="s">
        <v>105</v>
      </c>
      <c r="B188" s="18">
        <v>20.420000000000002</v>
      </c>
      <c r="C188" s="19">
        <v>18.68</v>
      </c>
      <c r="D188" s="20">
        <v>22.11</v>
      </c>
      <c r="E188" s="19">
        <v>24.44</v>
      </c>
      <c r="F188" s="20">
        <v>23.32</v>
      </c>
      <c r="G188" s="20">
        <v>16.78</v>
      </c>
      <c r="H188" s="20">
        <v>12.52</v>
      </c>
      <c r="I188" s="19">
        <v>22.25</v>
      </c>
      <c r="J188" s="20">
        <v>17.79</v>
      </c>
      <c r="K188" s="19">
        <v>20.21</v>
      </c>
      <c r="L188" s="20">
        <v>20.3</v>
      </c>
      <c r="M188" s="20">
        <v>20.02</v>
      </c>
      <c r="N188" s="20">
        <v>21.4</v>
      </c>
      <c r="O188" s="20">
        <v>19.5</v>
      </c>
    </row>
    <row r="189" spans="1:15" x14ac:dyDescent="0.2">
      <c r="A189" s="17" t="s">
        <v>3</v>
      </c>
      <c r="B189" s="18">
        <v>3.69</v>
      </c>
      <c r="C189" s="19">
        <v>3.67</v>
      </c>
      <c r="D189" s="20">
        <v>3.71</v>
      </c>
      <c r="E189" s="19">
        <v>8.52</v>
      </c>
      <c r="F189" s="20">
        <v>2.86</v>
      </c>
      <c r="G189" s="20">
        <v>3.55</v>
      </c>
      <c r="H189" s="20">
        <v>3.34</v>
      </c>
      <c r="I189" s="19">
        <v>4.83</v>
      </c>
      <c r="J189" s="20">
        <v>2.0499999999999998</v>
      </c>
      <c r="K189" s="19">
        <v>3.57</v>
      </c>
      <c r="L189" s="20">
        <v>1.34</v>
      </c>
      <c r="M189" s="20">
        <v>1.95</v>
      </c>
      <c r="N189" s="20">
        <v>4.04</v>
      </c>
      <c r="O189" s="20">
        <v>6.84</v>
      </c>
    </row>
    <row r="190" spans="1:15" ht="22.5" x14ac:dyDescent="0.2">
      <c r="A190" s="17" t="s">
        <v>106</v>
      </c>
      <c r="B190" s="18">
        <v>25.55</v>
      </c>
      <c r="C190" s="19">
        <v>25.43</v>
      </c>
      <c r="D190" s="20">
        <v>25.68</v>
      </c>
      <c r="E190" s="19">
        <v>14.26</v>
      </c>
      <c r="F190" s="20">
        <v>22.58</v>
      </c>
      <c r="G190" s="20">
        <v>33.270000000000003</v>
      </c>
      <c r="H190" s="20">
        <v>33.36</v>
      </c>
      <c r="I190" s="19">
        <v>25.47</v>
      </c>
      <c r="J190" s="20">
        <v>25.67</v>
      </c>
      <c r="K190" s="19">
        <v>28.99</v>
      </c>
      <c r="L190" s="20">
        <v>22.02</v>
      </c>
      <c r="M190" s="20">
        <v>28.09</v>
      </c>
      <c r="N190" s="20">
        <v>23.01</v>
      </c>
      <c r="O190" s="20">
        <v>25.23</v>
      </c>
    </row>
    <row r="191" spans="1:15" ht="22.5" x14ac:dyDescent="0.2">
      <c r="A191" s="17" t="s">
        <v>107</v>
      </c>
      <c r="B191" s="18">
        <v>12.46</v>
      </c>
      <c r="C191" s="19">
        <v>11.48</v>
      </c>
      <c r="D191" s="20">
        <v>13.42</v>
      </c>
      <c r="E191" s="19">
        <v>7.4</v>
      </c>
      <c r="F191" s="20">
        <v>10.35</v>
      </c>
      <c r="G191" s="20">
        <v>10.3</v>
      </c>
      <c r="H191" s="20">
        <v>26.21</v>
      </c>
      <c r="I191" s="19">
        <v>11.64</v>
      </c>
      <c r="J191" s="20">
        <v>13.65</v>
      </c>
      <c r="K191" s="19">
        <v>12.39</v>
      </c>
      <c r="L191" s="20">
        <v>16.87</v>
      </c>
      <c r="M191" s="20">
        <v>14.08</v>
      </c>
      <c r="N191" s="20">
        <v>11.85</v>
      </c>
      <c r="O191" s="20">
        <v>8.82</v>
      </c>
    </row>
    <row r="192" spans="1:15" x14ac:dyDescent="0.2">
      <c r="A192" s="17" t="s">
        <v>29</v>
      </c>
      <c r="B192" s="18">
        <v>11.82</v>
      </c>
      <c r="C192" s="19">
        <v>14.97</v>
      </c>
      <c r="D192" s="20">
        <v>8.76</v>
      </c>
      <c r="E192" s="19">
        <v>13.58</v>
      </c>
      <c r="F192" s="20">
        <v>12.24</v>
      </c>
      <c r="G192" s="20">
        <v>11.48</v>
      </c>
      <c r="H192" s="20">
        <v>9.57</v>
      </c>
      <c r="I192" s="19">
        <v>7.79</v>
      </c>
      <c r="J192" s="20">
        <v>17.61</v>
      </c>
      <c r="K192" s="19">
        <v>14.75</v>
      </c>
      <c r="L192" s="20">
        <v>9.6199999999999992</v>
      </c>
      <c r="M192" s="20">
        <v>10.67</v>
      </c>
      <c r="N192" s="20">
        <v>11.1</v>
      </c>
      <c r="O192" s="20">
        <v>12.31</v>
      </c>
    </row>
    <row r="193" spans="1:15" x14ac:dyDescent="0.2">
      <c r="A193" s="17"/>
      <c r="B193" s="18"/>
      <c r="C193" s="24"/>
      <c r="D193" s="20"/>
      <c r="E193" s="24"/>
      <c r="F193" s="20"/>
      <c r="G193" s="20"/>
      <c r="H193" s="20"/>
      <c r="I193" s="24"/>
      <c r="J193" s="20"/>
      <c r="K193" s="24"/>
      <c r="L193" s="20"/>
      <c r="M193" s="20"/>
      <c r="N193" s="20"/>
      <c r="O193" s="20"/>
    </row>
    <row r="194" spans="1:15" x14ac:dyDescent="0.2">
      <c r="A194" s="31" t="s">
        <v>235</v>
      </c>
      <c r="B194" s="12"/>
    </row>
    <row r="195" spans="1:15" x14ac:dyDescent="0.2">
      <c r="A195" s="17" t="s">
        <v>108</v>
      </c>
      <c r="B195" s="18">
        <v>51.62</v>
      </c>
      <c r="C195" s="19">
        <v>53.56</v>
      </c>
      <c r="D195" s="20">
        <v>49.75</v>
      </c>
      <c r="E195" s="19">
        <v>43.18</v>
      </c>
      <c r="F195" s="20">
        <v>51.19</v>
      </c>
      <c r="G195" s="20">
        <v>65.7</v>
      </c>
      <c r="H195" s="20">
        <v>40.130000000000003</v>
      </c>
      <c r="I195" s="19">
        <v>54.27</v>
      </c>
      <c r="J195" s="20">
        <v>47.81</v>
      </c>
      <c r="K195" s="19">
        <v>51.76</v>
      </c>
      <c r="L195" s="20">
        <v>51.1</v>
      </c>
      <c r="M195" s="20">
        <v>56.22</v>
      </c>
      <c r="N195" s="20">
        <v>51.02</v>
      </c>
      <c r="O195" s="20">
        <v>47.48</v>
      </c>
    </row>
    <row r="196" spans="1:15" x14ac:dyDescent="0.2">
      <c r="A196" s="17" t="s">
        <v>109</v>
      </c>
      <c r="B196" s="18">
        <v>13.02</v>
      </c>
      <c r="C196" s="19">
        <v>13.92</v>
      </c>
      <c r="D196" s="20">
        <v>12.16</v>
      </c>
      <c r="E196" s="19">
        <v>17.600000000000001</v>
      </c>
      <c r="F196" s="20">
        <v>18.5</v>
      </c>
      <c r="G196" s="20">
        <v>5.24</v>
      </c>
      <c r="H196" s="20">
        <v>1.39</v>
      </c>
      <c r="I196" s="19">
        <v>14.52</v>
      </c>
      <c r="J196" s="20">
        <v>10.87</v>
      </c>
      <c r="K196" s="19">
        <v>12.82</v>
      </c>
      <c r="L196" s="20">
        <v>11.3</v>
      </c>
      <c r="M196" s="20">
        <v>11.59</v>
      </c>
      <c r="N196" s="20">
        <v>14.91</v>
      </c>
      <c r="O196" s="20">
        <v>12.78</v>
      </c>
    </row>
    <row r="197" spans="1:15" x14ac:dyDescent="0.2">
      <c r="A197" s="25" t="s">
        <v>224</v>
      </c>
      <c r="B197" s="26">
        <f t="shared" ref="B197:O197" si="15">B196+B195</f>
        <v>64.64</v>
      </c>
      <c r="C197" s="26">
        <f t="shared" si="15"/>
        <v>67.48</v>
      </c>
      <c r="D197" s="26">
        <f t="shared" si="15"/>
        <v>61.91</v>
      </c>
      <c r="E197" s="26">
        <f t="shared" si="15"/>
        <v>60.78</v>
      </c>
      <c r="F197" s="26">
        <f t="shared" si="15"/>
        <v>69.69</v>
      </c>
      <c r="G197" s="26">
        <f t="shared" si="15"/>
        <v>70.94</v>
      </c>
      <c r="H197" s="26">
        <f t="shared" si="15"/>
        <v>41.52</v>
      </c>
      <c r="I197" s="26">
        <f t="shared" si="15"/>
        <v>68.790000000000006</v>
      </c>
      <c r="J197" s="26">
        <f t="shared" si="15"/>
        <v>58.68</v>
      </c>
      <c r="K197" s="26">
        <f t="shared" si="15"/>
        <v>64.58</v>
      </c>
      <c r="L197" s="26">
        <f t="shared" si="15"/>
        <v>62.400000000000006</v>
      </c>
      <c r="M197" s="26">
        <f t="shared" si="15"/>
        <v>67.81</v>
      </c>
      <c r="N197" s="26">
        <f t="shared" si="15"/>
        <v>65.930000000000007</v>
      </c>
      <c r="O197" s="26">
        <f t="shared" si="15"/>
        <v>60.26</v>
      </c>
    </row>
    <row r="198" spans="1:15" x14ac:dyDescent="0.2">
      <c r="A198" s="17" t="s">
        <v>110</v>
      </c>
      <c r="B198" s="18">
        <v>4.92</v>
      </c>
      <c r="C198" s="19">
        <v>5.46</v>
      </c>
      <c r="D198" s="20">
        <v>4.3899999999999997</v>
      </c>
      <c r="E198" s="19">
        <v>13.4</v>
      </c>
      <c r="F198" s="20">
        <v>4.08</v>
      </c>
      <c r="G198" s="20">
        <v>2.86</v>
      </c>
      <c r="H198" s="20">
        <v>4.62</v>
      </c>
      <c r="I198" s="19">
        <v>5.77</v>
      </c>
      <c r="J198" s="20">
        <v>3.69</v>
      </c>
      <c r="K198" s="19">
        <v>0.98</v>
      </c>
      <c r="L198" s="20">
        <v>5.97</v>
      </c>
      <c r="M198" s="20">
        <v>5.63</v>
      </c>
      <c r="N198" s="20">
        <v>5.56</v>
      </c>
      <c r="O198" s="20">
        <v>7.04</v>
      </c>
    </row>
    <row r="199" spans="1:15" x14ac:dyDescent="0.2">
      <c r="A199" s="17" t="s">
        <v>111</v>
      </c>
      <c r="B199" s="18">
        <v>8.44</v>
      </c>
      <c r="C199" s="19">
        <v>6.46</v>
      </c>
      <c r="D199" s="20">
        <v>10.37</v>
      </c>
      <c r="E199" s="19">
        <v>8.43</v>
      </c>
      <c r="F199" s="20">
        <v>10.4</v>
      </c>
      <c r="G199" s="20">
        <v>9.3800000000000008</v>
      </c>
      <c r="H199" s="20">
        <v>0.43</v>
      </c>
      <c r="I199" s="19">
        <v>8.33</v>
      </c>
      <c r="J199" s="20">
        <v>8.6</v>
      </c>
      <c r="K199" s="19">
        <v>11.31</v>
      </c>
      <c r="L199" s="20">
        <v>7.68</v>
      </c>
      <c r="M199" s="20">
        <v>4.79</v>
      </c>
      <c r="N199" s="20">
        <v>8.39</v>
      </c>
      <c r="O199" s="20">
        <v>9.83</v>
      </c>
    </row>
    <row r="200" spans="1:15" x14ac:dyDescent="0.2">
      <c r="A200" s="25" t="s">
        <v>229</v>
      </c>
      <c r="B200" s="26">
        <f t="shared" ref="B200:O200" si="16">B199+B198</f>
        <v>13.36</v>
      </c>
      <c r="C200" s="26">
        <f t="shared" si="16"/>
        <v>11.92</v>
      </c>
      <c r="D200" s="26">
        <f t="shared" si="16"/>
        <v>14.759999999999998</v>
      </c>
      <c r="E200" s="26">
        <f t="shared" si="16"/>
        <v>21.83</v>
      </c>
      <c r="F200" s="26">
        <f t="shared" si="16"/>
        <v>14.48</v>
      </c>
      <c r="G200" s="26">
        <f t="shared" si="16"/>
        <v>12.24</v>
      </c>
      <c r="H200" s="26">
        <f t="shared" si="16"/>
        <v>5.05</v>
      </c>
      <c r="I200" s="26">
        <f t="shared" si="16"/>
        <v>14.1</v>
      </c>
      <c r="J200" s="26">
        <f t="shared" si="16"/>
        <v>12.29</v>
      </c>
      <c r="K200" s="26">
        <f t="shared" si="16"/>
        <v>12.290000000000001</v>
      </c>
      <c r="L200" s="26">
        <f t="shared" si="16"/>
        <v>13.649999999999999</v>
      </c>
      <c r="M200" s="26">
        <f t="shared" si="16"/>
        <v>10.42</v>
      </c>
      <c r="N200" s="26">
        <f t="shared" si="16"/>
        <v>13.95</v>
      </c>
      <c r="O200" s="26">
        <f t="shared" si="16"/>
        <v>16.87</v>
      </c>
    </row>
    <row r="201" spans="1:15" x14ac:dyDescent="0.2">
      <c r="A201" s="17" t="s">
        <v>4</v>
      </c>
      <c r="B201" s="18">
        <v>7.33</v>
      </c>
      <c r="C201" s="19">
        <v>8.09</v>
      </c>
      <c r="D201" s="20">
        <v>6.59</v>
      </c>
      <c r="E201" s="19">
        <v>13.43</v>
      </c>
      <c r="F201" s="20">
        <v>9.76</v>
      </c>
      <c r="G201" s="20">
        <v>3.36</v>
      </c>
      <c r="H201" s="20">
        <v>0</v>
      </c>
      <c r="I201" s="19">
        <v>3.73</v>
      </c>
      <c r="J201" s="20">
        <v>12.51</v>
      </c>
      <c r="K201" s="19">
        <v>8.24</v>
      </c>
      <c r="L201" s="20">
        <v>10.78</v>
      </c>
      <c r="M201" s="20">
        <v>3.59</v>
      </c>
      <c r="N201" s="20">
        <v>7.56</v>
      </c>
      <c r="O201" s="20">
        <v>7.9</v>
      </c>
    </row>
    <row r="202" spans="1:15" ht="22.5" x14ac:dyDescent="0.2">
      <c r="A202" s="17" t="s">
        <v>112</v>
      </c>
      <c r="B202" s="18">
        <v>14.66</v>
      </c>
      <c r="C202" s="19">
        <v>12.52</v>
      </c>
      <c r="D202" s="20">
        <v>16.739999999999998</v>
      </c>
      <c r="E202" s="19">
        <v>3.96</v>
      </c>
      <c r="F202" s="20">
        <v>6.07</v>
      </c>
      <c r="G202" s="20">
        <v>13.45</v>
      </c>
      <c r="H202" s="20">
        <v>53.43</v>
      </c>
      <c r="I202" s="19">
        <v>13.38</v>
      </c>
      <c r="J202" s="20">
        <v>16.510000000000002</v>
      </c>
      <c r="K202" s="19">
        <v>14.88</v>
      </c>
      <c r="L202" s="20">
        <v>13.17</v>
      </c>
      <c r="M202" s="20">
        <v>18.170000000000002</v>
      </c>
      <c r="N202" s="20">
        <v>12.57</v>
      </c>
      <c r="O202" s="20">
        <v>14.98</v>
      </c>
    </row>
    <row r="203" spans="1:15" x14ac:dyDescent="0.2">
      <c r="A203" s="28" t="s">
        <v>236</v>
      </c>
      <c r="B203" s="18"/>
      <c r="C203" s="24"/>
      <c r="D203" s="20"/>
      <c r="E203" s="24"/>
      <c r="F203" s="20"/>
      <c r="G203" s="20"/>
      <c r="H203" s="20"/>
      <c r="I203" s="24"/>
      <c r="J203" s="20"/>
      <c r="K203" s="24"/>
      <c r="L203" s="20"/>
      <c r="M203" s="20"/>
      <c r="N203" s="20"/>
      <c r="O203" s="20"/>
    </row>
    <row r="205" spans="1:15" x14ac:dyDescent="0.2">
      <c r="A205" s="31" t="s">
        <v>256</v>
      </c>
      <c r="B205" s="12"/>
    </row>
    <row r="206" spans="1:15" x14ac:dyDescent="0.2">
      <c r="A206" s="31" t="s">
        <v>240</v>
      </c>
      <c r="B206" s="12"/>
    </row>
    <row r="207" spans="1:15" x14ac:dyDescent="0.2">
      <c r="A207" s="32" t="s">
        <v>228</v>
      </c>
      <c r="B207" s="12"/>
    </row>
    <row r="208" spans="1:15" x14ac:dyDescent="0.2">
      <c r="A208" s="17" t="s">
        <v>113</v>
      </c>
      <c r="B208" s="18">
        <v>56.9</v>
      </c>
      <c r="C208" s="22">
        <v>49.19</v>
      </c>
      <c r="D208" s="20">
        <v>62.92</v>
      </c>
      <c r="E208" s="22">
        <v>28.11</v>
      </c>
      <c r="F208" s="20">
        <v>57.89</v>
      </c>
      <c r="G208" s="21">
        <v>74.650000000000006</v>
      </c>
      <c r="H208" s="21">
        <v>76.400000000000006</v>
      </c>
      <c r="I208" s="19">
        <v>50.8</v>
      </c>
      <c r="J208" s="21">
        <v>66.95</v>
      </c>
      <c r="K208" s="22">
        <v>30.73</v>
      </c>
      <c r="L208" s="21">
        <v>51.25</v>
      </c>
      <c r="M208" s="21">
        <v>82.82</v>
      </c>
      <c r="N208" s="21">
        <v>59.98</v>
      </c>
      <c r="O208" s="21">
        <v>59.93</v>
      </c>
    </row>
    <row r="209" spans="1:15" x14ac:dyDescent="0.2">
      <c r="A209" s="17" t="s">
        <v>114</v>
      </c>
      <c r="B209" s="18">
        <v>12.15</v>
      </c>
      <c r="C209" s="22">
        <v>14.62</v>
      </c>
      <c r="D209" s="20">
        <v>10.210000000000001</v>
      </c>
      <c r="E209" s="22">
        <v>28.8</v>
      </c>
      <c r="F209" s="20">
        <v>5.85</v>
      </c>
      <c r="G209" s="21">
        <v>15.22</v>
      </c>
      <c r="H209" s="21">
        <v>13.96</v>
      </c>
      <c r="I209" s="19">
        <v>16.010000000000002</v>
      </c>
      <c r="J209" s="21">
        <v>5.77</v>
      </c>
      <c r="K209" s="22">
        <v>2.33</v>
      </c>
      <c r="L209" s="21">
        <v>6.96</v>
      </c>
      <c r="M209" s="21">
        <v>0</v>
      </c>
      <c r="N209" s="21">
        <v>16.25</v>
      </c>
      <c r="O209" s="21">
        <v>26.51</v>
      </c>
    </row>
    <row r="210" spans="1:15" x14ac:dyDescent="0.2">
      <c r="A210" s="17" t="s">
        <v>115</v>
      </c>
      <c r="B210" s="18">
        <v>8.9700000000000006</v>
      </c>
      <c r="C210" s="22">
        <v>17.52</v>
      </c>
      <c r="D210" s="20">
        <v>2.29</v>
      </c>
      <c r="E210" s="22">
        <v>28.96</v>
      </c>
      <c r="F210" s="20">
        <v>4.25</v>
      </c>
      <c r="G210" s="21">
        <v>7.48</v>
      </c>
      <c r="H210" s="21">
        <v>0</v>
      </c>
      <c r="I210" s="19">
        <v>12.13</v>
      </c>
      <c r="J210" s="21">
        <v>3.76</v>
      </c>
      <c r="K210" s="22">
        <v>4.04</v>
      </c>
      <c r="L210" s="21">
        <v>15.07</v>
      </c>
      <c r="M210" s="21">
        <v>8.69</v>
      </c>
      <c r="N210" s="21">
        <v>1.45</v>
      </c>
      <c r="O210" s="21">
        <v>21.26</v>
      </c>
    </row>
    <row r="211" spans="1:15" x14ac:dyDescent="0.2">
      <c r="A211" s="17" t="s">
        <v>116</v>
      </c>
      <c r="B211" s="18">
        <v>23.34</v>
      </c>
      <c r="C211" s="22">
        <v>12.29</v>
      </c>
      <c r="D211" s="20">
        <v>31.98</v>
      </c>
      <c r="E211" s="22">
        <v>19.72</v>
      </c>
      <c r="F211" s="20">
        <v>21.63</v>
      </c>
      <c r="G211" s="21">
        <v>39.06</v>
      </c>
      <c r="H211" s="21">
        <v>0</v>
      </c>
      <c r="I211" s="19">
        <v>24.63</v>
      </c>
      <c r="J211" s="21">
        <v>21.22</v>
      </c>
      <c r="K211" s="22">
        <v>12.02</v>
      </c>
      <c r="L211" s="21">
        <v>26.38</v>
      </c>
      <c r="M211" s="21">
        <v>24.37</v>
      </c>
      <c r="N211" s="21">
        <v>21.97</v>
      </c>
      <c r="O211" s="21">
        <v>33.03</v>
      </c>
    </row>
    <row r="212" spans="1:15" x14ac:dyDescent="0.2">
      <c r="A212" s="17" t="s">
        <v>117</v>
      </c>
      <c r="B212" s="18">
        <v>12.89</v>
      </c>
      <c r="C212" s="22">
        <v>22.74</v>
      </c>
      <c r="D212" s="20">
        <v>5.2</v>
      </c>
      <c r="E212" s="22">
        <v>27.8</v>
      </c>
      <c r="F212" s="20">
        <v>10.210000000000001</v>
      </c>
      <c r="G212" s="21">
        <v>11.13</v>
      </c>
      <c r="H212" s="21">
        <v>0</v>
      </c>
      <c r="I212" s="19">
        <v>10.93</v>
      </c>
      <c r="J212" s="21">
        <v>16.14</v>
      </c>
      <c r="K212" s="22">
        <v>5.48</v>
      </c>
      <c r="L212" s="21">
        <v>11.76</v>
      </c>
      <c r="M212" s="21">
        <v>20.350000000000001</v>
      </c>
      <c r="N212" s="21">
        <v>7.46</v>
      </c>
      <c r="O212" s="21">
        <v>22.63</v>
      </c>
    </row>
    <row r="213" spans="1:15" x14ac:dyDescent="0.2">
      <c r="A213" s="17" t="s">
        <v>118</v>
      </c>
      <c r="B213" s="18">
        <v>28.46</v>
      </c>
      <c r="C213" s="22">
        <v>40.72</v>
      </c>
      <c r="D213" s="20">
        <v>18.88</v>
      </c>
      <c r="E213" s="22">
        <v>51.62</v>
      </c>
      <c r="F213" s="20">
        <v>30.45</v>
      </c>
      <c r="G213" s="21">
        <v>6.68</v>
      </c>
      <c r="H213" s="21">
        <v>9.64</v>
      </c>
      <c r="I213" s="19">
        <v>28.16</v>
      </c>
      <c r="J213" s="21">
        <v>28.96</v>
      </c>
      <c r="K213" s="22">
        <v>38.29</v>
      </c>
      <c r="L213" s="21">
        <v>14.63</v>
      </c>
      <c r="M213" s="21">
        <v>39.9</v>
      </c>
      <c r="N213" s="21">
        <v>14.34</v>
      </c>
      <c r="O213" s="21">
        <v>39.51</v>
      </c>
    </row>
    <row r="214" spans="1:15" ht="22.5" x14ac:dyDescent="0.2">
      <c r="A214" s="17" t="s">
        <v>119</v>
      </c>
      <c r="B214" s="18">
        <v>5.52</v>
      </c>
      <c r="C214" s="22">
        <v>4.75</v>
      </c>
      <c r="D214" s="20">
        <v>6.13</v>
      </c>
      <c r="E214" s="22">
        <v>3.77</v>
      </c>
      <c r="F214" s="20">
        <v>5.98</v>
      </c>
      <c r="G214" s="21">
        <v>7.48</v>
      </c>
      <c r="H214" s="21">
        <v>0</v>
      </c>
      <c r="I214" s="19">
        <v>3.45</v>
      </c>
      <c r="J214" s="21">
        <v>8.94</v>
      </c>
      <c r="K214" s="22">
        <v>11.49</v>
      </c>
      <c r="L214" s="21">
        <v>0</v>
      </c>
      <c r="M214" s="21">
        <v>6.1</v>
      </c>
      <c r="N214" s="21">
        <v>7.43</v>
      </c>
      <c r="O214" s="21">
        <v>0</v>
      </c>
    </row>
    <row r="215" spans="1:15" x14ac:dyDescent="0.2">
      <c r="A215" s="17" t="s">
        <v>120</v>
      </c>
      <c r="B215" s="18">
        <v>33.17</v>
      </c>
      <c r="C215" s="22">
        <v>30.81</v>
      </c>
      <c r="D215" s="20">
        <v>35.01</v>
      </c>
      <c r="E215" s="22">
        <v>8.81</v>
      </c>
      <c r="F215" s="20">
        <v>41.19</v>
      </c>
      <c r="G215" s="21">
        <v>20.83</v>
      </c>
      <c r="H215" s="21">
        <v>67.83</v>
      </c>
      <c r="I215" s="19">
        <v>30.57</v>
      </c>
      <c r="J215" s="21">
        <v>37.450000000000003</v>
      </c>
      <c r="K215" s="22">
        <v>42.81</v>
      </c>
      <c r="L215" s="21">
        <v>13.79</v>
      </c>
      <c r="M215" s="21">
        <v>59.76</v>
      </c>
      <c r="N215" s="21">
        <v>36.770000000000003</v>
      </c>
      <c r="O215" s="21">
        <v>10.49</v>
      </c>
    </row>
    <row r="216" spans="1:15" x14ac:dyDescent="0.2">
      <c r="A216" s="17" t="s">
        <v>238</v>
      </c>
      <c r="B216" s="18">
        <v>7.84</v>
      </c>
      <c r="C216" s="22">
        <v>7.66</v>
      </c>
      <c r="D216" s="20">
        <v>7.99</v>
      </c>
      <c r="E216" s="22">
        <v>3.01</v>
      </c>
      <c r="F216" s="20">
        <v>9.11</v>
      </c>
      <c r="G216" s="21">
        <v>10.89</v>
      </c>
      <c r="H216" s="21">
        <v>0</v>
      </c>
      <c r="I216" s="19">
        <v>9.01</v>
      </c>
      <c r="J216" s="21">
        <v>5.92</v>
      </c>
      <c r="K216" s="22">
        <v>4.1100000000000003</v>
      </c>
      <c r="L216" s="21">
        <v>14.2</v>
      </c>
      <c r="M216" s="21">
        <v>0</v>
      </c>
      <c r="N216" s="21">
        <v>13.79</v>
      </c>
      <c r="O216" s="21">
        <v>4.74</v>
      </c>
    </row>
    <row r="217" spans="1:15" x14ac:dyDescent="0.2">
      <c r="A217" s="17" t="s">
        <v>29</v>
      </c>
      <c r="B217" s="18">
        <v>2.4700000000000002</v>
      </c>
      <c r="C217" s="22">
        <v>4.92</v>
      </c>
      <c r="D217" s="20">
        <v>0.56000000000000005</v>
      </c>
      <c r="E217" s="22">
        <v>0</v>
      </c>
      <c r="F217" s="20">
        <v>2.61</v>
      </c>
      <c r="G217" s="21">
        <v>5.1100000000000003</v>
      </c>
      <c r="H217" s="21">
        <v>0</v>
      </c>
      <c r="I217" s="19">
        <v>2.41</v>
      </c>
      <c r="J217" s="21">
        <v>2.57</v>
      </c>
      <c r="K217" s="22">
        <v>7.78</v>
      </c>
      <c r="L217" s="21">
        <v>0</v>
      </c>
      <c r="M217" s="21">
        <v>0</v>
      </c>
      <c r="N217" s="21">
        <v>3.07</v>
      </c>
      <c r="O217" s="21">
        <v>0</v>
      </c>
    </row>
    <row r="219" spans="1:15" x14ac:dyDescent="0.2">
      <c r="A219" s="31" t="s">
        <v>121</v>
      </c>
      <c r="B219" s="12"/>
    </row>
    <row r="220" spans="1:15" x14ac:dyDescent="0.2">
      <c r="A220" s="17" t="s">
        <v>122</v>
      </c>
      <c r="B220" s="18">
        <v>66.02</v>
      </c>
      <c r="C220" s="19">
        <v>64.12</v>
      </c>
      <c r="D220" s="20">
        <v>67.86</v>
      </c>
      <c r="E220" s="19">
        <v>59.69</v>
      </c>
      <c r="F220" s="20">
        <v>59.2</v>
      </c>
      <c r="G220" s="20">
        <v>72.38</v>
      </c>
      <c r="H220" s="20">
        <v>85.44</v>
      </c>
      <c r="I220" s="19">
        <v>66.09</v>
      </c>
      <c r="J220" s="20">
        <v>65.930000000000007</v>
      </c>
      <c r="K220" s="19">
        <v>47.21</v>
      </c>
      <c r="L220" s="20">
        <v>66.31</v>
      </c>
      <c r="M220" s="20">
        <v>79.819999999999993</v>
      </c>
      <c r="N220" s="20">
        <v>68.81</v>
      </c>
      <c r="O220" s="20">
        <v>67.69</v>
      </c>
    </row>
    <row r="221" spans="1:15" x14ac:dyDescent="0.2">
      <c r="A221" s="17" t="s">
        <v>123</v>
      </c>
      <c r="B221" s="18">
        <v>16.59</v>
      </c>
      <c r="C221" s="19">
        <v>18.66</v>
      </c>
      <c r="D221" s="20">
        <v>14.59</v>
      </c>
      <c r="E221" s="19">
        <v>13.66</v>
      </c>
      <c r="F221" s="20">
        <v>19.57</v>
      </c>
      <c r="G221" s="20">
        <v>14.47</v>
      </c>
      <c r="H221" s="20">
        <v>11.23</v>
      </c>
      <c r="I221" s="19">
        <v>15.98</v>
      </c>
      <c r="J221" s="20">
        <v>17.47</v>
      </c>
      <c r="K221" s="19">
        <v>27.71</v>
      </c>
      <c r="L221" s="20">
        <v>14.76</v>
      </c>
      <c r="M221" s="20">
        <v>6.81</v>
      </c>
      <c r="N221" s="20">
        <v>19.23</v>
      </c>
      <c r="O221" s="20">
        <v>11.06</v>
      </c>
    </row>
    <row r="222" spans="1:15" x14ac:dyDescent="0.2">
      <c r="A222" s="17" t="s">
        <v>124</v>
      </c>
      <c r="B222" s="18">
        <v>2.15</v>
      </c>
      <c r="C222" s="19">
        <v>2.84</v>
      </c>
      <c r="D222" s="20">
        <v>1.48</v>
      </c>
      <c r="E222" s="19">
        <v>2.61</v>
      </c>
      <c r="F222" s="20">
        <v>2.2999999999999998</v>
      </c>
      <c r="G222" s="20">
        <v>1.93</v>
      </c>
      <c r="H222" s="20">
        <v>1.6</v>
      </c>
      <c r="I222" s="19">
        <v>2.68</v>
      </c>
      <c r="J222" s="20">
        <v>1.38</v>
      </c>
      <c r="K222" s="19">
        <v>1.63</v>
      </c>
      <c r="L222" s="20">
        <v>4.3</v>
      </c>
      <c r="M222" s="20">
        <v>1.81</v>
      </c>
      <c r="N222" s="20">
        <v>2</v>
      </c>
      <c r="O222" s="20">
        <v>2.0099999999999998</v>
      </c>
    </row>
    <row r="223" spans="1:15" x14ac:dyDescent="0.2">
      <c r="A223" s="17" t="s">
        <v>3</v>
      </c>
      <c r="B223" s="18">
        <v>3.57</v>
      </c>
      <c r="C223" s="19">
        <v>5.39</v>
      </c>
      <c r="D223" s="20">
        <v>1.8</v>
      </c>
      <c r="E223" s="19">
        <v>9.75</v>
      </c>
      <c r="F223" s="20">
        <v>3.12</v>
      </c>
      <c r="G223" s="20">
        <v>2.78</v>
      </c>
      <c r="H223" s="20">
        <v>1.86</v>
      </c>
      <c r="I223" s="19">
        <v>4.9000000000000004</v>
      </c>
      <c r="J223" s="20">
        <v>1.66</v>
      </c>
      <c r="K223" s="19">
        <v>2.91</v>
      </c>
      <c r="L223" s="20">
        <v>2.44</v>
      </c>
      <c r="M223" s="20">
        <v>2</v>
      </c>
      <c r="N223" s="20">
        <v>4.03</v>
      </c>
      <c r="O223" s="20">
        <v>6.16</v>
      </c>
    </row>
    <row r="224" spans="1:15" x14ac:dyDescent="0.2">
      <c r="A224" s="17" t="s">
        <v>125</v>
      </c>
      <c r="B224" s="18">
        <v>17.77</v>
      </c>
      <c r="C224" s="19">
        <v>18.52</v>
      </c>
      <c r="D224" s="20">
        <v>17.04</v>
      </c>
      <c r="E224" s="19">
        <v>14.6</v>
      </c>
      <c r="F224" s="20">
        <v>23</v>
      </c>
      <c r="G224" s="20">
        <v>13.51</v>
      </c>
      <c r="H224" s="20">
        <v>7.68</v>
      </c>
      <c r="I224" s="19">
        <v>17.420000000000002</v>
      </c>
      <c r="J224" s="20">
        <v>18.260000000000002</v>
      </c>
      <c r="K224" s="19">
        <v>26.43</v>
      </c>
      <c r="L224" s="20">
        <v>19.7</v>
      </c>
      <c r="M224" s="20">
        <v>13.75</v>
      </c>
      <c r="N224" s="20">
        <v>14.78</v>
      </c>
      <c r="O224" s="20">
        <v>15.89</v>
      </c>
    </row>
    <row r="225" spans="1:15" x14ac:dyDescent="0.2">
      <c r="A225" s="17" t="s">
        <v>29</v>
      </c>
      <c r="B225" s="18">
        <v>1.99</v>
      </c>
      <c r="C225" s="19">
        <v>2.06</v>
      </c>
      <c r="D225" s="20">
        <v>1.91</v>
      </c>
      <c r="E225" s="19">
        <v>5.9</v>
      </c>
      <c r="F225" s="20">
        <v>2.2200000000000002</v>
      </c>
      <c r="G225" s="20">
        <v>0.81</v>
      </c>
      <c r="H225" s="20">
        <v>0</v>
      </c>
      <c r="I225" s="19">
        <v>1.27</v>
      </c>
      <c r="J225" s="20">
        <v>3.02</v>
      </c>
      <c r="K225" s="19">
        <v>3.34</v>
      </c>
      <c r="L225" s="20">
        <v>2.56</v>
      </c>
      <c r="M225" s="20">
        <v>0.3</v>
      </c>
      <c r="N225" s="20">
        <v>0.78</v>
      </c>
      <c r="O225" s="20">
        <v>4.05</v>
      </c>
    </row>
    <row r="226" spans="1:15" x14ac:dyDescent="0.2">
      <c r="A226" s="17"/>
      <c r="B226" s="18"/>
      <c r="C226" s="24"/>
      <c r="D226" s="20"/>
      <c r="E226" s="24"/>
      <c r="F226" s="20"/>
      <c r="G226" s="20"/>
      <c r="H226" s="20"/>
      <c r="I226" s="24"/>
      <c r="J226" s="20"/>
      <c r="K226" s="24"/>
      <c r="L226" s="20"/>
      <c r="M226" s="20"/>
      <c r="N226" s="20"/>
      <c r="O226" s="20"/>
    </row>
    <row r="227" spans="1:15" x14ac:dyDescent="0.2">
      <c r="A227" s="31" t="s">
        <v>126</v>
      </c>
      <c r="B227" s="12"/>
    </row>
    <row r="228" spans="1:15" x14ac:dyDescent="0.2">
      <c r="A228" s="17" t="s">
        <v>127</v>
      </c>
      <c r="B228" s="18">
        <v>6.26</v>
      </c>
      <c r="C228" s="19">
        <v>10.63</v>
      </c>
      <c r="D228" s="20">
        <v>2.0299999999999998</v>
      </c>
      <c r="E228" s="19">
        <v>2.73</v>
      </c>
      <c r="F228" s="20">
        <v>5.76</v>
      </c>
      <c r="G228" s="20">
        <v>8.81</v>
      </c>
      <c r="H228" s="20">
        <v>7.02</v>
      </c>
      <c r="I228" s="19">
        <v>6.9</v>
      </c>
      <c r="J228" s="20">
        <v>5.35</v>
      </c>
      <c r="K228" s="19">
        <v>8.9</v>
      </c>
      <c r="L228" s="20">
        <v>4.51</v>
      </c>
      <c r="M228" s="20">
        <v>3.56</v>
      </c>
      <c r="N228" s="20">
        <v>6.84</v>
      </c>
      <c r="O228" s="20">
        <v>6.36</v>
      </c>
    </row>
    <row r="229" spans="1:15" x14ac:dyDescent="0.2">
      <c r="A229" s="17" t="s">
        <v>128</v>
      </c>
      <c r="B229" s="18">
        <v>42.46</v>
      </c>
      <c r="C229" s="19">
        <v>45.28</v>
      </c>
      <c r="D229" s="20">
        <v>39.72</v>
      </c>
      <c r="E229" s="19">
        <v>29.37</v>
      </c>
      <c r="F229" s="20">
        <v>50.05</v>
      </c>
      <c r="G229" s="20">
        <v>33</v>
      </c>
      <c r="H229" s="20">
        <v>38.18</v>
      </c>
      <c r="I229" s="19">
        <v>46.37</v>
      </c>
      <c r="J229" s="20">
        <v>36.83</v>
      </c>
      <c r="K229" s="19">
        <v>38.799999999999997</v>
      </c>
      <c r="L229" s="20">
        <v>53.16</v>
      </c>
      <c r="M229" s="20">
        <v>45.79</v>
      </c>
      <c r="N229" s="20">
        <v>42.4</v>
      </c>
      <c r="O229" s="20">
        <v>35.979999999999997</v>
      </c>
    </row>
    <row r="230" spans="1:15" x14ac:dyDescent="0.2">
      <c r="A230" s="17" t="s">
        <v>129</v>
      </c>
      <c r="B230" s="18">
        <v>22.12</v>
      </c>
      <c r="C230" s="19">
        <v>21.28</v>
      </c>
      <c r="D230" s="20">
        <v>22.94</v>
      </c>
      <c r="E230" s="19">
        <v>25.99</v>
      </c>
      <c r="F230" s="20">
        <v>17.190000000000001</v>
      </c>
      <c r="G230" s="20">
        <v>26.99</v>
      </c>
      <c r="H230" s="20">
        <v>29.84</v>
      </c>
      <c r="I230" s="19">
        <v>20.399999999999999</v>
      </c>
      <c r="J230" s="20">
        <v>24.59</v>
      </c>
      <c r="K230" s="19">
        <v>23.35</v>
      </c>
      <c r="L230" s="20">
        <v>16.96</v>
      </c>
      <c r="M230" s="20">
        <v>24.61</v>
      </c>
      <c r="N230" s="20">
        <v>20.95</v>
      </c>
      <c r="O230" s="20">
        <v>23.21</v>
      </c>
    </row>
    <row r="231" spans="1:15" x14ac:dyDescent="0.2">
      <c r="A231" s="17" t="s">
        <v>130</v>
      </c>
      <c r="B231" s="18">
        <v>23.84</v>
      </c>
      <c r="C231" s="19">
        <v>17.38</v>
      </c>
      <c r="D231" s="20">
        <v>30.11</v>
      </c>
      <c r="E231" s="19">
        <v>23.91</v>
      </c>
      <c r="F231" s="20">
        <v>21.65</v>
      </c>
      <c r="G231" s="20">
        <v>29.77</v>
      </c>
      <c r="H231" s="20">
        <v>23.4</v>
      </c>
      <c r="I231" s="19">
        <v>22.47</v>
      </c>
      <c r="J231" s="20">
        <v>25.82</v>
      </c>
      <c r="K231" s="19">
        <v>22.66</v>
      </c>
      <c r="L231" s="20">
        <v>18.489999999999998</v>
      </c>
      <c r="M231" s="20">
        <v>22.87</v>
      </c>
      <c r="N231" s="20">
        <v>27.35</v>
      </c>
      <c r="O231" s="20">
        <v>23.82</v>
      </c>
    </row>
    <row r="232" spans="1:15" x14ac:dyDescent="0.2">
      <c r="A232" s="17" t="s">
        <v>29</v>
      </c>
      <c r="B232" s="18">
        <v>5.32</v>
      </c>
      <c r="C232" s="19">
        <v>5.44</v>
      </c>
      <c r="D232" s="20">
        <v>5.2</v>
      </c>
      <c r="E232" s="19">
        <v>18</v>
      </c>
      <c r="F232" s="20">
        <v>5.34</v>
      </c>
      <c r="G232" s="20">
        <v>1.42</v>
      </c>
      <c r="H232" s="20">
        <v>1.56</v>
      </c>
      <c r="I232" s="19">
        <v>3.86</v>
      </c>
      <c r="J232" s="20">
        <v>7.41</v>
      </c>
      <c r="K232" s="19">
        <v>6.29</v>
      </c>
      <c r="L232" s="20">
        <v>6.88</v>
      </c>
      <c r="M232" s="20">
        <v>3.16</v>
      </c>
      <c r="N232" s="20">
        <v>2.4700000000000002</v>
      </c>
      <c r="O232" s="20">
        <v>10.63</v>
      </c>
    </row>
    <row r="234" spans="1:15" x14ac:dyDescent="0.2">
      <c r="A234" s="31" t="s">
        <v>131</v>
      </c>
      <c r="B234" s="12"/>
    </row>
    <row r="235" spans="1:15" x14ac:dyDescent="0.2">
      <c r="A235" s="32" t="s">
        <v>230</v>
      </c>
      <c r="B235" s="12"/>
    </row>
    <row r="236" spans="1:15" x14ac:dyDescent="0.2">
      <c r="A236" s="17" t="s">
        <v>132</v>
      </c>
      <c r="B236" s="18">
        <v>11.61</v>
      </c>
      <c r="C236" s="19">
        <v>9.6</v>
      </c>
      <c r="D236" s="20">
        <v>13.92</v>
      </c>
      <c r="E236" s="19">
        <v>16.47</v>
      </c>
      <c r="F236" s="20">
        <v>13.21</v>
      </c>
      <c r="G236" s="20">
        <v>7.81</v>
      </c>
      <c r="H236" s="20">
        <v>8.27</v>
      </c>
      <c r="I236" s="19">
        <v>9.7100000000000009</v>
      </c>
      <c r="J236" s="20">
        <v>14.61</v>
      </c>
      <c r="K236" s="19">
        <v>14.62</v>
      </c>
      <c r="L236" s="20">
        <v>15.22</v>
      </c>
      <c r="M236" s="20">
        <v>7.86</v>
      </c>
      <c r="N236" s="20">
        <v>12.18</v>
      </c>
      <c r="O236" s="20">
        <v>8.77</v>
      </c>
    </row>
    <row r="237" spans="1:15" x14ac:dyDescent="0.2">
      <c r="A237" s="17" t="s">
        <v>133</v>
      </c>
      <c r="B237" s="18">
        <v>17.57</v>
      </c>
      <c r="C237" s="19">
        <v>16.399999999999999</v>
      </c>
      <c r="D237" s="20">
        <v>18.91</v>
      </c>
      <c r="E237" s="19">
        <v>10.48</v>
      </c>
      <c r="F237" s="20">
        <v>18.41</v>
      </c>
      <c r="G237" s="20">
        <v>15.08</v>
      </c>
      <c r="H237" s="20">
        <v>21.67</v>
      </c>
      <c r="I237" s="19">
        <v>18.93</v>
      </c>
      <c r="J237" s="20">
        <v>15.41</v>
      </c>
      <c r="K237" s="19">
        <v>18.739999999999998</v>
      </c>
      <c r="L237" s="20">
        <v>11.97</v>
      </c>
      <c r="M237" s="20">
        <v>22.88</v>
      </c>
      <c r="N237" s="20">
        <v>16.47</v>
      </c>
      <c r="O237" s="20">
        <v>15.31</v>
      </c>
    </row>
    <row r="238" spans="1:15" x14ac:dyDescent="0.2">
      <c r="A238" s="17" t="s">
        <v>134</v>
      </c>
      <c r="B238" s="18">
        <v>27.14</v>
      </c>
      <c r="C238" s="19">
        <v>30.85</v>
      </c>
      <c r="D238" s="20">
        <v>22.84</v>
      </c>
      <c r="E238" s="19">
        <v>10.96</v>
      </c>
      <c r="F238" s="20">
        <v>26.18</v>
      </c>
      <c r="G238" s="20">
        <v>32.6</v>
      </c>
      <c r="H238" s="20">
        <v>32.409999999999997</v>
      </c>
      <c r="I238" s="19">
        <v>27.28</v>
      </c>
      <c r="J238" s="20">
        <v>26.91</v>
      </c>
      <c r="K238" s="19">
        <v>28.9</v>
      </c>
      <c r="L238" s="20">
        <v>37.89</v>
      </c>
      <c r="M238" s="20">
        <v>22.62</v>
      </c>
      <c r="N238" s="20">
        <v>24.14</v>
      </c>
      <c r="O238" s="20">
        <v>28.28</v>
      </c>
    </row>
    <row r="239" spans="1:15" x14ac:dyDescent="0.2">
      <c r="A239" s="17" t="s">
        <v>135</v>
      </c>
      <c r="B239" s="18">
        <v>20.89</v>
      </c>
      <c r="C239" s="19">
        <v>22.63</v>
      </c>
      <c r="D239" s="20">
        <v>18.89</v>
      </c>
      <c r="E239" s="19">
        <v>28.26</v>
      </c>
      <c r="F239" s="20">
        <v>22.27</v>
      </c>
      <c r="G239" s="20">
        <v>19.07</v>
      </c>
      <c r="H239" s="20">
        <v>14.53</v>
      </c>
      <c r="I239" s="19">
        <v>23.53</v>
      </c>
      <c r="J239" s="20">
        <v>16.71</v>
      </c>
      <c r="K239" s="19">
        <v>12.26</v>
      </c>
      <c r="L239" s="20">
        <v>16.3</v>
      </c>
      <c r="M239" s="20">
        <v>24.15</v>
      </c>
      <c r="N239" s="20">
        <v>25.03</v>
      </c>
      <c r="O239" s="20">
        <v>23.67</v>
      </c>
    </row>
    <row r="240" spans="1:15" x14ac:dyDescent="0.2">
      <c r="A240" s="17" t="s">
        <v>136</v>
      </c>
      <c r="B240" s="18">
        <v>5.6</v>
      </c>
      <c r="C240" s="19">
        <v>6.16</v>
      </c>
      <c r="D240" s="20">
        <v>4.96</v>
      </c>
      <c r="E240" s="19">
        <v>10.35</v>
      </c>
      <c r="F240" s="20">
        <v>5.92</v>
      </c>
      <c r="G240" s="20">
        <v>3.93</v>
      </c>
      <c r="H240" s="20">
        <v>4.0199999999999996</v>
      </c>
      <c r="I240" s="19">
        <v>6.37</v>
      </c>
      <c r="J240" s="20">
        <v>4.38</v>
      </c>
      <c r="K240" s="19">
        <v>3.97</v>
      </c>
      <c r="L240" s="20">
        <v>7.26</v>
      </c>
      <c r="M240" s="20">
        <v>4.8600000000000003</v>
      </c>
      <c r="N240" s="20">
        <v>4.67</v>
      </c>
      <c r="O240" s="20">
        <v>9.25</v>
      </c>
    </row>
    <row r="241" spans="1:15" x14ac:dyDescent="0.2">
      <c r="A241" s="17" t="s">
        <v>137</v>
      </c>
      <c r="B241" s="18">
        <v>1.35</v>
      </c>
      <c r="C241" s="19">
        <v>1.92</v>
      </c>
      <c r="D241" s="20">
        <v>0.7</v>
      </c>
      <c r="E241" s="19">
        <v>7.48</v>
      </c>
      <c r="F241" s="20">
        <v>1.26</v>
      </c>
      <c r="G241" s="20">
        <v>0</v>
      </c>
      <c r="H241" s="20">
        <v>0</v>
      </c>
      <c r="I241" s="19">
        <v>1.88</v>
      </c>
      <c r="J241" s="20">
        <v>0.51</v>
      </c>
      <c r="K241" s="19">
        <v>2.79</v>
      </c>
      <c r="L241" s="20">
        <v>0</v>
      </c>
      <c r="M241" s="20">
        <v>0.38</v>
      </c>
      <c r="N241" s="20">
        <v>1.87</v>
      </c>
      <c r="O241" s="20">
        <v>0.79</v>
      </c>
    </row>
    <row r="242" spans="1:15" x14ac:dyDescent="0.2">
      <c r="A242" s="17" t="s">
        <v>138</v>
      </c>
      <c r="B242" s="18">
        <v>1.55</v>
      </c>
      <c r="C242" s="19">
        <v>1.1299999999999999</v>
      </c>
      <c r="D242" s="20">
        <v>2.04</v>
      </c>
      <c r="E242" s="19">
        <v>3.23</v>
      </c>
      <c r="F242" s="20">
        <v>1.41</v>
      </c>
      <c r="G242" s="20">
        <v>1.57</v>
      </c>
      <c r="H242" s="20">
        <v>1.1000000000000001</v>
      </c>
      <c r="I242" s="19">
        <v>1.86</v>
      </c>
      <c r="J242" s="20">
        <v>1.06</v>
      </c>
      <c r="K242" s="19">
        <v>0.73</v>
      </c>
      <c r="L242" s="20">
        <v>0</v>
      </c>
      <c r="M242" s="20">
        <v>2.06</v>
      </c>
      <c r="N242" s="20">
        <v>2.2200000000000002</v>
      </c>
      <c r="O242" s="20">
        <v>1.88</v>
      </c>
    </row>
    <row r="243" spans="1:15" x14ac:dyDescent="0.2">
      <c r="A243" s="17" t="s">
        <v>3</v>
      </c>
      <c r="B243" s="18">
        <v>0</v>
      </c>
      <c r="C243" s="19">
        <v>0</v>
      </c>
      <c r="D243" s="20">
        <v>0</v>
      </c>
      <c r="E243" s="19">
        <v>0</v>
      </c>
      <c r="F243" s="20">
        <v>0</v>
      </c>
      <c r="G243" s="20">
        <v>0</v>
      </c>
      <c r="H243" s="20">
        <v>0</v>
      </c>
      <c r="I243" s="19">
        <v>0</v>
      </c>
      <c r="J243" s="20">
        <v>0</v>
      </c>
      <c r="K243" s="19">
        <v>0</v>
      </c>
      <c r="L243" s="20">
        <v>0</v>
      </c>
      <c r="M243" s="20">
        <v>0</v>
      </c>
      <c r="N243" s="20">
        <v>0</v>
      </c>
      <c r="O243" s="20">
        <v>0</v>
      </c>
    </row>
    <row r="244" spans="1:15" x14ac:dyDescent="0.2">
      <c r="A244" s="17" t="s">
        <v>29</v>
      </c>
      <c r="B244" s="18">
        <v>14.29</v>
      </c>
      <c r="C244" s="19">
        <v>11.31</v>
      </c>
      <c r="D244" s="20">
        <v>17.73</v>
      </c>
      <c r="E244" s="19">
        <v>12.77</v>
      </c>
      <c r="F244" s="20">
        <v>11.35</v>
      </c>
      <c r="G244" s="20">
        <v>19.940000000000001</v>
      </c>
      <c r="H244" s="20">
        <v>18</v>
      </c>
      <c r="I244" s="19">
        <v>10.43</v>
      </c>
      <c r="J244" s="20">
        <v>20.399999999999999</v>
      </c>
      <c r="K244" s="19">
        <v>17.989999999999998</v>
      </c>
      <c r="L244" s="20">
        <v>11.37</v>
      </c>
      <c r="M244" s="20">
        <v>15.18</v>
      </c>
      <c r="N244" s="20">
        <v>13.42</v>
      </c>
      <c r="O244" s="20">
        <v>12.04</v>
      </c>
    </row>
    <row r="245" spans="1:15" x14ac:dyDescent="0.2">
      <c r="A245" s="17"/>
      <c r="B245" s="18"/>
      <c r="C245" s="24"/>
      <c r="D245" s="20"/>
      <c r="E245" s="24"/>
      <c r="F245" s="20"/>
      <c r="G245" s="20"/>
      <c r="H245" s="20"/>
      <c r="I245" s="24"/>
      <c r="J245" s="20"/>
      <c r="K245" s="24"/>
      <c r="L245" s="20"/>
      <c r="M245" s="20"/>
      <c r="N245" s="20"/>
      <c r="O245" s="20"/>
    </row>
    <row r="246" spans="1:15" x14ac:dyDescent="0.2">
      <c r="A246" s="31" t="s">
        <v>139</v>
      </c>
      <c r="B246" s="12"/>
    </row>
    <row r="247" spans="1:15" x14ac:dyDescent="0.2">
      <c r="A247" s="32" t="s">
        <v>230</v>
      </c>
      <c r="B247" s="12"/>
    </row>
    <row r="248" spans="1:15" ht="22.5" x14ac:dyDescent="0.2">
      <c r="A248" s="17" t="s">
        <v>140</v>
      </c>
      <c r="B248" s="18">
        <v>58.76</v>
      </c>
      <c r="C248" s="19">
        <v>60.34</v>
      </c>
      <c r="D248" s="20">
        <v>56.93</v>
      </c>
      <c r="E248" s="19">
        <v>42.05</v>
      </c>
      <c r="F248" s="20">
        <v>63.09</v>
      </c>
      <c r="G248" s="20">
        <v>59.18</v>
      </c>
      <c r="H248" s="20">
        <v>52.79</v>
      </c>
      <c r="I248" s="19">
        <v>58.3</v>
      </c>
      <c r="J248" s="20">
        <v>59.49</v>
      </c>
      <c r="K248" s="19">
        <v>58.74</v>
      </c>
      <c r="L248" s="20">
        <v>65.63</v>
      </c>
      <c r="M248" s="20">
        <v>53.21</v>
      </c>
      <c r="N248" s="20">
        <v>63.13</v>
      </c>
      <c r="O248" s="20">
        <v>52.66</v>
      </c>
    </row>
    <row r="249" spans="1:15" x14ac:dyDescent="0.2">
      <c r="A249" s="17" t="s">
        <v>141</v>
      </c>
      <c r="B249" s="18">
        <v>27.4</v>
      </c>
      <c r="C249" s="19">
        <v>25.13</v>
      </c>
      <c r="D249" s="20">
        <v>30.02</v>
      </c>
      <c r="E249" s="19">
        <v>30.55</v>
      </c>
      <c r="F249" s="20">
        <v>25.57</v>
      </c>
      <c r="G249" s="20">
        <v>22.46</v>
      </c>
      <c r="H249" s="20">
        <v>37.92</v>
      </c>
      <c r="I249" s="19">
        <v>30.38</v>
      </c>
      <c r="J249" s="20">
        <v>22.66</v>
      </c>
      <c r="K249" s="19">
        <v>26.84</v>
      </c>
      <c r="L249" s="20">
        <v>19.77</v>
      </c>
      <c r="M249" s="20">
        <v>36.81</v>
      </c>
      <c r="N249" s="20">
        <v>24.2</v>
      </c>
      <c r="O249" s="20">
        <v>27.5</v>
      </c>
    </row>
    <row r="250" spans="1:15" x14ac:dyDescent="0.2">
      <c r="A250" s="17" t="s">
        <v>142</v>
      </c>
      <c r="B250" s="18">
        <v>3.07</v>
      </c>
      <c r="C250" s="19">
        <v>3.88</v>
      </c>
      <c r="D250" s="20">
        <v>2.14</v>
      </c>
      <c r="E250" s="19">
        <v>5.49</v>
      </c>
      <c r="F250" s="20">
        <v>4.21</v>
      </c>
      <c r="G250" s="20">
        <v>0.62</v>
      </c>
      <c r="H250" s="20">
        <v>0.97</v>
      </c>
      <c r="I250" s="19">
        <v>2.81</v>
      </c>
      <c r="J250" s="20">
        <v>3.49</v>
      </c>
      <c r="K250" s="19">
        <v>2.4500000000000002</v>
      </c>
      <c r="L250" s="20">
        <v>5.05</v>
      </c>
      <c r="M250" s="20">
        <v>0.75</v>
      </c>
      <c r="N250" s="20">
        <v>4.28</v>
      </c>
      <c r="O250" s="20">
        <v>3.18</v>
      </c>
    </row>
    <row r="251" spans="1:15" x14ac:dyDescent="0.2">
      <c r="A251" s="17" t="s">
        <v>29</v>
      </c>
      <c r="B251" s="18">
        <v>10.77</v>
      </c>
      <c r="C251" s="19">
        <v>10.65</v>
      </c>
      <c r="D251" s="20">
        <v>10.9</v>
      </c>
      <c r="E251" s="19">
        <v>21.91</v>
      </c>
      <c r="F251" s="20">
        <v>7.13</v>
      </c>
      <c r="G251" s="20">
        <v>17.75</v>
      </c>
      <c r="H251" s="20">
        <v>8.32</v>
      </c>
      <c r="I251" s="19">
        <v>8.51</v>
      </c>
      <c r="J251" s="20">
        <v>14.36</v>
      </c>
      <c r="K251" s="19">
        <v>11.97</v>
      </c>
      <c r="L251" s="20">
        <v>9.5500000000000007</v>
      </c>
      <c r="M251" s="20">
        <v>9.23</v>
      </c>
      <c r="N251" s="20">
        <v>8.3800000000000008</v>
      </c>
      <c r="O251" s="20">
        <v>16.66</v>
      </c>
    </row>
    <row r="252" spans="1:15" x14ac:dyDescent="0.2">
      <c r="A252" s="17"/>
      <c r="B252" s="18"/>
      <c r="C252" s="24"/>
      <c r="D252" s="20"/>
      <c r="E252" s="24"/>
      <c r="F252" s="20"/>
      <c r="G252" s="20"/>
      <c r="H252" s="20"/>
      <c r="I252" s="24"/>
      <c r="J252" s="20"/>
      <c r="K252" s="24"/>
      <c r="L252" s="20"/>
      <c r="M252" s="20"/>
      <c r="N252" s="20"/>
      <c r="O252" s="20"/>
    </row>
    <row r="253" spans="1:15" x14ac:dyDescent="0.2">
      <c r="A253" s="31" t="s">
        <v>241</v>
      </c>
      <c r="B253" s="12"/>
    </row>
    <row r="254" spans="1:15" x14ac:dyDescent="0.2">
      <c r="A254" s="31" t="s">
        <v>242</v>
      </c>
      <c r="B254" s="12"/>
    </row>
    <row r="255" spans="1:15" x14ac:dyDescent="0.2">
      <c r="A255" s="32" t="s">
        <v>230</v>
      </c>
      <c r="B255" s="12"/>
    </row>
    <row r="256" spans="1:15" x14ac:dyDescent="0.2">
      <c r="A256" s="17" t="s">
        <v>143</v>
      </c>
      <c r="B256" s="18">
        <v>4.42</v>
      </c>
      <c r="C256" s="19">
        <v>4.95</v>
      </c>
      <c r="D256" s="20">
        <v>3.8</v>
      </c>
      <c r="E256" s="19">
        <v>6.84</v>
      </c>
      <c r="F256" s="20">
        <v>6.02</v>
      </c>
      <c r="G256" s="20">
        <v>0.94</v>
      </c>
      <c r="H256" s="20">
        <v>2</v>
      </c>
      <c r="I256" s="19">
        <v>3.99</v>
      </c>
      <c r="J256" s="20">
        <v>5.09</v>
      </c>
      <c r="K256" s="19">
        <v>4.72</v>
      </c>
      <c r="L256" s="20">
        <v>0.65</v>
      </c>
      <c r="M256" s="20">
        <v>2.96</v>
      </c>
      <c r="N256" s="20">
        <v>6.05</v>
      </c>
      <c r="O256" s="20">
        <v>5.71</v>
      </c>
    </row>
    <row r="257" spans="1:15" x14ac:dyDescent="0.2">
      <c r="A257" s="17" t="s">
        <v>144</v>
      </c>
      <c r="B257" s="18">
        <v>4.37</v>
      </c>
      <c r="C257" s="19">
        <v>3.56</v>
      </c>
      <c r="D257" s="20">
        <v>5.31</v>
      </c>
      <c r="E257" s="19">
        <v>9.14</v>
      </c>
      <c r="F257" s="20">
        <v>4.34</v>
      </c>
      <c r="G257" s="20">
        <v>2.73</v>
      </c>
      <c r="H257" s="20">
        <v>3.92</v>
      </c>
      <c r="I257" s="19">
        <v>4.2</v>
      </c>
      <c r="J257" s="20">
        <v>4.6500000000000004</v>
      </c>
      <c r="K257" s="19">
        <v>3.24</v>
      </c>
      <c r="L257" s="20">
        <v>6.3</v>
      </c>
      <c r="M257" s="20">
        <v>2.73</v>
      </c>
      <c r="N257" s="20">
        <v>5.9</v>
      </c>
      <c r="O257" s="20">
        <v>3.69</v>
      </c>
    </row>
    <row r="258" spans="1:15" x14ac:dyDescent="0.2">
      <c r="A258" s="17" t="s">
        <v>145</v>
      </c>
      <c r="B258" s="18">
        <v>6.47</v>
      </c>
      <c r="C258" s="19">
        <v>5.84</v>
      </c>
      <c r="D258" s="20">
        <v>7.18</v>
      </c>
      <c r="E258" s="19">
        <v>6.61</v>
      </c>
      <c r="F258" s="20">
        <v>7.08</v>
      </c>
      <c r="G258" s="20">
        <v>4.2300000000000004</v>
      </c>
      <c r="H258" s="20">
        <v>7.08</v>
      </c>
      <c r="I258" s="19">
        <v>7.73</v>
      </c>
      <c r="J258" s="20">
        <v>4.46</v>
      </c>
      <c r="K258" s="19">
        <v>6.25</v>
      </c>
      <c r="L258" s="20">
        <v>5.4</v>
      </c>
      <c r="M258" s="20">
        <v>8.73</v>
      </c>
      <c r="N258" s="20">
        <v>6.13</v>
      </c>
      <c r="O258" s="20">
        <v>5.21</v>
      </c>
    </row>
    <row r="259" spans="1:15" x14ac:dyDescent="0.2">
      <c r="A259" s="17" t="s">
        <v>146</v>
      </c>
      <c r="B259" s="18">
        <v>6.62</v>
      </c>
      <c r="C259" s="19">
        <v>6.32</v>
      </c>
      <c r="D259" s="20">
        <v>6.96</v>
      </c>
      <c r="E259" s="19">
        <v>1.24</v>
      </c>
      <c r="F259" s="20">
        <v>6.24</v>
      </c>
      <c r="G259" s="20">
        <v>6.53</v>
      </c>
      <c r="H259" s="20">
        <v>10.89</v>
      </c>
      <c r="I259" s="19">
        <v>4.79</v>
      </c>
      <c r="J259" s="20">
        <v>9.52</v>
      </c>
      <c r="K259" s="19">
        <v>7.21</v>
      </c>
      <c r="L259" s="20">
        <v>3.41</v>
      </c>
      <c r="M259" s="20">
        <v>10.35</v>
      </c>
      <c r="N259" s="20">
        <v>6.09</v>
      </c>
      <c r="O259" s="20">
        <v>4.32</v>
      </c>
    </row>
    <row r="260" spans="1:15" x14ac:dyDescent="0.2">
      <c r="A260" s="17" t="s">
        <v>147</v>
      </c>
      <c r="B260" s="18">
        <v>3.6</v>
      </c>
      <c r="C260" s="19">
        <v>4.91</v>
      </c>
      <c r="D260" s="20">
        <v>2.09</v>
      </c>
      <c r="E260" s="19">
        <v>10.210000000000001</v>
      </c>
      <c r="F260" s="20">
        <v>3.66</v>
      </c>
      <c r="G260" s="20">
        <v>1.88</v>
      </c>
      <c r="H260" s="20">
        <v>1.93</v>
      </c>
      <c r="I260" s="19">
        <v>5.41</v>
      </c>
      <c r="J260" s="20">
        <v>0.73</v>
      </c>
      <c r="K260" s="19">
        <v>2.6</v>
      </c>
      <c r="L260" s="20">
        <v>5.18</v>
      </c>
      <c r="M260" s="20">
        <v>0.94</v>
      </c>
      <c r="N260" s="20">
        <v>3.29</v>
      </c>
      <c r="O260" s="20">
        <v>7.83</v>
      </c>
    </row>
    <row r="261" spans="1:15" x14ac:dyDescent="0.2">
      <c r="A261" s="17" t="s">
        <v>148</v>
      </c>
      <c r="B261" s="18">
        <v>30.66</v>
      </c>
      <c r="C261" s="19">
        <v>34.54</v>
      </c>
      <c r="D261" s="20">
        <v>26.17</v>
      </c>
      <c r="E261" s="19">
        <v>20.54</v>
      </c>
      <c r="F261" s="20">
        <v>31.12</v>
      </c>
      <c r="G261" s="20">
        <v>37.39</v>
      </c>
      <c r="H261" s="20">
        <v>26.31</v>
      </c>
      <c r="I261" s="19">
        <v>32.14</v>
      </c>
      <c r="J261" s="20">
        <v>28.3</v>
      </c>
      <c r="K261" s="19">
        <v>34.53</v>
      </c>
      <c r="L261" s="20">
        <v>37.82</v>
      </c>
      <c r="M261" s="20">
        <v>28.32</v>
      </c>
      <c r="N261" s="20">
        <v>24.87</v>
      </c>
      <c r="O261" s="20">
        <v>34.14</v>
      </c>
    </row>
    <row r="262" spans="1:15" x14ac:dyDescent="0.2">
      <c r="A262" s="17" t="s">
        <v>149</v>
      </c>
      <c r="B262" s="18">
        <v>0.82</v>
      </c>
      <c r="C262" s="19">
        <v>0</v>
      </c>
      <c r="D262" s="20">
        <v>1.76</v>
      </c>
      <c r="E262" s="19">
        <v>0.86</v>
      </c>
      <c r="F262" s="20">
        <v>1.35</v>
      </c>
      <c r="G262" s="20">
        <v>0</v>
      </c>
      <c r="H262" s="20">
        <v>0</v>
      </c>
      <c r="I262" s="19">
        <v>0.12</v>
      </c>
      <c r="J262" s="20">
        <v>1.92</v>
      </c>
      <c r="K262" s="19">
        <v>0</v>
      </c>
      <c r="L262" s="20">
        <v>0</v>
      </c>
      <c r="M262" s="20">
        <v>1.54</v>
      </c>
      <c r="N262" s="20">
        <v>1.65</v>
      </c>
      <c r="O262" s="20">
        <v>0</v>
      </c>
    </row>
    <row r="263" spans="1:15" x14ac:dyDescent="0.2">
      <c r="A263" s="17" t="s">
        <v>29</v>
      </c>
      <c r="B263" s="18">
        <v>43.05</v>
      </c>
      <c r="C263" s="19">
        <v>39.869999999999997</v>
      </c>
      <c r="D263" s="20">
        <v>46.73</v>
      </c>
      <c r="E263" s="19">
        <v>44.54</v>
      </c>
      <c r="F263" s="20">
        <v>40.19</v>
      </c>
      <c r="G263" s="20">
        <v>46.29</v>
      </c>
      <c r="H263" s="20">
        <v>47.86</v>
      </c>
      <c r="I263" s="19">
        <v>41.62</v>
      </c>
      <c r="J263" s="20">
        <v>45.33</v>
      </c>
      <c r="K263" s="19">
        <v>41.45</v>
      </c>
      <c r="L263" s="20">
        <v>41.24</v>
      </c>
      <c r="M263" s="20">
        <v>44.44</v>
      </c>
      <c r="N263" s="20">
        <v>46.02</v>
      </c>
      <c r="O263" s="20">
        <v>39.11</v>
      </c>
    </row>
    <row r="264" spans="1:15" x14ac:dyDescent="0.2">
      <c r="A264" s="17"/>
      <c r="B264" s="18"/>
      <c r="C264" s="24"/>
      <c r="D264" s="20"/>
      <c r="E264" s="24"/>
      <c r="F264" s="20"/>
      <c r="G264" s="20"/>
      <c r="H264" s="20"/>
      <c r="I264" s="24"/>
      <c r="J264" s="20"/>
      <c r="K264" s="24"/>
      <c r="L264" s="20"/>
      <c r="M264" s="20"/>
      <c r="N264" s="20"/>
      <c r="O264" s="20"/>
    </row>
    <row r="265" spans="1:15" x14ac:dyDescent="0.2">
      <c r="A265" s="31" t="s">
        <v>257</v>
      </c>
      <c r="B265" s="12"/>
    </row>
    <row r="266" spans="1:15" x14ac:dyDescent="0.2">
      <c r="A266" s="31" t="s">
        <v>258</v>
      </c>
      <c r="B266" s="12"/>
    </row>
    <row r="267" spans="1:15" x14ac:dyDescent="0.2">
      <c r="A267" s="32" t="s">
        <v>230</v>
      </c>
      <c r="B267" s="12"/>
    </row>
    <row r="268" spans="1:15" ht="33.75" x14ac:dyDescent="0.2">
      <c r="A268" s="17" t="s">
        <v>150</v>
      </c>
      <c r="B268" s="18">
        <v>17.760000000000002</v>
      </c>
      <c r="C268" s="19">
        <v>17.559999999999999</v>
      </c>
      <c r="D268" s="20">
        <v>17.989999999999998</v>
      </c>
      <c r="E268" s="19">
        <v>14.83</v>
      </c>
      <c r="F268" s="20">
        <v>20.79</v>
      </c>
      <c r="G268" s="20">
        <v>12.62</v>
      </c>
      <c r="H268" s="20">
        <v>15.5</v>
      </c>
      <c r="I268" s="19">
        <v>17.48</v>
      </c>
      <c r="J268" s="20">
        <v>18.190000000000001</v>
      </c>
      <c r="K268" s="19">
        <v>14.98</v>
      </c>
      <c r="L268" s="20">
        <v>21.1</v>
      </c>
      <c r="M268" s="20">
        <v>15.48</v>
      </c>
      <c r="N268" s="20">
        <v>19.559999999999999</v>
      </c>
      <c r="O268" s="20">
        <v>18.52</v>
      </c>
    </row>
    <row r="269" spans="1:15" ht="33.75" x14ac:dyDescent="0.2">
      <c r="A269" s="17" t="s">
        <v>151</v>
      </c>
      <c r="B269" s="18">
        <v>43.64</v>
      </c>
      <c r="C269" s="19">
        <v>47.6</v>
      </c>
      <c r="D269" s="20">
        <v>39.049999999999997</v>
      </c>
      <c r="E269" s="19">
        <v>52.84</v>
      </c>
      <c r="F269" s="20">
        <v>44.57</v>
      </c>
      <c r="G269" s="20">
        <v>39.9</v>
      </c>
      <c r="H269" s="20">
        <v>40.08</v>
      </c>
      <c r="I269" s="19">
        <v>47.29</v>
      </c>
      <c r="J269" s="20">
        <v>37.83</v>
      </c>
      <c r="K269" s="19">
        <v>48.89</v>
      </c>
      <c r="L269" s="20">
        <v>39.96</v>
      </c>
      <c r="M269" s="20">
        <v>40.89</v>
      </c>
      <c r="N269" s="20">
        <v>38.56</v>
      </c>
      <c r="O269" s="20">
        <v>52.68</v>
      </c>
    </row>
    <row r="270" spans="1:15" x14ac:dyDescent="0.2">
      <c r="A270" s="17" t="s">
        <v>142</v>
      </c>
      <c r="B270" s="18">
        <v>1.07</v>
      </c>
      <c r="C270" s="19">
        <v>0.79</v>
      </c>
      <c r="D270" s="20">
        <v>1.4</v>
      </c>
      <c r="E270" s="19">
        <v>2.65</v>
      </c>
      <c r="F270" s="20">
        <v>0.66</v>
      </c>
      <c r="G270" s="20">
        <v>1.48</v>
      </c>
      <c r="H270" s="20">
        <v>1.1000000000000001</v>
      </c>
      <c r="I270" s="19">
        <v>1.1399999999999999</v>
      </c>
      <c r="J270" s="20">
        <v>0.95</v>
      </c>
      <c r="K270" s="19">
        <v>1.71</v>
      </c>
      <c r="L270" s="20">
        <v>0</v>
      </c>
      <c r="M270" s="20">
        <v>1.1100000000000001</v>
      </c>
      <c r="N270" s="20">
        <v>0.93</v>
      </c>
      <c r="O270" s="20">
        <v>1.25</v>
      </c>
    </row>
    <row r="271" spans="1:15" x14ac:dyDescent="0.2">
      <c r="A271" s="17" t="s">
        <v>29</v>
      </c>
      <c r="B271" s="18">
        <v>37.54</v>
      </c>
      <c r="C271" s="19">
        <v>34.049999999999997</v>
      </c>
      <c r="D271" s="20">
        <v>41.56</v>
      </c>
      <c r="E271" s="19">
        <v>29.67</v>
      </c>
      <c r="F271" s="20">
        <v>33.979999999999997</v>
      </c>
      <c r="G271" s="20">
        <v>46</v>
      </c>
      <c r="H271" s="20">
        <v>43.32</v>
      </c>
      <c r="I271" s="19">
        <v>34.08</v>
      </c>
      <c r="J271" s="20">
        <v>43.02</v>
      </c>
      <c r="K271" s="19">
        <v>34.42</v>
      </c>
      <c r="L271" s="20">
        <v>38.94</v>
      </c>
      <c r="M271" s="20">
        <v>42.52</v>
      </c>
      <c r="N271" s="20">
        <v>40.950000000000003</v>
      </c>
      <c r="O271" s="20">
        <v>27.55</v>
      </c>
    </row>
    <row r="272" spans="1:15" x14ac:dyDescent="0.2">
      <c r="A272" s="17"/>
      <c r="B272" s="18"/>
      <c r="C272" s="24"/>
      <c r="D272" s="20"/>
      <c r="E272" s="24"/>
      <c r="F272" s="20"/>
      <c r="G272" s="20"/>
      <c r="H272" s="20"/>
      <c r="I272" s="24"/>
      <c r="J272" s="20"/>
      <c r="K272" s="24"/>
      <c r="L272" s="20"/>
      <c r="M272" s="20"/>
      <c r="N272" s="20"/>
      <c r="O272" s="20"/>
    </row>
    <row r="273" spans="1:15" x14ac:dyDescent="0.2">
      <c r="A273" s="31" t="s">
        <v>259</v>
      </c>
      <c r="B273" s="12"/>
    </row>
    <row r="274" spans="1:15" x14ac:dyDescent="0.2">
      <c r="A274" s="31" t="s">
        <v>258</v>
      </c>
      <c r="B274" s="12"/>
    </row>
    <row r="275" spans="1:15" x14ac:dyDescent="0.2">
      <c r="A275" s="32" t="s">
        <v>230</v>
      </c>
      <c r="B275" s="12"/>
    </row>
    <row r="276" spans="1:15" ht="22.5" x14ac:dyDescent="0.2">
      <c r="A276" s="17" t="s">
        <v>152</v>
      </c>
      <c r="B276" s="18">
        <v>19.16</v>
      </c>
      <c r="C276" s="19">
        <v>22.3</v>
      </c>
      <c r="D276" s="20">
        <v>15.54</v>
      </c>
      <c r="E276" s="19">
        <v>13.47</v>
      </c>
      <c r="F276" s="20">
        <v>23.7</v>
      </c>
      <c r="G276" s="20">
        <v>13.98</v>
      </c>
      <c r="H276" s="20">
        <v>13.41</v>
      </c>
      <c r="I276" s="19">
        <v>17.46</v>
      </c>
      <c r="J276" s="20">
        <v>21.87</v>
      </c>
      <c r="K276" s="19">
        <v>19.170000000000002</v>
      </c>
      <c r="L276" s="20">
        <v>26.58</v>
      </c>
      <c r="M276" s="20">
        <v>18.77</v>
      </c>
      <c r="N276" s="20">
        <v>15.24</v>
      </c>
      <c r="O276" s="20">
        <v>21.46</v>
      </c>
    </row>
    <row r="277" spans="1:15" ht="22.5" x14ac:dyDescent="0.2">
      <c r="A277" s="17" t="s">
        <v>153</v>
      </c>
      <c r="B277" s="18">
        <v>26.5</v>
      </c>
      <c r="C277" s="19">
        <v>30.12</v>
      </c>
      <c r="D277" s="20">
        <v>22.31</v>
      </c>
      <c r="E277" s="19">
        <v>42.66</v>
      </c>
      <c r="F277" s="20">
        <v>26.88</v>
      </c>
      <c r="G277" s="20">
        <v>19.23</v>
      </c>
      <c r="H277" s="20">
        <v>25.39</v>
      </c>
      <c r="I277" s="19">
        <v>32.479999999999997</v>
      </c>
      <c r="J277" s="20">
        <v>17</v>
      </c>
      <c r="K277" s="19">
        <v>23.75</v>
      </c>
      <c r="L277" s="20">
        <v>19.190000000000001</v>
      </c>
      <c r="M277" s="20">
        <v>24.44</v>
      </c>
      <c r="N277" s="20">
        <v>28.72</v>
      </c>
      <c r="O277" s="20">
        <v>34.200000000000003</v>
      </c>
    </row>
    <row r="278" spans="1:15" x14ac:dyDescent="0.2">
      <c r="A278" s="17" t="s">
        <v>142</v>
      </c>
      <c r="B278" s="18">
        <v>1.3</v>
      </c>
      <c r="C278" s="19">
        <v>0.9</v>
      </c>
      <c r="D278" s="20">
        <v>1.77</v>
      </c>
      <c r="E278" s="19">
        <v>2.68</v>
      </c>
      <c r="F278" s="20">
        <v>0.64</v>
      </c>
      <c r="G278" s="20">
        <v>2.33</v>
      </c>
      <c r="H278" s="20">
        <v>1.49</v>
      </c>
      <c r="I278" s="19">
        <v>1.57</v>
      </c>
      <c r="J278" s="20">
        <v>0.88</v>
      </c>
      <c r="K278" s="19">
        <v>0.88</v>
      </c>
      <c r="L278" s="20">
        <v>0.83</v>
      </c>
      <c r="M278" s="20">
        <v>1.54</v>
      </c>
      <c r="N278" s="20">
        <v>1.86</v>
      </c>
      <c r="O278" s="20">
        <v>0.86</v>
      </c>
    </row>
    <row r="279" spans="1:15" x14ac:dyDescent="0.2">
      <c r="A279" s="17" t="s">
        <v>29</v>
      </c>
      <c r="B279" s="18">
        <v>53.04</v>
      </c>
      <c r="C279" s="19">
        <v>46.68</v>
      </c>
      <c r="D279" s="20">
        <v>60.38</v>
      </c>
      <c r="E279" s="19">
        <v>41.19</v>
      </c>
      <c r="F279" s="20">
        <v>48.77</v>
      </c>
      <c r="G279" s="20">
        <v>64.45</v>
      </c>
      <c r="H279" s="20">
        <v>59.7</v>
      </c>
      <c r="I279" s="19">
        <v>48.49</v>
      </c>
      <c r="J279" s="20">
        <v>60.25</v>
      </c>
      <c r="K279" s="19">
        <v>56.2</v>
      </c>
      <c r="L279" s="20">
        <v>53.4</v>
      </c>
      <c r="M279" s="20">
        <v>55.25</v>
      </c>
      <c r="N279" s="20">
        <v>54.18</v>
      </c>
      <c r="O279" s="20">
        <v>43.48</v>
      </c>
    </row>
    <row r="280" spans="1:15" x14ac:dyDescent="0.2">
      <c r="A280" s="17"/>
      <c r="B280" s="18"/>
      <c r="C280" s="24"/>
      <c r="D280" s="20"/>
      <c r="E280" s="24"/>
      <c r="F280" s="20"/>
      <c r="G280" s="20"/>
      <c r="H280" s="20"/>
      <c r="I280" s="24"/>
      <c r="J280" s="20"/>
      <c r="K280" s="24"/>
      <c r="L280" s="20"/>
      <c r="M280" s="20"/>
      <c r="N280" s="20"/>
      <c r="O280" s="20"/>
    </row>
    <row r="281" spans="1:15" x14ac:dyDescent="0.2">
      <c r="A281" s="31" t="s">
        <v>231</v>
      </c>
      <c r="B281" s="18"/>
      <c r="C281" s="24"/>
      <c r="D281" s="20"/>
      <c r="E281" s="24"/>
      <c r="F281" s="20"/>
      <c r="G281" s="20"/>
      <c r="H281" s="20"/>
      <c r="I281" s="24"/>
      <c r="J281" s="20"/>
      <c r="K281" s="24"/>
      <c r="L281" s="20"/>
      <c r="M281" s="20"/>
      <c r="N281" s="20"/>
      <c r="O281" s="20"/>
    </row>
    <row r="282" spans="1:15" x14ac:dyDescent="0.2">
      <c r="A282" s="32" t="s">
        <v>230</v>
      </c>
      <c r="B282" s="18"/>
      <c r="C282" s="24"/>
      <c r="D282" s="20"/>
      <c r="E282" s="24"/>
      <c r="F282" s="20"/>
      <c r="G282" s="20"/>
      <c r="H282" s="20"/>
      <c r="I282" s="24"/>
      <c r="J282" s="20"/>
      <c r="K282" s="24"/>
      <c r="L282" s="20"/>
      <c r="M282" s="20"/>
      <c r="N282" s="20"/>
      <c r="O282" s="20"/>
    </row>
    <row r="283" spans="1:15" x14ac:dyDescent="0.2">
      <c r="A283" s="31" t="s">
        <v>154</v>
      </c>
      <c r="B283" s="12"/>
    </row>
    <row r="284" spans="1:15" x14ac:dyDescent="0.2">
      <c r="A284" s="17" t="s">
        <v>155</v>
      </c>
      <c r="B284" s="18">
        <v>35.909999999999997</v>
      </c>
      <c r="C284" s="19">
        <v>39.51</v>
      </c>
      <c r="D284" s="20">
        <v>31.75</v>
      </c>
      <c r="E284" s="19">
        <v>27.18</v>
      </c>
      <c r="F284" s="20">
        <v>41.47</v>
      </c>
      <c r="G284" s="20">
        <v>34.31</v>
      </c>
      <c r="H284" s="20">
        <v>23.99</v>
      </c>
      <c r="I284" s="19">
        <v>36.46</v>
      </c>
      <c r="J284" s="20">
        <v>35.04</v>
      </c>
      <c r="K284" s="19">
        <v>30.52</v>
      </c>
      <c r="L284" s="20">
        <v>42.04</v>
      </c>
      <c r="M284" s="20">
        <v>30.23</v>
      </c>
      <c r="N284" s="20">
        <v>40.06</v>
      </c>
      <c r="O284" s="20">
        <v>38.090000000000003</v>
      </c>
    </row>
    <row r="285" spans="1:15" x14ac:dyDescent="0.2">
      <c r="A285" s="17" t="s">
        <v>156</v>
      </c>
      <c r="B285" s="18">
        <v>64.09</v>
      </c>
      <c r="C285" s="19">
        <v>60.49</v>
      </c>
      <c r="D285" s="20">
        <v>68.25</v>
      </c>
      <c r="E285" s="19">
        <v>72.819999999999993</v>
      </c>
      <c r="F285" s="20">
        <v>58.53</v>
      </c>
      <c r="G285" s="20">
        <v>65.69</v>
      </c>
      <c r="H285" s="20">
        <v>76.010000000000005</v>
      </c>
      <c r="I285" s="19">
        <v>63.54</v>
      </c>
      <c r="J285" s="20">
        <v>64.959999999999994</v>
      </c>
      <c r="K285" s="19">
        <v>69.48</v>
      </c>
      <c r="L285" s="20">
        <v>57.96</v>
      </c>
      <c r="M285" s="20">
        <v>69.77</v>
      </c>
      <c r="N285" s="20">
        <v>59.94</v>
      </c>
      <c r="O285" s="20">
        <v>61.91</v>
      </c>
    </row>
    <row r="286" spans="1:15" x14ac:dyDescent="0.2">
      <c r="A286" s="31" t="s">
        <v>157</v>
      </c>
      <c r="B286" s="12"/>
    </row>
    <row r="287" spans="1:15" x14ac:dyDescent="0.2">
      <c r="A287" s="17" t="s">
        <v>155</v>
      </c>
      <c r="B287" s="18">
        <v>31.29</v>
      </c>
      <c r="C287" s="19">
        <v>35.11</v>
      </c>
      <c r="D287" s="20">
        <v>26.87</v>
      </c>
      <c r="E287" s="19">
        <v>33.72</v>
      </c>
      <c r="F287" s="20">
        <v>36.15</v>
      </c>
      <c r="G287" s="20">
        <v>26.52</v>
      </c>
      <c r="H287" s="20">
        <v>19.510000000000002</v>
      </c>
      <c r="I287" s="19">
        <v>33.9</v>
      </c>
      <c r="J287" s="20">
        <v>27.14</v>
      </c>
      <c r="K287" s="19">
        <v>26.58</v>
      </c>
      <c r="L287" s="20">
        <v>36.79</v>
      </c>
      <c r="M287" s="20">
        <v>27.79</v>
      </c>
      <c r="N287" s="20">
        <v>32.11</v>
      </c>
      <c r="O287" s="20">
        <v>36.409999999999997</v>
      </c>
    </row>
    <row r="288" spans="1:15" x14ac:dyDescent="0.2">
      <c r="A288" s="17" t="s">
        <v>156</v>
      </c>
      <c r="B288" s="18">
        <v>68.709999999999994</v>
      </c>
      <c r="C288" s="19">
        <v>64.89</v>
      </c>
      <c r="D288" s="20">
        <v>73.13</v>
      </c>
      <c r="E288" s="19">
        <v>66.28</v>
      </c>
      <c r="F288" s="20">
        <v>63.85</v>
      </c>
      <c r="G288" s="20">
        <v>73.48</v>
      </c>
      <c r="H288" s="20">
        <v>80.489999999999995</v>
      </c>
      <c r="I288" s="19">
        <v>66.099999999999994</v>
      </c>
      <c r="J288" s="20">
        <v>72.86</v>
      </c>
      <c r="K288" s="19">
        <v>73.42</v>
      </c>
      <c r="L288" s="20">
        <v>63.21</v>
      </c>
      <c r="M288" s="20">
        <v>72.209999999999994</v>
      </c>
      <c r="N288" s="20">
        <v>67.89</v>
      </c>
      <c r="O288" s="20">
        <v>63.59</v>
      </c>
    </row>
    <row r="289" spans="1:15" x14ac:dyDescent="0.2">
      <c r="A289" s="31" t="s">
        <v>158</v>
      </c>
      <c r="B289" s="12"/>
    </row>
    <row r="290" spans="1:15" x14ac:dyDescent="0.2">
      <c r="A290" s="17" t="s">
        <v>155</v>
      </c>
      <c r="B290" s="18">
        <v>12.98</v>
      </c>
      <c r="C290" s="19">
        <v>16.7</v>
      </c>
      <c r="D290" s="20">
        <v>8.68</v>
      </c>
      <c r="E290" s="19">
        <v>19.16</v>
      </c>
      <c r="F290" s="20">
        <v>15.76</v>
      </c>
      <c r="G290" s="20">
        <v>6.02</v>
      </c>
      <c r="H290" s="20">
        <v>8.85</v>
      </c>
      <c r="I290" s="19">
        <v>12.54</v>
      </c>
      <c r="J290" s="20">
        <v>13.67</v>
      </c>
      <c r="K290" s="19">
        <v>12.87</v>
      </c>
      <c r="L290" s="20">
        <v>7.77</v>
      </c>
      <c r="M290" s="20">
        <v>9.65</v>
      </c>
      <c r="N290" s="20">
        <v>13.96</v>
      </c>
      <c r="O290" s="20">
        <v>19.61</v>
      </c>
    </row>
    <row r="291" spans="1:15" x14ac:dyDescent="0.2">
      <c r="A291" s="17" t="s">
        <v>156</v>
      </c>
      <c r="B291" s="18">
        <v>87.02</v>
      </c>
      <c r="C291" s="19">
        <v>83.3</v>
      </c>
      <c r="D291" s="20">
        <v>91.32</v>
      </c>
      <c r="E291" s="19">
        <v>80.84</v>
      </c>
      <c r="F291" s="20">
        <v>84.24</v>
      </c>
      <c r="G291" s="20">
        <v>93.98</v>
      </c>
      <c r="H291" s="20">
        <v>91.15</v>
      </c>
      <c r="I291" s="19">
        <v>87.46</v>
      </c>
      <c r="J291" s="20">
        <v>86.33</v>
      </c>
      <c r="K291" s="19">
        <v>87.13</v>
      </c>
      <c r="L291" s="20">
        <v>92.23</v>
      </c>
      <c r="M291" s="20">
        <v>90.35</v>
      </c>
      <c r="N291" s="20">
        <v>86.04</v>
      </c>
      <c r="O291" s="20">
        <v>80.39</v>
      </c>
    </row>
    <row r="292" spans="1:15" x14ac:dyDescent="0.2">
      <c r="A292" s="31" t="s">
        <v>159</v>
      </c>
      <c r="B292" s="12"/>
    </row>
    <row r="293" spans="1:15" x14ac:dyDescent="0.2">
      <c r="A293" s="17" t="s">
        <v>155</v>
      </c>
      <c r="B293" s="18">
        <v>13.76</v>
      </c>
      <c r="C293" s="19">
        <v>15.04</v>
      </c>
      <c r="D293" s="20">
        <v>12.28</v>
      </c>
      <c r="E293" s="19">
        <v>10.199999999999999</v>
      </c>
      <c r="F293" s="20">
        <v>18.54</v>
      </c>
      <c r="G293" s="20">
        <v>9.6</v>
      </c>
      <c r="H293" s="20">
        <v>4.76</v>
      </c>
      <c r="I293" s="19">
        <v>11.43</v>
      </c>
      <c r="J293" s="20">
        <v>17.45</v>
      </c>
      <c r="K293" s="19">
        <v>15.08</v>
      </c>
      <c r="L293" s="20">
        <v>7.85</v>
      </c>
      <c r="M293" s="20">
        <v>14.02</v>
      </c>
      <c r="N293" s="20">
        <v>16.39</v>
      </c>
      <c r="O293" s="20">
        <v>11.17</v>
      </c>
    </row>
    <row r="294" spans="1:15" x14ac:dyDescent="0.2">
      <c r="A294" s="17" t="s">
        <v>156</v>
      </c>
      <c r="B294" s="18">
        <v>86.24</v>
      </c>
      <c r="C294" s="19">
        <v>84.96</v>
      </c>
      <c r="D294" s="20">
        <v>87.72</v>
      </c>
      <c r="E294" s="19">
        <v>89.8</v>
      </c>
      <c r="F294" s="20">
        <v>81.459999999999994</v>
      </c>
      <c r="G294" s="20">
        <v>90.4</v>
      </c>
      <c r="H294" s="20">
        <v>95.24</v>
      </c>
      <c r="I294" s="19">
        <v>88.57</v>
      </c>
      <c r="J294" s="20">
        <v>82.55</v>
      </c>
      <c r="K294" s="19">
        <v>84.92</v>
      </c>
      <c r="L294" s="20">
        <v>92.15</v>
      </c>
      <c r="M294" s="20">
        <v>85.98</v>
      </c>
      <c r="N294" s="20">
        <v>83.61</v>
      </c>
      <c r="O294" s="20">
        <v>88.83</v>
      </c>
    </row>
    <row r="295" spans="1:15" x14ac:dyDescent="0.2">
      <c r="A295" s="31" t="s">
        <v>160</v>
      </c>
      <c r="B295" s="12"/>
    </row>
    <row r="296" spans="1:15" x14ac:dyDescent="0.2">
      <c r="A296" s="17" t="s">
        <v>155</v>
      </c>
      <c r="B296" s="18">
        <v>27.83</v>
      </c>
      <c r="C296" s="19">
        <v>33.47</v>
      </c>
      <c r="D296" s="20">
        <v>21.32</v>
      </c>
      <c r="E296" s="19">
        <v>28.97</v>
      </c>
      <c r="F296" s="20">
        <v>32.46</v>
      </c>
      <c r="G296" s="20">
        <v>24.77</v>
      </c>
      <c r="H296" s="20">
        <v>15.46</v>
      </c>
      <c r="I296" s="19">
        <v>28.58</v>
      </c>
      <c r="J296" s="20">
        <v>26.64</v>
      </c>
      <c r="K296" s="19">
        <v>24.47</v>
      </c>
      <c r="L296" s="20">
        <v>32.520000000000003</v>
      </c>
      <c r="M296" s="20">
        <v>22.4</v>
      </c>
      <c r="N296" s="20">
        <v>27.93</v>
      </c>
      <c r="O296" s="20">
        <v>35.729999999999997</v>
      </c>
    </row>
    <row r="297" spans="1:15" x14ac:dyDescent="0.2">
      <c r="A297" s="17" t="s">
        <v>156</v>
      </c>
      <c r="B297" s="18">
        <v>72.17</v>
      </c>
      <c r="C297" s="19">
        <v>66.53</v>
      </c>
      <c r="D297" s="20">
        <v>78.680000000000007</v>
      </c>
      <c r="E297" s="19">
        <v>71.03</v>
      </c>
      <c r="F297" s="20">
        <v>67.540000000000006</v>
      </c>
      <c r="G297" s="20">
        <v>75.23</v>
      </c>
      <c r="H297" s="20">
        <v>84.54</v>
      </c>
      <c r="I297" s="19">
        <v>71.42</v>
      </c>
      <c r="J297" s="20">
        <v>73.36</v>
      </c>
      <c r="K297" s="19">
        <v>75.53</v>
      </c>
      <c r="L297" s="20">
        <v>67.48</v>
      </c>
      <c r="M297" s="20">
        <v>77.599999999999994</v>
      </c>
      <c r="N297" s="20">
        <v>72.069999999999993</v>
      </c>
      <c r="O297" s="20">
        <v>64.27</v>
      </c>
    </row>
    <row r="298" spans="1:15" x14ac:dyDescent="0.2">
      <c r="A298" s="31" t="s">
        <v>161</v>
      </c>
      <c r="B298" s="12"/>
    </row>
    <row r="299" spans="1:15" x14ac:dyDescent="0.2">
      <c r="A299" s="17" t="s">
        <v>155</v>
      </c>
      <c r="B299" s="18">
        <v>30.24</v>
      </c>
      <c r="C299" s="19">
        <v>35.299999999999997</v>
      </c>
      <c r="D299" s="20">
        <v>24.38</v>
      </c>
      <c r="E299" s="19">
        <v>34.03</v>
      </c>
      <c r="F299" s="20">
        <v>34.32</v>
      </c>
      <c r="G299" s="20">
        <v>27.38</v>
      </c>
      <c r="H299" s="20">
        <v>18</v>
      </c>
      <c r="I299" s="19">
        <v>33.56</v>
      </c>
      <c r="J299" s="20">
        <v>24.96</v>
      </c>
      <c r="K299" s="19">
        <v>30.49</v>
      </c>
      <c r="L299" s="20">
        <v>32.14</v>
      </c>
      <c r="M299" s="20">
        <v>27.9</v>
      </c>
      <c r="N299" s="20">
        <v>32.72</v>
      </c>
      <c r="O299" s="20">
        <v>26.85</v>
      </c>
    </row>
    <row r="300" spans="1:15" x14ac:dyDescent="0.2">
      <c r="A300" s="17" t="s">
        <v>156</v>
      </c>
      <c r="B300" s="18">
        <v>69.760000000000005</v>
      </c>
      <c r="C300" s="19">
        <v>64.7</v>
      </c>
      <c r="D300" s="20">
        <v>75.62</v>
      </c>
      <c r="E300" s="19">
        <v>65.97</v>
      </c>
      <c r="F300" s="20">
        <v>65.680000000000007</v>
      </c>
      <c r="G300" s="20">
        <v>72.62</v>
      </c>
      <c r="H300" s="20">
        <v>82</v>
      </c>
      <c r="I300" s="19">
        <v>66.44</v>
      </c>
      <c r="J300" s="20">
        <v>75.040000000000006</v>
      </c>
      <c r="K300" s="19">
        <v>69.510000000000005</v>
      </c>
      <c r="L300" s="20">
        <v>67.86</v>
      </c>
      <c r="M300" s="20">
        <v>72.099999999999994</v>
      </c>
      <c r="N300" s="20">
        <v>67.28</v>
      </c>
      <c r="O300" s="20">
        <v>73.150000000000006</v>
      </c>
    </row>
    <row r="301" spans="1:15" x14ac:dyDescent="0.2">
      <c r="A301" s="17"/>
      <c r="B301" s="18"/>
      <c r="C301" s="24"/>
      <c r="D301" s="20"/>
      <c r="E301" s="24"/>
      <c r="F301" s="20"/>
      <c r="G301" s="20"/>
      <c r="H301" s="20"/>
      <c r="I301" s="24"/>
      <c r="J301" s="20"/>
      <c r="K301" s="24"/>
      <c r="L301" s="20"/>
      <c r="M301" s="20"/>
      <c r="N301" s="20"/>
      <c r="O301" s="20"/>
    </row>
    <row r="302" spans="1:15" x14ac:dyDescent="0.2">
      <c r="A302" s="31" t="s">
        <v>232</v>
      </c>
      <c r="B302" s="18"/>
      <c r="C302" s="24"/>
      <c r="D302" s="20"/>
      <c r="E302" s="24"/>
      <c r="F302" s="20"/>
      <c r="G302" s="20"/>
      <c r="H302" s="20"/>
      <c r="I302" s="24"/>
      <c r="J302" s="20"/>
      <c r="K302" s="24"/>
      <c r="L302" s="20"/>
      <c r="M302" s="20"/>
      <c r="N302" s="20"/>
      <c r="O302" s="20"/>
    </row>
    <row r="303" spans="1:15" x14ac:dyDescent="0.2">
      <c r="A303" s="32" t="s">
        <v>230</v>
      </c>
      <c r="B303" s="18"/>
      <c r="C303" s="24"/>
      <c r="D303" s="20"/>
      <c r="E303" s="24"/>
      <c r="F303" s="20"/>
      <c r="G303" s="20"/>
      <c r="H303" s="20"/>
      <c r="I303" s="24"/>
      <c r="J303" s="20"/>
      <c r="K303" s="24"/>
      <c r="L303" s="20"/>
      <c r="M303" s="20"/>
      <c r="N303" s="20"/>
      <c r="O303" s="20"/>
    </row>
    <row r="304" spans="1:15" x14ac:dyDescent="0.2">
      <c r="A304" s="6" t="s">
        <v>162</v>
      </c>
      <c r="B304" s="12"/>
    </row>
    <row r="305" spans="1:15" x14ac:dyDescent="0.2">
      <c r="A305" s="17" t="s">
        <v>163</v>
      </c>
      <c r="B305" s="18">
        <v>19.97</v>
      </c>
      <c r="C305" s="19">
        <v>20.86</v>
      </c>
      <c r="D305" s="20">
        <v>18.93</v>
      </c>
      <c r="E305" s="19">
        <v>6.68</v>
      </c>
      <c r="F305" s="20">
        <v>25.39</v>
      </c>
      <c r="G305" s="20">
        <v>16.98</v>
      </c>
      <c r="H305" s="20">
        <v>12.68</v>
      </c>
      <c r="I305" s="19">
        <v>18.52</v>
      </c>
      <c r="J305" s="20">
        <v>22.26</v>
      </c>
      <c r="K305" s="19">
        <v>24.46</v>
      </c>
      <c r="L305" s="20">
        <v>14.15</v>
      </c>
      <c r="M305" s="20">
        <v>20.46</v>
      </c>
      <c r="N305" s="20">
        <v>21.02</v>
      </c>
      <c r="O305" s="20">
        <v>15.79</v>
      </c>
    </row>
    <row r="306" spans="1:15" x14ac:dyDescent="0.2">
      <c r="A306" s="17" t="s">
        <v>164</v>
      </c>
      <c r="B306" s="18">
        <v>42.21</v>
      </c>
      <c r="C306" s="19">
        <v>43.59</v>
      </c>
      <c r="D306" s="20">
        <v>40.619999999999997</v>
      </c>
      <c r="E306" s="19">
        <v>71.849999999999994</v>
      </c>
      <c r="F306" s="20">
        <v>38.590000000000003</v>
      </c>
      <c r="G306" s="20">
        <v>35.770000000000003</v>
      </c>
      <c r="H306" s="20">
        <v>46.22</v>
      </c>
      <c r="I306" s="19">
        <v>47.6</v>
      </c>
      <c r="J306" s="20">
        <v>33.659999999999997</v>
      </c>
      <c r="K306" s="19">
        <v>46.56</v>
      </c>
      <c r="L306" s="20">
        <v>38.75</v>
      </c>
      <c r="M306" s="20">
        <v>44.89</v>
      </c>
      <c r="N306" s="20">
        <v>35.83</v>
      </c>
      <c r="O306" s="20">
        <v>47.6</v>
      </c>
    </row>
    <row r="307" spans="1:15" x14ac:dyDescent="0.2">
      <c r="A307" s="25" t="s">
        <v>233</v>
      </c>
      <c r="B307" s="26">
        <f t="shared" ref="B307:O307" si="17">B306+B305</f>
        <v>62.18</v>
      </c>
      <c r="C307" s="26">
        <f t="shared" si="17"/>
        <v>64.45</v>
      </c>
      <c r="D307" s="26">
        <f t="shared" si="17"/>
        <v>59.55</v>
      </c>
      <c r="E307" s="26">
        <f t="shared" si="17"/>
        <v>78.53</v>
      </c>
      <c r="F307" s="26">
        <f t="shared" si="17"/>
        <v>63.980000000000004</v>
      </c>
      <c r="G307" s="26">
        <f t="shared" si="17"/>
        <v>52.75</v>
      </c>
      <c r="H307" s="26">
        <f t="shared" si="17"/>
        <v>58.9</v>
      </c>
      <c r="I307" s="26">
        <f t="shared" si="17"/>
        <v>66.12</v>
      </c>
      <c r="J307" s="26">
        <f t="shared" si="17"/>
        <v>55.92</v>
      </c>
      <c r="K307" s="26">
        <f t="shared" si="17"/>
        <v>71.02000000000001</v>
      </c>
      <c r="L307" s="26">
        <f t="shared" si="17"/>
        <v>52.9</v>
      </c>
      <c r="M307" s="26">
        <f t="shared" si="17"/>
        <v>65.349999999999994</v>
      </c>
      <c r="N307" s="26">
        <f t="shared" si="17"/>
        <v>56.849999999999994</v>
      </c>
      <c r="O307" s="26">
        <f t="shared" si="17"/>
        <v>63.39</v>
      </c>
    </row>
    <row r="308" spans="1:15" x14ac:dyDescent="0.2">
      <c r="A308" s="17" t="s">
        <v>165</v>
      </c>
      <c r="B308" s="18">
        <v>23.94</v>
      </c>
      <c r="C308" s="19">
        <v>24.4</v>
      </c>
      <c r="D308" s="20">
        <v>23.4</v>
      </c>
      <c r="E308" s="19">
        <v>19.54</v>
      </c>
      <c r="F308" s="20">
        <v>21.39</v>
      </c>
      <c r="G308" s="20">
        <v>31.43</v>
      </c>
      <c r="H308" s="20">
        <v>25.64</v>
      </c>
      <c r="I308" s="19">
        <v>22.57</v>
      </c>
      <c r="J308" s="20">
        <v>26.11</v>
      </c>
      <c r="K308" s="19">
        <v>17.87</v>
      </c>
      <c r="L308" s="20">
        <v>32.06</v>
      </c>
      <c r="M308" s="20">
        <v>24.49</v>
      </c>
      <c r="N308" s="20">
        <v>23.23</v>
      </c>
      <c r="O308" s="20">
        <v>26.42</v>
      </c>
    </row>
    <row r="309" spans="1:15" x14ac:dyDescent="0.2">
      <c r="A309" s="17" t="s">
        <v>166</v>
      </c>
      <c r="B309" s="18">
        <v>3.36</v>
      </c>
      <c r="C309" s="19">
        <v>3.27</v>
      </c>
      <c r="D309" s="20">
        <v>3.46</v>
      </c>
      <c r="E309" s="19">
        <v>1.27</v>
      </c>
      <c r="F309" s="20">
        <v>2.56</v>
      </c>
      <c r="G309" s="20">
        <v>4.09</v>
      </c>
      <c r="H309" s="20">
        <v>6.27</v>
      </c>
      <c r="I309" s="19">
        <v>1.58</v>
      </c>
      <c r="J309" s="20">
        <v>6.17</v>
      </c>
      <c r="K309" s="19">
        <v>1.32</v>
      </c>
      <c r="L309" s="20">
        <v>5.67</v>
      </c>
      <c r="M309" s="20">
        <v>3.22</v>
      </c>
      <c r="N309" s="20">
        <v>4.96</v>
      </c>
      <c r="O309" s="20">
        <v>1.45</v>
      </c>
    </row>
    <row r="310" spans="1:15" x14ac:dyDescent="0.2">
      <c r="A310" s="17" t="s">
        <v>167</v>
      </c>
      <c r="B310" s="18">
        <v>1.76</v>
      </c>
      <c r="C310" s="19">
        <v>1.21</v>
      </c>
      <c r="D310" s="20">
        <v>2.39</v>
      </c>
      <c r="E310" s="19">
        <v>0</v>
      </c>
      <c r="F310" s="20">
        <v>1.27</v>
      </c>
      <c r="G310" s="20">
        <v>3.58</v>
      </c>
      <c r="H310" s="20">
        <v>2.14</v>
      </c>
      <c r="I310" s="19">
        <v>2.09</v>
      </c>
      <c r="J310" s="20">
        <v>1.24</v>
      </c>
      <c r="K310" s="19">
        <v>2.2799999999999998</v>
      </c>
      <c r="L310" s="20">
        <v>1.01</v>
      </c>
      <c r="M310" s="20">
        <v>2.6</v>
      </c>
      <c r="N310" s="20">
        <v>1.0900000000000001</v>
      </c>
      <c r="O310" s="20">
        <v>1.81</v>
      </c>
    </row>
    <row r="311" spans="1:15" x14ac:dyDescent="0.2">
      <c r="A311" s="25" t="s">
        <v>234</v>
      </c>
      <c r="B311" s="26">
        <f t="shared" ref="B311:O311" si="18">B310+B309</f>
        <v>5.12</v>
      </c>
      <c r="C311" s="26">
        <f t="shared" si="18"/>
        <v>4.4800000000000004</v>
      </c>
      <c r="D311" s="26">
        <f t="shared" si="18"/>
        <v>5.85</v>
      </c>
      <c r="E311" s="26">
        <f t="shared" si="18"/>
        <v>1.27</v>
      </c>
      <c r="F311" s="26">
        <f t="shared" si="18"/>
        <v>3.83</v>
      </c>
      <c r="G311" s="26">
        <f t="shared" si="18"/>
        <v>7.67</v>
      </c>
      <c r="H311" s="26">
        <f t="shared" si="18"/>
        <v>8.41</v>
      </c>
      <c r="I311" s="26">
        <f t="shared" si="18"/>
        <v>3.67</v>
      </c>
      <c r="J311" s="26">
        <f t="shared" si="18"/>
        <v>7.41</v>
      </c>
      <c r="K311" s="26">
        <f t="shared" si="18"/>
        <v>3.5999999999999996</v>
      </c>
      <c r="L311" s="26">
        <f t="shared" si="18"/>
        <v>6.68</v>
      </c>
      <c r="M311" s="26">
        <f t="shared" si="18"/>
        <v>5.82</v>
      </c>
      <c r="N311" s="26">
        <f t="shared" si="18"/>
        <v>6.05</v>
      </c>
      <c r="O311" s="26">
        <f t="shared" si="18"/>
        <v>3.26</v>
      </c>
    </row>
    <row r="312" spans="1:15" x14ac:dyDescent="0.2">
      <c r="A312" s="17" t="s">
        <v>29</v>
      </c>
      <c r="B312" s="18">
        <v>8.76</v>
      </c>
      <c r="C312" s="19">
        <v>6.66</v>
      </c>
      <c r="D312" s="20">
        <v>11.2</v>
      </c>
      <c r="E312" s="19">
        <v>0.65</v>
      </c>
      <c r="F312" s="20">
        <v>10.81</v>
      </c>
      <c r="G312" s="20">
        <v>8.16</v>
      </c>
      <c r="H312" s="20">
        <v>7.05</v>
      </c>
      <c r="I312" s="19">
        <v>7.63</v>
      </c>
      <c r="J312" s="20">
        <v>10.57</v>
      </c>
      <c r="K312" s="19">
        <v>7.51</v>
      </c>
      <c r="L312" s="20">
        <v>8.3699999999999992</v>
      </c>
      <c r="M312" s="20">
        <v>4.3499999999999996</v>
      </c>
      <c r="N312" s="20">
        <v>13.86</v>
      </c>
      <c r="O312" s="20">
        <v>6.94</v>
      </c>
    </row>
    <row r="313" spans="1:15" x14ac:dyDescent="0.2">
      <c r="A313" s="6" t="s">
        <v>168</v>
      </c>
      <c r="B313" s="12"/>
    </row>
    <row r="314" spans="1:15" x14ac:dyDescent="0.2">
      <c r="A314" s="17" t="s">
        <v>163</v>
      </c>
      <c r="B314" s="18">
        <v>15.31</v>
      </c>
      <c r="C314" s="19">
        <v>15.48</v>
      </c>
      <c r="D314" s="20">
        <v>15.12</v>
      </c>
      <c r="E314" s="19">
        <v>10.84</v>
      </c>
      <c r="F314" s="20">
        <v>17.23</v>
      </c>
      <c r="G314" s="20">
        <v>16.100000000000001</v>
      </c>
      <c r="H314" s="20">
        <v>10.34</v>
      </c>
      <c r="I314" s="19">
        <v>15.18</v>
      </c>
      <c r="J314" s="20">
        <v>15.52</v>
      </c>
      <c r="K314" s="19">
        <v>18.940000000000001</v>
      </c>
      <c r="L314" s="20">
        <v>5.44</v>
      </c>
      <c r="M314" s="20">
        <v>16.45</v>
      </c>
      <c r="N314" s="20">
        <v>15.26</v>
      </c>
      <c r="O314" s="20">
        <v>16.600000000000001</v>
      </c>
    </row>
    <row r="315" spans="1:15" x14ac:dyDescent="0.2">
      <c r="A315" s="17" t="s">
        <v>164</v>
      </c>
      <c r="B315" s="18">
        <v>39.369999999999997</v>
      </c>
      <c r="C315" s="19">
        <v>40.89</v>
      </c>
      <c r="D315" s="20">
        <v>37.619999999999997</v>
      </c>
      <c r="E315" s="19">
        <v>38.840000000000003</v>
      </c>
      <c r="F315" s="20">
        <v>41.16</v>
      </c>
      <c r="G315" s="20">
        <v>30.9</v>
      </c>
      <c r="H315" s="20">
        <v>44.1</v>
      </c>
      <c r="I315" s="19">
        <v>41.73</v>
      </c>
      <c r="J315" s="20">
        <v>35.630000000000003</v>
      </c>
      <c r="K315" s="19">
        <v>43.17</v>
      </c>
      <c r="L315" s="20">
        <v>44.75</v>
      </c>
      <c r="M315" s="20">
        <v>41.83</v>
      </c>
      <c r="N315" s="20">
        <v>34.83</v>
      </c>
      <c r="O315" s="20">
        <v>35.6</v>
      </c>
    </row>
    <row r="316" spans="1:15" x14ac:dyDescent="0.2">
      <c r="A316" s="25" t="s">
        <v>233</v>
      </c>
      <c r="B316" s="26">
        <f t="shared" ref="B316:O316" si="19">B315+B314</f>
        <v>54.68</v>
      </c>
      <c r="C316" s="26">
        <f t="shared" si="19"/>
        <v>56.370000000000005</v>
      </c>
      <c r="D316" s="26">
        <f t="shared" si="19"/>
        <v>52.739999999999995</v>
      </c>
      <c r="E316" s="26">
        <f t="shared" si="19"/>
        <v>49.680000000000007</v>
      </c>
      <c r="F316" s="26">
        <f t="shared" si="19"/>
        <v>58.39</v>
      </c>
      <c r="G316" s="26">
        <f t="shared" si="19"/>
        <v>47</v>
      </c>
      <c r="H316" s="26">
        <f t="shared" si="19"/>
        <v>54.44</v>
      </c>
      <c r="I316" s="26">
        <f t="shared" si="19"/>
        <v>56.91</v>
      </c>
      <c r="J316" s="26">
        <f t="shared" si="19"/>
        <v>51.150000000000006</v>
      </c>
      <c r="K316" s="26">
        <f t="shared" si="19"/>
        <v>62.11</v>
      </c>
      <c r="L316" s="26">
        <f t="shared" si="19"/>
        <v>50.19</v>
      </c>
      <c r="M316" s="26">
        <f t="shared" si="19"/>
        <v>58.28</v>
      </c>
      <c r="N316" s="26">
        <f t="shared" si="19"/>
        <v>50.089999999999996</v>
      </c>
      <c r="O316" s="26">
        <f t="shared" si="19"/>
        <v>52.2</v>
      </c>
    </row>
    <row r="317" spans="1:15" x14ac:dyDescent="0.2">
      <c r="A317" s="17" t="s">
        <v>165</v>
      </c>
      <c r="B317" s="18">
        <v>30.93</v>
      </c>
      <c r="C317" s="19">
        <v>32.200000000000003</v>
      </c>
      <c r="D317" s="20">
        <v>29.47</v>
      </c>
      <c r="E317" s="19">
        <v>46.61</v>
      </c>
      <c r="F317" s="20">
        <v>26.43</v>
      </c>
      <c r="G317" s="20">
        <v>37.090000000000003</v>
      </c>
      <c r="H317" s="20">
        <v>29.94</v>
      </c>
      <c r="I317" s="19">
        <v>31.5</v>
      </c>
      <c r="J317" s="20">
        <v>30.03</v>
      </c>
      <c r="K317" s="19">
        <v>28.48</v>
      </c>
      <c r="L317" s="20">
        <v>34.61</v>
      </c>
      <c r="M317" s="20">
        <v>29.12</v>
      </c>
      <c r="N317" s="20">
        <v>28.93</v>
      </c>
      <c r="O317" s="20">
        <v>37.57</v>
      </c>
    </row>
    <row r="318" spans="1:15" x14ac:dyDescent="0.2">
      <c r="A318" s="17" t="s">
        <v>166</v>
      </c>
      <c r="B318" s="18">
        <v>3.41</v>
      </c>
      <c r="C318" s="19">
        <v>2.81</v>
      </c>
      <c r="D318" s="20">
        <v>4.0999999999999996</v>
      </c>
      <c r="E318" s="19">
        <v>1.64</v>
      </c>
      <c r="F318" s="20">
        <v>3.36</v>
      </c>
      <c r="G318" s="20">
        <v>2.79</v>
      </c>
      <c r="H318" s="20">
        <v>5.28</v>
      </c>
      <c r="I318" s="19">
        <v>2.16</v>
      </c>
      <c r="J318" s="20">
        <v>5.39</v>
      </c>
      <c r="K318" s="19">
        <v>0</v>
      </c>
      <c r="L318" s="20">
        <v>3.49</v>
      </c>
      <c r="M318" s="20">
        <v>4.8600000000000003</v>
      </c>
      <c r="N318" s="20">
        <v>6.27</v>
      </c>
      <c r="O318" s="20">
        <v>0.53</v>
      </c>
    </row>
    <row r="319" spans="1:15" x14ac:dyDescent="0.2">
      <c r="A319" s="17" t="s">
        <v>167</v>
      </c>
      <c r="B319" s="18">
        <v>2.4700000000000002</v>
      </c>
      <c r="C319" s="19">
        <v>1.61</v>
      </c>
      <c r="D319" s="20">
        <v>3.47</v>
      </c>
      <c r="E319" s="19">
        <v>0</v>
      </c>
      <c r="F319" s="20">
        <v>2.82</v>
      </c>
      <c r="G319" s="20">
        <v>2.87</v>
      </c>
      <c r="H319" s="20">
        <v>2.14</v>
      </c>
      <c r="I319" s="19">
        <v>2.2599999999999998</v>
      </c>
      <c r="J319" s="20">
        <v>2.81</v>
      </c>
      <c r="K319" s="19">
        <v>1.6</v>
      </c>
      <c r="L319" s="20">
        <v>5.42</v>
      </c>
      <c r="M319" s="20">
        <v>2.6</v>
      </c>
      <c r="N319" s="20">
        <v>1.66</v>
      </c>
      <c r="O319" s="20">
        <v>2.76</v>
      </c>
    </row>
    <row r="320" spans="1:15" x14ac:dyDescent="0.2">
      <c r="A320" s="25" t="s">
        <v>234</v>
      </c>
      <c r="B320" s="26">
        <f t="shared" ref="B320:O320" si="20">B319+B318</f>
        <v>5.8800000000000008</v>
      </c>
      <c r="C320" s="26">
        <f t="shared" si="20"/>
        <v>4.42</v>
      </c>
      <c r="D320" s="26">
        <f t="shared" si="20"/>
        <v>7.57</v>
      </c>
      <c r="E320" s="26">
        <f t="shared" si="20"/>
        <v>1.64</v>
      </c>
      <c r="F320" s="26">
        <f t="shared" si="20"/>
        <v>6.18</v>
      </c>
      <c r="G320" s="26">
        <f t="shared" si="20"/>
        <v>5.66</v>
      </c>
      <c r="H320" s="26">
        <f t="shared" si="20"/>
        <v>7.42</v>
      </c>
      <c r="I320" s="26">
        <f t="shared" si="20"/>
        <v>4.42</v>
      </c>
      <c r="J320" s="26">
        <f t="shared" si="20"/>
        <v>8.1999999999999993</v>
      </c>
      <c r="K320" s="26">
        <f t="shared" si="20"/>
        <v>1.6</v>
      </c>
      <c r="L320" s="26">
        <f t="shared" si="20"/>
        <v>8.91</v>
      </c>
      <c r="M320" s="26">
        <f t="shared" si="20"/>
        <v>7.4600000000000009</v>
      </c>
      <c r="N320" s="26">
        <f t="shared" si="20"/>
        <v>7.93</v>
      </c>
      <c r="O320" s="26">
        <f t="shared" si="20"/>
        <v>3.29</v>
      </c>
    </row>
    <row r="321" spans="1:15" x14ac:dyDescent="0.2">
      <c r="A321" s="17" t="s">
        <v>29</v>
      </c>
      <c r="B321" s="18">
        <v>8.5</v>
      </c>
      <c r="C321" s="19">
        <v>7.01</v>
      </c>
      <c r="D321" s="20">
        <v>10.220000000000001</v>
      </c>
      <c r="E321" s="19">
        <v>2.0699999999999998</v>
      </c>
      <c r="F321" s="20">
        <v>8.99</v>
      </c>
      <c r="G321" s="20">
        <v>10.25</v>
      </c>
      <c r="H321" s="20">
        <v>8.2100000000000009</v>
      </c>
      <c r="I321" s="19">
        <v>7.17</v>
      </c>
      <c r="J321" s="20">
        <v>10.61</v>
      </c>
      <c r="K321" s="19">
        <v>7.8</v>
      </c>
      <c r="L321" s="20">
        <v>6.3</v>
      </c>
      <c r="M321" s="20">
        <v>5.15</v>
      </c>
      <c r="N321" s="20">
        <v>13.05</v>
      </c>
      <c r="O321" s="20">
        <v>6.94</v>
      </c>
    </row>
    <row r="322" spans="1:15" x14ac:dyDescent="0.2">
      <c r="A322" s="6" t="s">
        <v>169</v>
      </c>
      <c r="B322" s="12"/>
    </row>
    <row r="323" spans="1:15" x14ac:dyDescent="0.2">
      <c r="A323" s="17" t="s">
        <v>163</v>
      </c>
      <c r="B323" s="18">
        <v>11.03</v>
      </c>
      <c r="C323" s="19">
        <v>11.42</v>
      </c>
      <c r="D323" s="20">
        <v>10.59</v>
      </c>
      <c r="E323" s="19">
        <v>5.46</v>
      </c>
      <c r="F323" s="20">
        <v>12.96</v>
      </c>
      <c r="G323" s="20">
        <v>11.68</v>
      </c>
      <c r="H323" s="20">
        <v>6.78</v>
      </c>
      <c r="I323" s="19">
        <v>10.43</v>
      </c>
      <c r="J323" s="20">
        <v>11.98</v>
      </c>
      <c r="K323" s="19">
        <v>12</v>
      </c>
      <c r="L323" s="20">
        <v>5.43</v>
      </c>
      <c r="M323" s="20">
        <v>8.23</v>
      </c>
      <c r="N323" s="20">
        <v>13.4</v>
      </c>
      <c r="O323" s="20">
        <v>13.23</v>
      </c>
    </row>
    <row r="324" spans="1:15" x14ac:dyDescent="0.2">
      <c r="A324" s="17" t="s">
        <v>164</v>
      </c>
      <c r="B324" s="18">
        <v>27.84</v>
      </c>
      <c r="C324" s="19">
        <v>29.51</v>
      </c>
      <c r="D324" s="20">
        <v>25.91</v>
      </c>
      <c r="E324" s="19">
        <v>49.53</v>
      </c>
      <c r="F324" s="20">
        <v>30.39</v>
      </c>
      <c r="G324" s="20">
        <v>18.11</v>
      </c>
      <c r="H324" s="20">
        <v>19.489999999999998</v>
      </c>
      <c r="I324" s="19">
        <v>33.39</v>
      </c>
      <c r="J324" s="20">
        <v>19.03</v>
      </c>
      <c r="K324" s="19">
        <v>34.01</v>
      </c>
      <c r="L324" s="20">
        <v>22.39</v>
      </c>
      <c r="M324" s="20">
        <v>29.41</v>
      </c>
      <c r="N324" s="20">
        <v>24.47</v>
      </c>
      <c r="O324" s="20">
        <v>28.09</v>
      </c>
    </row>
    <row r="325" spans="1:15" x14ac:dyDescent="0.2">
      <c r="A325" s="25" t="s">
        <v>233</v>
      </c>
      <c r="B325" s="26">
        <f t="shared" ref="B325:O325" si="21">B324+B323</f>
        <v>38.869999999999997</v>
      </c>
      <c r="C325" s="26">
        <f t="shared" si="21"/>
        <v>40.93</v>
      </c>
      <c r="D325" s="26">
        <f t="shared" si="21"/>
        <v>36.5</v>
      </c>
      <c r="E325" s="26">
        <f t="shared" si="21"/>
        <v>54.99</v>
      </c>
      <c r="F325" s="26">
        <f t="shared" si="21"/>
        <v>43.35</v>
      </c>
      <c r="G325" s="26">
        <f t="shared" si="21"/>
        <v>29.79</v>
      </c>
      <c r="H325" s="26">
        <f t="shared" si="21"/>
        <v>26.27</v>
      </c>
      <c r="I325" s="26">
        <f t="shared" si="21"/>
        <v>43.82</v>
      </c>
      <c r="J325" s="26">
        <f t="shared" si="21"/>
        <v>31.01</v>
      </c>
      <c r="K325" s="26">
        <f t="shared" si="21"/>
        <v>46.01</v>
      </c>
      <c r="L325" s="26">
        <f t="shared" si="21"/>
        <v>27.82</v>
      </c>
      <c r="M325" s="26">
        <f t="shared" si="21"/>
        <v>37.64</v>
      </c>
      <c r="N325" s="26">
        <f t="shared" si="21"/>
        <v>37.869999999999997</v>
      </c>
      <c r="O325" s="26">
        <f t="shared" si="21"/>
        <v>41.32</v>
      </c>
    </row>
    <row r="326" spans="1:15" x14ac:dyDescent="0.2">
      <c r="A326" s="17" t="s">
        <v>165</v>
      </c>
      <c r="B326" s="18">
        <v>36.020000000000003</v>
      </c>
      <c r="C326" s="19">
        <v>35.92</v>
      </c>
      <c r="D326" s="20">
        <v>36.15</v>
      </c>
      <c r="E326" s="19">
        <v>32.64</v>
      </c>
      <c r="F326" s="20">
        <v>32.81</v>
      </c>
      <c r="G326" s="20">
        <v>39.67</v>
      </c>
      <c r="H326" s="20">
        <v>44.14</v>
      </c>
      <c r="I326" s="19">
        <v>36.64</v>
      </c>
      <c r="J326" s="20">
        <v>35.04</v>
      </c>
      <c r="K326" s="19">
        <v>27.51</v>
      </c>
      <c r="L326" s="20">
        <v>42.18</v>
      </c>
      <c r="M326" s="20">
        <v>45.12</v>
      </c>
      <c r="N326" s="20">
        <v>33.33</v>
      </c>
      <c r="O326" s="20">
        <v>35.67</v>
      </c>
    </row>
    <row r="327" spans="1:15" x14ac:dyDescent="0.2">
      <c r="A327" s="17" t="s">
        <v>166</v>
      </c>
      <c r="B327" s="18">
        <v>6.24</v>
      </c>
      <c r="C327" s="19">
        <v>5.75</v>
      </c>
      <c r="D327" s="20">
        <v>6.81</v>
      </c>
      <c r="E327" s="19">
        <v>5.8</v>
      </c>
      <c r="F327" s="20">
        <v>4.05</v>
      </c>
      <c r="G327" s="20">
        <v>6.55</v>
      </c>
      <c r="H327" s="20">
        <v>13.46</v>
      </c>
      <c r="I327" s="19">
        <v>3.5</v>
      </c>
      <c r="J327" s="20">
        <v>10.6</v>
      </c>
      <c r="K327" s="19">
        <v>4.5599999999999996</v>
      </c>
      <c r="L327" s="20">
        <v>9.91</v>
      </c>
      <c r="M327" s="20">
        <v>4.08</v>
      </c>
      <c r="N327" s="20">
        <v>7.48</v>
      </c>
      <c r="O327" s="20">
        <v>6.19</v>
      </c>
    </row>
    <row r="328" spans="1:15" x14ac:dyDescent="0.2">
      <c r="A328" s="17" t="s">
        <v>167</v>
      </c>
      <c r="B328" s="18">
        <v>7.64</v>
      </c>
      <c r="C328" s="19">
        <v>7.87</v>
      </c>
      <c r="D328" s="20">
        <v>7.37</v>
      </c>
      <c r="E328" s="19">
        <v>2.65</v>
      </c>
      <c r="F328" s="20">
        <v>7.94</v>
      </c>
      <c r="G328" s="20">
        <v>10.08</v>
      </c>
      <c r="H328" s="20">
        <v>6.34</v>
      </c>
      <c r="I328" s="19">
        <v>6.87</v>
      </c>
      <c r="J328" s="20">
        <v>8.86</v>
      </c>
      <c r="K328" s="19">
        <v>8.4600000000000009</v>
      </c>
      <c r="L328" s="20">
        <v>10.9</v>
      </c>
      <c r="M328" s="20">
        <v>5.3</v>
      </c>
      <c r="N328" s="20">
        <v>7.19</v>
      </c>
      <c r="O328" s="20">
        <v>8.02</v>
      </c>
    </row>
    <row r="329" spans="1:15" x14ac:dyDescent="0.2">
      <c r="A329" s="25" t="s">
        <v>234</v>
      </c>
      <c r="B329" s="26">
        <f t="shared" ref="B329:O329" si="22">B328+B327</f>
        <v>13.879999999999999</v>
      </c>
      <c r="C329" s="26">
        <f t="shared" si="22"/>
        <v>13.620000000000001</v>
      </c>
      <c r="D329" s="26">
        <f t="shared" si="22"/>
        <v>14.18</v>
      </c>
      <c r="E329" s="26">
        <f t="shared" si="22"/>
        <v>8.4499999999999993</v>
      </c>
      <c r="F329" s="26">
        <f t="shared" si="22"/>
        <v>11.99</v>
      </c>
      <c r="G329" s="26">
        <f t="shared" si="22"/>
        <v>16.63</v>
      </c>
      <c r="H329" s="26">
        <f t="shared" si="22"/>
        <v>19.8</v>
      </c>
      <c r="I329" s="26">
        <f t="shared" si="22"/>
        <v>10.370000000000001</v>
      </c>
      <c r="J329" s="26">
        <f t="shared" si="22"/>
        <v>19.46</v>
      </c>
      <c r="K329" s="26">
        <f t="shared" si="22"/>
        <v>13.02</v>
      </c>
      <c r="L329" s="26">
        <f t="shared" si="22"/>
        <v>20.810000000000002</v>
      </c>
      <c r="M329" s="26">
        <f t="shared" si="22"/>
        <v>9.379999999999999</v>
      </c>
      <c r="N329" s="26">
        <f t="shared" si="22"/>
        <v>14.670000000000002</v>
      </c>
      <c r="O329" s="26">
        <f t="shared" si="22"/>
        <v>14.21</v>
      </c>
    </row>
    <row r="330" spans="1:15" x14ac:dyDescent="0.2">
      <c r="A330" s="17" t="s">
        <v>29</v>
      </c>
      <c r="B330" s="18">
        <v>11.23</v>
      </c>
      <c r="C330" s="19">
        <v>9.5299999999999994</v>
      </c>
      <c r="D330" s="20">
        <v>13.18</v>
      </c>
      <c r="E330" s="19">
        <v>3.92</v>
      </c>
      <c r="F330" s="20">
        <v>11.85</v>
      </c>
      <c r="G330" s="20">
        <v>13.91</v>
      </c>
      <c r="H330" s="20">
        <v>9.7899999999999991</v>
      </c>
      <c r="I330" s="19">
        <v>9.16</v>
      </c>
      <c r="J330" s="20">
        <v>14.5</v>
      </c>
      <c r="K330" s="19">
        <v>13.46</v>
      </c>
      <c r="L330" s="20">
        <v>9.19</v>
      </c>
      <c r="M330" s="20">
        <v>7.86</v>
      </c>
      <c r="N330" s="20">
        <v>14.13</v>
      </c>
      <c r="O330" s="20">
        <v>8.7899999999999991</v>
      </c>
    </row>
    <row r="331" spans="1:15" x14ac:dyDescent="0.2">
      <c r="A331" s="6" t="s">
        <v>170</v>
      </c>
      <c r="B331" s="12"/>
    </row>
    <row r="332" spans="1:15" x14ac:dyDescent="0.2">
      <c r="A332" s="17" t="s">
        <v>163</v>
      </c>
      <c r="B332" s="18">
        <v>12.48</v>
      </c>
      <c r="C332" s="19">
        <v>11.1</v>
      </c>
      <c r="D332" s="20">
        <v>14.07</v>
      </c>
      <c r="E332" s="19">
        <v>2.69</v>
      </c>
      <c r="F332" s="20">
        <v>18.16</v>
      </c>
      <c r="G332" s="20">
        <v>6.3</v>
      </c>
      <c r="H332" s="20">
        <v>6.32</v>
      </c>
      <c r="I332" s="19">
        <v>12.08</v>
      </c>
      <c r="J332" s="20">
        <v>13.1</v>
      </c>
      <c r="K332" s="19">
        <v>12.28</v>
      </c>
      <c r="L332" s="20">
        <v>8.19</v>
      </c>
      <c r="M332" s="20">
        <v>12.71</v>
      </c>
      <c r="N332" s="20">
        <v>15.01</v>
      </c>
      <c r="O332" s="20">
        <v>10.88</v>
      </c>
    </row>
    <row r="333" spans="1:15" x14ac:dyDescent="0.2">
      <c r="A333" s="17" t="s">
        <v>164</v>
      </c>
      <c r="B333" s="18">
        <v>34</v>
      </c>
      <c r="C333" s="19">
        <v>34.08</v>
      </c>
      <c r="D333" s="20">
        <v>33.9</v>
      </c>
      <c r="E333" s="19">
        <v>56.45</v>
      </c>
      <c r="F333" s="20">
        <v>32.51</v>
      </c>
      <c r="G333" s="20">
        <v>30.07</v>
      </c>
      <c r="H333" s="20">
        <v>31.64</v>
      </c>
      <c r="I333" s="19">
        <v>36.71</v>
      </c>
      <c r="J333" s="20">
        <v>29.69</v>
      </c>
      <c r="K333" s="19">
        <v>36.64</v>
      </c>
      <c r="L333" s="20">
        <v>31.97</v>
      </c>
      <c r="M333" s="20">
        <v>35.71</v>
      </c>
      <c r="N333" s="20">
        <v>27.3</v>
      </c>
      <c r="O333" s="20">
        <v>42.41</v>
      </c>
    </row>
    <row r="334" spans="1:15" x14ac:dyDescent="0.2">
      <c r="A334" s="25" t="s">
        <v>233</v>
      </c>
      <c r="B334" s="26">
        <f t="shared" ref="B334:O334" si="23">B333+B332</f>
        <v>46.480000000000004</v>
      </c>
      <c r="C334" s="26">
        <f t="shared" si="23"/>
        <v>45.18</v>
      </c>
      <c r="D334" s="26">
        <f t="shared" si="23"/>
        <v>47.97</v>
      </c>
      <c r="E334" s="26">
        <f t="shared" si="23"/>
        <v>59.14</v>
      </c>
      <c r="F334" s="26">
        <f t="shared" si="23"/>
        <v>50.67</v>
      </c>
      <c r="G334" s="26">
        <f t="shared" si="23"/>
        <v>36.369999999999997</v>
      </c>
      <c r="H334" s="26">
        <f t="shared" si="23"/>
        <v>37.96</v>
      </c>
      <c r="I334" s="26">
        <f t="shared" si="23"/>
        <v>48.79</v>
      </c>
      <c r="J334" s="26">
        <f t="shared" si="23"/>
        <v>42.79</v>
      </c>
      <c r="K334" s="26">
        <f t="shared" si="23"/>
        <v>48.92</v>
      </c>
      <c r="L334" s="26">
        <f t="shared" si="23"/>
        <v>40.159999999999997</v>
      </c>
      <c r="M334" s="26">
        <f t="shared" si="23"/>
        <v>48.42</v>
      </c>
      <c r="N334" s="26">
        <f t="shared" si="23"/>
        <v>42.31</v>
      </c>
      <c r="O334" s="26">
        <f t="shared" si="23"/>
        <v>53.29</v>
      </c>
    </row>
    <row r="335" spans="1:15" x14ac:dyDescent="0.2">
      <c r="A335" s="17" t="s">
        <v>165</v>
      </c>
      <c r="B335" s="18">
        <v>36.43</v>
      </c>
      <c r="C335" s="19">
        <v>38.979999999999997</v>
      </c>
      <c r="D335" s="20">
        <v>33.49</v>
      </c>
      <c r="E335" s="19">
        <v>35.42</v>
      </c>
      <c r="F335" s="20">
        <v>32.51</v>
      </c>
      <c r="G335" s="20">
        <v>45.44</v>
      </c>
      <c r="H335" s="20">
        <v>39.049999999999997</v>
      </c>
      <c r="I335" s="19">
        <v>38.15</v>
      </c>
      <c r="J335" s="20">
        <v>33.71</v>
      </c>
      <c r="K335" s="19">
        <v>34.29</v>
      </c>
      <c r="L335" s="20">
        <v>43.28</v>
      </c>
      <c r="M335" s="20">
        <v>40.729999999999997</v>
      </c>
      <c r="N335" s="20">
        <v>33.92</v>
      </c>
      <c r="O335" s="20">
        <v>33.14</v>
      </c>
    </row>
    <row r="336" spans="1:15" x14ac:dyDescent="0.2">
      <c r="A336" s="17" t="s">
        <v>166</v>
      </c>
      <c r="B336" s="18">
        <v>4.09</v>
      </c>
      <c r="C336" s="19">
        <v>3.96</v>
      </c>
      <c r="D336" s="20">
        <v>4.25</v>
      </c>
      <c r="E336" s="19">
        <v>1.82</v>
      </c>
      <c r="F336" s="20">
        <v>2.4500000000000002</v>
      </c>
      <c r="G336" s="20">
        <v>4.43</v>
      </c>
      <c r="H336" s="20">
        <v>10.4</v>
      </c>
      <c r="I336" s="19">
        <v>1.81</v>
      </c>
      <c r="J336" s="20">
        <v>7.72</v>
      </c>
      <c r="K336" s="19">
        <v>2.0099999999999998</v>
      </c>
      <c r="L336" s="20">
        <v>3.74</v>
      </c>
      <c r="M336" s="20">
        <v>2.54</v>
      </c>
      <c r="N336" s="20">
        <v>5.79</v>
      </c>
      <c r="O336" s="20">
        <v>5.98</v>
      </c>
    </row>
    <row r="337" spans="1:15" x14ac:dyDescent="0.2">
      <c r="A337" s="17" t="s">
        <v>167</v>
      </c>
      <c r="B337" s="18">
        <v>2.08</v>
      </c>
      <c r="C337" s="19">
        <v>2.15</v>
      </c>
      <c r="D337" s="20">
        <v>2.0099999999999998</v>
      </c>
      <c r="E337" s="19">
        <v>0</v>
      </c>
      <c r="F337" s="20">
        <v>1.71</v>
      </c>
      <c r="G337" s="20">
        <v>3.52</v>
      </c>
      <c r="H337" s="20">
        <v>2.72</v>
      </c>
      <c r="I337" s="19">
        <v>2.4700000000000002</v>
      </c>
      <c r="J337" s="20">
        <v>1.48</v>
      </c>
      <c r="K337" s="19">
        <v>2.73</v>
      </c>
      <c r="L337" s="20">
        <v>1.6</v>
      </c>
      <c r="M337" s="20">
        <v>2.02</v>
      </c>
      <c r="N337" s="20">
        <v>1.89</v>
      </c>
      <c r="O337" s="20">
        <v>2.06</v>
      </c>
    </row>
    <row r="338" spans="1:15" x14ac:dyDescent="0.2">
      <c r="A338" s="25" t="s">
        <v>234</v>
      </c>
      <c r="B338" s="26">
        <f t="shared" ref="B338:O338" si="24">B337+B336</f>
        <v>6.17</v>
      </c>
      <c r="C338" s="26">
        <f t="shared" si="24"/>
        <v>6.1099999999999994</v>
      </c>
      <c r="D338" s="26">
        <f t="shared" si="24"/>
        <v>6.26</v>
      </c>
      <c r="E338" s="26">
        <f t="shared" si="24"/>
        <v>1.82</v>
      </c>
      <c r="F338" s="26">
        <f t="shared" si="24"/>
        <v>4.16</v>
      </c>
      <c r="G338" s="26">
        <f t="shared" si="24"/>
        <v>7.9499999999999993</v>
      </c>
      <c r="H338" s="26">
        <f t="shared" si="24"/>
        <v>13.120000000000001</v>
      </c>
      <c r="I338" s="26">
        <f t="shared" si="24"/>
        <v>4.28</v>
      </c>
      <c r="J338" s="26">
        <f t="shared" si="24"/>
        <v>9.1999999999999993</v>
      </c>
      <c r="K338" s="26">
        <f t="shared" si="24"/>
        <v>4.74</v>
      </c>
      <c r="L338" s="26">
        <f t="shared" si="24"/>
        <v>5.34</v>
      </c>
      <c r="M338" s="26">
        <f t="shared" si="24"/>
        <v>4.5600000000000005</v>
      </c>
      <c r="N338" s="26">
        <f t="shared" si="24"/>
        <v>7.68</v>
      </c>
      <c r="O338" s="26">
        <f t="shared" si="24"/>
        <v>8.0400000000000009</v>
      </c>
    </row>
    <row r="339" spans="1:15" x14ac:dyDescent="0.2">
      <c r="A339" s="17" t="s">
        <v>29</v>
      </c>
      <c r="B339" s="18">
        <v>10.92</v>
      </c>
      <c r="C339" s="19">
        <v>9.74</v>
      </c>
      <c r="D339" s="20">
        <v>12.28</v>
      </c>
      <c r="E339" s="19">
        <v>3.61</v>
      </c>
      <c r="F339" s="20">
        <v>12.66</v>
      </c>
      <c r="G339" s="20">
        <v>10.24</v>
      </c>
      <c r="H339" s="20">
        <v>9.8800000000000008</v>
      </c>
      <c r="I339" s="19">
        <v>8.7799999999999994</v>
      </c>
      <c r="J339" s="20">
        <v>14.31</v>
      </c>
      <c r="K339" s="19">
        <v>12.04</v>
      </c>
      <c r="L339" s="20">
        <v>11.21</v>
      </c>
      <c r="M339" s="20">
        <v>6.29</v>
      </c>
      <c r="N339" s="20">
        <v>16.100000000000001</v>
      </c>
      <c r="O339" s="20">
        <v>5.54</v>
      </c>
    </row>
    <row r="340" spans="1:15" x14ac:dyDescent="0.2">
      <c r="A340" s="6" t="s">
        <v>171</v>
      </c>
      <c r="B340" s="12"/>
    </row>
    <row r="341" spans="1:15" x14ac:dyDescent="0.2">
      <c r="A341" s="17" t="s">
        <v>163</v>
      </c>
      <c r="B341" s="18">
        <v>16.149999999999999</v>
      </c>
      <c r="C341" s="19">
        <v>14.87</v>
      </c>
      <c r="D341" s="20">
        <v>17.63</v>
      </c>
      <c r="E341" s="19">
        <v>10.050000000000001</v>
      </c>
      <c r="F341" s="20">
        <v>19.68</v>
      </c>
      <c r="G341" s="20">
        <v>14.92</v>
      </c>
      <c r="H341" s="20">
        <v>9.15</v>
      </c>
      <c r="I341" s="19">
        <v>15.95</v>
      </c>
      <c r="J341" s="20">
        <v>16.47</v>
      </c>
      <c r="K341" s="19">
        <v>20.04</v>
      </c>
      <c r="L341" s="20">
        <v>8.2799999999999994</v>
      </c>
      <c r="M341" s="20">
        <v>15.75</v>
      </c>
      <c r="N341" s="20">
        <v>18.600000000000001</v>
      </c>
      <c r="O341" s="20">
        <v>12.88</v>
      </c>
    </row>
    <row r="342" spans="1:15" x14ac:dyDescent="0.2">
      <c r="A342" s="17" t="s">
        <v>164</v>
      </c>
      <c r="B342" s="18">
        <v>39.909999999999997</v>
      </c>
      <c r="C342" s="19">
        <v>42.04</v>
      </c>
      <c r="D342" s="20">
        <v>37.46</v>
      </c>
      <c r="E342" s="19">
        <v>50.5</v>
      </c>
      <c r="F342" s="20">
        <v>39.450000000000003</v>
      </c>
      <c r="G342" s="20">
        <v>31.92</v>
      </c>
      <c r="H342" s="20">
        <v>45.55</v>
      </c>
      <c r="I342" s="19">
        <v>42.33</v>
      </c>
      <c r="J342" s="20">
        <v>36.08</v>
      </c>
      <c r="K342" s="19">
        <v>43.92</v>
      </c>
      <c r="L342" s="20">
        <v>40.43</v>
      </c>
      <c r="M342" s="20">
        <v>46.06</v>
      </c>
      <c r="N342" s="20">
        <v>31.28</v>
      </c>
      <c r="O342" s="20">
        <v>42.39</v>
      </c>
    </row>
    <row r="343" spans="1:15" x14ac:dyDescent="0.2">
      <c r="A343" s="25" t="s">
        <v>233</v>
      </c>
      <c r="B343" s="26">
        <f t="shared" ref="B343:O343" si="25">B342+B341</f>
        <v>56.059999999999995</v>
      </c>
      <c r="C343" s="26">
        <f t="shared" si="25"/>
        <v>56.91</v>
      </c>
      <c r="D343" s="26">
        <f t="shared" si="25"/>
        <v>55.09</v>
      </c>
      <c r="E343" s="26">
        <f t="shared" si="25"/>
        <v>60.55</v>
      </c>
      <c r="F343" s="26">
        <f t="shared" si="25"/>
        <v>59.13</v>
      </c>
      <c r="G343" s="26">
        <f t="shared" si="25"/>
        <v>46.84</v>
      </c>
      <c r="H343" s="26">
        <f t="shared" si="25"/>
        <v>54.699999999999996</v>
      </c>
      <c r="I343" s="26">
        <f t="shared" si="25"/>
        <v>58.28</v>
      </c>
      <c r="J343" s="26">
        <f t="shared" si="25"/>
        <v>52.55</v>
      </c>
      <c r="K343" s="26">
        <f t="shared" si="25"/>
        <v>63.96</v>
      </c>
      <c r="L343" s="26">
        <f t="shared" si="25"/>
        <v>48.71</v>
      </c>
      <c r="M343" s="26">
        <f t="shared" si="25"/>
        <v>61.81</v>
      </c>
      <c r="N343" s="26">
        <f t="shared" si="25"/>
        <v>49.88</v>
      </c>
      <c r="O343" s="26">
        <f t="shared" si="25"/>
        <v>55.27</v>
      </c>
    </row>
    <row r="344" spans="1:15" x14ac:dyDescent="0.2">
      <c r="A344" s="17" t="s">
        <v>165</v>
      </c>
      <c r="B344" s="18">
        <v>30.02</v>
      </c>
      <c r="C344" s="19">
        <v>31.75</v>
      </c>
      <c r="D344" s="20">
        <v>28.02</v>
      </c>
      <c r="E344" s="19">
        <v>37.07</v>
      </c>
      <c r="F344" s="20">
        <v>27.03</v>
      </c>
      <c r="G344" s="20">
        <v>36</v>
      </c>
      <c r="H344" s="20">
        <v>28.87</v>
      </c>
      <c r="I344" s="19">
        <v>30.99</v>
      </c>
      <c r="J344" s="20">
        <v>28.48</v>
      </c>
      <c r="K344" s="19">
        <v>26.28</v>
      </c>
      <c r="L344" s="20">
        <v>37.97</v>
      </c>
      <c r="M344" s="20">
        <v>28.85</v>
      </c>
      <c r="N344" s="20">
        <v>30.23</v>
      </c>
      <c r="O344" s="20">
        <v>30.08</v>
      </c>
    </row>
    <row r="345" spans="1:15" x14ac:dyDescent="0.2">
      <c r="A345" s="17" t="s">
        <v>166</v>
      </c>
      <c r="B345" s="18">
        <v>2.46</v>
      </c>
      <c r="C345" s="19">
        <v>2.83</v>
      </c>
      <c r="D345" s="20">
        <v>2.02</v>
      </c>
      <c r="E345" s="19">
        <v>0.64</v>
      </c>
      <c r="F345" s="20">
        <v>1.44</v>
      </c>
      <c r="G345" s="20">
        <v>3.18</v>
      </c>
      <c r="H345" s="20">
        <v>5.98</v>
      </c>
      <c r="I345" s="19">
        <v>1.54</v>
      </c>
      <c r="J345" s="20">
        <v>3.92</v>
      </c>
      <c r="K345" s="19">
        <v>0.84</v>
      </c>
      <c r="L345" s="20">
        <v>2.21</v>
      </c>
      <c r="M345" s="20">
        <v>0.44</v>
      </c>
      <c r="N345" s="20">
        <v>4.68</v>
      </c>
      <c r="O345" s="20">
        <v>3.25</v>
      </c>
    </row>
    <row r="346" spans="1:15" x14ac:dyDescent="0.2">
      <c r="A346" s="17" t="s">
        <v>167</v>
      </c>
      <c r="B346" s="18">
        <v>2.7</v>
      </c>
      <c r="C346" s="19">
        <v>1.84</v>
      </c>
      <c r="D346" s="20">
        <v>3.7</v>
      </c>
      <c r="E346" s="19">
        <v>0</v>
      </c>
      <c r="F346" s="20">
        <v>2.38</v>
      </c>
      <c r="G346" s="20">
        <v>4.78</v>
      </c>
      <c r="H346" s="20">
        <v>2.72</v>
      </c>
      <c r="I346" s="19">
        <v>2.09</v>
      </c>
      <c r="J346" s="20">
        <v>3.68</v>
      </c>
      <c r="K346" s="19">
        <v>2.2799999999999998</v>
      </c>
      <c r="L346" s="20">
        <v>5.42</v>
      </c>
      <c r="M346" s="20">
        <v>2.6</v>
      </c>
      <c r="N346" s="20">
        <v>1.34</v>
      </c>
      <c r="O346" s="20">
        <v>3.92</v>
      </c>
    </row>
    <row r="347" spans="1:15" x14ac:dyDescent="0.2">
      <c r="A347" s="25" t="s">
        <v>234</v>
      </c>
      <c r="B347" s="26">
        <f t="shared" ref="B347:O347" si="26">B346+B345</f>
        <v>5.16</v>
      </c>
      <c r="C347" s="26">
        <f t="shared" si="26"/>
        <v>4.67</v>
      </c>
      <c r="D347" s="26">
        <f t="shared" si="26"/>
        <v>5.7200000000000006</v>
      </c>
      <c r="E347" s="26">
        <f t="shared" si="26"/>
        <v>0.64</v>
      </c>
      <c r="F347" s="26">
        <f t="shared" si="26"/>
        <v>3.82</v>
      </c>
      <c r="G347" s="26">
        <f t="shared" si="26"/>
        <v>7.9600000000000009</v>
      </c>
      <c r="H347" s="26">
        <f t="shared" si="26"/>
        <v>8.7000000000000011</v>
      </c>
      <c r="I347" s="26">
        <f t="shared" si="26"/>
        <v>3.63</v>
      </c>
      <c r="J347" s="26">
        <f t="shared" si="26"/>
        <v>7.6</v>
      </c>
      <c r="K347" s="26">
        <f t="shared" si="26"/>
        <v>3.1199999999999997</v>
      </c>
      <c r="L347" s="26">
        <f t="shared" si="26"/>
        <v>7.63</v>
      </c>
      <c r="M347" s="26">
        <f t="shared" si="26"/>
        <v>3.04</v>
      </c>
      <c r="N347" s="26">
        <f t="shared" si="26"/>
        <v>6.02</v>
      </c>
      <c r="O347" s="26">
        <f t="shared" si="26"/>
        <v>7.17</v>
      </c>
    </row>
    <row r="348" spans="1:15" x14ac:dyDescent="0.2">
      <c r="A348" s="17" t="s">
        <v>29</v>
      </c>
      <c r="B348" s="18">
        <v>8.75</v>
      </c>
      <c r="C348" s="19">
        <v>6.66</v>
      </c>
      <c r="D348" s="20">
        <v>11.17</v>
      </c>
      <c r="E348" s="19">
        <v>1.74</v>
      </c>
      <c r="F348" s="20">
        <v>10.029999999999999</v>
      </c>
      <c r="G348" s="20">
        <v>9.1999999999999993</v>
      </c>
      <c r="H348" s="20">
        <v>7.73</v>
      </c>
      <c r="I348" s="19">
        <v>7.1</v>
      </c>
      <c r="J348" s="20">
        <v>11.37</v>
      </c>
      <c r="K348" s="19">
        <v>6.64</v>
      </c>
      <c r="L348" s="20">
        <v>5.69</v>
      </c>
      <c r="M348" s="20">
        <v>6.29</v>
      </c>
      <c r="N348" s="20">
        <v>13.87</v>
      </c>
      <c r="O348" s="20">
        <v>7.48</v>
      </c>
    </row>
    <row r="349" spans="1:15" x14ac:dyDescent="0.2">
      <c r="A349" s="6" t="s">
        <v>172</v>
      </c>
      <c r="B349" s="12"/>
    </row>
    <row r="350" spans="1:15" x14ac:dyDescent="0.2">
      <c r="A350" s="17" t="s">
        <v>163</v>
      </c>
      <c r="B350" s="18">
        <v>13.15</v>
      </c>
      <c r="C350" s="19">
        <v>12.52</v>
      </c>
      <c r="D350" s="20">
        <v>13.89</v>
      </c>
      <c r="E350" s="19">
        <v>9.5299999999999994</v>
      </c>
      <c r="F350" s="20">
        <v>15.15</v>
      </c>
      <c r="G350" s="20">
        <v>12.8</v>
      </c>
      <c r="H350" s="20">
        <v>8.8699999999999992</v>
      </c>
      <c r="I350" s="19">
        <v>13.88</v>
      </c>
      <c r="J350" s="20">
        <v>11.99</v>
      </c>
      <c r="K350" s="19">
        <v>20.07</v>
      </c>
      <c r="L350" s="20">
        <v>8.02</v>
      </c>
      <c r="M350" s="20">
        <v>10.71</v>
      </c>
      <c r="N350" s="20">
        <v>12.81</v>
      </c>
      <c r="O350" s="20">
        <v>11.77</v>
      </c>
    </row>
    <row r="351" spans="1:15" x14ac:dyDescent="0.2">
      <c r="A351" s="17" t="s">
        <v>164</v>
      </c>
      <c r="B351" s="18">
        <v>32.54</v>
      </c>
      <c r="C351" s="19">
        <v>36.01</v>
      </c>
      <c r="D351" s="20">
        <v>28.54</v>
      </c>
      <c r="E351" s="19">
        <v>48.14</v>
      </c>
      <c r="F351" s="20">
        <v>32.03</v>
      </c>
      <c r="G351" s="20">
        <v>22.87</v>
      </c>
      <c r="H351" s="20">
        <v>37.700000000000003</v>
      </c>
      <c r="I351" s="19">
        <v>34.44</v>
      </c>
      <c r="J351" s="20">
        <v>29.52</v>
      </c>
      <c r="K351" s="19">
        <v>37.31</v>
      </c>
      <c r="L351" s="20">
        <v>23.76</v>
      </c>
      <c r="M351" s="20">
        <v>28.13</v>
      </c>
      <c r="N351" s="20">
        <v>29.35</v>
      </c>
      <c r="O351" s="20">
        <v>44.77</v>
      </c>
    </row>
    <row r="352" spans="1:15" x14ac:dyDescent="0.2">
      <c r="A352" s="25" t="s">
        <v>233</v>
      </c>
      <c r="B352" s="26">
        <f t="shared" ref="B352:O352" si="27">B351+B350</f>
        <v>45.69</v>
      </c>
      <c r="C352" s="26">
        <f t="shared" si="27"/>
        <v>48.53</v>
      </c>
      <c r="D352" s="26">
        <f t="shared" si="27"/>
        <v>42.43</v>
      </c>
      <c r="E352" s="26">
        <f t="shared" si="27"/>
        <v>57.67</v>
      </c>
      <c r="F352" s="26">
        <f t="shared" si="27"/>
        <v>47.18</v>
      </c>
      <c r="G352" s="26">
        <f t="shared" si="27"/>
        <v>35.67</v>
      </c>
      <c r="H352" s="26">
        <f t="shared" si="27"/>
        <v>46.57</v>
      </c>
      <c r="I352" s="26">
        <f t="shared" si="27"/>
        <v>48.32</v>
      </c>
      <c r="J352" s="26">
        <f t="shared" si="27"/>
        <v>41.51</v>
      </c>
      <c r="K352" s="26">
        <f t="shared" si="27"/>
        <v>57.38</v>
      </c>
      <c r="L352" s="26">
        <f t="shared" si="27"/>
        <v>31.78</v>
      </c>
      <c r="M352" s="26">
        <f t="shared" si="27"/>
        <v>38.840000000000003</v>
      </c>
      <c r="N352" s="26">
        <f t="shared" si="27"/>
        <v>42.160000000000004</v>
      </c>
      <c r="O352" s="26">
        <f t="shared" si="27"/>
        <v>56.540000000000006</v>
      </c>
    </row>
    <row r="353" spans="1:15" x14ac:dyDescent="0.2">
      <c r="A353" s="17" t="s">
        <v>165</v>
      </c>
      <c r="B353" s="18">
        <v>35.9</v>
      </c>
      <c r="C353" s="19">
        <v>36.53</v>
      </c>
      <c r="D353" s="20">
        <v>35.18</v>
      </c>
      <c r="E353" s="19">
        <v>33.57</v>
      </c>
      <c r="F353" s="20">
        <v>34.51</v>
      </c>
      <c r="G353" s="20">
        <v>41.41</v>
      </c>
      <c r="H353" s="20">
        <v>35.06</v>
      </c>
      <c r="I353" s="19">
        <v>36.83</v>
      </c>
      <c r="J353" s="20">
        <v>34.44</v>
      </c>
      <c r="K353" s="19">
        <v>29.54</v>
      </c>
      <c r="L353" s="20">
        <v>50.22</v>
      </c>
      <c r="M353" s="20">
        <v>45.46</v>
      </c>
      <c r="N353" s="20">
        <v>33.26</v>
      </c>
      <c r="O353" s="20">
        <v>25.8</v>
      </c>
    </row>
    <row r="354" spans="1:15" x14ac:dyDescent="0.2">
      <c r="A354" s="17" t="s">
        <v>166</v>
      </c>
      <c r="B354" s="18">
        <v>4.9000000000000004</v>
      </c>
      <c r="C354" s="19">
        <v>3.98</v>
      </c>
      <c r="D354" s="20">
        <v>5.97</v>
      </c>
      <c r="E354" s="19">
        <v>4.67</v>
      </c>
      <c r="F354" s="20">
        <v>4.01</v>
      </c>
      <c r="G354" s="20">
        <v>6.58</v>
      </c>
      <c r="H354" s="20">
        <v>5.95</v>
      </c>
      <c r="I354" s="19">
        <v>3.32</v>
      </c>
      <c r="J354" s="20">
        <v>7.41</v>
      </c>
      <c r="K354" s="19">
        <v>1.81</v>
      </c>
      <c r="L354" s="20">
        <v>3.97</v>
      </c>
      <c r="M354" s="20">
        <v>3.42</v>
      </c>
      <c r="N354" s="20">
        <v>8.57</v>
      </c>
      <c r="O354" s="20">
        <v>4.74</v>
      </c>
    </row>
    <row r="355" spans="1:15" x14ac:dyDescent="0.2">
      <c r="A355" s="17" t="s">
        <v>167</v>
      </c>
      <c r="B355" s="18">
        <v>3.9</v>
      </c>
      <c r="C355" s="19">
        <v>3.42</v>
      </c>
      <c r="D355" s="20">
        <v>4.46</v>
      </c>
      <c r="E355" s="19">
        <v>2.0499999999999998</v>
      </c>
      <c r="F355" s="20">
        <v>4.66</v>
      </c>
      <c r="G355" s="20">
        <v>2.14</v>
      </c>
      <c r="H355" s="20">
        <v>4.51</v>
      </c>
      <c r="I355" s="19">
        <v>3.99</v>
      </c>
      <c r="J355" s="20">
        <v>3.75</v>
      </c>
      <c r="K355" s="19">
        <v>3.16</v>
      </c>
      <c r="L355" s="20">
        <v>5.42</v>
      </c>
      <c r="M355" s="20">
        <v>4.84</v>
      </c>
      <c r="N355" s="20">
        <v>2.39</v>
      </c>
      <c r="O355" s="20">
        <v>5.35</v>
      </c>
    </row>
    <row r="356" spans="1:15" x14ac:dyDescent="0.2">
      <c r="A356" s="25" t="s">
        <v>234</v>
      </c>
      <c r="B356" s="26">
        <f t="shared" ref="B356:O356" si="28">B355+B354</f>
        <v>8.8000000000000007</v>
      </c>
      <c r="C356" s="26">
        <f t="shared" si="28"/>
        <v>7.4</v>
      </c>
      <c r="D356" s="26">
        <f t="shared" si="28"/>
        <v>10.43</v>
      </c>
      <c r="E356" s="26">
        <f t="shared" si="28"/>
        <v>6.72</v>
      </c>
      <c r="F356" s="26">
        <f t="shared" si="28"/>
        <v>8.67</v>
      </c>
      <c r="G356" s="26">
        <f t="shared" si="28"/>
        <v>8.7200000000000006</v>
      </c>
      <c r="H356" s="26">
        <f t="shared" si="28"/>
        <v>10.46</v>
      </c>
      <c r="I356" s="26">
        <f t="shared" si="28"/>
        <v>7.3100000000000005</v>
      </c>
      <c r="J356" s="26">
        <f t="shared" si="28"/>
        <v>11.16</v>
      </c>
      <c r="K356" s="26">
        <f t="shared" si="28"/>
        <v>4.9700000000000006</v>
      </c>
      <c r="L356" s="26">
        <f t="shared" si="28"/>
        <v>9.39</v>
      </c>
      <c r="M356" s="26">
        <f t="shared" si="28"/>
        <v>8.26</v>
      </c>
      <c r="N356" s="26">
        <f t="shared" si="28"/>
        <v>10.96</v>
      </c>
      <c r="O356" s="26">
        <f t="shared" si="28"/>
        <v>10.09</v>
      </c>
    </row>
    <row r="357" spans="1:15" x14ac:dyDescent="0.2">
      <c r="A357" s="17" t="s">
        <v>29</v>
      </c>
      <c r="B357" s="18">
        <v>9.6</v>
      </c>
      <c r="C357" s="19">
        <v>7.55</v>
      </c>
      <c r="D357" s="20">
        <v>11.97</v>
      </c>
      <c r="E357" s="19">
        <v>2.0299999999999998</v>
      </c>
      <c r="F357" s="20">
        <v>9.64</v>
      </c>
      <c r="G357" s="20">
        <v>14.2</v>
      </c>
      <c r="H357" s="20">
        <v>7.91</v>
      </c>
      <c r="I357" s="19">
        <v>7.53</v>
      </c>
      <c r="J357" s="20">
        <v>12.89</v>
      </c>
      <c r="K357" s="19">
        <v>8.11</v>
      </c>
      <c r="L357" s="20">
        <v>8.6199999999999992</v>
      </c>
      <c r="M357" s="20">
        <v>7.44</v>
      </c>
      <c r="N357" s="20">
        <v>13.62</v>
      </c>
      <c r="O357" s="20">
        <v>7.58</v>
      </c>
    </row>
    <row r="358" spans="1:15" x14ac:dyDescent="0.2">
      <c r="A358" s="6" t="s">
        <v>173</v>
      </c>
      <c r="B358" s="12"/>
    </row>
    <row r="359" spans="1:15" x14ac:dyDescent="0.2">
      <c r="A359" s="17" t="s">
        <v>163</v>
      </c>
      <c r="B359" s="18">
        <v>13.18</v>
      </c>
      <c r="C359" s="19">
        <v>13.14</v>
      </c>
      <c r="D359" s="20">
        <v>13.22</v>
      </c>
      <c r="E359" s="19">
        <v>6.74</v>
      </c>
      <c r="F359" s="20">
        <v>16.12</v>
      </c>
      <c r="G359" s="20">
        <v>12.44</v>
      </c>
      <c r="H359" s="20">
        <v>7.71</v>
      </c>
      <c r="I359" s="19">
        <v>13.25</v>
      </c>
      <c r="J359" s="20">
        <v>13.05</v>
      </c>
      <c r="K359" s="19">
        <v>17.95</v>
      </c>
      <c r="L359" s="20">
        <v>6.32</v>
      </c>
      <c r="M359" s="20">
        <v>10.62</v>
      </c>
      <c r="N359" s="20">
        <v>14.32</v>
      </c>
      <c r="O359" s="20">
        <v>13.27</v>
      </c>
    </row>
    <row r="360" spans="1:15" x14ac:dyDescent="0.2">
      <c r="A360" s="17" t="s">
        <v>164</v>
      </c>
      <c r="B360" s="18">
        <v>31.61</v>
      </c>
      <c r="C360" s="19">
        <v>33.14</v>
      </c>
      <c r="D360" s="20">
        <v>29.84</v>
      </c>
      <c r="E360" s="19">
        <v>40.04</v>
      </c>
      <c r="F360" s="20">
        <v>31.11</v>
      </c>
      <c r="G360" s="20">
        <v>22.73</v>
      </c>
      <c r="H360" s="20">
        <v>39.65</v>
      </c>
      <c r="I360" s="19">
        <v>34</v>
      </c>
      <c r="J360" s="20">
        <v>27.81</v>
      </c>
      <c r="K360" s="19">
        <v>37.270000000000003</v>
      </c>
      <c r="L360" s="20">
        <v>28.47</v>
      </c>
      <c r="M360" s="20">
        <v>29.54</v>
      </c>
      <c r="N360" s="20">
        <v>28.74</v>
      </c>
      <c r="O360" s="20">
        <v>34.65</v>
      </c>
    </row>
    <row r="361" spans="1:15" x14ac:dyDescent="0.2">
      <c r="A361" s="25" t="s">
        <v>233</v>
      </c>
      <c r="B361" s="26">
        <f t="shared" ref="B361:O361" si="29">B360+B359</f>
        <v>44.79</v>
      </c>
      <c r="C361" s="26">
        <f t="shared" si="29"/>
        <v>46.28</v>
      </c>
      <c r="D361" s="26">
        <f t="shared" si="29"/>
        <v>43.06</v>
      </c>
      <c r="E361" s="26">
        <f t="shared" si="29"/>
        <v>46.78</v>
      </c>
      <c r="F361" s="26">
        <f t="shared" si="29"/>
        <v>47.230000000000004</v>
      </c>
      <c r="G361" s="26">
        <f t="shared" si="29"/>
        <v>35.17</v>
      </c>
      <c r="H361" s="26">
        <f t="shared" si="29"/>
        <v>47.36</v>
      </c>
      <c r="I361" s="26">
        <f t="shared" si="29"/>
        <v>47.25</v>
      </c>
      <c r="J361" s="26">
        <f t="shared" si="29"/>
        <v>40.86</v>
      </c>
      <c r="K361" s="26">
        <f t="shared" si="29"/>
        <v>55.22</v>
      </c>
      <c r="L361" s="26">
        <f t="shared" si="29"/>
        <v>34.79</v>
      </c>
      <c r="M361" s="26">
        <f t="shared" si="29"/>
        <v>40.159999999999997</v>
      </c>
      <c r="N361" s="26">
        <f t="shared" si="29"/>
        <v>43.06</v>
      </c>
      <c r="O361" s="26">
        <f t="shared" si="29"/>
        <v>47.92</v>
      </c>
    </row>
    <row r="362" spans="1:15" x14ac:dyDescent="0.2">
      <c r="A362" s="17" t="s">
        <v>165</v>
      </c>
      <c r="B362" s="18">
        <v>37.270000000000003</v>
      </c>
      <c r="C362" s="19">
        <v>38.799999999999997</v>
      </c>
      <c r="D362" s="20">
        <v>35.51</v>
      </c>
      <c r="E362" s="19">
        <v>43.53</v>
      </c>
      <c r="F362" s="20">
        <v>35.71</v>
      </c>
      <c r="G362" s="20">
        <v>40.99</v>
      </c>
      <c r="H362" s="20">
        <v>34.54</v>
      </c>
      <c r="I362" s="19">
        <v>38.270000000000003</v>
      </c>
      <c r="J362" s="20">
        <v>35.69</v>
      </c>
      <c r="K362" s="19">
        <v>32.58</v>
      </c>
      <c r="L362" s="20">
        <v>43.58</v>
      </c>
      <c r="M362" s="20">
        <v>46.06</v>
      </c>
      <c r="N362" s="20">
        <v>32.270000000000003</v>
      </c>
      <c r="O362" s="20">
        <v>36.54</v>
      </c>
    </row>
    <row r="363" spans="1:15" x14ac:dyDescent="0.2">
      <c r="A363" s="17" t="s">
        <v>166</v>
      </c>
      <c r="B363" s="18">
        <v>4.46</v>
      </c>
      <c r="C363" s="19">
        <v>4.05</v>
      </c>
      <c r="D363" s="20">
        <v>4.93</v>
      </c>
      <c r="E363" s="19">
        <v>4.3</v>
      </c>
      <c r="F363" s="20">
        <v>3.24</v>
      </c>
      <c r="G363" s="20">
        <v>7.18</v>
      </c>
      <c r="H363" s="20">
        <v>5.28</v>
      </c>
      <c r="I363" s="19">
        <v>3.18</v>
      </c>
      <c r="J363" s="20">
        <v>6.49</v>
      </c>
      <c r="K363" s="19">
        <v>1.36</v>
      </c>
      <c r="L363" s="20">
        <v>7.6</v>
      </c>
      <c r="M363" s="20">
        <v>2.81</v>
      </c>
      <c r="N363" s="20">
        <v>6.54</v>
      </c>
      <c r="O363" s="20">
        <v>4.41</v>
      </c>
    </row>
    <row r="364" spans="1:15" x14ac:dyDescent="0.2">
      <c r="A364" s="17" t="s">
        <v>167</v>
      </c>
      <c r="B364" s="18">
        <v>2.97</v>
      </c>
      <c r="C364" s="19">
        <v>2.13</v>
      </c>
      <c r="D364" s="20">
        <v>3.95</v>
      </c>
      <c r="E364" s="19">
        <v>1.89</v>
      </c>
      <c r="F364" s="20">
        <v>3.19</v>
      </c>
      <c r="G364" s="20">
        <v>2.14</v>
      </c>
      <c r="H364" s="20">
        <v>3.87</v>
      </c>
      <c r="I364" s="19">
        <v>2.77</v>
      </c>
      <c r="J364" s="20">
        <v>3.3</v>
      </c>
      <c r="K364" s="19">
        <v>2.04</v>
      </c>
      <c r="L364" s="20">
        <v>5.42</v>
      </c>
      <c r="M364" s="20">
        <v>2.69</v>
      </c>
      <c r="N364" s="20">
        <v>3.1</v>
      </c>
      <c r="O364" s="20">
        <v>2.4900000000000002</v>
      </c>
    </row>
    <row r="365" spans="1:15" x14ac:dyDescent="0.2">
      <c r="A365" s="25" t="s">
        <v>234</v>
      </c>
      <c r="B365" s="26">
        <f t="shared" ref="B365:O365" si="30">B364+B363</f>
        <v>7.43</v>
      </c>
      <c r="C365" s="26">
        <f t="shared" si="30"/>
        <v>6.18</v>
      </c>
      <c r="D365" s="26">
        <f t="shared" si="30"/>
        <v>8.879999999999999</v>
      </c>
      <c r="E365" s="26">
        <f t="shared" si="30"/>
        <v>6.1899999999999995</v>
      </c>
      <c r="F365" s="26">
        <f t="shared" si="30"/>
        <v>6.43</v>
      </c>
      <c r="G365" s="26">
        <f t="shared" si="30"/>
        <v>9.32</v>
      </c>
      <c r="H365" s="26">
        <f t="shared" si="30"/>
        <v>9.15</v>
      </c>
      <c r="I365" s="26">
        <f t="shared" si="30"/>
        <v>5.95</v>
      </c>
      <c r="J365" s="26">
        <f t="shared" si="30"/>
        <v>9.7899999999999991</v>
      </c>
      <c r="K365" s="26">
        <f t="shared" si="30"/>
        <v>3.4000000000000004</v>
      </c>
      <c r="L365" s="26">
        <f t="shared" si="30"/>
        <v>13.02</v>
      </c>
      <c r="M365" s="26">
        <f t="shared" si="30"/>
        <v>5.5</v>
      </c>
      <c r="N365" s="26">
        <f t="shared" si="30"/>
        <v>9.64</v>
      </c>
      <c r="O365" s="26">
        <f t="shared" si="30"/>
        <v>6.9</v>
      </c>
    </row>
    <row r="366" spans="1:15" x14ac:dyDescent="0.2">
      <c r="A366" s="17" t="s">
        <v>29</v>
      </c>
      <c r="B366" s="18">
        <v>10.51</v>
      </c>
      <c r="C366" s="19">
        <v>8.75</v>
      </c>
      <c r="D366" s="20">
        <v>12.55</v>
      </c>
      <c r="E366" s="19">
        <v>3.5</v>
      </c>
      <c r="F366" s="20">
        <v>10.64</v>
      </c>
      <c r="G366" s="20">
        <v>14.52</v>
      </c>
      <c r="H366" s="20">
        <v>8.9499999999999993</v>
      </c>
      <c r="I366" s="19">
        <v>8.5299999999999994</v>
      </c>
      <c r="J366" s="20">
        <v>13.67</v>
      </c>
      <c r="K366" s="19">
        <v>8.81</v>
      </c>
      <c r="L366" s="20">
        <v>8.6199999999999992</v>
      </c>
      <c r="M366" s="20">
        <v>8.27</v>
      </c>
      <c r="N366" s="20">
        <v>15.04</v>
      </c>
      <c r="O366" s="20">
        <v>8.6300000000000008</v>
      </c>
    </row>
    <row r="367" spans="1:15" x14ac:dyDescent="0.2">
      <c r="A367" s="17"/>
      <c r="B367" s="18"/>
      <c r="C367" s="24"/>
      <c r="D367" s="20"/>
      <c r="E367" s="24"/>
      <c r="F367" s="20"/>
      <c r="G367" s="20"/>
      <c r="H367" s="20"/>
      <c r="I367" s="24"/>
      <c r="J367" s="20"/>
      <c r="K367" s="24"/>
      <c r="L367" s="20"/>
      <c r="M367" s="20"/>
      <c r="N367" s="20"/>
      <c r="O367" s="20"/>
    </row>
    <row r="368" spans="1:15" x14ac:dyDescent="0.2">
      <c r="A368" s="31" t="s">
        <v>260</v>
      </c>
      <c r="B368" s="12"/>
    </row>
    <row r="369" spans="1:15" x14ac:dyDescent="0.2">
      <c r="A369" s="31" t="s">
        <v>240</v>
      </c>
      <c r="B369" s="12"/>
    </row>
    <row r="370" spans="1:15" x14ac:dyDescent="0.2">
      <c r="A370" s="32" t="s">
        <v>230</v>
      </c>
      <c r="B370" s="12"/>
    </row>
    <row r="371" spans="1:15" x14ac:dyDescent="0.2">
      <c r="A371" s="17" t="s">
        <v>174</v>
      </c>
      <c r="B371" s="18">
        <v>5.8</v>
      </c>
      <c r="C371" s="19">
        <v>6.91</v>
      </c>
      <c r="D371" s="20">
        <v>4.53</v>
      </c>
      <c r="E371" s="19">
        <v>4.2300000000000004</v>
      </c>
      <c r="F371" s="20">
        <v>5.49</v>
      </c>
      <c r="G371" s="20">
        <v>5.82</v>
      </c>
      <c r="H371" s="20">
        <v>7.7</v>
      </c>
      <c r="I371" s="19">
        <v>4.9400000000000004</v>
      </c>
      <c r="J371" s="20">
        <v>7.18</v>
      </c>
      <c r="K371" s="19">
        <v>5.71</v>
      </c>
      <c r="L371" s="20">
        <v>4.5999999999999996</v>
      </c>
      <c r="M371" s="20">
        <v>3.61</v>
      </c>
      <c r="N371" s="20">
        <v>5.55</v>
      </c>
      <c r="O371" s="20">
        <v>10.220000000000001</v>
      </c>
    </row>
    <row r="372" spans="1:15" x14ac:dyDescent="0.2">
      <c r="A372" s="17" t="s">
        <v>175</v>
      </c>
      <c r="B372" s="18">
        <v>10.02</v>
      </c>
      <c r="C372" s="19">
        <v>10.42</v>
      </c>
      <c r="D372" s="20">
        <v>9.56</v>
      </c>
      <c r="E372" s="19">
        <v>10.17</v>
      </c>
      <c r="F372" s="20">
        <v>10.72</v>
      </c>
      <c r="G372" s="20">
        <v>11.02</v>
      </c>
      <c r="H372" s="20">
        <v>6.36</v>
      </c>
      <c r="I372" s="19">
        <v>8.57</v>
      </c>
      <c r="J372" s="20">
        <v>12.32</v>
      </c>
      <c r="K372" s="19">
        <v>11.59</v>
      </c>
      <c r="L372" s="20">
        <v>9.7100000000000009</v>
      </c>
      <c r="M372" s="20">
        <v>12.92</v>
      </c>
      <c r="N372" s="20">
        <v>8.11</v>
      </c>
      <c r="O372" s="20">
        <v>7.93</v>
      </c>
    </row>
    <row r="373" spans="1:15" x14ac:dyDescent="0.2">
      <c r="A373" s="17" t="s">
        <v>176</v>
      </c>
      <c r="B373" s="18">
        <v>5.91</v>
      </c>
      <c r="C373" s="19">
        <v>6.14</v>
      </c>
      <c r="D373" s="20">
        <v>5.65</v>
      </c>
      <c r="E373" s="19">
        <v>11.47</v>
      </c>
      <c r="F373" s="20">
        <v>7.15</v>
      </c>
      <c r="G373" s="20">
        <v>4.91</v>
      </c>
      <c r="H373" s="20">
        <v>0</v>
      </c>
      <c r="I373" s="19">
        <v>4.66</v>
      </c>
      <c r="J373" s="20">
        <v>7.9</v>
      </c>
      <c r="K373" s="19">
        <v>7.15</v>
      </c>
      <c r="L373" s="20">
        <v>8.32</v>
      </c>
      <c r="M373" s="20">
        <v>4.09</v>
      </c>
      <c r="N373" s="20">
        <v>6.72</v>
      </c>
      <c r="O373" s="20">
        <v>3.33</v>
      </c>
    </row>
    <row r="374" spans="1:15" x14ac:dyDescent="0.2">
      <c r="A374" s="17" t="s">
        <v>177</v>
      </c>
      <c r="B374" s="18">
        <v>23.24</v>
      </c>
      <c r="C374" s="19">
        <v>24.62</v>
      </c>
      <c r="D374" s="20">
        <v>21.64</v>
      </c>
      <c r="E374" s="19">
        <v>23.97</v>
      </c>
      <c r="F374" s="20">
        <v>20.41</v>
      </c>
      <c r="G374" s="20">
        <v>25.1</v>
      </c>
      <c r="H374" s="20">
        <v>30.02</v>
      </c>
      <c r="I374" s="19">
        <v>26.24</v>
      </c>
      <c r="J374" s="20">
        <v>18.46</v>
      </c>
      <c r="K374" s="19">
        <v>25.75</v>
      </c>
      <c r="L374" s="20">
        <v>20.18</v>
      </c>
      <c r="M374" s="20">
        <v>20.56</v>
      </c>
      <c r="N374" s="20">
        <v>25.65</v>
      </c>
      <c r="O374" s="20">
        <v>21.21</v>
      </c>
    </row>
    <row r="375" spans="1:15" x14ac:dyDescent="0.2">
      <c r="A375" s="17" t="s">
        <v>178</v>
      </c>
      <c r="B375" s="18">
        <v>5.79</v>
      </c>
      <c r="C375" s="19">
        <v>8.14</v>
      </c>
      <c r="D375" s="20">
        <v>3.07</v>
      </c>
      <c r="E375" s="19">
        <v>5.18</v>
      </c>
      <c r="F375" s="20">
        <v>8.39</v>
      </c>
      <c r="G375" s="20">
        <v>2.3199999999999998</v>
      </c>
      <c r="H375" s="20">
        <v>1.64</v>
      </c>
      <c r="I375" s="19">
        <v>6</v>
      </c>
      <c r="J375" s="20">
        <v>5.45</v>
      </c>
      <c r="K375" s="19">
        <v>8.77</v>
      </c>
      <c r="L375" s="20">
        <v>10.35</v>
      </c>
      <c r="M375" s="20">
        <v>4</v>
      </c>
      <c r="N375" s="20">
        <v>2.58</v>
      </c>
      <c r="O375" s="20">
        <v>6.79</v>
      </c>
    </row>
    <row r="376" spans="1:15" x14ac:dyDescent="0.2">
      <c r="A376" s="17" t="s">
        <v>179</v>
      </c>
      <c r="B376" s="18">
        <v>16.329999999999998</v>
      </c>
      <c r="C376" s="19">
        <v>15.86</v>
      </c>
      <c r="D376" s="20">
        <v>16.87</v>
      </c>
      <c r="E376" s="19">
        <v>11.21</v>
      </c>
      <c r="F376" s="20">
        <v>22.13</v>
      </c>
      <c r="G376" s="20">
        <v>8.91</v>
      </c>
      <c r="H376" s="20">
        <v>8.7899999999999991</v>
      </c>
      <c r="I376" s="19">
        <v>18.37</v>
      </c>
      <c r="J376" s="20">
        <v>13.09</v>
      </c>
      <c r="K376" s="19">
        <v>15.44</v>
      </c>
      <c r="L376" s="20">
        <v>17.649999999999999</v>
      </c>
      <c r="M376" s="20">
        <v>17.350000000000001</v>
      </c>
      <c r="N376" s="20">
        <v>17.59</v>
      </c>
      <c r="O376" s="20">
        <v>12.77</v>
      </c>
    </row>
    <row r="377" spans="1:15" x14ac:dyDescent="0.2">
      <c r="A377" s="17" t="s">
        <v>180</v>
      </c>
      <c r="B377" s="18">
        <v>7.77</v>
      </c>
      <c r="C377" s="19">
        <v>10.44</v>
      </c>
      <c r="D377" s="20">
        <v>4.6900000000000004</v>
      </c>
      <c r="E377" s="19">
        <v>18.850000000000001</v>
      </c>
      <c r="F377" s="20">
        <v>7.7</v>
      </c>
      <c r="G377" s="20">
        <v>8.9</v>
      </c>
      <c r="H377" s="20">
        <v>0.61</v>
      </c>
      <c r="I377" s="19">
        <v>8.74</v>
      </c>
      <c r="J377" s="20">
        <v>6.24</v>
      </c>
      <c r="K377" s="19">
        <v>10.89</v>
      </c>
      <c r="L377" s="20">
        <v>6.89</v>
      </c>
      <c r="M377" s="20">
        <v>4.9000000000000004</v>
      </c>
      <c r="N377" s="20">
        <v>4.9000000000000004</v>
      </c>
      <c r="O377" s="20">
        <v>13.55</v>
      </c>
    </row>
    <row r="378" spans="1:15" x14ac:dyDescent="0.2">
      <c r="A378" s="17" t="s">
        <v>181</v>
      </c>
      <c r="B378" s="18">
        <v>9.1300000000000008</v>
      </c>
      <c r="C378" s="19">
        <v>12.08</v>
      </c>
      <c r="D378" s="20">
        <v>5.72</v>
      </c>
      <c r="E378" s="19">
        <v>0.98</v>
      </c>
      <c r="F378" s="20">
        <v>8.74</v>
      </c>
      <c r="G378" s="20">
        <v>9.24</v>
      </c>
      <c r="H378" s="20">
        <v>14.7</v>
      </c>
      <c r="I378" s="19">
        <v>10.56</v>
      </c>
      <c r="J378" s="20">
        <v>6.85</v>
      </c>
      <c r="K378" s="19">
        <v>10.38</v>
      </c>
      <c r="L378" s="20">
        <v>12.48</v>
      </c>
      <c r="M378" s="20">
        <v>7.18</v>
      </c>
      <c r="N378" s="20">
        <v>9.52</v>
      </c>
      <c r="O378" s="20">
        <v>6.76</v>
      </c>
    </row>
    <row r="379" spans="1:15" x14ac:dyDescent="0.2">
      <c r="A379" s="17" t="s">
        <v>182</v>
      </c>
      <c r="B379" s="18">
        <v>20.73</v>
      </c>
      <c r="C379" s="19">
        <v>22.82</v>
      </c>
      <c r="D379" s="20">
        <v>18.309999999999999</v>
      </c>
      <c r="E379" s="19">
        <v>21.52</v>
      </c>
      <c r="F379" s="20">
        <v>23.93</v>
      </c>
      <c r="G379" s="20">
        <v>16.27</v>
      </c>
      <c r="H379" s="20">
        <v>15.06</v>
      </c>
      <c r="I379" s="19">
        <v>24.23</v>
      </c>
      <c r="J379" s="20">
        <v>15.17</v>
      </c>
      <c r="K379" s="19">
        <v>24.2</v>
      </c>
      <c r="L379" s="20">
        <v>17.77</v>
      </c>
      <c r="M379" s="20">
        <v>17.309999999999999</v>
      </c>
      <c r="N379" s="20">
        <v>23.07</v>
      </c>
      <c r="O379" s="20">
        <v>18.47</v>
      </c>
    </row>
    <row r="380" spans="1:15" x14ac:dyDescent="0.2">
      <c r="A380" s="17" t="s">
        <v>183</v>
      </c>
      <c r="B380" s="18">
        <v>8.39</v>
      </c>
      <c r="C380" s="19">
        <v>12.8</v>
      </c>
      <c r="D380" s="20">
        <v>3.3</v>
      </c>
      <c r="E380" s="19">
        <v>13.5</v>
      </c>
      <c r="F380" s="20">
        <v>9.6999999999999993</v>
      </c>
      <c r="G380" s="20">
        <v>6.27</v>
      </c>
      <c r="H380" s="20">
        <v>3.87</v>
      </c>
      <c r="I380" s="19">
        <v>8.6999999999999993</v>
      </c>
      <c r="J380" s="20">
        <v>7.91</v>
      </c>
      <c r="K380" s="19">
        <v>11.8</v>
      </c>
      <c r="L380" s="20">
        <v>12.08</v>
      </c>
      <c r="M380" s="20">
        <v>5.18</v>
      </c>
      <c r="N380" s="20">
        <v>3.97</v>
      </c>
      <c r="O380" s="20">
        <v>13.7</v>
      </c>
    </row>
    <row r="381" spans="1:15" x14ac:dyDescent="0.2">
      <c r="A381" s="17" t="s">
        <v>184</v>
      </c>
      <c r="B381" s="18">
        <v>10.52</v>
      </c>
      <c r="C381" s="19">
        <v>11.21</v>
      </c>
      <c r="D381" s="20">
        <v>9.7200000000000006</v>
      </c>
      <c r="E381" s="19">
        <v>7.14</v>
      </c>
      <c r="F381" s="20">
        <v>12.93</v>
      </c>
      <c r="G381" s="20">
        <v>7.49</v>
      </c>
      <c r="H381" s="20">
        <v>7.98</v>
      </c>
      <c r="I381" s="19">
        <v>12.12</v>
      </c>
      <c r="J381" s="20">
        <v>7.98</v>
      </c>
      <c r="K381" s="19">
        <v>15.13</v>
      </c>
      <c r="L381" s="20">
        <v>11.21</v>
      </c>
      <c r="M381" s="20">
        <v>6.37</v>
      </c>
      <c r="N381" s="20">
        <v>11.09</v>
      </c>
      <c r="O381" s="20">
        <v>8.31</v>
      </c>
    </row>
    <row r="382" spans="1:15" x14ac:dyDescent="0.2">
      <c r="A382" s="17" t="s">
        <v>239</v>
      </c>
      <c r="B382" s="18">
        <v>4.1500000000000004</v>
      </c>
      <c r="C382" s="19">
        <v>5.07</v>
      </c>
      <c r="D382" s="20">
        <v>3.09</v>
      </c>
      <c r="E382" s="19">
        <v>2.12</v>
      </c>
      <c r="F382" s="20">
        <v>3.18</v>
      </c>
      <c r="G382" s="20">
        <v>8.82</v>
      </c>
      <c r="H382" s="20">
        <v>2.75</v>
      </c>
      <c r="I382" s="19">
        <v>3.33</v>
      </c>
      <c r="J382" s="20">
        <v>5.46</v>
      </c>
      <c r="K382" s="19">
        <v>9.9700000000000006</v>
      </c>
      <c r="L382" s="20">
        <v>2.76</v>
      </c>
      <c r="M382" s="20">
        <v>3.07</v>
      </c>
      <c r="N382" s="20">
        <v>1.9</v>
      </c>
      <c r="O382" s="20">
        <v>3.19</v>
      </c>
    </row>
    <row r="383" spans="1:15" x14ac:dyDescent="0.2">
      <c r="A383" s="17" t="s">
        <v>185</v>
      </c>
      <c r="B383" s="18">
        <v>22.24</v>
      </c>
      <c r="C383" s="19">
        <v>19.07</v>
      </c>
      <c r="D383" s="20">
        <v>25.91</v>
      </c>
      <c r="E383" s="19">
        <v>25.52</v>
      </c>
      <c r="F383" s="20">
        <v>18.32</v>
      </c>
      <c r="G383" s="20">
        <v>26.05</v>
      </c>
      <c r="H383" s="20">
        <v>28.92</v>
      </c>
      <c r="I383" s="19">
        <v>18.28</v>
      </c>
      <c r="J383" s="20">
        <v>28.53</v>
      </c>
      <c r="K383" s="19">
        <v>16.87</v>
      </c>
      <c r="L383" s="20">
        <v>26.36</v>
      </c>
      <c r="M383" s="20">
        <v>24.25</v>
      </c>
      <c r="N383" s="20">
        <v>21.24</v>
      </c>
      <c r="O383" s="20">
        <v>25.45</v>
      </c>
    </row>
    <row r="385" spans="1:15" x14ac:dyDescent="0.2">
      <c r="A385" s="31" t="s">
        <v>261</v>
      </c>
      <c r="B385" s="12"/>
    </row>
    <row r="386" spans="1:15" x14ac:dyDescent="0.2">
      <c r="A386" s="31" t="s">
        <v>262</v>
      </c>
      <c r="B386" s="12"/>
    </row>
    <row r="387" spans="1:15" x14ac:dyDescent="0.2">
      <c r="A387" s="31" t="s">
        <v>263</v>
      </c>
      <c r="B387" s="12"/>
    </row>
    <row r="388" spans="1:15" x14ac:dyDescent="0.2">
      <c r="A388" s="17" t="s">
        <v>186</v>
      </c>
      <c r="B388" s="18">
        <v>20.12</v>
      </c>
      <c r="C388" s="19">
        <v>20.32</v>
      </c>
      <c r="D388" s="20">
        <v>19.920000000000002</v>
      </c>
      <c r="E388" s="19">
        <v>15.14</v>
      </c>
      <c r="F388" s="20">
        <v>21.96</v>
      </c>
      <c r="G388" s="20">
        <v>18.23</v>
      </c>
      <c r="H388" s="20">
        <v>19.78</v>
      </c>
      <c r="I388" s="19">
        <v>23.06</v>
      </c>
      <c r="J388" s="20">
        <v>15.87</v>
      </c>
      <c r="K388" s="19">
        <v>23.83</v>
      </c>
      <c r="L388" s="20">
        <v>21.04</v>
      </c>
      <c r="M388" s="20">
        <v>16.91</v>
      </c>
      <c r="N388" s="20">
        <v>22</v>
      </c>
      <c r="O388" s="20">
        <v>15.39</v>
      </c>
    </row>
    <row r="389" spans="1:15" x14ac:dyDescent="0.2">
      <c r="A389" s="17" t="s">
        <v>187</v>
      </c>
      <c r="B389" s="18">
        <v>33.909999999999997</v>
      </c>
      <c r="C389" s="19">
        <v>37.47</v>
      </c>
      <c r="D389" s="20">
        <v>30.47</v>
      </c>
      <c r="E389" s="19">
        <v>37.29</v>
      </c>
      <c r="F389" s="20">
        <v>35.75</v>
      </c>
      <c r="G389" s="20">
        <v>29.23</v>
      </c>
      <c r="H389" s="20">
        <v>31.5</v>
      </c>
      <c r="I389" s="19">
        <v>35.380000000000003</v>
      </c>
      <c r="J389" s="20">
        <v>31.8</v>
      </c>
      <c r="K389" s="19">
        <v>38.44</v>
      </c>
      <c r="L389" s="20">
        <v>24.89</v>
      </c>
      <c r="M389" s="20">
        <v>41.57</v>
      </c>
      <c r="N389" s="20">
        <v>30.98</v>
      </c>
      <c r="O389" s="20">
        <v>30.58</v>
      </c>
    </row>
    <row r="390" spans="1:15" x14ac:dyDescent="0.2">
      <c r="A390" s="25" t="s">
        <v>233</v>
      </c>
      <c r="B390" s="26">
        <f t="shared" ref="B390:O390" si="31">B389+B388</f>
        <v>54.03</v>
      </c>
      <c r="C390" s="26">
        <f t="shared" si="31"/>
        <v>57.79</v>
      </c>
      <c r="D390" s="26">
        <f t="shared" si="31"/>
        <v>50.39</v>
      </c>
      <c r="E390" s="26">
        <f t="shared" si="31"/>
        <v>52.43</v>
      </c>
      <c r="F390" s="26">
        <f t="shared" si="31"/>
        <v>57.71</v>
      </c>
      <c r="G390" s="26">
        <f t="shared" si="31"/>
        <v>47.46</v>
      </c>
      <c r="H390" s="26">
        <f t="shared" si="31"/>
        <v>51.28</v>
      </c>
      <c r="I390" s="26">
        <f t="shared" si="31"/>
        <v>58.44</v>
      </c>
      <c r="J390" s="26">
        <f t="shared" si="31"/>
        <v>47.67</v>
      </c>
      <c r="K390" s="26">
        <f t="shared" si="31"/>
        <v>62.269999999999996</v>
      </c>
      <c r="L390" s="26">
        <f t="shared" si="31"/>
        <v>45.93</v>
      </c>
      <c r="M390" s="26">
        <f t="shared" si="31"/>
        <v>58.480000000000004</v>
      </c>
      <c r="N390" s="26">
        <f t="shared" si="31"/>
        <v>52.980000000000004</v>
      </c>
      <c r="O390" s="26">
        <f t="shared" si="31"/>
        <v>45.97</v>
      </c>
    </row>
    <row r="391" spans="1:15" x14ac:dyDescent="0.2">
      <c r="A391" s="17" t="s">
        <v>188</v>
      </c>
      <c r="B391" s="18">
        <v>14.11</v>
      </c>
      <c r="C391" s="19">
        <v>15.04</v>
      </c>
      <c r="D391" s="20">
        <v>13.22</v>
      </c>
      <c r="E391" s="19">
        <v>12.48</v>
      </c>
      <c r="F391" s="20">
        <v>14.97</v>
      </c>
      <c r="G391" s="20">
        <v>12.38</v>
      </c>
      <c r="H391" s="20">
        <v>14.64</v>
      </c>
      <c r="I391" s="19">
        <v>13.49</v>
      </c>
      <c r="J391" s="20">
        <v>15.01</v>
      </c>
      <c r="K391" s="19">
        <v>8.33</v>
      </c>
      <c r="L391" s="20">
        <v>12.41</v>
      </c>
      <c r="M391" s="20">
        <v>15.57</v>
      </c>
      <c r="N391" s="20">
        <v>17.07</v>
      </c>
      <c r="O391" s="20">
        <v>15.4</v>
      </c>
    </row>
    <row r="392" spans="1:15" x14ac:dyDescent="0.2">
      <c r="A392" s="17" t="s">
        <v>189</v>
      </c>
      <c r="B392" s="18">
        <v>10.73</v>
      </c>
      <c r="C392" s="19">
        <v>11.58</v>
      </c>
      <c r="D392" s="20">
        <v>9.91</v>
      </c>
      <c r="E392" s="19">
        <v>5.2</v>
      </c>
      <c r="F392" s="20">
        <v>8.73</v>
      </c>
      <c r="G392" s="20">
        <v>14.91</v>
      </c>
      <c r="H392" s="20">
        <v>15.92</v>
      </c>
      <c r="I392" s="19">
        <v>9.27</v>
      </c>
      <c r="J392" s="20">
        <v>12.84</v>
      </c>
      <c r="K392" s="19">
        <v>7.05</v>
      </c>
      <c r="L392" s="20">
        <v>15.23</v>
      </c>
      <c r="M392" s="20">
        <v>7.47</v>
      </c>
      <c r="N392" s="20">
        <v>14.08</v>
      </c>
      <c r="O392" s="20">
        <v>10.16</v>
      </c>
    </row>
    <row r="393" spans="1:15" x14ac:dyDescent="0.2">
      <c r="A393" s="25" t="s">
        <v>234</v>
      </c>
      <c r="B393" s="26">
        <f t="shared" ref="B393:O393" si="32">B392+B391</f>
        <v>24.84</v>
      </c>
      <c r="C393" s="26">
        <f t="shared" si="32"/>
        <v>26.619999999999997</v>
      </c>
      <c r="D393" s="26">
        <f t="shared" si="32"/>
        <v>23.130000000000003</v>
      </c>
      <c r="E393" s="26">
        <f t="shared" si="32"/>
        <v>17.68</v>
      </c>
      <c r="F393" s="26">
        <f t="shared" si="32"/>
        <v>23.700000000000003</v>
      </c>
      <c r="G393" s="26">
        <f t="shared" si="32"/>
        <v>27.29</v>
      </c>
      <c r="H393" s="26">
        <f t="shared" si="32"/>
        <v>30.560000000000002</v>
      </c>
      <c r="I393" s="26">
        <f t="shared" si="32"/>
        <v>22.759999999999998</v>
      </c>
      <c r="J393" s="26">
        <f t="shared" si="32"/>
        <v>27.85</v>
      </c>
      <c r="K393" s="26">
        <f t="shared" si="32"/>
        <v>15.379999999999999</v>
      </c>
      <c r="L393" s="26">
        <f t="shared" si="32"/>
        <v>27.64</v>
      </c>
      <c r="M393" s="26">
        <f t="shared" si="32"/>
        <v>23.04</v>
      </c>
      <c r="N393" s="26">
        <f t="shared" si="32"/>
        <v>31.15</v>
      </c>
      <c r="O393" s="26">
        <f t="shared" si="32"/>
        <v>25.560000000000002</v>
      </c>
    </row>
    <row r="394" spans="1:15" x14ac:dyDescent="0.2">
      <c r="A394" s="17" t="s">
        <v>29</v>
      </c>
      <c r="B394" s="18">
        <v>21.12</v>
      </c>
      <c r="C394" s="19">
        <v>15.59</v>
      </c>
      <c r="D394" s="20">
        <v>26.48</v>
      </c>
      <c r="E394" s="19">
        <v>29.89</v>
      </c>
      <c r="F394" s="20">
        <v>18.59</v>
      </c>
      <c r="G394" s="20">
        <v>25.24</v>
      </c>
      <c r="H394" s="20">
        <v>18.16</v>
      </c>
      <c r="I394" s="19">
        <v>18.79</v>
      </c>
      <c r="J394" s="20">
        <v>24.47</v>
      </c>
      <c r="K394" s="19">
        <v>22.35</v>
      </c>
      <c r="L394" s="20">
        <v>26.43</v>
      </c>
      <c r="M394" s="20">
        <v>18.46</v>
      </c>
      <c r="N394" s="20">
        <v>15.87</v>
      </c>
      <c r="O394" s="20">
        <v>28.48</v>
      </c>
    </row>
    <row r="395" spans="1:15" x14ac:dyDescent="0.2">
      <c r="A395" s="17"/>
      <c r="B395" s="18"/>
      <c r="C395" s="24"/>
      <c r="D395" s="20"/>
      <c r="E395" s="24"/>
      <c r="F395" s="20"/>
      <c r="G395" s="20"/>
      <c r="H395" s="20"/>
      <c r="I395" s="24"/>
      <c r="J395" s="20"/>
      <c r="K395" s="24"/>
      <c r="L395" s="20"/>
      <c r="M395" s="20"/>
      <c r="N395" s="20"/>
      <c r="O395" s="20"/>
    </row>
    <row r="396" spans="1:15" x14ac:dyDescent="0.2">
      <c r="A396" s="31" t="s">
        <v>271</v>
      </c>
      <c r="B396" s="12"/>
    </row>
    <row r="397" spans="1:15" x14ac:dyDescent="0.2">
      <c r="A397" s="31" t="s">
        <v>272</v>
      </c>
      <c r="B397" s="12"/>
    </row>
    <row r="398" spans="1:15" ht="22.5" x14ac:dyDescent="0.2">
      <c r="A398" s="17" t="s">
        <v>190</v>
      </c>
      <c r="B398" s="18">
        <v>38.75</v>
      </c>
      <c r="C398" s="19">
        <v>41.3</v>
      </c>
      <c r="D398" s="20">
        <v>36.29</v>
      </c>
      <c r="E398" s="19">
        <v>35.67</v>
      </c>
      <c r="F398" s="20">
        <v>41.61</v>
      </c>
      <c r="G398" s="20">
        <v>32.54</v>
      </c>
      <c r="H398" s="20">
        <v>39.4</v>
      </c>
      <c r="I398" s="19">
        <v>43.9</v>
      </c>
      <c r="J398" s="20">
        <v>31.34</v>
      </c>
      <c r="K398" s="19">
        <v>50.05</v>
      </c>
      <c r="L398" s="20">
        <v>35.29</v>
      </c>
      <c r="M398" s="20">
        <v>41.74</v>
      </c>
      <c r="N398" s="20">
        <v>36.67</v>
      </c>
      <c r="O398" s="20">
        <v>27.44</v>
      </c>
    </row>
    <row r="399" spans="1:15" ht="22.5" x14ac:dyDescent="0.2">
      <c r="A399" s="17" t="s">
        <v>191</v>
      </c>
      <c r="B399" s="18">
        <v>21.18</v>
      </c>
      <c r="C399" s="19">
        <v>24.65</v>
      </c>
      <c r="D399" s="20">
        <v>17.809999999999999</v>
      </c>
      <c r="E399" s="19">
        <v>12.43</v>
      </c>
      <c r="F399" s="20">
        <v>21.45</v>
      </c>
      <c r="G399" s="20">
        <v>23.54</v>
      </c>
      <c r="H399" s="20">
        <v>23.18</v>
      </c>
      <c r="I399" s="19">
        <v>20.21</v>
      </c>
      <c r="J399" s="20">
        <v>22.57</v>
      </c>
      <c r="K399" s="19">
        <v>13.68</v>
      </c>
      <c r="L399" s="20">
        <v>25.15</v>
      </c>
      <c r="M399" s="20">
        <v>19.86</v>
      </c>
      <c r="N399" s="20">
        <v>23.8</v>
      </c>
      <c r="O399" s="20">
        <v>24.59</v>
      </c>
    </row>
    <row r="400" spans="1:15" x14ac:dyDescent="0.2">
      <c r="A400" s="17" t="s">
        <v>142</v>
      </c>
      <c r="B400" s="18">
        <v>10.75</v>
      </c>
      <c r="C400" s="19">
        <v>11.84</v>
      </c>
      <c r="D400" s="20">
        <v>9.69</v>
      </c>
      <c r="E400" s="19">
        <v>18.170000000000002</v>
      </c>
      <c r="F400" s="20">
        <v>6.09</v>
      </c>
      <c r="G400" s="20">
        <v>15.02</v>
      </c>
      <c r="H400" s="20">
        <v>15.88</v>
      </c>
      <c r="I400" s="19">
        <v>11.12</v>
      </c>
      <c r="J400" s="20">
        <v>10.210000000000001</v>
      </c>
      <c r="K400" s="19">
        <v>8.0299999999999994</v>
      </c>
      <c r="L400" s="20">
        <v>8.58</v>
      </c>
      <c r="M400" s="20">
        <v>13.86</v>
      </c>
      <c r="N400" s="20">
        <v>11.87</v>
      </c>
      <c r="O400" s="20">
        <v>9.8800000000000008</v>
      </c>
    </row>
    <row r="401" spans="1:15" x14ac:dyDescent="0.2">
      <c r="A401" s="17" t="s">
        <v>29</v>
      </c>
      <c r="B401" s="18">
        <v>29.32</v>
      </c>
      <c r="C401" s="19">
        <v>22.21</v>
      </c>
      <c r="D401" s="20">
        <v>36.21</v>
      </c>
      <c r="E401" s="19">
        <v>33.729999999999997</v>
      </c>
      <c r="F401" s="20">
        <v>30.85</v>
      </c>
      <c r="G401" s="20">
        <v>28.9</v>
      </c>
      <c r="H401" s="20">
        <v>21.54</v>
      </c>
      <c r="I401" s="19">
        <v>24.77</v>
      </c>
      <c r="J401" s="20">
        <v>35.869999999999997</v>
      </c>
      <c r="K401" s="19">
        <v>28.24</v>
      </c>
      <c r="L401" s="20">
        <v>30.98</v>
      </c>
      <c r="M401" s="20">
        <v>24.54</v>
      </c>
      <c r="N401" s="20">
        <v>27.65</v>
      </c>
      <c r="O401" s="20">
        <v>38.090000000000003</v>
      </c>
    </row>
    <row r="402" spans="1:15" x14ac:dyDescent="0.2">
      <c r="A402" s="17"/>
      <c r="B402" s="18"/>
      <c r="C402" s="24"/>
      <c r="D402" s="20"/>
      <c r="E402" s="24"/>
      <c r="F402" s="20"/>
      <c r="G402" s="20"/>
      <c r="H402" s="20"/>
      <c r="I402" s="24"/>
      <c r="J402" s="20"/>
      <c r="K402" s="24"/>
      <c r="L402" s="20"/>
      <c r="M402" s="20"/>
      <c r="N402" s="20"/>
      <c r="O402" s="20"/>
    </row>
    <row r="403" spans="1:15" x14ac:dyDescent="0.2">
      <c r="A403" s="31" t="s">
        <v>243</v>
      </c>
      <c r="B403" s="12"/>
    </row>
    <row r="404" spans="1:15" x14ac:dyDescent="0.2">
      <c r="A404" s="31" t="s">
        <v>244</v>
      </c>
      <c r="B404" s="12"/>
    </row>
    <row r="405" spans="1:15" x14ac:dyDescent="0.2">
      <c r="A405" s="17" t="s">
        <v>192</v>
      </c>
      <c r="B405" s="18">
        <v>3.44</v>
      </c>
      <c r="C405" s="19">
        <v>4.07</v>
      </c>
      <c r="D405" s="20">
        <v>2.82</v>
      </c>
      <c r="E405" s="19">
        <v>4.8600000000000003</v>
      </c>
      <c r="F405" s="20">
        <v>5.0199999999999996</v>
      </c>
      <c r="G405" s="20">
        <v>0.75</v>
      </c>
      <c r="H405" s="20">
        <v>0.61</v>
      </c>
      <c r="I405" s="19">
        <v>4</v>
      </c>
      <c r="J405" s="20">
        <v>2.63</v>
      </c>
      <c r="K405" s="19">
        <v>0.82</v>
      </c>
      <c r="L405" s="20">
        <v>5.32</v>
      </c>
      <c r="M405" s="20">
        <v>0.46</v>
      </c>
      <c r="N405" s="20">
        <v>7.08</v>
      </c>
      <c r="O405" s="20">
        <v>2.4700000000000002</v>
      </c>
    </row>
    <row r="406" spans="1:15" x14ac:dyDescent="0.2">
      <c r="A406" s="17" t="s">
        <v>193</v>
      </c>
      <c r="B406" s="18">
        <v>5.97</v>
      </c>
      <c r="C406" s="19">
        <v>7.11</v>
      </c>
      <c r="D406" s="20">
        <v>4.87</v>
      </c>
      <c r="E406" s="19">
        <v>2.02</v>
      </c>
      <c r="F406" s="20">
        <v>7.41</v>
      </c>
      <c r="G406" s="20">
        <v>7.69</v>
      </c>
      <c r="H406" s="20">
        <v>1.5</v>
      </c>
      <c r="I406" s="19">
        <v>4.99</v>
      </c>
      <c r="J406" s="20">
        <v>7.39</v>
      </c>
      <c r="K406" s="19">
        <v>8.06</v>
      </c>
      <c r="L406" s="20">
        <v>3.46</v>
      </c>
      <c r="M406" s="20">
        <v>2.7</v>
      </c>
      <c r="N406" s="20">
        <v>8.31</v>
      </c>
      <c r="O406" s="20">
        <v>4.82</v>
      </c>
    </row>
    <row r="407" spans="1:15" x14ac:dyDescent="0.2">
      <c r="A407" s="17" t="s">
        <v>194</v>
      </c>
      <c r="B407" s="18">
        <v>5.58</v>
      </c>
      <c r="C407" s="19">
        <v>5.15</v>
      </c>
      <c r="D407" s="20">
        <v>6</v>
      </c>
      <c r="E407" s="19">
        <v>0.59</v>
      </c>
      <c r="F407" s="20">
        <v>7.34</v>
      </c>
      <c r="G407" s="20">
        <v>2.2799999999999998</v>
      </c>
      <c r="H407" s="20">
        <v>7.45</v>
      </c>
      <c r="I407" s="19">
        <v>6.59</v>
      </c>
      <c r="J407" s="20">
        <v>4.13</v>
      </c>
      <c r="K407" s="19">
        <v>4.95</v>
      </c>
      <c r="L407" s="20">
        <v>13.49</v>
      </c>
      <c r="M407" s="20">
        <v>2.79</v>
      </c>
      <c r="N407" s="20">
        <v>3.82</v>
      </c>
      <c r="O407" s="20">
        <v>7.45</v>
      </c>
    </row>
    <row r="408" spans="1:15" x14ac:dyDescent="0.2">
      <c r="A408" s="17" t="s">
        <v>195</v>
      </c>
      <c r="B408" s="18">
        <v>3.42</v>
      </c>
      <c r="C408" s="19">
        <v>4.1100000000000003</v>
      </c>
      <c r="D408" s="20">
        <v>2.75</v>
      </c>
      <c r="E408" s="19">
        <v>4.75</v>
      </c>
      <c r="F408" s="20">
        <v>2.79</v>
      </c>
      <c r="G408" s="20">
        <v>4.3499999999999996</v>
      </c>
      <c r="H408" s="20">
        <v>3.42</v>
      </c>
      <c r="I408" s="19">
        <v>4.82</v>
      </c>
      <c r="J408" s="20">
        <v>1.41</v>
      </c>
      <c r="K408" s="19">
        <v>3.38</v>
      </c>
      <c r="L408" s="20">
        <v>4.41</v>
      </c>
      <c r="M408" s="20">
        <v>2.58</v>
      </c>
      <c r="N408" s="20">
        <v>2.91</v>
      </c>
      <c r="O408" s="20">
        <v>4.6900000000000004</v>
      </c>
    </row>
    <row r="409" spans="1:15" x14ac:dyDescent="0.2">
      <c r="A409" s="17" t="s">
        <v>196</v>
      </c>
      <c r="B409" s="18">
        <v>3.74</v>
      </c>
      <c r="C409" s="19">
        <v>4.7300000000000004</v>
      </c>
      <c r="D409" s="20">
        <v>2.79</v>
      </c>
      <c r="E409" s="19">
        <v>6.2</v>
      </c>
      <c r="F409" s="20">
        <v>4.8499999999999996</v>
      </c>
      <c r="G409" s="20">
        <v>2.1</v>
      </c>
      <c r="H409" s="20">
        <v>0.42</v>
      </c>
      <c r="I409" s="19">
        <v>5.01</v>
      </c>
      <c r="J409" s="20">
        <v>1.92</v>
      </c>
      <c r="K409" s="19">
        <v>1.89</v>
      </c>
      <c r="L409" s="20">
        <v>3.4</v>
      </c>
      <c r="M409" s="20">
        <v>3.09</v>
      </c>
      <c r="N409" s="20">
        <v>4.08</v>
      </c>
      <c r="O409" s="20">
        <v>6.39</v>
      </c>
    </row>
    <row r="410" spans="1:15" x14ac:dyDescent="0.2">
      <c r="A410" s="17" t="s">
        <v>197</v>
      </c>
      <c r="B410" s="18">
        <v>3.61</v>
      </c>
      <c r="C410" s="19">
        <v>4.55</v>
      </c>
      <c r="D410" s="20">
        <v>2.71</v>
      </c>
      <c r="E410" s="19">
        <v>3.29</v>
      </c>
      <c r="F410" s="20">
        <v>3.87</v>
      </c>
      <c r="G410" s="20">
        <v>3.6</v>
      </c>
      <c r="H410" s="20">
        <v>3</v>
      </c>
      <c r="I410" s="19">
        <v>4.79</v>
      </c>
      <c r="J410" s="20">
        <v>1.93</v>
      </c>
      <c r="K410" s="19">
        <v>3.78</v>
      </c>
      <c r="L410" s="20">
        <v>3.88</v>
      </c>
      <c r="M410" s="20">
        <v>4.05</v>
      </c>
      <c r="N410" s="20">
        <v>2.95</v>
      </c>
      <c r="O410" s="20">
        <v>3.89</v>
      </c>
    </row>
    <row r="411" spans="1:15" x14ac:dyDescent="0.2">
      <c r="A411" s="17" t="s">
        <v>198</v>
      </c>
      <c r="B411" s="18">
        <v>26.97</v>
      </c>
      <c r="C411" s="19">
        <v>26.17</v>
      </c>
      <c r="D411" s="20">
        <v>27.74</v>
      </c>
      <c r="E411" s="19">
        <v>17.12</v>
      </c>
      <c r="F411" s="20">
        <v>22.16</v>
      </c>
      <c r="G411" s="20">
        <v>29.79</v>
      </c>
      <c r="H411" s="20">
        <v>46.65</v>
      </c>
      <c r="I411" s="19">
        <v>28.36</v>
      </c>
      <c r="J411" s="20">
        <v>24.96</v>
      </c>
      <c r="K411" s="19">
        <v>18.399999999999999</v>
      </c>
      <c r="L411" s="20">
        <v>21.03</v>
      </c>
      <c r="M411" s="20">
        <v>46.21</v>
      </c>
      <c r="N411" s="20">
        <v>23.07</v>
      </c>
      <c r="O411" s="20">
        <v>25.68</v>
      </c>
    </row>
    <row r="412" spans="1:15" x14ac:dyDescent="0.2">
      <c r="A412" s="17" t="s">
        <v>4</v>
      </c>
      <c r="B412" s="18">
        <v>3.21</v>
      </c>
      <c r="C412" s="19">
        <v>4.04</v>
      </c>
      <c r="D412" s="20">
        <v>2.42</v>
      </c>
      <c r="E412" s="19">
        <v>4.01</v>
      </c>
      <c r="F412" s="20">
        <v>2.8</v>
      </c>
      <c r="G412" s="20">
        <v>3.88</v>
      </c>
      <c r="H412" s="20">
        <v>3.18</v>
      </c>
      <c r="I412" s="19">
        <v>1.48</v>
      </c>
      <c r="J412" s="20">
        <v>5.71</v>
      </c>
      <c r="K412" s="19">
        <v>1.06</v>
      </c>
      <c r="L412" s="20">
        <v>3.78</v>
      </c>
      <c r="M412" s="20">
        <v>1.69</v>
      </c>
      <c r="N412" s="20">
        <v>4.42</v>
      </c>
      <c r="O412" s="20">
        <v>5.13</v>
      </c>
    </row>
    <row r="413" spans="1:15" x14ac:dyDescent="0.2">
      <c r="A413" s="17" t="s">
        <v>199</v>
      </c>
      <c r="B413" s="18">
        <v>44.05</v>
      </c>
      <c r="C413" s="19">
        <v>40.06</v>
      </c>
      <c r="D413" s="20">
        <v>47.91</v>
      </c>
      <c r="E413" s="19">
        <v>57.15</v>
      </c>
      <c r="F413" s="20">
        <v>43.77</v>
      </c>
      <c r="G413" s="20">
        <v>45.57</v>
      </c>
      <c r="H413" s="20">
        <v>33.770000000000003</v>
      </c>
      <c r="I413" s="19">
        <v>39.96</v>
      </c>
      <c r="J413" s="20">
        <v>49.93</v>
      </c>
      <c r="K413" s="19">
        <v>57.66</v>
      </c>
      <c r="L413" s="20">
        <v>41.22</v>
      </c>
      <c r="M413" s="20">
        <v>36.42</v>
      </c>
      <c r="N413" s="20">
        <v>43.36</v>
      </c>
      <c r="O413" s="20">
        <v>39.47</v>
      </c>
    </row>
    <row r="415" spans="1:15" x14ac:dyDescent="0.2">
      <c r="A415" s="33" t="s">
        <v>245</v>
      </c>
    </row>
    <row r="416" spans="1:15" x14ac:dyDescent="0.2">
      <c r="A416" s="10" t="s">
        <v>246</v>
      </c>
      <c r="B416" s="18"/>
      <c r="C416" s="24"/>
      <c r="D416" s="20"/>
      <c r="E416" s="24"/>
      <c r="F416" s="20"/>
      <c r="G416" s="20"/>
      <c r="H416" s="20"/>
      <c r="I416" s="24"/>
      <c r="J416" s="20"/>
      <c r="K416" s="24"/>
      <c r="L416" s="20"/>
      <c r="M416" s="20"/>
      <c r="N416" s="20"/>
      <c r="O416" s="20"/>
    </row>
    <row r="417" spans="1:15" x14ac:dyDescent="0.2">
      <c r="B417" s="18"/>
      <c r="C417" s="24"/>
      <c r="D417" s="20"/>
      <c r="E417" s="24"/>
      <c r="F417" s="20"/>
      <c r="G417" s="20"/>
      <c r="H417" s="20"/>
      <c r="I417" s="24"/>
      <c r="J417" s="20"/>
      <c r="K417" s="24"/>
      <c r="L417" s="20"/>
      <c r="M417" s="20"/>
      <c r="N417" s="20"/>
      <c r="O417" s="20"/>
    </row>
    <row r="418" spans="1:15" x14ac:dyDescent="0.2">
      <c r="A418" s="33" t="s">
        <v>264</v>
      </c>
    </row>
    <row r="419" spans="1:15" x14ac:dyDescent="0.2">
      <c r="A419" s="10" t="s">
        <v>265</v>
      </c>
    </row>
  </sheetData>
  <mergeCells count="4">
    <mergeCell ref="C2:D2"/>
    <mergeCell ref="E2:H2"/>
    <mergeCell ref="I2:J2"/>
    <mergeCell ref="K2:O2"/>
  </mergeCells>
  <pageMargins left="0.23622047244094491" right="0.23622047244094491" top="0.74803149606299213" bottom="0.74803149606299213" header="0.31496062992125984" footer="0.31496062992125984"/>
  <pageSetup paperSize="9" fitToHeight="0" pageOrder="overThenDown" orientation="portrait" r:id="rId1"/>
  <headerFooter alignWithMargins="0">
    <oddFooter>&amp;L&amp;"Arial,Bold"&amp;10&amp;P&amp;R&amp;"Arial,Bold"&amp;10www.yougov.com&amp;C&amp;10&amp;B&amp;"Arial"© 2021 YouGov plc. All Rights Reserved</oddFooter>
  </headerFooter>
  <rowBreaks count="7" manualBreakCount="7">
    <brk id="47" max="14" man="1"/>
    <brk id="99" max="14" man="1"/>
    <brk id="154" max="14" man="1"/>
    <brk id="204" max="14" man="1"/>
    <brk id="264" max="14" man="1"/>
    <brk id="321" max="14" man="1"/>
    <brk id="38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20" ma:contentTypeDescription="Create a new document." ma:contentTypeScope="" ma:versionID="53398d0ca27595e73e98aa62dfca4fe6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9d16fdc68bd8e60ca52fb9eb0b82aa9f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681487-2f7f-412a-9bb5-71a542c163bf}" ma:internalName="TaxCatchAll" ma:showField="CatchAllData" ma:web="52527783-db4b-431d-b319-53fa82508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27783-db4b-431d-b319-53fa8250851d" xsi:nil="true"/>
    <lcf76f155ced4ddcb4097134ff3c332f xmlns="9f8c0a1b-2ad2-4fa8-a83a-e2f89c0c2c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254911-FFAD-4859-8153-082BF14EA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F1DA5-F3BE-4F2F-9055-A10CCAFA0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A67C7D-713E-4283-BB72-24A1132107F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f8c0a1b-2ad2-4fa8-a83a-e2f89c0c2c31"/>
    <ds:schemaRef ds:uri="http://purl.org/dc/terms/"/>
    <ds:schemaRef ds:uri="http://schemas.microsoft.com/office/infopath/2007/PartnerControls"/>
    <ds:schemaRef ds:uri="52527783-db4b-431d-b319-53fa8250851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RESULTS</vt:lpstr>
      <vt:lpstr>RESULTS!Print_Area</vt:lpstr>
      <vt:lpstr>RESULTS!Print_Titles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©2021 YouGov plc</dc:description>
  <cp:lastModifiedBy>Yvette Smith</cp:lastModifiedBy>
  <cp:lastPrinted>2022-07-18T10:42:27Z</cp:lastPrinted>
  <dcterms:created xsi:type="dcterms:W3CDTF">2006-03-15T01:27:22Z</dcterms:created>
  <dcterms:modified xsi:type="dcterms:W3CDTF">2022-07-18T10:42:36Z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0x0101000FE6C7A6AB2BE9428380BADE8CCC0F43</vt:lpwstr>
  </property>
</Properties>
</file>