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filterPrivacy="1" codeName="ThisWorkbook" defaultThemeVersion="124226"/>
  <xr:revisionPtr revIDLastSave="13" documentId="13_ncr:1_{98FBDF40-AB26-4FF5-9CCF-A54F40ABA33D}" xr6:coauthVersionLast="46" xr6:coauthVersionMax="46" xr10:uidLastSave="{CC6EFB90-897C-4FB2-871D-4898A124A3A8}"/>
  <bookViews>
    <workbookView xWindow="-120" yWindow="-120" windowWidth="29040" windowHeight="15840" xr2:uid="{00000000-000D-0000-FFFF-FFFF00000000}"/>
  </bookViews>
  <sheets>
    <sheet name="RESULTS" sheetId="34" r:id="rId1"/>
  </sheets>
  <definedNames>
    <definedName name="cfgStartPos" localSheetId="0" hidden="1">RESULTS!#REF!</definedName>
    <definedName name="_xlnm.Print_Titles" localSheetId="0">RESULTS!$A:$B,RESULTS!$2:$6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55" i="34" l="1"/>
  <c r="N55" i="34"/>
  <c r="M55" i="34"/>
  <c r="L55" i="34"/>
  <c r="K55" i="34"/>
  <c r="J55" i="34"/>
  <c r="I55" i="34"/>
  <c r="H55" i="34"/>
  <c r="G55" i="34"/>
  <c r="F55" i="34"/>
  <c r="E55" i="34"/>
  <c r="D55" i="34"/>
  <c r="C55" i="34"/>
  <c r="B55" i="34"/>
  <c r="O323" i="34"/>
  <c r="N323" i="34"/>
  <c r="M323" i="34"/>
  <c r="L323" i="34"/>
  <c r="K323" i="34"/>
  <c r="J323" i="34"/>
  <c r="I323" i="34"/>
  <c r="H323" i="34"/>
  <c r="G323" i="34"/>
  <c r="F323" i="34"/>
  <c r="E323" i="34"/>
  <c r="D323" i="34"/>
  <c r="C323" i="34"/>
  <c r="B323" i="34"/>
  <c r="O320" i="34"/>
  <c r="N320" i="34"/>
  <c r="M320" i="34"/>
  <c r="L320" i="34"/>
  <c r="K320" i="34"/>
  <c r="J320" i="34"/>
  <c r="I320" i="34"/>
  <c r="H320" i="34"/>
  <c r="G320" i="34"/>
  <c r="F320" i="34"/>
  <c r="E320" i="34"/>
  <c r="D320" i="34"/>
  <c r="C320" i="34"/>
  <c r="B320" i="34"/>
  <c r="O315" i="34"/>
  <c r="N315" i="34"/>
  <c r="M315" i="34"/>
  <c r="L315" i="34"/>
  <c r="K315" i="34"/>
  <c r="J315" i="34"/>
  <c r="I315" i="34"/>
  <c r="H315" i="34"/>
  <c r="G315" i="34"/>
  <c r="F315" i="34"/>
  <c r="E315" i="34"/>
  <c r="D315" i="34"/>
  <c r="C315" i="34"/>
  <c r="B315" i="34"/>
  <c r="O312" i="34"/>
  <c r="N312" i="34"/>
  <c r="M312" i="34"/>
  <c r="L312" i="34"/>
  <c r="K312" i="34"/>
  <c r="J312" i="34"/>
  <c r="I312" i="34"/>
  <c r="H312" i="34"/>
  <c r="G312" i="34"/>
  <c r="F312" i="34"/>
  <c r="E312" i="34"/>
  <c r="D312" i="34"/>
  <c r="C312" i="34"/>
  <c r="B312" i="34"/>
  <c r="O307" i="34"/>
  <c r="N307" i="34"/>
  <c r="M307" i="34"/>
  <c r="L307" i="34"/>
  <c r="K307" i="34"/>
  <c r="J307" i="34"/>
  <c r="I307" i="34"/>
  <c r="H307" i="34"/>
  <c r="G307" i="34"/>
  <c r="F307" i="34"/>
  <c r="E307" i="34"/>
  <c r="D307" i="34"/>
  <c r="C307" i="34"/>
  <c r="B307" i="34"/>
  <c r="O304" i="34"/>
  <c r="N304" i="34"/>
  <c r="M304" i="34"/>
  <c r="L304" i="34"/>
  <c r="K304" i="34"/>
  <c r="J304" i="34"/>
  <c r="I304" i="34"/>
  <c r="H304" i="34"/>
  <c r="G304" i="34"/>
  <c r="F304" i="34"/>
  <c r="E304" i="34"/>
  <c r="D304" i="34"/>
  <c r="C304" i="34"/>
  <c r="B304" i="34"/>
  <c r="O297" i="34"/>
  <c r="N297" i="34"/>
  <c r="M297" i="34"/>
  <c r="L297" i="34"/>
  <c r="K297" i="34"/>
  <c r="J297" i="34"/>
  <c r="I297" i="34"/>
  <c r="H297" i="34"/>
  <c r="G297" i="34"/>
  <c r="F297" i="34"/>
  <c r="E297" i="34"/>
  <c r="D297" i="34"/>
  <c r="C297" i="34"/>
  <c r="B297" i="34"/>
  <c r="O294" i="34"/>
  <c r="N294" i="34"/>
  <c r="M294" i="34"/>
  <c r="L294" i="34"/>
  <c r="K294" i="34"/>
  <c r="J294" i="34"/>
  <c r="I294" i="34"/>
  <c r="H294" i="34"/>
  <c r="G294" i="34"/>
  <c r="F294" i="34"/>
  <c r="E294" i="34"/>
  <c r="D294" i="34"/>
  <c r="C294" i="34"/>
  <c r="B294" i="34"/>
  <c r="O289" i="34"/>
  <c r="N289" i="34"/>
  <c r="M289" i="34"/>
  <c r="L289" i="34"/>
  <c r="K289" i="34"/>
  <c r="J289" i="34"/>
  <c r="I289" i="34"/>
  <c r="H289" i="34"/>
  <c r="G289" i="34"/>
  <c r="F289" i="34"/>
  <c r="E289" i="34"/>
  <c r="D289" i="34"/>
  <c r="C289" i="34"/>
  <c r="B289" i="34"/>
  <c r="O286" i="34"/>
  <c r="N286" i="34"/>
  <c r="M286" i="34"/>
  <c r="L286" i="34"/>
  <c r="K286" i="34"/>
  <c r="J286" i="34"/>
  <c r="I286" i="34"/>
  <c r="H286" i="34"/>
  <c r="G286" i="34"/>
  <c r="F286" i="34"/>
  <c r="E286" i="34"/>
  <c r="D286" i="34"/>
  <c r="C286" i="34"/>
  <c r="B286" i="34"/>
  <c r="O281" i="34"/>
  <c r="N281" i="34"/>
  <c r="M281" i="34"/>
  <c r="L281" i="34"/>
  <c r="K281" i="34"/>
  <c r="J281" i="34"/>
  <c r="I281" i="34"/>
  <c r="H281" i="34"/>
  <c r="G281" i="34"/>
  <c r="F281" i="34"/>
  <c r="E281" i="34"/>
  <c r="D281" i="34"/>
  <c r="C281" i="34"/>
  <c r="B281" i="34"/>
  <c r="O278" i="34"/>
  <c r="N278" i="34"/>
  <c r="M278" i="34"/>
  <c r="L278" i="34"/>
  <c r="K278" i="34"/>
  <c r="J278" i="34"/>
  <c r="I278" i="34"/>
  <c r="H278" i="34"/>
  <c r="G278" i="34"/>
  <c r="F278" i="34"/>
  <c r="E278" i="34"/>
  <c r="D278" i="34"/>
  <c r="C278" i="34"/>
  <c r="B278" i="34"/>
  <c r="O273" i="34"/>
  <c r="N273" i="34"/>
  <c r="M273" i="34"/>
  <c r="L273" i="34"/>
  <c r="K273" i="34"/>
  <c r="J273" i="34"/>
  <c r="I273" i="34"/>
  <c r="H273" i="34"/>
  <c r="G273" i="34"/>
  <c r="F273" i="34"/>
  <c r="E273" i="34"/>
  <c r="D273" i="34"/>
  <c r="C273" i="34"/>
  <c r="B273" i="34"/>
  <c r="O270" i="34"/>
  <c r="N270" i="34"/>
  <c r="M270" i="34"/>
  <c r="L270" i="34"/>
  <c r="K270" i="34"/>
  <c r="J270" i="34"/>
  <c r="I270" i="34"/>
  <c r="H270" i="34"/>
  <c r="G270" i="34"/>
  <c r="F270" i="34"/>
  <c r="E270" i="34"/>
  <c r="D270" i="34"/>
  <c r="C270" i="34"/>
  <c r="B270" i="34"/>
  <c r="O265" i="34"/>
  <c r="N265" i="34"/>
  <c r="M265" i="34"/>
  <c r="L265" i="34"/>
  <c r="K265" i="34"/>
  <c r="J265" i="34"/>
  <c r="I265" i="34"/>
  <c r="H265" i="34"/>
  <c r="G265" i="34"/>
  <c r="F265" i="34"/>
  <c r="E265" i="34"/>
  <c r="D265" i="34"/>
  <c r="C265" i="34"/>
  <c r="B265" i="34"/>
  <c r="O262" i="34"/>
  <c r="N262" i="34"/>
  <c r="M262" i="34"/>
  <c r="L262" i="34"/>
  <c r="K262" i="34"/>
  <c r="J262" i="34"/>
  <c r="I262" i="34"/>
  <c r="H262" i="34"/>
  <c r="G262" i="34"/>
  <c r="F262" i="34"/>
  <c r="E262" i="34"/>
  <c r="D262" i="34"/>
  <c r="C262" i="34"/>
  <c r="B262" i="34"/>
  <c r="O257" i="34"/>
  <c r="N257" i="34"/>
  <c r="M257" i="34"/>
  <c r="L257" i="34"/>
  <c r="K257" i="34"/>
  <c r="J257" i="34"/>
  <c r="I257" i="34"/>
  <c r="H257" i="34"/>
  <c r="G257" i="34"/>
  <c r="F257" i="34"/>
  <c r="E257" i="34"/>
  <c r="D257" i="34"/>
  <c r="C257" i="34"/>
  <c r="B257" i="34"/>
  <c r="O254" i="34"/>
  <c r="N254" i="34"/>
  <c r="M254" i="34"/>
  <c r="L254" i="34"/>
  <c r="K254" i="34"/>
  <c r="J254" i="34"/>
  <c r="I254" i="34"/>
  <c r="H254" i="34"/>
  <c r="G254" i="34"/>
  <c r="F254" i="34"/>
  <c r="E254" i="34"/>
  <c r="D254" i="34"/>
  <c r="C254" i="34"/>
  <c r="B254" i="34"/>
  <c r="O249" i="34"/>
  <c r="N249" i="34"/>
  <c r="M249" i="34"/>
  <c r="L249" i="34"/>
  <c r="K249" i="34"/>
  <c r="J249" i="34"/>
  <c r="I249" i="34"/>
  <c r="H249" i="34"/>
  <c r="G249" i="34"/>
  <c r="F249" i="34"/>
  <c r="E249" i="34"/>
  <c r="D249" i="34"/>
  <c r="C249" i="34"/>
  <c r="B249" i="34"/>
  <c r="O246" i="34"/>
  <c r="N246" i="34"/>
  <c r="M246" i="34"/>
  <c r="L246" i="34"/>
  <c r="K246" i="34"/>
  <c r="J246" i="34"/>
  <c r="I246" i="34"/>
  <c r="H246" i="34"/>
  <c r="G246" i="34"/>
  <c r="F246" i="34"/>
  <c r="E246" i="34"/>
  <c r="D246" i="34"/>
  <c r="C246" i="34"/>
  <c r="B246" i="34"/>
  <c r="O241" i="34"/>
  <c r="N241" i="34"/>
  <c r="M241" i="34"/>
  <c r="L241" i="34"/>
  <c r="K241" i="34"/>
  <c r="J241" i="34"/>
  <c r="I241" i="34"/>
  <c r="H241" i="34"/>
  <c r="G241" i="34"/>
  <c r="F241" i="34"/>
  <c r="E241" i="34"/>
  <c r="D241" i="34"/>
  <c r="C241" i="34"/>
  <c r="B241" i="34"/>
  <c r="O238" i="34"/>
  <c r="N238" i="34"/>
  <c r="M238" i="34"/>
  <c r="L238" i="34"/>
  <c r="K238" i="34"/>
  <c r="J238" i="34"/>
  <c r="I238" i="34"/>
  <c r="H238" i="34"/>
  <c r="G238" i="34"/>
  <c r="F238" i="34"/>
  <c r="E238" i="34"/>
  <c r="D238" i="34"/>
  <c r="C238" i="34"/>
  <c r="B238" i="34"/>
  <c r="O233" i="34"/>
  <c r="N233" i="34"/>
  <c r="M233" i="34"/>
  <c r="L233" i="34"/>
  <c r="K233" i="34"/>
  <c r="J233" i="34"/>
  <c r="I233" i="34"/>
  <c r="H233" i="34"/>
  <c r="G233" i="34"/>
  <c r="F233" i="34"/>
  <c r="E233" i="34"/>
  <c r="D233" i="34"/>
  <c r="C233" i="34"/>
  <c r="B233" i="34"/>
  <c r="O230" i="34"/>
  <c r="N230" i="34"/>
  <c r="M230" i="34"/>
  <c r="L230" i="34"/>
  <c r="K230" i="34"/>
  <c r="J230" i="34"/>
  <c r="I230" i="34"/>
  <c r="H230" i="34"/>
  <c r="G230" i="34"/>
  <c r="F230" i="34"/>
  <c r="E230" i="34"/>
  <c r="D230" i="34"/>
  <c r="C230" i="34"/>
  <c r="B230" i="34"/>
  <c r="O225" i="34"/>
  <c r="N225" i="34"/>
  <c r="M225" i="34"/>
  <c r="L225" i="34"/>
  <c r="K225" i="34"/>
  <c r="J225" i="34"/>
  <c r="I225" i="34"/>
  <c r="H225" i="34"/>
  <c r="G225" i="34"/>
  <c r="F225" i="34"/>
  <c r="E225" i="34"/>
  <c r="D225" i="34"/>
  <c r="C225" i="34"/>
  <c r="B225" i="34"/>
  <c r="O222" i="34"/>
  <c r="N222" i="34"/>
  <c r="M222" i="34"/>
  <c r="L222" i="34"/>
  <c r="K222" i="34"/>
  <c r="J222" i="34"/>
  <c r="I222" i="34"/>
  <c r="H222" i="34"/>
  <c r="G222" i="34"/>
  <c r="F222" i="34"/>
  <c r="E222" i="34"/>
  <c r="D222" i="34"/>
  <c r="C222" i="34"/>
  <c r="B222" i="34"/>
  <c r="O185" i="34"/>
  <c r="N185" i="34"/>
  <c r="M185" i="34"/>
  <c r="L185" i="34"/>
  <c r="K185" i="34"/>
  <c r="J185" i="34"/>
  <c r="I185" i="34"/>
  <c r="H185" i="34"/>
  <c r="G185" i="34"/>
  <c r="F185" i="34"/>
  <c r="E185" i="34"/>
  <c r="D185" i="34"/>
  <c r="C185" i="34"/>
  <c r="B185" i="34"/>
  <c r="O182" i="34"/>
  <c r="N182" i="34"/>
  <c r="M182" i="34"/>
  <c r="L182" i="34"/>
  <c r="K182" i="34"/>
  <c r="J182" i="34"/>
  <c r="I182" i="34"/>
  <c r="H182" i="34"/>
  <c r="G182" i="34"/>
  <c r="F182" i="34"/>
  <c r="E182" i="34"/>
  <c r="D182" i="34"/>
  <c r="C182" i="34"/>
  <c r="B182" i="34"/>
  <c r="O164" i="34"/>
  <c r="N164" i="34"/>
  <c r="M164" i="34"/>
  <c r="L164" i="34"/>
  <c r="K164" i="34"/>
  <c r="J164" i="34"/>
  <c r="I164" i="34"/>
  <c r="H164" i="34"/>
  <c r="G164" i="34"/>
  <c r="F164" i="34"/>
  <c r="E164" i="34"/>
  <c r="D164" i="34"/>
  <c r="C164" i="34"/>
  <c r="B164" i="34"/>
  <c r="O161" i="34"/>
  <c r="N161" i="34"/>
  <c r="M161" i="34"/>
  <c r="L161" i="34"/>
  <c r="K161" i="34"/>
  <c r="J161" i="34"/>
  <c r="I161" i="34"/>
  <c r="H161" i="34"/>
  <c r="G161" i="34"/>
  <c r="F161" i="34"/>
  <c r="E161" i="34"/>
  <c r="D161" i="34"/>
  <c r="C161" i="34"/>
  <c r="B161" i="34"/>
  <c r="O110" i="34"/>
  <c r="N110" i="34"/>
  <c r="M110" i="34"/>
  <c r="L110" i="34"/>
  <c r="K110" i="34"/>
  <c r="J110" i="34"/>
  <c r="I110" i="34"/>
  <c r="H110" i="34"/>
  <c r="G110" i="34"/>
  <c r="F110" i="34"/>
  <c r="E110" i="34"/>
  <c r="D110" i="34"/>
  <c r="C110" i="34"/>
  <c r="B110" i="34"/>
  <c r="O107" i="34"/>
  <c r="N107" i="34"/>
  <c r="M107" i="34"/>
  <c r="L107" i="34"/>
  <c r="K107" i="34"/>
  <c r="J107" i="34"/>
  <c r="I107" i="34"/>
  <c r="H107" i="34"/>
  <c r="G107" i="34"/>
  <c r="F107" i="34"/>
  <c r="E107" i="34"/>
  <c r="D107" i="34"/>
  <c r="C107" i="34"/>
  <c r="B107" i="34"/>
  <c r="B101" i="34"/>
  <c r="O101" i="34"/>
  <c r="N101" i="34"/>
  <c r="M101" i="34"/>
  <c r="L101" i="34"/>
  <c r="K101" i="34"/>
  <c r="J101" i="34"/>
  <c r="I101" i="34"/>
  <c r="H101" i="34"/>
  <c r="G101" i="34"/>
  <c r="F101" i="34"/>
  <c r="E101" i="34"/>
  <c r="D101" i="34"/>
  <c r="C101" i="34"/>
  <c r="B98" i="34"/>
  <c r="O98" i="34"/>
  <c r="N98" i="34"/>
  <c r="M98" i="34"/>
  <c r="L98" i="34"/>
  <c r="K98" i="34"/>
  <c r="J98" i="34"/>
  <c r="I98" i="34"/>
  <c r="H98" i="34"/>
  <c r="G98" i="34"/>
  <c r="F98" i="34"/>
  <c r="E98" i="34"/>
  <c r="D98" i="34"/>
  <c r="C98" i="34"/>
  <c r="O73" i="34"/>
  <c r="N73" i="34"/>
  <c r="M73" i="34"/>
  <c r="L73" i="34"/>
  <c r="K73" i="34"/>
  <c r="J73" i="34"/>
  <c r="I73" i="34"/>
  <c r="H73" i="34"/>
  <c r="G73" i="34"/>
  <c r="F73" i="34"/>
  <c r="E73" i="34"/>
  <c r="D73" i="34"/>
  <c r="C73" i="34"/>
  <c r="B73" i="34"/>
  <c r="O72" i="34"/>
  <c r="N72" i="34"/>
  <c r="M72" i="34"/>
  <c r="L72" i="34"/>
  <c r="K72" i="34"/>
  <c r="J72" i="34"/>
  <c r="I72" i="34"/>
  <c r="H72" i="34"/>
  <c r="G72" i="34"/>
  <c r="F72" i="34"/>
  <c r="E72" i="34"/>
  <c r="D72" i="34"/>
  <c r="C72" i="34"/>
  <c r="B72" i="34"/>
  <c r="O71" i="34"/>
  <c r="N71" i="34"/>
  <c r="M71" i="34"/>
  <c r="L71" i="34"/>
  <c r="K71" i="34"/>
  <c r="J71" i="34"/>
  <c r="I71" i="34"/>
  <c r="H71" i="34"/>
  <c r="G71" i="34"/>
  <c r="F71" i="34"/>
  <c r="E71" i="34"/>
  <c r="D71" i="34"/>
  <c r="C71" i="34"/>
  <c r="B71" i="34"/>
  <c r="O49" i="34"/>
  <c r="N49" i="34"/>
  <c r="M49" i="34"/>
  <c r="L49" i="34"/>
  <c r="K49" i="34"/>
  <c r="J49" i="34"/>
  <c r="I49" i="34"/>
  <c r="H49" i="34"/>
  <c r="G49" i="34"/>
  <c r="F49" i="34"/>
  <c r="E49" i="34"/>
  <c r="D49" i="34"/>
  <c r="C49" i="34"/>
  <c r="B49" i="34"/>
  <c r="O33" i="34"/>
  <c r="N33" i="34"/>
  <c r="M33" i="34"/>
  <c r="L33" i="34"/>
  <c r="K33" i="34"/>
  <c r="J33" i="34"/>
  <c r="I33" i="34"/>
  <c r="H33" i="34"/>
  <c r="G33" i="34"/>
  <c r="F33" i="34"/>
  <c r="E33" i="34"/>
  <c r="D33" i="34"/>
  <c r="C33" i="34"/>
  <c r="B33" i="34"/>
  <c r="O30" i="34"/>
  <c r="N30" i="34"/>
  <c r="M30" i="34"/>
  <c r="L30" i="34"/>
  <c r="K30" i="34"/>
  <c r="J30" i="34"/>
  <c r="I30" i="34"/>
  <c r="H30" i="34"/>
  <c r="G30" i="34"/>
  <c r="F30" i="34"/>
  <c r="E30" i="34"/>
  <c r="D30" i="34"/>
  <c r="C30" i="34"/>
  <c r="B30" i="34"/>
  <c r="O24" i="34"/>
  <c r="N24" i="34"/>
  <c r="M24" i="34"/>
  <c r="L24" i="34"/>
  <c r="K24" i="34"/>
  <c r="J24" i="34"/>
  <c r="I24" i="34"/>
  <c r="H24" i="34"/>
  <c r="G24" i="34"/>
  <c r="F24" i="34"/>
  <c r="E24" i="34"/>
  <c r="D24" i="34"/>
  <c r="C24" i="34"/>
  <c r="B24" i="34"/>
  <c r="O21" i="34"/>
  <c r="N21" i="34"/>
  <c r="M21" i="34"/>
  <c r="L21" i="34"/>
  <c r="K21" i="34"/>
  <c r="J21" i="34"/>
  <c r="I21" i="34"/>
  <c r="H21" i="34"/>
  <c r="G21" i="34"/>
  <c r="F21" i="34"/>
  <c r="E21" i="34"/>
  <c r="D21" i="34"/>
  <c r="C21" i="34"/>
  <c r="B21" i="34"/>
</calcChain>
</file>

<file path=xl/sharedStrings.xml><?xml version="1.0" encoding="utf-8"?>
<sst xmlns="http://schemas.openxmlformats.org/spreadsheetml/2006/main" count="397" uniqueCount="237">
  <si>
    <t>Unweighted Sample</t>
  </si>
  <si>
    <t>%</t>
  </si>
  <si>
    <t>Total</t>
  </si>
  <si>
    <t>Other</t>
  </si>
  <si>
    <t>Don't know</t>
  </si>
  <si>
    <t>Male</t>
  </si>
  <si>
    <t>Female</t>
  </si>
  <si>
    <t>18-24</t>
  </si>
  <si>
    <t>25-49</t>
  </si>
  <si>
    <t>50-64</t>
  </si>
  <si>
    <t>65+</t>
  </si>
  <si>
    <t>ABC1</t>
  </si>
  <si>
    <t>C2DE</t>
  </si>
  <si>
    <t>Central</t>
  </si>
  <si>
    <t>North</t>
  </si>
  <si>
    <t>South</t>
  </si>
  <si>
    <t>East</t>
  </si>
  <si>
    <t>West</t>
  </si>
  <si>
    <t>Elections for the Mayor of London</t>
  </si>
  <si>
    <t>Yes</t>
  </si>
  <si>
    <t>No</t>
  </si>
  <si>
    <t>Don’t know</t>
  </si>
  <si>
    <t>Elections for the London Assembly</t>
  </si>
  <si>
    <t>...people in London?</t>
  </si>
  <si>
    <t>Major risk</t>
  </si>
  <si>
    <t>Significant risk</t>
  </si>
  <si>
    <t>Moderate risk</t>
  </si>
  <si>
    <t>Minor risk</t>
  </si>
  <si>
    <t>No risk at all</t>
  </si>
  <si>
    <t>...you personally?</t>
  </si>
  <si>
    <t>Are you currently doing any of the following?</t>
  </si>
  <si>
    <t>I’m self-isolating because I am in a category of people more vulnerable to coronavirus</t>
  </si>
  <si>
    <t>I’m reducing my contact with other people, but not completely social distancing</t>
  </si>
  <si>
    <t>I’m carrying on as normal</t>
  </si>
  <si>
    <t>Has the coronavirus outbreak changed your employment situation?</t>
  </si>
  <si>
    <t>No change, I was and am still employed</t>
  </si>
  <si>
    <t>No change, I was unemployed and looking for work, and still am looking</t>
  </si>
  <si>
    <t>Yes, I was unemployed and looking for work, but am now not looking</t>
  </si>
  <si>
    <t>Yes, I was unemployed but am now employed</t>
  </si>
  <si>
    <t>Yes, I'm employed but my pay/hours have reduced</t>
  </si>
  <si>
    <t>Yes, I’m being paid part of my salary under the government scheme, but not working (e.g. I’ve been furloughed)</t>
  </si>
  <si>
    <t>Yes, I was employed and have now lost my job</t>
  </si>
  <si>
    <t>No change, I wasn't employed and am still not employed</t>
  </si>
  <si>
    <t>On a scale where 0 is “not at all anxious” and 10 is “extremely anxious”, overall, how anxious would you say you felt yesterday?</t>
  </si>
  <si>
    <t>0 – Not at all anxious</t>
  </si>
  <si>
    <t>10 – Extremely anxious</t>
  </si>
  <si>
    <t>Prefer not to say</t>
  </si>
  <si>
    <t>Thinking about the impact of coronavirus on your financial situation, which of these best applies to you at the moment?</t>
  </si>
  <si>
    <t>My financial situation has been impacted and I am having to</t>
  </si>
  <si>
    <t>My financial situation has been impacted and I am struggling to make ends meet</t>
  </si>
  <si>
    <t>My financial situation has been impacted but I am currently coping financially</t>
  </si>
  <si>
    <t>My finances have not been impacted yet but I expect they will be soon</t>
  </si>
  <si>
    <t>My financial situation hasn’t really changed and I don’t expect it to</t>
  </si>
  <si>
    <t>My finances have been positively affected - I am better off financially</t>
  </si>
  <si>
    <t>Surgical or medical style face mask</t>
  </si>
  <si>
    <t>Dust mask, such as those used for doing DIY</t>
  </si>
  <si>
    <t>Homemade face covering/mask</t>
  </si>
  <si>
    <t>Improvised face covering, such as a scarf or bandana over your mouth and nose</t>
  </si>
  <si>
    <t>Any other face covering</t>
  </si>
  <si>
    <t>I am not using a face covering when outside the house</t>
  </si>
  <si>
    <t>WEARS AT LEAST ONE</t>
  </si>
  <si>
    <t>How confident, if at all, are you that you would know how to get a coronavirus test if you had coronavirus symptoms?</t>
  </si>
  <si>
    <t>Very confident</t>
  </si>
  <si>
    <t>Quite confident</t>
  </si>
  <si>
    <t>Not very confident</t>
  </si>
  <si>
    <t>Not at all confident</t>
  </si>
  <si>
    <t>If you were offered a vaccine for the coronavirus on the NHS, how likely or unlikely would you be to take it?</t>
  </si>
  <si>
    <t>Very likely</t>
  </si>
  <si>
    <t>Fairly likely</t>
  </si>
  <si>
    <t>Fairly unlikely</t>
  </si>
  <si>
    <t>Very unlikely</t>
  </si>
  <si>
    <t>Not applicable – I have already received the coronavirus vaccine</t>
  </si>
  <si>
    <t>I don't trust the vaccine</t>
  </si>
  <si>
    <t>I have had a bad experience with previous vaccines</t>
  </si>
  <si>
    <t>I don’t like needles</t>
  </si>
  <si>
    <t>I don’t think I need a vaccine</t>
  </si>
  <si>
    <t>I can't be vaccinated for health reasons</t>
  </si>
  <si>
    <t>I would like to wait until others have had it first</t>
  </si>
  <si>
    <t>I don't feel safe going into a healthcare setting to have the vaccine</t>
  </si>
  <si>
    <t>I don’t think the vaccine will be safe</t>
  </si>
  <si>
    <t>How much, if anything, do you know about the expansion of the Ultra-Low Emission Zone (ULEZ)?</t>
  </si>
  <si>
    <t>Know a lot</t>
  </si>
  <si>
    <t>Know a little</t>
  </si>
  <si>
    <t>Know not very much</t>
  </si>
  <si>
    <t>Know nothing at all</t>
  </si>
  <si>
    <t>Checked to see whether my vehicle would be subject to a charge</t>
  </si>
  <si>
    <t>I have done this</t>
  </si>
  <si>
    <t>I have not done this</t>
  </si>
  <si>
    <t>Checked to see whether the expanded Ultra-Low Emission Zone (ULEZ) will apply where I usually drive</t>
  </si>
  <si>
    <t>Checked to see what other transport options are available for my usual driving routes</t>
  </si>
  <si>
    <t>Changed my vehicle to one not subject to a charge</t>
  </si>
  <si>
    <t>Checked to see when the expanded Ultra-Low Emission Zone (ULEZ) would come in to place</t>
  </si>
  <si>
    <t>Checked to see what the Ultra-Low Emission Zone (ULEZ) is</t>
  </si>
  <si>
    <t>Very positive</t>
  </si>
  <si>
    <t>Fairly positive</t>
  </si>
  <si>
    <t>Fairly negative</t>
  </si>
  <si>
    <t>Very negative</t>
  </si>
  <si>
    <t>Every day</t>
  </si>
  <si>
    <t>Most days</t>
  </si>
  <si>
    <t>Two or three times a week</t>
  </si>
  <si>
    <t>Once a week</t>
  </si>
  <si>
    <t>Once a fortnight</t>
  </si>
  <si>
    <t>Once a month</t>
  </si>
  <si>
    <t>Less often than once a month</t>
  </si>
  <si>
    <t>Not applicable – I don’t/can’t drive</t>
  </si>
  <si>
    <t>Which ONE of the following BEST describes your level of interest in the UEFA Euro 2020 football tournament (delayed to 2021)?</t>
  </si>
  <si>
    <t>Very interested</t>
  </si>
  <si>
    <t>Fairly interested</t>
  </si>
  <si>
    <t>Not very interested</t>
  </si>
  <si>
    <t>Not at all interested</t>
  </si>
  <si>
    <t>London is hosting group stage matches</t>
  </si>
  <si>
    <t>This is happening</t>
  </si>
  <si>
    <t>This is not happening</t>
  </si>
  <si>
    <t>London is hosting semi-final games</t>
  </si>
  <si>
    <t>London is hosting the final</t>
  </si>
  <si>
    <t>Londoners will be able to watch games in a fan zone in Trafalgar Square</t>
  </si>
  <si>
    <t>Londoners will be able to attend a football village in Potters Field, near Tower Bridge</t>
  </si>
  <si>
    <t>Londoners will be able to take part in a family zone on the Southbank</t>
  </si>
  <si>
    <t>A fan zone in Queen Elizabeth Olympic Park will show games</t>
  </si>
  <si>
    <t>It makes me feel proud to live in London</t>
  </si>
  <si>
    <t>Strongly agree</t>
  </si>
  <si>
    <t>Tend to agree</t>
  </si>
  <si>
    <t>Tend to disagree</t>
  </si>
  <si>
    <t>Strongly disagree</t>
  </si>
  <si>
    <t>It is good for the economy</t>
  </si>
  <si>
    <t>It will make me visit Central London to get involved / take part</t>
  </si>
  <si>
    <t>It makes me feel life is returning to normal</t>
  </si>
  <si>
    <t>It celebrates people from all backgrounds, religions and ethnicities</t>
  </si>
  <si>
    <t>It shows that London is a great city to work and live in</t>
  </si>
  <si>
    <t>It makes me feel positive about London and its future</t>
  </si>
  <si>
    <t>It is only for those interested in football</t>
  </si>
  <si>
    <t>It is a waste of money</t>
  </si>
  <si>
    <t>It will make London too busy</t>
  </si>
  <si>
    <t>Watch games on TV</t>
  </si>
  <si>
    <t>Not very likely</t>
  </si>
  <si>
    <t>Not at all likely</t>
  </si>
  <si>
    <t>Watch games from the fan zone in Trafalgar Square</t>
  </si>
  <si>
    <t>Visit the football village in Potters Field, near Tower Bridge</t>
  </si>
  <si>
    <t>Weather forecast website or app</t>
  </si>
  <si>
    <t>Weather forecast on TV</t>
  </si>
  <si>
    <t>Alerts at bus stops</t>
  </si>
  <si>
    <t>Alerts on the London Underground</t>
  </si>
  <si>
    <t>Road signs</t>
  </si>
  <si>
    <t>Press release on Mayor of London website</t>
  </si>
  <si>
    <t>Direct email from Imperial College or Mayor of London</t>
  </si>
  <si>
    <t>Mayor of London Twitter</t>
  </si>
  <si>
    <t>Other news article e.g. Evening Standard, Metro, BBC</t>
  </si>
  <si>
    <t>From my children’s school</t>
  </si>
  <si>
    <t>Facebook</t>
  </si>
  <si>
    <t>Instagram</t>
  </si>
  <si>
    <t>airText</t>
  </si>
  <si>
    <t>Word of mouth</t>
  </si>
  <si>
    <t>Not applicable – I am not aware of any ways that information of air pollution levels in London are shared</t>
  </si>
  <si>
    <t>Which, if any, of the following alerts about air pollution have you ever seen? Please tick all that apply.</t>
  </si>
  <si>
    <t>Signage</t>
  </si>
  <si>
    <t>Social Media</t>
  </si>
  <si>
    <t>Email</t>
  </si>
  <si>
    <t>Press release</t>
  </si>
  <si>
    <t>None of these</t>
  </si>
  <si>
    <t>Change my mode of transport</t>
  </si>
  <si>
    <t>Take a different route to avoid pollution</t>
  </si>
  <si>
    <t>Choose not to go outside to exercise</t>
  </si>
  <si>
    <t>Choose not to go outside for activities other than exercise</t>
  </si>
  <si>
    <t>Choose to wear an air pollution mask</t>
  </si>
  <si>
    <t>Tell someone else about it</t>
  </si>
  <si>
    <t>Travel outside at a different time</t>
  </si>
  <si>
    <t>Not applicable - I would not take any actions</t>
  </si>
  <si>
    <t>When air pollution levels are high</t>
  </si>
  <si>
    <t>More information about what to do when there is high air pollution</t>
  </si>
  <si>
    <t>And how would you like to find out more information on what to do if there are high pollution levels in London? Please tick all that apply.</t>
  </si>
  <si>
    <t>An email</t>
  </si>
  <si>
    <t>A text</t>
  </si>
  <si>
    <t>A website</t>
  </si>
  <si>
    <t>An app</t>
  </si>
  <si>
    <t>On social media</t>
  </si>
  <si>
    <t>On public transport / road signage</t>
  </si>
  <si>
    <t>During the weather forecast on TV/the radio</t>
  </si>
  <si>
    <t>Through my children's school</t>
  </si>
  <si>
    <t>Do you have any of the following health conditions?</t>
  </si>
  <si>
    <t>Asthma / respiratory condition</t>
  </si>
  <si>
    <t>Heart condition</t>
  </si>
  <si>
    <t>None of the above</t>
  </si>
  <si>
    <t>Fieldwork: 14th - 18th May 2021</t>
  </si>
  <si>
    <t>Weighted Sample</t>
  </si>
  <si>
    <t>Sample Size: 1179 adults in London</t>
  </si>
  <si>
    <t>YouGov / Mayor Of London Survey Results</t>
  </si>
  <si>
    <t>Gender</t>
  </si>
  <si>
    <t>Age</t>
  </si>
  <si>
    <t>Social Grade</t>
  </si>
  <si>
    <t>Region (1)</t>
  </si>
  <si>
    <t>Before taking this survey, were you aware of the following elections that took place in 2021?</t>
  </si>
  <si>
    <t>To what extent do you think coronavirus poses a risk to...</t>
  </si>
  <si>
    <t>TOTAL MAJOR/SIGNIFICANT RISK</t>
  </si>
  <si>
    <t>TOTAL MODERATE/MINOR RISK</t>
  </si>
  <si>
    <t>TOTAL NO CHANGE</t>
  </si>
  <si>
    <t>TOTAL YES</t>
  </si>
  <si>
    <t>TOTAL LOW (0-2)</t>
  </si>
  <si>
    <t>TOTAL MID (3-7)</t>
  </si>
  <si>
    <t>TOTAL HIGH (8-10)</t>
  </si>
  <si>
    <t xml:space="preserve">I’m self-isolating because I or a member of my household has coronavirus symptoms (e.g. I'm/we're staying at home, avoiding other people, other people bring me/us supplies) </t>
  </si>
  <si>
    <t>I’m carrying out social distancing (e.g. meeting up with people from other households outdoors in a group of up to six people, but staying two metres apart from those you don't live with)</t>
  </si>
  <si>
    <t>TOTAL CONFIDENT</t>
  </si>
  <si>
    <t>TOTAL NOT CONFIDENT</t>
  </si>
  <si>
    <t>TOTAL LIKELY</t>
  </si>
  <si>
    <t>TOTAL UNLIKELY</t>
  </si>
  <si>
    <t>[Asked to those that said they were unlikely to get the vaccine; n=101]</t>
  </si>
  <si>
    <t>Since hearing about the expansion of the Ultra-Low Emission Zone (ULEZ), have you or have you not done any of the following?</t>
  </si>
  <si>
    <t>[Not asked to those that knew nothing at all or didn't know about the ULEZ expansion; n=963]</t>
  </si>
  <si>
    <t>TOTAL POSITIVE</t>
  </si>
  <si>
    <t>TOTAL NEGATIVE</t>
  </si>
  <si>
    <t>TOTAL INTERESTED</t>
  </si>
  <si>
    <t>TOTAL NOT INTERESTED</t>
  </si>
  <si>
    <t>Thinking about the UEFA Euro 2020 football tournament, do you think the following are or are not happening?</t>
  </si>
  <si>
    <t>How much do you agree or disagree with the following statements about London hosting UEFA EURO 2020 games and events?</t>
  </si>
  <si>
    <t>TOTAL AGREE</t>
  </si>
  <si>
    <t>TOTAL DISAGREE</t>
  </si>
  <si>
    <t>Thinking about the UEFA Euro 2020 games and events, how likely are you, if at all, to…</t>
  </si>
  <si>
    <t>TOTAL NOT LIKELY</t>
  </si>
  <si>
    <t>Are you interested in finding out the following…?</t>
  </si>
  <si>
    <t>[Asked to those who said they are interetsed in finding out what to do when there is high air pollution; N=798]</t>
  </si>
  <si>
    <t>[Not asked to those who refused; N=1134]</t>
  </si>
  <si>
    <t>Something else</t>
  </si>
  <si>
    <t xml:space="preserve">Which, if any, of the following are you aware of as ways that information on air pollution levels in London are shared? </t>
  </si>
  <si>
    <t>Please tick all that apply.</t>
  </si>
  <si>
    <t xml:space="preserve">If you saw an alert for high pollution levels in London next week, which of the following actions, if any, would you take? </t>
  </si>
  <si>
    <t>Please tick all that apply. If you would not take any actions, please select the ‘not applicable’ option.</t>
  </si>
  <si>
    <t xml:space="preserve">Typically, how often, if at all, do you personally drive a car in Inner London (up to the north and south circular roads)? </t>
  </si>
  <si>
    <t>This is shown in green on the map above.</t>
  </si>
  <si>
    <t xml:space="preserve">The Ultra-Low Emission Zone in London sets minimum exhaust emission standards for vehicles, and if the vehicle doesn’t meet the </t>
  </si>
  <si>
    <t>Do you think the introduction of the Ultra-Low Emission Zone in London is positive or negative for London?</t>
  </si>
  <si>
    <t xml:space="preserve">emission standards then drivers will be charged to enter the specified area.
</t>
  </si>
  <si>
    <t xml:space="preserve">Which of the following, if any, is why you’re unlikely to get the coronavirus vaccine if you were offered one on the NHS? </t>
  </si>
  <si>
    <t xml:space="preserve">Are you, or are you not, currently wearing any of the following types of face coverings or masks when outside the house? </t>
  </si>
  <si>
    <t xml:space="preserve">All figures, unless otherwise stated, are from YouGov Plc.  The survey was carried out online. </t>
  </si>
  <si>
    <t>The figures have been weighted and are representative of all adults in London (aged 18+).</t>
  </si>
  <si>
    <t xml:space="preserve">Any percentages calculated on bases fewer than 50 respondents must not be reported as they do not represent a wide enough cross-section of the </t>
  </si>
  <si>
    <t>target population to be considered statistically reliable. These figures will be italicised.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</si>
</sst>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8"/>
      <name val="Arial"/>
    </font>
    <font>
      <sz val="10"/>
      <name val="Arial"/>
      <family val="2"/>
    </font>
    <font>
      <sz val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2"/>
      <color indexed="22"/>
      <name val="Arial"/>
      <family val="2"/>
    </font>
    <font>
      <b/>
      <i/>
      <sz val="96"/>
      <color indexed="22"/>
      <name val="Arial"/>
      <family val="2"/>
    </font>
    <font>
      <i/>
      <sz val="8"/>
      <name val="Arial"/>
      <family val="2"/>
    </font>
    <font>
      <sz val="8"/>
      <color indexed="55"/>
      <name val="Arial"/>
      <family val="2"/>
    </font>
    <font>
      <b/>
      <sz val="8"/>
      <color indexed="55"/>
      <name val="Arial"/>
      <family val="2"/>
    </font>
    <font>
      <b/>
      <sz val="8"/>
      <color indexed="16"/>
      <name val="Arial"/>
      <family val="2"/>
    </font>
    <font>
      <b/>
      <sz val="8"/>
      <name val="Arial Narrow"/>
      <family val="2"/>
    </font>
    <font>
      <sz val="8"/>
      <name val="Arial Narrow"/>
      <family val="2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6" fillId="2" borderId="0"/>
    <xf numFmtId="0" fontId="6" fillId="3" borderId="0"/>
    <xf numFmtId="0" fontId="7" fillId="4" borderId="0">
      <alignment horizontal="center" vertical="center" shrinkToFit="1"/>
    </xf>
    <xf numFmtId="0" fontId="6" fillId="4" borderId="0" applyAlignment="0"/>
    <xf numFmtId="0" fontId="8" fillId="4" borderId="0">
      <alignment horizontal="center" vertical="center"/>
    </xf>
    <xf numFmtId="0" fontId="1" fillId="0" borderId="0"/>
  </cellStyleXfs>
  <cellXfs count="43">
    <xf numFmtId="0" fontId="0" fillId="0" borderId="0" xfId="0"/>
    <xf numFmtId="0" fontId="4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" fontId="4" fillId="0" borderId="1" xfId="0" applyNumberFormat="1" applyFont="1" applyBorder="1" applyAlignment="1">
      <alignment horizontal="center" vertical="center" wrapText="1"/>
    </xf>
    <xf numFmtId="1" fontId="0" fillId="0" borderId="1" xfId="0" applyNumberFormat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1" fontId="11" fillId="0" borderId="1" xfId="0" applyNumberFormat="1" applyFont="1" applyBorder="1" applyAlignment="1">
      <alignment horizontal="center" vertical="center" wrapText="1"/>
    </xf>
    <xf numFmtId="1" fontId="10" fillId="0" borderId="1" xfId="0" applyNumberFormat="1" applyFont="1" applyBorder="1" applyAlignment="1">
      <alignment horizontal="center" vertical="center" wrapText="1"/>
    </xf>
    <xf numFmtId="0" fontId="5" fillId="0" borderId="0" xfId="6" applyFont="1" applyAlignment="1">
      <alignment horizontal="left" vertical="center"/>
    </xf>
    <xf numFmtId="49" fontId="13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right" vertical="center" wrapText="1"/>
    </xf>
    <xf numFmtId="0" fontId="4" fillId="5" borderId="0" xfId="0" applyFont="1" applyFill="1" applyAlignment="1">
      <alignment horizontal="right" vertical="center" wrapText="1"/>
    </xf>
    <xf numFmtId="1" fontId="4" fillId="5" borderId="0" xfId="0" applyNumberFormat="1" applyFont="1" applyFill="1" applyAlignment="1">
      <alignment horizontal="center" vertical="center"/>
    </xf>
    <xf numFmtId="1" fontId="4" fillId="0" borderId="0" xfId="0" applyNumberFormat="1" applyFont="1" applyAlignment="1">
      <alignment horizontal="center" vertical="center"/>
    </xf>
    <xf numFmtId="0" fontId="3" fillId="0" borderId="0" xfId="0" applyFont="1" applyAlignment="1">
      <alignment vertical="center"/>
    </xf>
    <xf numFmtId="0" fontId="9" fillId="0" borderId="0" xfId="0" applyFont="1" applyAlignment="1">
      <alignment horizontal="left" vertical="center" wrapText="1"/>
    </xf>
    <xf numFmtId="0" fontId="4" fillId="0" borderId="0" xfId="6" applyFont="1" applyBorder="1" applyAlignment="1">
      <alignment horizontal="left" vertical="center" wrapText="1"/>
    </xf>
    <xf numFmtId="0" fontId="13" fillId="0" borderId="0" xfId="0" applyFont="1" applyAlignment="1">
      <alignment vertical="center"/>
    </xf>
    <xf numFmtId="0" fontId="0" fillId="0" borderId="0" xfId="0" applyAlignment="1">
      <alignment vertical="center"/>
    </xf>
    <xf numFmtId="0" fontId="10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1" fontId="3" fillId="0" borderId="2" xfId="0" applyNumberFormat="1" applyFont="1" applyBorder="1" applyAlignment="1">
      <alignment horizontal="center" vertical="center"/>
    </xf>
    <xf numFmtId="1" fontId="3" fillId="0" borderId="0" xfId="0" applyNumberFormat="1" applyFont="1" applyAlignment="1">
      <alignment horizontal="center" vertical="center"/>
    </xf>
    <xf numFmtId="1" fontId="9" fillId="0" borderId="0" xfId="0" applyNumberFormat="1" applyFont="1" applyAlignment="1">
      <alignment horizontal="center" vertical="center"/>
    </xf>
    <xf numFmtId="1" fontId="3" fillId="0" borderId="0" xfId="0" applyNumberFormat="1" applyFont="1" applyBorder="1" applyAlignment="1">
      <alignment horizontal="center" vertical="center"/>
    </xf>
    <xf numFmtId="1" fontId="4" fillId="5" borderId="2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horizontal="right" vertical="center" wrapText="1"/>
    </xf>
    <xf numFmtId="1" fontId="4" fillId="0" borderId="0" xfId="0" applyNumberFormat="1" applyFont="1" applyFill="1" applyAlignment="1">
      <alignment horizontal="center" vertical="center"/>
    </xf>
    <xf numFmtId="1" fontId="4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vertical="center"/>
    </xf>
    <xf numFmtId="1" fontId="9" fillId="0" borderId="2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2" fillId="0" borderId="0" xfId="0" applyFont="1" applyAlignment="1">
      <alignment horizontal="right" vertical="center" wrapText="1"/>
    </xf>
    <xf numFmtId="0" fontId="12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9" fillId="0" borderId="0" xfId="0" applyFont="1" applyBorder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" fillId="4" borderId="0" xfId="0" applyNumberFormat="1" applyFont="1" applyFill="1" applyBorder="1" applyAlignment="1">
      <alignment vertical="center"/>
    </xf>
    <xf numFmtId="49" fontId="13" fillId="0" borderId="1" xfId="0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</cellXfs>
  <cellStyles count="7">
    <cellStyle name="bdBackground" xfId="1" xr:uid="{00000000-0005-0000-0000-000000000000}"/>
    <cellStyle name="bdBorder" xfId="2" xr:uid="{00000000-0005-0000-0000-000001000000}"/>
    <cellStyle name="bdCaption" xfId="3" xr:uid="{00000000-0005-0000-0000-000002000000}"/>
    <cellStyle name="bdCentre" xfId="4" xr:uid="{00000000-0005-0000-0000-000003000000}"/>
    <cellStyle name="bdLogo" xfId="5" xr:uid="{00000000-0005-0000-0000-000004000000}"/>
    <cellStyle name="Normal" xfId="0" builtinId="0"/>
    <cellStyle name="Normal_RESULTS" xfId="6" xr:uid="{00000000-0005-0000-0000-000007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69696B"/>
      <rgbColor rgb="00B1B2B4"/>
      <rgbColor rgb="00E31B1D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RESULTS1">
    <tabColor indexed="33"/>
    <pageSetUpPr autoPageBreaks="0"/>
  </sheetPr>
  <dimension ref="A1:O399"/>
  <sheetViews>
    <sheetView showGridLines="0" tabSelected="1" zoomScaleNormal="100" zoomScaleSheetLayoutView="100" workbookViewId="0">
      <pane xSplit="2" ySplit="6" topLeftCell="C369" activePane="bottomRight" state="frozen"/>
      <selection pane="topRight" activeCell="D1" sqref="D1"/>
      <selection pane="bottomLeft" activeCell="A10" sqref="A10"/>
      <selection pane="bottomRight" activeCell="C7" sqref="C7"/>
    </sheetView>
  </sheetViews>
  <sheetFormatPr defaultColWidth="7.83203125" defaultRowHeight="11.25" x14ac:dyDescent="0.2"/>
  <cols>
    <col min="1" max="1" width="49.1640625" style="14" customWidth="1"/>
    <col min="2" max="2" width="5.83203125" style="14" bestFit="1" customWidth="1"/>
    <col min="3" max="3" width="4.6640625" style="14" bestFit="1" customWidth="1"/>
    <col min="4" max="4" width="6.6640625" style="14" bestFit="1" customWidth="1"/>
    <col min="5" max="7" width="5" style="14" bestFit="1" customWidth="1"/>
    <col min="8" max="8" width="4.83203125" style="14" bestFit="1" customWidth="1"/>
    <col min="9" max="9" width="5.5" style="14" bestFit="1" customWidth="1"/>
    <col min="10" max="10" width="5.33203125" style="14" bestFit="1" customWidth="1"/>
    <col min="11" max="11" width="6.6640625" style="14" bestFit="1" customWidth="1"/>
    <col min="12" max="12" width="5.5" style="14" bestFit="1" customWidth="1"/>
    <col min="13" max="13" width="5.6640625" style="14" bestFit="1" customWidth="1"/>
    <col min="14" max="14" width="4.33203125" style="14" bestFit="1" customWidth="1"/>
    <col min="15" max="15" width="4.83203125" style="14" bestFit="1" customWidth="1"/>
    <col min="16" max="16384" width="7.83203125" style="14"/>
  </cols>
  <sheetData>
    <row r="1" spans="1:15" ht="18" x14ac:dyDescent="0.2">
      <c r="A1" s="8" t="s">
        <v>185</v>
      </c>
    </row>
    <row r="2" spans="1:15" s="17" customFormat="1" ht="12.75" customHeight="1" x14ac:dyDescent="0.2">
      <c r="A2" s="16" t="s">
        <v>184</v>
      </c>
      <c r="B2" s="9"/>
      <c r="C2" s="41" t="s">
        <v>186</v>
      </c>
      <c r="D2" s="42"/>
      <c r="E2" s="41" t="s">
        <v>187</v>
      </c>
      <c r="F2" s="42"/>
      <c r="G2" s="42"/>
      <c r="H2" s="42"/>
      <c r="I2" s="41" t="s">
        <v>188</v>
      </c>
      <c r="J2" s="42"/>
      <c r="K2" s="41" t="s">
        <v>189</v>
      </c>
      <c r="L2" s="42"/>
      <c r="M2" s="42"/>
      <c r="N2" s="42"/>
      <c r="O2" s="42"/>
    </row>
    <row r="3" spans="1:15" s="17" customFormat="1" ht="12.75" x14ac:dyDescent="0.2">
      <c r="A3" s="16" t="s">
        <v>182</v>
      </c>
      <c r="B3" s="9" t="s">
        <v>2</v>
      </c>
      <c r="C3" s="9" t="s">
        <v>5</v>
      </c>
      <c r="D3" s="9" t="s">
        <v>6</v>
      </c>
      <c r="E3" s="9" t="s">
        <v>7</v>
      </c>
      <c r="F3" s="9" t="s">
        <v>8</v>
      </c>
      <c r="G3" s="9" t="s">
        <v>9</v>
      </c>
      <c r="H3" s="9" t="s">
        <v>10</v>
      </c>
      <c r="I3" s="9" t="s">
        <v>11</v>
      </c>
      <c r="J3" s="9" t="s">
        <v>12</v>
      </c>
      <c r="K3" s="9" t="s">
        <v>13</v>
      </c>
      <c r="L3" s="9" t="s">
        <v>14</v>
      </c>
      <c r="M3" s="9" t="s">
        <v>15</v>
      </c>
      <c r="N3" s="9" t="s">
        <v>16</v>
      </c>
      <c r="O3" s="9" t="s">
        <v>17</v>
      </c>
    </row>
    <row r="4" spans="1:15" s="18" customFormat="1" x14ac:dyDescent="0.2">
      <c r="A4" s="36" t="s">
        <v>183</v>
      </c>
      <c r="B4" s="3">
        <v>1179</v>
      </c>
      <c r="C4" s="4">
        <v>580.07000000000005</v>
      </c>
      <c r="D4" s="4">
        <v>598.92999999999995</v>
      </c>
      <c r="E4" s="4">
        <v>127.33</v>
      </c>
      <c r="F4" s="4">
        <v>626.04</v>
      </c>
      <c r="G4" s="4">
        <v>244.06</v>
      </c>
      <c r="H4" s="4">
        <v>181.57</v>
      </c>
      <c r="I4" s="4">
        <v>695.6</v>
      </c>
      <c r="J4" s="4">
        <v>483.4</v>
      </c>
      <c r="K4" s="4">
        <v>205.58</v>
      </c>
      <c r="L4" s="4">
        <v>160.15</v>
      </c>
      <c r="M4" s="4">
        <v>259.13</v>
      </c>
      <c r="N4" s="4">
        <v>355.96</v>
      </c>
      <c r="O4" s="4">
        <v>198.17</v>
      </c>
    </row>
    <row r="5" spans="1:15" s="19" customFormat="1" x14ac:dyDescent="0.2">
      <c r="A5" s="37" t="s">
        <v>0</v>
      </c>
      <c r="B5" s="6">
        <v>1179</v>
      </c>
      <c r="C5" s="7">
        <v>469</v>
      </c>
      <c r="D5" s="7">
        <v>710</v>
      </c>
      <c r="E5" s="7">
        <v>131</v>
      </c>
      <c r="F5" s="7">
        <v>579</v>
      </c>
      <c r="G5" s="7">
        <v>257</v>
      </c>
      <c r="H5" s="7">
        <v>212</v>
      </c>
      <c r="I5" s="7">
        <v>828</v>
      </c>
      <c r="J5" s="7">
        <v>351</v>
      </c>
      <c r="K5" s="7">
        <v>221</v>
      </c>
      <c r="L5" s="7">
        <v>162</v>
      </c>
      <c r="M5" s="7">
        <v>255</v>
      </c>
      <c r="N5" s="7">
        <v>347</v>
      </c>
      <c r="O5" s="7">
        <v>194</v>
      </c>
    </row>
    <row r="6" spans="1:15" s="18" customFormat="1" x14ac:dyDescent="0.2">
      <c r="B6" s="1" t="s">
        <v>1</v>
      </c>
      <c r="C6" s="2" t="s">
        <v>1</v>
      </c>
      <c r="D6" s="2" t="s">
        <v>1</v>
      </c>
      <c r="E6" s="2" t="s">
        <v>1</v>
      </c>
      <c r="F6" s="2" t="s">
        <v>1</v>
      </c>
      <c r="G6" s="2" t="s">
        <v>1</v>
      </c>
      <c r="H6" s="2" t="s">
        <v>1</v>
      </c>
      <c r="I6" s="2" t="s">
        <v>1</v>
      </c>
      <c r="J6" s="2" t="s">
        <v>1</v>
      </c>
      <c r="K6" s="2" t="s">
        <v>1</v>
      </c>
      <c r="L6" s="2" t="s">
        <v>1</v>
      </c>
      <c r="M6" s="2" t="s">
        <v>1</v>
      </c>
      <c r="N6" s="2" t="s">
        <v>1</v>
      </c>
      <c r="O6" s="2" t="s">
        <v>1</v>
      </c>
    </row>
    <row r="7" spans="1:15" x14ac:dyDescent="0.2">
      <c r="A7" s="20" t="s">
        <v>190</v>
      </c>
    </row>
    <row r="8" spans="1:15" x14ac:dyDescent="0.2">
      <c r="A8" s="5" t="s">
        <v>18</v>
      </c>
      <c r="B8" s="20"/>
    </row>
    <row r="9" spans="1:15" x14ac:dyDescent="0.2">
      <c r="A9" s="10" t="s">
        <v>19</v>
      </c>
      <c r="B9" s="13">
        <v>92.05</v>
      </c>
      <c r="C9" s="21">
        <v>92.95</v>
      </c>
      <c r="D9" s="22">
        <v>91.17</v>
      </c>
      <c r="E9" s="21">
        <v>83.55</v>
      </c>
      <c r="F9" s="22">
        <v>89.88</v>
      </c>
      <c r="G9" s="22">
        <v>98.15</v>
      </c>
      <c r="H9" s="22">
        <v>97.27</v>
      </c>
      <c r="I9" s="21">
        <v>93.38</v>
      </c>
      <c r="J9" s="22">
        <v>90.13</v>
      </c>
      <c r="K9" s="21">
        <v>92.81</v>
      </c>
      <c r="L9" s="22">
        <v>93.89</v>
      </c>
      <c r="M9" s="22">
        <v>94.28</v>
      </c>
      <c r="N9" s="22">
        <v>90.92</v>
      </c>
      <c r="O9" s="22">
        <v>88.88</v>
      </c>
    </row>
    <row r="10" spans="1:15" x14ac:dyDescent="0.2">
      <c r="A10" s="10" t="s">
        <v>20</v>
      </c>
      <c r="B10" s="13">
        <v>4.92</v>
      </c>
      <c r="C10" s="21">
        <v>5.37</v>
      </c>
      <c r="D10" s="22">
        <v>4.47</v>
      </c>
      <c r="E10" s="21">
        <v>10.97</v>
      </c>
      <c r="F10" s="22">
        <v>6.5</v>
      </c>
      <c r="G10" s="22">
        <v>0.74</v>
      </c>
      <c r="H10" s="22">
        <v>0.82</v>
      </c>
      <c r="I10" s="21">
        <v>4.43</v>
      </c>
      <c r="J10" s="22">
        <v>5.62</v>
      </c>
      <c r="K10" s="21">
        <v>5.76</v>
      </c>
      <c r="L10" s="22">
        <v>3.79</v>
      </c>
      <c r="M10" s="22">
        <v>2.8</v>
      </c>
      <c r="N10" s="22">
        <v>5.27</v>
      </c>
      <c r="O10" s="22">
        <v>7.08</v>
      </c>
    </row>
    <row r="11" spans="1:15" x14ac:dyDescent="0.2">
      <c r="A11" s="10" t="s">
        <v>21</v>
      </c>
      <c r="B11" s="13">
        <v>3.04</v>
      </c>
      <c r="C11" s="21">
        <v>1.68</v>
      </c>
      <c r="D11" s="22">
        <v>4.3499999999999996</v>
      </c>
      <c r="E11" s="21">
        <v>5.48</v>
      </c>
      <c r="F11" s="22">
        <v>3.62</v>
      </c>
      <c r="G11" s="22">
        <v>1.1100000000000001</v>
      </c>
      <c r="H11" s="22">
        <v>1.91</v>
      </c>
      <c r="I11" s="21">
        <v>2.19</v>
      </c>
      <c r="J11" s="22">
        <v>4.25</v>
      </c>
      <c r="K11" s="21">
        <v>1.43</v>
      </c>
      <c r="L11" s="22">
        <v>2.3199999999999998</v>
      </c>
      <c r="M11" s="22">
        <v>2.93</v>
      </c>
      <c r="N11" s="22">
        <v>3.81</v>
      </c>
      <c r="O11" s="22">
        <v>4.04</v>
      </c>
    </row>
    <row r="12" spans="1:15" x14ac:dyDescent="0.2">
      <c r="A12" s="5" t="s">
        <v>22</v>
      </c>
      <c r="B12" s="20"/>
    </row>
    <row r="13" spans="1:15" x14ac:dyDescent="0.2">
      <c r="A13" s="10" t="s">
        <v>19</v>
      </c>
      <c r="B13" s="13">
        <v>81.11</v>
      </c>
      <c r="C13" s="21">
        <v>86</v>
      </c>
      <c r="D13" s="22">
        <v>76.36</v>
      </c>
      <c r="E13" s="21">
        <v>57.86</v>
      </c>
      <c r="F13" s="22">
        <v>78.209999999999994</v>
      </c>
      <c r="G13" s="22">
        <v>90.34</v>
      </c>
      <c r="H13" s="22">
        <v>94.97</v>
      </c>
      <c r="I13" s="21">
        <v>82.01</v>
      </c>
      <c r="J13" s="22">
        <v>79.81</v>
      </c>
      <c r="K13" s="21">
        <v>78.430000000000007</v>
      </c>
      <c r="L13" s="22">
        <v>85.15</v>
      </c>
      <c r="M13" s="22">
        <v>83.03</v>
      </c>
      <c r="N13" s="22">
        <v>79.25</v>
      </c>
      <c r="O13" s="22">
        <v>81.42</v>
      </c>
    </row>
    <row r="14" spans="1:15" x14ac:dyDescent="0.2">
      <c r="A14" s="10" t="s">
        <v>20</v>
      </c>
      <c r="B14" s="13">
        <v>13.73</v>
      </c>
      <c r="C14" s="21">
        <v>10.99</v>
      </c>
      <c r="D14" s="22">
        <v>16.38</v>
      </c>
      <c r="E14" s="21">
        <v>35.28</v>
      </c>
      <c r="F14" s="22">
        <v>15.43</v>
      </c>
      <c r="G14" s="22">
        <v>5.99</v>
      </c>
      <c r="H14" s="22">
        <v>3.12</v>
      </c>
      <c r="I14" s="21">
        <v>13.77</v>
      </c>
      <c r="J14" s="22">
        <v>13.66</v>
      </c>
      <c r="K14" s="21">
        <v>18.149999999999999</v>
      </c>
      <c r="L14" s="22">
        <v>7.48</v>
      </c>
      <c r="M14" s="22">
        <v>11.56</v>
      </c>
      <c r="N14" s="22">
        <v>15.66</v>
      </c>
      <c r="O14" s="22">
        <v>13.54</v>
      </c>
    </row>
    <row r="15" spans="1:15" x14ac:dyDescent="0.2">
      <c r="A15" s="10" t="s">
        <v>21</v>
      </c>
      <c r="B15" s="13">
        <v>5.17</v>
      </c>
      <c r="C15" s="21">
        <v>3.01</v>
      </c>
      <c r="D15" s="22">
        <v>7.26</v>
      </c>
      <c r="E15" s="21">
        <v>6.86</v>
      </c>
      <c r="F15" s="22">
        <v>6.36</v>
      </c>
      <c r="G15" s="22">
        <v>3.67</v>
      </c>
      <c r="H15" s="22">
        <v>1.91</v>
      </c>
      <c r="I15" s="21">
        <v>4.22</v>
      </c>
      <c r="J15" s="22">
        <v>6.54</v>
      </c>
      <c r="K15" s="21">
        <v>3.42</v>
      </c>
      <c r="L15" s="22">
        <v>7.37</v>
      </c>
      <c r="M15" s="22">
        <v>5.41</v>
      </c>
      <c r="N15" s="22">
        <v>5.09</v>
      </c>
      <c r="O15" s="22">
        <v>5.04</v>
      </c>
    </row>
    <row r="16" spans="1:15" x14ac:dyDescent="0.2">
      <c r="A16" s="10"/>
      <c r="B16" s="13"/>
      <c r="C16" s="24"/>
      <c r="D16" s="22"/>
      <c r="E16" s="24"/>
      <c r="F16" s="22"/>
      <c r="G16" s="22"/>
      <c r="H16" s="22"/>
      <c r="I16" s="24"/>
      <c r="J16" s="22"/>
      <c r="K16" s="24"/>
      <c r="L16" s="22"/>
      <c r="M16" s="22"/>
      <c r="N16" s="22"/>
      <c r="O16" s="22"/>
    </row>
    <row r="17" spans="1:15" x14ac:dyDescent="0.2">
      <c r="A17" s="32" t="s">
        <v>191</v>
      </c>
      <c r="B17" s="13"/>
      <c r="C17" s="24"/>
      <c r="D17" s="22"/>
      <c r="E17" s="24"/>
      <c r="F17" s="22"/>
      <c r="G17" s="22"/>
      <c r="H17" s="22"/>
      <c r="I17" s="24"/>
      <c r="J17" s="22"/>
      <c r="K17" s="24"/>
      <c r="L17" s="22"/>
      <c r="M17" s="22"/>
      <c r="N17" s="22"/>
      <c r="O17" s="22"/>
    </row>
    <row r="18" spans="1:15" x14ac:dyDescent="0.2">
      <c r="A18" s="5" t="s">
        <v>23</v>
      </c>
      <c r="B18" s="20"/>
    </row>
    <row r="19" spans="1:15" x14ac:dyDescent="0.2">
      <c r="A19" s="10" t="s">
        <v>24</v>
      </c>
      <c r="B19" s="13">
        <v>12.69</v>
      </c>
      <c r="C19" s="21">
        <v>10.55</v>
      </c>
      <c r="D19" s="22">
        <v>14.75</v>
      </c>
      <c r="E19" s="21">
        <v>6.57</v>
      </c>
      <c r="F19" s="22">
        <v>14.07</v>
      </c>
      <c r="G19" s="22">
        <v>14.48</v>
      </c>
      <c r="H19" s="22">
        <v>9.76</v>
      </c>
      <c r="I19" s="21">
        <v>11.61</v>
      </c>
      <c r="J19" s="22">
        <v>14.23</v>
      </c>
      <c r="K19" s="21">
        <v>10.8</v>
      </c>
      <c r="L19" s="22">
        <v>15.71</v>
      </c>
      <c r="M19" s="22">
        <v>11.14</v>
      </c>
      <c r="N19" s="22">
        <v>12.29</v>
      </c>
      <c r="O19" s="22">
        <v>14.93</v>
      </c>
    </row>
    <row r="20" spans="1:15" x14ac:dyDescent="0.2">
      <c r="A20" s="10" t="s">
        <v>25</v>
      </c>
      <c r="B20" s="13">
        <v>35.42</v>
      </c>
      <c r="C20" s="21">
        <v>32.15</v>
      </c>
      <c r="D20" s="22">
        <v>38.58</v>
      </c>
      <c r="E20" s="21">
        <v>39.99</v>
      </c>
      <c r="F20" s="22">
        <v>32.54</v>
      </c>
      <c r="G20" s="22">
        <v>37.31</v>
      </c>
      <c r="H20" s="22">
        <v>39.57</v>
      </c>
      <c r="I20" s="21">
        <v>35.43</v>
      </c>
      <c r="J20" s="22">
        <v>35.39</v>
      </c>
      <c r="K20" s="21">
        <v>39.22</v>
      </c>
      <c r="L20" s="22">
        <v>31.29</v>
      </c>
      <c r="M20" s="22">
        <v>30.8</v>
      </c>
      <c r="N20" s="22">
        <v>35.880000000000003</v>
      </c>
      <c r="O20" s="22">
        <v>40.01</v>
      </c>
    </row>
    <row r="21" spans="1:15" x14ac:dyDescent="0.2">
      <c r="A21" s="11" t="s">
        <v>192</v>
      </c>
      <c r="B21" s="12">
        <f>B20+B19</f>
        <v>48.11</v>
      </c>
      <c r="C21" s="12">
        <f t="shared" ref="C21:O21" si="0">C20+C19</f>
        <v>42.7</v>
      </c>
      <c r="D21" s="12">
        <f t="shared" si="0"/>
        <v>53.33</v>
      </c>
      <c r="E21" s="12">
        <f t="shared" si="0"/>
        <v>46.56</v>
      </c>
      <c r="F21" s="12">
        <f t="shared" si="0"/>
        <v>46.61</v>
      </c>
      <c r="G21" s="12">
        <f t="shared" si="0"/>
        <v>51.790000000000006</v>
      </c>
      <c r="H21" s="12">
        <f t="shared" si="0"/>
        <v>49.33</v>
      </c>
      <c r="I21" s="12">
        <f t="shared" si="0"/>
        <v>47.04</v>
      </c>
      <c r="J21" s="12">
        <f t="shared" si="0"/>
        <v>49.620000000000005</v>
      </c>
      <c r="K21" s="12">
        <f t="shared" si="0"/>
        <v>50.019999999999996</v>
      </c>
      <c r="L21" s="12">
        <f t="shared" si="0"/>
        <v>47</v>
      </c>
      <c r="M21" s="12">
        <f t="shared" si="0"/>
        <v>41.94</v>
      </c>
      <c r="N21" s="12">
        <f t="shared" si="0"/>
        <v>48.17</v>
      </c>
      <c r="O21" s="12">
        <f t="shared" si="0"/>
        <v>54.94</v>
      </c>
    </row>
    <row r="22" spans="1:15" x14ac:dyDescent="0.2">
      <c r="A22" s="10" t="s">
        <v>26</v>
      </c>
      <c r="B22" s="13">
        <v>36.76</v>
      </c>
      <c r="C22" s="21">
        <v>39.450000000000003</v>
      </c>
      <c r="D22" s="22">
        <v>34.15</v>
      </c>
      <c r="E22" s="21">
        <v>36.68</v>
      </c>
      <c r="F22" s="22">
        <v>36.43</v>
      </c>
      <c r="G22" s="22">
        <v>35.9</v>
      </c>
      <c r="H22" s="22">
        <v>39.130000000000003</v>
      </c>
      <c r="I22" s="21">
        <v>40.15</v>
      </c>
      <c r="J22" s="22">
        <v>31.88</v>
      </c>
      <c r="K22" s="21">
        <v>31.15</v>
      </c>
      <c r="L22" s="22">
        <v>41.91</v>
      </c>
      <c r="M22" s="22">
        <v>43.76</v>
      </c>
      <c r="N22" s="22">
        <v>34.44</v>
      </c>
      <c r="O22" s="22">
        <v>33.42</v>
      </c>
    </row>
    <row r="23" spans="1:15" x14ac:dyDescent="0.2">
      <c r="A23" s="10" t="s">
        <v>27</v>
      </c>
      <c r="B23" s="13">
        <v>10.93</v>
      </c>
      <c r="C23" s="21">
        <v>14.39</v>
      </c>
      <c r="D23" s="22">
        <v>7.57</v>
      </c>
      <c r="E23" s="21">
        <v>7.76</v>
      </c>
      <c r="F23" s="22">
        <v>12.67</v>
      </c>
      <c r="G23" s="22">
        <v>9.66</v>
      </c>
      <c r="H23" s="22">
        <v>8.84</v>
      </c>
      <c r="I23" s="21">
        <v>9.7200000000000006</v>
      </c>
      <c r="J23" s="22">
        <v>12.66</v>
      </c>
      <c r="K23" s="21">
        <v>15.08</v>
      </c>
      <c r="L23" s="22">
        <v>8.9700000000000006</v>
      </c>
      <c r="M23" s="22">
        <v>9.24</v>
      </c>
      <c r="N23" s="22">
        <v>12.67</v>
      </c>
      <c r="O23" s="22">
        <v>7.26</v>
      </c>
    </row>
    <row r="24" spans="1:15" x14ac:dyDescent="0.2">
      <c r="A24" s="11" t="s">
        <v>193</v>
      </c>
      <c r="B24" s="12">
        <f>B23+B22</f>
        <v>47.69</v>
      </c>
      <c r="C24" s="12">
        <f t="shared" ref="C24:O24" si="1">C23+C22</f>
        <v>53.84</v>
      </c>
      <c r="D24" s="12">
        <f t="shared" si="1"/>
        <v>41.72</v>
      </c>
      <c r="E24" s="12">
        <f t="shared" si="1"/>
        <v>44.44</v>
      </c>
      <c r="F24" s="12">
        <f t="shared" si="1"/>
        <v>49.1</v>
      </c>
      <c r="G24" s="12">
        <f t="shared" si="1"/>
        <v>45.56</v>
      </c>
      <c r="H24" s="12">
        <f t="shared" si="1"/>
        <v>47.97</v>
      </c>
      <c r="I24" s="12">
        <f t="shared" si="1"/>
        <v>49.87</v>
      </c>
      <c r="J24" s="12">
        <f t="shared" si="1"/>
        <v>44.54</v>
      </c>
      <c r="K24" s="12">
        <f t="shared" si="1"/>
        <v>46.23</v>
      </c>
      <c r="L24" s="12">
        <f t="shared" si="1"/>
        <v>50.879999999999995</v>
      </c>
      <c r="M24" s="12">
        <f t="shared" si="1"/>
        <v>53</v>
      </c>
      <c r="N24" s="12">
        <f t="shared" si="1"/>
        <v>47.11</v>
      </c>
      <c r="O24" s="12">
        <f t="shared" si="1"/>
        <v>40.68</v>
      </c>
    </row>
    <row r="25" spans="1:15" x14ac:dyDescent="0.2">
      <c r="A25" s="10" t="s">
        <v>28</v>
      </c>
      <c r="B25" s="13">
        <v>1.83</v>
      </c>
      <c r="C25" s="21">
        <v>1.85</v>
      </c>
      <c r="D25" s="22">
        <v>1.81</v>
      </c>
      <c r="E25" s="21">
        <v>5.84</v>
      </c>
      <c r="F25" s="22">
        <v>1.43</v>
      </c>
      <c r="G25" s="22">
        <v>1.31</v>
      </c>
      <c r="H25" s="22">
        <v>1.08</v>
      </c>
      <c r="I25" s="21">
        <v>2.37</v>
      </c>
      <c r="J25" s="22">
        <v>1.05</v>
      </c>
      <c r="K25" s="21">
        <v>0.96</v>
      </c>
      <c r="L25" s="22">
        <v>2.11</v>
      </c>
      <c r="M25" s="22">
        <v>2.0499999999999998</v>
      </c>
      <c r="N25" s="22">
        <v>2.58</v>
      </c>
      <c r="O25" s="22">
        <v>0.87</v>
      </c>
    </row>
    <row r="26" spans="1:15" x14ac:dyDescent="0.2">
      <c r="A26" s="10" t="s">
        <v>4</v>
      </c>
      <c r="B26" s="13">
        <v>2.38</v>
      </c>
      <c r="C26" s="21">
        <v>1.6</v>
      </c>
      <c r="D26" s="22">
        <v>3.14</v>
      </c>
      <c r="E26" s="21">
        <v>3.16</v>
      </c>
      <c r="F26" s="22">
        <v>2.86</v>
      </c>
      <c r="G26" s="22">
        <v>1.33</v>
      </c>
      <c r="H26" s="22">
        <v>1.61</v>
      </c>
      <c r="I26" s="21">
        <v>0.72</v>
      </c>
      <c r="J26" s="22">
        <v>4.78</v>
      </c>
      <c r="K26" s="21">
        <v>2.79</v>
      </c>
      <c r="L26" s="22">
        <v>0</v>
      </c>
      <c r="M26" s="22">
        <v>3.01</v>
      </c>
      <c r="N26" s="22">
        <v>2.14</v>
      </c>
      <c r="O26" s="22">
        <v>3.51</v>
      </c>
    </row>
    <row r="27" spans="1:15" x14ac:dyDescent="0.2">
      <c r="A27" s="5" t="s">
        <v>29</v>
      </c>
      <c r="B27" s="20"/>
    </row>
    <row r="28" spans="1:15" x14ac:dyDescent="0.2">
      <c r="A28" s="10" t="s">
        <v>24</v>
      </c>
      <c r="B28" s="13">
        <v>8.0299999999999994</v>
      </c>
      <c r="C28" s="21">
        <v>6.66</v>
      </c>
      <c r="D28" s="22">
        <v>9.36</v>
      </c>
      <c r="E28" s="21">
        <v>8.92</v>
      </c>
      <c r="F28" s="22">
        <v>7.9</v>
      </c>
      <c r="G28" s="22">
        <v>9.92</v>
      </c>
      <c r="H28" s="22">
        <v>5.33</v>
      </c>
      <c r="I28" s="21">
        <v>6.03</v>
      </c>
      <c r="J28" s="22">
        <v>10.91</v>
      </c>
      <c r="K28" s="21">
        <v>5.35</v>
      </c>
      <c r="L28" s="22">
        <v>7.94</v>
      </c>
      <c r="M28" s="22">
        <v>6.65</v>
      </c>
      <c r="N28" s="22">
        <v>9.83</v>
      </c>
      <c r="O28" s="22">
        <v>9.48</v>
      </c>
    </row>
    <row r="29" spans="1:15" x14ac:dyDescent="0.2">
      <c r="A29" s="10" t="s">
        <v>25</v>
      </c>
      <c r="B29" s="13">
        <v>17.38</v>
      </c>
      <c r="C29" s="21">
        <v>17.350000000000001</v>
      </c>
      <c r="D29" s="22">
        <v>17.41</v>
      </c>
      <c r="E29" s="21">
        <v>15.12</v>
      </c>
      <c r="F29" s="22">
        <v>17.79</v>
      </c>
      <c r="G29" s="22">
        <v>20.260000000000002</v>
      </c>
      <c r="H29" s="22">
        <v>13.65</v>
      </c>
      <c r="I29" s="21">
        <v>18.3</v>
      </c>
      <c r="J29" s="22">
        <v>16.059999999999999</v>
      </c>
      <c r="K29" s="21">
        <v>17.59</v>
      </c>
      <c r="L29" s="22">
        <v>19.47</v>
      </c>
      <c r="M29" s="22">
        <v>14.67</v>
      </c>
      <c r="N29" s="22">
        <v>18.010000000000002</v>
      </c>
      <c r="O29" s="22">
        <v>17.87</v>
      </c>
    </row>
    <row r="30" spans="1:15" x14ac:dyDescent="0.2">
      <c r="A30" s="11" t="s">
        <v>192</v>
      </c>
      <c r="B30" s="12">
        <f>B29+B28</f>
        <v>25.409999999999997</v>
      </c>
      <c r="C30" s="12">
        <f t="shared" ref="C30:O30" si="2">C29+C28</f>
        <v>24.01</v>
      </c>
      <c r="D30" s="12">
        <f t="shared" si="2"/>
        <v>26.77</v>
      </c>
      <c r="E30" s="12">
        <f t="shared" si="2"/>
        <v>24.04</v>
      </c>
      <c r="F30" s="12">
        <f t="shared" si="2"/>
        <v>25.689999999999998</v>
      </c>
      <c r="G30" s="12">
        <f t="shared" si="2"/>
        <v>30.18</v>
      </c>
      <c r="H30" s="12">
        <f t="shared" si="2"/>
        <v>18.98</v>
      </c>
      <c r="I30" s="12">
        <f t="shared" si="2"/>
        <v>24.330000000000002</v>
      </c>
      <c r="J30" s="12">
        <f t="shared" si="2"/>
        <v>26.97</v>
      </c>
      <c r="K30" s="12">
        <f t="shared" si="2"/>
        <v>22.939999999999998</v>
      </c>
      <c r="L30" s="12">
        <f t="shared" si="2"/>
        <v>27.41</v>
      </c>
      <c r="M30" s="12">
        <f t="shared" si="2"/>
        <v>21.32</v>
      </c>
      <c r="N30" s="12">
        <f t="shared" si="2"/>
        <v>27.840000000000003</v>
      </c>
      <c r="O30" s="12">
        <f t="shared" si="2"/>
        <v>27.35</v>
      </c>
    </row>
    <row r="31" spans="1:15" x14ac:dyDescent="0.2">
      <c r="A31" s="10" t="s">
        <v>26</v>
      </c>
      <c r="B31" s="13">
        <v>34.64</v>
      </c>
      <c r="C31" s="21">
        <v>31.11</v>
      </c>
      <c r="D31" s="22">
        <v>38.06</v>
      </c>
      <c r="E31" s="21">
        <v>18.93</v>
      </c>
      <c r="F31" s="22">
        <v>36.35</v>
      </c>
      <c r="G31" s="22">
        <v>35.44</v>
      </c>
      <c r="H31" s="22">
        <v>38.700000000000003</v>
      </c>
      <c r="I31" s="21">
        <v>33.58</v>
      </c>
      <c r="J31" s="22">
        <v>36.18</v>
      </c>
      <c r="K31" s="21">
        <v>29.34</v>
      </c>
      <c r="L31" s="22">
        <v>37.979999999999997</v>
      </c>
      <c r="M31" s="22">
        <v>39.770000000000003</v>
      </c>
      <c r="N31" s="22">
        <v>32</v>
      </c>
      <c r="O31" s="22">
        <v>35.479999999999997</v>
      </c>
    </row>
    <row r="32" spans="1:15" x14ac:dyDescent="0.2">
      <c r="A32" s="10" t="s">
        <v>27</v>
      </c>
      <c r="B32" s="13">
        <v>29.61</v>
      </c>
      <c r="C32" s="21">
        <v>33.32</v>
      </c>
      <c r="D32" s="22">
        <v>26.03</v>
      </c>
      <c r="E32" s="21">
        <v>40.11</v>
      </c>
      <c r="F32" s="22">
        <v>26.51</v>
      </c>
      <c r="G32" s="22">
        <v>29.4</v>
      </c>
      <c r="H32" s="22">
        <v>33.24</v>
      </c>
      <c r="I32" s="21">
        <v>33.69</v>
      </c>
      <c r="J32" s="22">
        <v>23.74</v>
      </c>
      <c r="K32" s="21">
        <v>34.85</v>
      </c>
      <c r="L32" s="22">
        <v>27.35</v>
      </c>
      <c r="M32" s="22">
        <v>29.22</v>
      </c>
      <c r="N32" s="22">
        <v>29.91</v>
      </c>
      <c r="O32" s="22">
        <v>25.98</v>
      </c>
    </row>
    <row r="33" spans="1:15" x14ac:dyDescent="0.2">
      <c r="A33" s="11" t="s">
        <v>193</v>
      </c>
      <c r="B33" s="12">
        <f>B32+B31</f>
        <v>64.25</v>
      </c>
      <c r="C33" s="12">
        <f t="shared" ref="C33:O33" si="3">C32+C31</f>
        <v>64.430000000000007</v>
      </c>
      <c r="D33" s="12">
        <f t="shared" si="3"/>
        <v>64.09</v>
      </c>
      <c r="E33" s="12">
        <f t="shared" si="3"/>
        <v>59.04</v>
      </c>
      <c r="F33" s="12">
        <f t="shared" si="3"/>
        <v>62.86</v>
      </c>
      <c r="G33" s="12">
        <f t="shared" si="3"/>
        <v>64.84</v>
      </c>
      <c r="H33" s="12">
        <f t="shared" si="3"/>
        <v>71.94</v>
      </c>
      <c r="I33" s="12">
        <f t="shared" si="3"/>
        <v>67.27</v>
      </c>
      <c r="J33" s="12">
        <f t="shared" si="3"/>
        <v>59.92</v>
      </c>
      <c r="K33" s="12">
        <f t="shared" si="3"/>
        <v>64.19</v>
      </c>
      <c r="L33" s="12">
        <f t="shared" si="3"/>
        <v>65.33</v>
      </c>
      <c r="M33" s="12">
        <f t="shared" si="3"/>
        <v>68.990000000000009</v>
      </c>
      <c r="N33" s="12">
        <f t="shared" si="3"/>
        <v>61.91</v>
      </c>
      <c r="O33" s="12">
        <f t="shared" si="3"/>
        <v>61.459999999999994</v>
      </c>
    </row>
    <row r="34" spans="1:15" x14ac:dyDescent="0.2">
      <c r="A34" s="10" t="s">
        <v>28</v>
      </c>
      <c r="B34" s="13">
        <v>7.63</v>
      </c>
      <c r="C34" s="21">
        <v>9.99</v>
      </c>
      <c r="D34" s="22">
        <v>5.35</v>
      </c>
      <c r="E34" s="21">
        <v>11</v>
      </c>
      <c r="F34" s="22">
        <v>8.16</v>
      </c>
      <c r="G34" s="22">
        <v>3.9</v>
      </c>
      <c r="H34" s="22">
        <v>8.48</v>
      </c>
      <c r="I34" s="21">
        <v>6.72</v>
      </c>
      <c r="J34" s="22">
        <v>8.9499999999999993</v>
      </c>
      <c r="K34" s="21">
        <v>9.31</v>
      </c>
      <c r="L34" s="22">
        <v>6.66</v>
      </c>
      <c r="M34" s="22">
        <v>7.16</v>
      </c>
      <c r="N34" s="22">
        <v>7.34</v>
      </c>
      <c r="O34" s="22">
        <v>7.82</v>
      </c>
    </row>
    <row r="35" spans="1:15" x14ac:dyDescent="0.2">
      <c r="A35" s="10" t="s">
        <v>4</v>
      </c>
      <c r="B35" s="13">
        <v>2.7</v>
      </c>
      <c r="C35" s="21">
        <v>1.57</v>
      </c>
      <c r="D35" s="22">
        <v>3.8</v>
      </c>
      <c r="E35" s="21">
        <v>5.92</v>
      </c>
      <c r="F35" s="22">
        <v>3.29</v>
      </c>
      <c r="G35" s="22">
        <v>1.07</v>
      </c>
      <c r="H35" s="22">
        <v>0.6</v>
      </c>
      <c r="I35" s="21">
        <v>1.68</v>
      </c>
      <c r="J35" s="22">
        <v>4.17</v>
      </c>
      <c r="K35" s="21">
        <v>3.55</v>
      </c>
      <c r="L35" s="22">
        <v>0.6</v>
      </c>
      <c r="M35" s="22">
        <v>2.5299999999999998</v>
      </c>
      <c r="N35" s="22">
        <v>2.9</v>
      </c>
      <c r="O35" s="22">
        <v>3.36</v>
      </c>
    </row>
    <row r="36" spans="1:15" x14ac:dyDescent="0.2">
      <c r="A36" s="10"/>
      <c r="B36" s="13"/>
      <c r="C36" s="24"/>
      <c r="D36" s="22"/>
      <c r="E36" s="24"/>
      <c r="F36" s="22"/>
      <c r="G36" s="22"/>
      <c r="H36" s="22"/>
      <c r="I36" s="24"/>
      <c r="J36" s="22"/>
      <c r="K36" s="24"/>
      <c r="L36" s="22"/>
      <c r="M36" s="22"/>
      <c r="N36" s="22"/>
      <c r="O36" s="22"/>
    </row>
    <row r="37" spans="1:15" x14ac:dyDescent="0.2">
      <c r="A37" s="5" t="s">
        <v>30</v>
      </c>
      <c r="B37" s="20"/>
    </row>
    <row r="38" spans="1:15" ht="45" x14ac:dyDescent="0.2">
      <c r="A38" s="10" t="s">
        <v>199</v>
      </c>
      <c r="B38" s="13">
        <v>0.35</v>
      </c>
      <c r="C38" s="21">
        <v>0.44</v>
      </c>
      <c r="D38" s="22">
        <v>0.26</v>
      </c>
      <c r="E38" s="21">
        <v>0</v>
      </c>
      <c r="F38" s="22">
        <v>0.66</v>
      </c>
      <c r="G38" s="22">
        <v>0</v>
      </c>
      <c r="H38" s="22">
        <v>0</v>
      </c>
      <c r="I38" s="21">
        <v>0.59</v>
      </c>
      <c r="J38" s="22">
        <v>0</v>
      </c>
      <c r="K38" s="21">
        <v>0</v>
      </c>
      <c r="L38" s="22">
        <v>1.6</v>
      </c>
      <c r="M38" s="22">
        <v>0</v>
      </c>
      <c r="N38" s="22">
        <v>0.44</v>
      </c>
      <c r="O38" s="22">
        <v>0</v>
      </c>
    </row>
    <row r="39" spans="1:15" ht="22.5" x14ac:dyDescent="0.2">
      <c r="A39" s="10" t="s">
        <v>31</v>
      </c>
      <c r="B39" s="13">
        <v>5.84</v>
      </c>
      <c r="C39" s="21">
        <v>6.67</v>
      </c>
      <c r="D39" s="22">
        <v>5.04</v>
      </c>
      <c r="E39" s="21">
        <v>5.61</v>
      </c>
      <c r="F39" s="22">
        <v>4.24</v>
      </c>
      <c r="G39" s="22">
        <v>8.3699999999999992</v>
      </c>
      <c r="H39" s="22">
        <v>8.11</v>
      </c>
      <c r="I39" s="21">
        <v>4.4400000000000004</v>
      </c>
      <c r="J39" s="22">
        <v>7.86</v>
      </c>
      <c r="K39" s="21">
        <v>4</v>
      </c>
      <c r="L39" s="22">
        <v>6.03</v>
      </c>
      <c r="M39" s="22">
        <v>6.29</v>
      </c>
      <c r="N39" s="22">
        <v>6.81</v>
      </c>
      <c r="O39" s="22">
        <v>5.26</v>
      </c>
    </row>
    <row r="40" spans="1:15" ht="45" x14ac:dyDescent="0.2">
      <c r="A40" s="10" t="s">
        <v>200</v>
      </c>
      <c r="B40" s="13">
        <v>42.64</v>
      </c>
      <c r="C40" s="21">
        <v>41.24</v>
      </c>
      <c r="D40" s="22">
        <v>43.99</v>
      </c>
      <c r="E40" s="21">
        <v>34.04</v>
      </c>
      <c r="F40" s="22">
        <v>41.47</v>
      </c>
      <c r="G40" s="22">
        <v>48.28</v>
      </c>
      <c r="H40" s="22">
        <v>45.11</v>
      </c>
      <c r="I40" s="21">
        <v>46.09</v>
      </c>
      <c r="J40" s="22">
        <v>37.67</v>
      </c>
      <c r="K40" s="21">
        <v>38.25</v>
      </c>
      <c r="L40" s="22">
        <v>49.03</v>
      </c>
      <c r="M40" s="22">
        <v>45.91</v>
      </c>
      <c r="N40" s="22">
        <v>42.46</v>
      </c>
      <c r="O40" s="22">
        <v>38.049999999999997</v>
      </c>
    </row>
    <row r="41" spans="1:15" ht="22.5" x14ac:dyDescent="0.2">
      <c r="A41" s="10" t="s">
        <v>32</v>
      </c>
      <c r="B41" s="13">
        <v>27.77</v>
      </c>
      <c r="C41" s="21">
        <v>25.37</v>
      </c>
      <c r="D41" s="22">
        <v>30.09</v>
      </c>
      <c r="E41" s="21">
        <v>30.66</v>
      </c>
      <c r="F41" s="22">
        <v>26.53</v>
      </c>
      <c r="G41" s="22">
        <v>27.6</v>
      </c>
      <c r="H41" s="22">
        <v>30.24</v>
      </c>
      <c r="I41" s="21">
        <v>29.66</v>
      </c>
      <c r="J41" s="22">
        <v>25.05</v>
      </c>
      <c r="K41" s="21">
        <v>38.03</v>
      </c>
      <c r="L41" s="22">
        <v>26.24</v>
      </c>
      <c r="M41" s="22">
        <v>24.8</v>
      </c>
      <c r="N41" s="22">
        <v>24.07</v>
      </c>
      <c r="O41" s="22">
        <v>28.9</v>
      </c>
    </row>
    <row r="42" spans="1:15" x14ac:dyDescent="0.2">
      <c r="A42" s="10" t="s">
        <v>33</v>
      </c>
      <c r="B42" s="13">
        <v>19.329999999999998</v>
      </c>
      <c r="C42" s="21">
        <v>20.59</v>
      </c>
      <c r="D42" s="22">
        <v>18.12</v>
      </c>
      <c r="E42" s="21">
        <v>20.190000000000001</v>
      </c>
      <c r="F42" s="22">
        <v>21.89</v>
      </c>
      <c r="G42" s="22">
        <v>14.4</v>
      </c>
      <c r="H42" s="22">
        <v>16.54</v>
      </c>
      <c r="I42" s="21">
        <v>17.39</v>
      </c>
      <c r="J42" s="22">
        <v>22.12</v>
      </c>
      <c r="K42" s="21">
        <v>14.69</v>
      </c>
      <c r="L42" s="22">
        <v>15.6</v>
      </c>
      <c r="M42" s="22">
        <v>21.21</v>
      </c>
      <c r="N42" s="22">
        <v>21.29</v>
      </c>
      <c r="O42" s="22">
        <v>21.18</v>
      </c>
    </row>
    <row r="43" spans="1:15" x14ac:dyDescent="0.2">
      <c r="A43" s="10" t="s">
        <v>21</v>
      </c>
      <c r="B43" s="13">
        <v>4.08</v>
      </c>
      <c r="C43" s="21">
        <v>5.7</v>
      </c>
      <c r="D43" s="22">
        <v>2.5</v>
      </c>
      <c r="E43" s="21">
        <v>9.5</v>
      </c>
      <c r="F43" s="22">
        <v>5.21</v>
      </c>
      <c r="G43" s="22">
        <v>1.37</v>
      </c>
      <c r="H43" s="22">
        <v>0</v>
      </c>
      <c r="I43" s="21">
        <v>1.83</v>
      </c>
      <c r="J43" s="22">
        <v>7.31</v>
      </c>
      <c r="K43" s="21">
        <v>5.03</v>
      </c>
      <c r="L43" s="22">
        <v>1.51</v>
      </c>
      <c r="M43" s="22">
        <v>1.79</v>
      </c>
      <c r="N43" s="22">
        <v>4.93</v>
      </c>
      <c r="O43" s="22">
        <v>6.61</v>
      </c>
    </row>
    <row r="44" spans="1:15" x14ac:dyDescent="0.2">
      <c r="A44" s="10"/>
      <c r="B44" s="13"/>
      <c r="C44" s="24"/>
      <c r="D44" s="22"/>
      <c r="E44" s="24"/>
      <c r="F44" s="22"/>
      <c r="G44" s="22"/>
      <c r="H44" s="22"/>
      <c r="I44" s="24"/>
      <c r="J44" s="22"/>
      <c r="K44" s="24"/>
      <c r="L44" s="22"/>
      <c r="M44" s="22"/>
      <c r="N44" s="22"/>
      <c r="O44" s="22"/>
    </row>
    <row r="45" spans="1:15" x14ac:dyDescent="0.2">
      <c r="A45" s="32" t="s">
        <v>34</v>
      </c>
      <c r="B45" s="20"/>
    </row>
    <row r="46" spans="1:15" x14ac:dyDescent="0.2">
      <c r="A46" s="10" t="s">
        <v>35</v>
      </c>
      <c r="B46" s="13">
        <v>49.54</v>
      </c>
      <c r="C46" s="21">
        <v>52.74</v>
      </c>
      <c r="D46" s="22">
        <v>46.43</v>
      </c>
      <c r="E46" s="21">
        <v>27.54</v>
      </c>
      <c r="F46" s="22">
        <v>64.47</v>
      </c>
      <c r="G46" s="22">
        <v>49.76</v>
      </c>
      <c r="H46" s="22">
        <v>13.18</v>
      </c>
      <c r="I46" s="21">
        <v>59.79</v>
      </c>
      <c r="J46" s="22">
        <v>34.79</v>
      </c>
      <c r="K46" s="21">
        <v>43.19</v>
      </c>
      <c r="L46" s="22">
        <v>56.45</v>
      </c>
      <c r="M46" s="22">
        <v>49.4</v>
      </c>
      <c r="N46" s="22">
        <v>49.2</v>
      </c>
      <c r="O46" s="22">
        <v>51.33</v>
      </c>
    </row>
    <row r="47" spans="1:15" ht="22.5" x14ac:dyDescent="0.2">
      <c r="A47" s="10" t="s">
        <v>36</v>
      </c>
      <c r="B47" s="13">
        <v>3.62</v>
      </c>
      <c r="C47" s="21">
        <v>4.55</v>
      </c>
      <c r="D47" s="22">
        <v>2.71</v>
      </c>
      <c r="E47" s="21">
        <v>4.5999999999999996</v>
      </c>
      <c r="F47" s="22">
        <v>4.26</v>
      </c>
      <c r="G47" s="22">
        <v>3.71</v>
      </c>
      <c r="H47" s="22">
        <v>0.6</v>
      </c>
      <c r="I47" s="21">
        <v>2.4300000000000002</v>
      </c>
      <c r="J47" s="22">
        <v>5.34</v>
      </c>
      <c r="K47" s="21">
        <v>3.7</v>
      </c>
      <c r="L47" s="22">
        <v>5.29</v>
      </c>
      <c r="M47" s="22">
        <v>1.18</v>
      </c>
      <c r="N47" s="22">
        <v>4.13</v>
      </c>
      <c r="O47" s="22">
        <v>4.4800000000000004</v>
      </c>
    </row>
    <row r="48" spans="1:15" x14ac:dyDescent="0.2">
      <c r="A48" s="10" t="s">
        <v>42</v>
      </c>
      <c r="B48" s="13">
        <v>23.56</v>
      </c>
      <c r="C48" s="21">
        <v>22.35</v>
      </c>
      <c r="D48" s="22">
        <v>24.73</v>
      </c>
      <c r="E48" s="21">
        <v>28.12</v>
      </c>
      <c r="F48" s="22">
        <v>7.43</v>
      </c>
      <c r="G48" s="22">
        <v>24.72</v>
      </c>
      <c r="H48" s="22">
        <v>74.400000000000006</v>
      </c>
      <c r="I48" s="21">
        <v>19.100000000000001</v>
      </c>
      <c r="J48" s="22">
        <v>29.98</v>
      </c>
      <c r="K48" s="21">
        <v>24.53</v>
      </c>
      <c r="L48" s="22">
        <v>21.11</v>
      </c>
      <c r="M48" s="22">
        <v>22.42</v>
      </c>
      <c r="N48" s="22">
        <v>24.58</v>
      </c>
      <c r="O48" s="22">
        <v>24.19</v>
      </c>
    </row>
    <row r="49" spans="1:15" x14ac:dyDescent="0.2">
      <c r="A49" s="11" t="s">
        <v>194</v>
      </c>
      <c r="B49" s="12">
        <f>B46+B47+B48</f>
        <v>76.72</v>
      </c>
      <c r="C49" s="12">
        <f t="shared" ref="C49:O49" si="4">C46+C47+C48</f>
        <v>79.64</v>
      </c>
      <c r="D49" s="12">
        <f t="shared" si="4"/>
        <v>73.87</v>
      </c>
      <c r="E49" s="12">
        <f t="shared" si="4"/>
        <v>60.260000000000005</v>
      </c>
      <c r="F49" s="12">
        <f t="shared" si="4"/>
        <v>76.16</v>
      </c>
      <c r="G49" s="12">
        <f t="shared" si="4"/>
        <v>78.19</v>
      </c>
      <c r="H49" s="12">
        <f t="shared" si="4"/>
        <v>88.18</v>
      </c>
      <c r="I49" s="12">
        <f t="shared" si="4"/>
        <v>81.319999999999993</v>
      </c>
      <c r="J49" s="12">
        <f t="shared" si="4"/>
        <v>70.11</v>
      </c>
      <c r="K49" s="12">
        <f t="shared" si="4"/>
        <v>71.42</v>
      </c>
      <c r="L49" s="12">
        <f t="shared" si="4"/>
        <v>82.85</v>
      </c>
      <c r="M49" s="12">
        <f t="shared" si="4"/>
        <v>73</v>
      </c>
      <c r="N49" s="12">
        <f t="shared" si="4"/>
        <v>77.91</v>
      </c>
      <c r="O49" s="12">
        <f t="shared" si="4"/>
        <v>80</v>
      </c>
    </row>
    <row r="50" spans="1:15" ht="22.5" x14ac:dyDescent="0.2">
      <c r="A50" s="10" t="s">
        <v>37</v>
      </c>
      <c r="B50" s="13">
        <v>1.77</v>
      </c>
      <c r="C50" s="21">
        <v>2.2400000000000002</v>
      </c>
      <c r="D50" s="22">
        <v>1.33</v>
      </c>
      <c r="E50" s="21">
        <v>7.48</v>
      </c>
      <c r="F50" s="22">
        <v>1.49</v>
      </c>
      <c r="G50" s="22">
        <v>0.85</v>
      </c>
      <c r="H50" s="22">
        <v>0</v>
      </c>
      <c r="I50" s="21">
        <v>1.1399999999999999</v>
      </c>
      <c r="J50" s="22">
        <v>2.68</v>
      </c>
      <c r="K50" s="21">
        <v>1.46</v>
      </c>
      <c r="L50" s="22">
        <v>1.72</v>
      </c>
      <c r="M50" s="22">
        <v>1.5</v>
      </c>
      <c r="N50" s="22">
        <v>2.74</v>
      </c>
      <c r="O50" s="22">
        <v>0.77</v>
      </c>
    </row>
    <row r="51" spans="1:15" x14ac:dyDescent="0.2">
      <c r="A51" s="10" t="s">
        <v>38</v>
      </c>
      <c r="B51" s="13">
        <v>2.95</v>
      </c>
      <c r="C51" s="21">
        <v>2.39</v>
      </c>
      <c r="D51" s="22">
        <v>3.5</v>
      </c>
      <c r="E51" s="21">
        <v>8.69</v>
      </c>
      <c r="F51" s="22">
        <v>3.12</v>
      </c>
      <c r="G51" s="22">
        <v>1.73</v>
      </c>
      <c r="H51" s="22">
        <v>0</v>
      </c>
      <c r="I51" s="21">
        <v>3.44</v>
      </c>
      <c r="J51" s="22">
        <v>2.2400000000000002</v>
      </c>
      <c r="K51" s="21">
        <v>4.58</v>
      </c>
      <c r="L51" s="22">
        <v>1.27</v>
      </c>
      <c r="M51" s="22">
        <v>2.41</v>
      </c>
      <c r="N51" s="22">
        <v>3.29</v>
      </c>
      <c r="O51" s="22">
        <v>2.72</v>
      </c>
    </row>
    <row r="52" spans="1:15" x14ac:dyDescent="0.2">
      <c r="A52" s="10" t="s">
        <v>39</v>
      </c>
      <c r="B52" s="13">
        <v>6.13</v>
      </c>
      <c r="C52" s="21">
        <v>5.16</v>
      </c>
      <c r="D52" s="22">
        <v>7.07</v>
      </c>
      <c r="E52" s="21">
        <v>6.53</v>
      </c>
      <c r="F52" s="22">
        <v>6.16</v>
      </c>
      <c r="G52" s="22">
        <v>9.77</v>
      </c>
      <c r="H52" s="22">
        <v>0.85</v>
      </c>
      <c r="I52" s="21">
        <v>5.19</v>
      </c>
      <c r="J52" s="22">
        <v>7.48</v>
      </c>
      <c r="K52" s="21">
        <v>7.89</v>
      </c>
      <c r="L52" s="22">
        <v>8.36</v>
      </c>
      <c r="M52" s="22">
        <v>5.43</v>
      </c>
      <c r="N52" s="22">
        <v>5.69</v>
      </c>
      <c r="O52" s="22">
        <v>4.22</v>
      </c>
    </row>
    <row r="53" spans="1:15" ht="33.75" x14ac:dyDescent="0.2">
      <c r="A53" s="10" t="s">
        <v>40</v>
      </c>
      <c r="B53" s="13">
        <v>2.2599999999999998</v>
      </c>
      <c r="C53" s="21">
        <v>2.2599999999999998</v>
      </c>
      <c r="D53" s="22">
        <v>2.2599999999999998</v>
      </c>
      <c r="E53" s="21">
        <v>0</v>
      </c>
      <c r="F53" s="22">
        <v>2.96</v>
      </c>
      <c r="G53" s="22">
        <v>2.74</v>
      </c>
      <c r="H53" s="22">
        <v>0.82</v>
      </c>
      <c r="I53" s="21">
        <v>1.36</v>
      </c>
      <c r="J53" s="22">
        <v>3.57</v>
      </c>
      <c r="K53" s="21">
        <v>2.1</v>
      </c>
      <c r="L53" s="22">
        <v>0.99</v>
      </c>
      <c r="M53" s="22">
        <v>4.8499999999999996</v>
      </c>
      <c r="N53" s="22">
        <v>2.04</v>
      </c>
      <c r="O53" s="22">
        <v>0.48</v>
      </c>
    </row>
    <row r="54" spans="1:15" x14ac:dyDescent="0.2">
      <c r="A54" s="10" t="s">
        <v>41</v>
      </c>
      <c r="B54" s="13">
        <v>4.9800000000000004</v>
      </c>
      <c r="C54" s="21">
        <v>5.25</v>
      </c>
      <c r="D54" s="22">
        <v>4.72</v>
      </c>
      <c r="E54" s="21">
        <v>5.99</v>
      </c>
      <c r="F54" s="22">
        <v>5.97</v>
      </c>
      <c r="G54" s="22">
        <v>4.42</v>
      </c>
      <c r="H54" s="22">
        <v>1.61</v>
      </c>
      <c r="I54" s="21">
        <v>4.57</v>
      </c>
      <c r="J54" s="22">
        <v>5.57</v>
      </c>
      <c r="K54" s="21">
        <v>7.41</v>
      </c>
      <c r="L54" s="22">
        <v>4.0999999999999996</v>
      </c>
      <c r="M54" s="22">
        <v>5.09</v>
      </c>
      <c r="N54" s="22">
        <v>3.26</v>
      </c>
      <c r="O54" s="22">
        <v>6.13</v>
      </c>
    </row>
    <row r="55" spans="1:15" x14ac:dyDescent="0.2">
      <c r="A55" s="11" t="s">
        <v>195</v>
      </c>
      <c r="B55" s="12">
        <f>B50+B51+B52+B53+B54</f>
        <v>18.090000000000003</v>
      </c>
      <c r="C55" s="12">
        <f t="shared" ref="C55:O55" si="5">C50+C51+C52+C53+C54</f>
        <v>17.3</v>
      </c>
      <c r="D55" s="12">
        <f t="shared" si="5"/>
        <v>18.88</v>
      </c>
      <c r="E55" s="12">
        <f t="shared" si="5"/>
        <v>28.690000000000005</v>
      </c>
      <c r="F55" s="12">
        <f t="shared" si="5"/>
        <v>19.7</v>
      </c>
      <c r="G55" s="12">
        <f t="shared" si="5"/>
        <v>19.509999999999998</v>
      </c>
      <c r="H55" s="12">
        <f t="shared" si="5"/>
        <v>3.2800000000000002</v>
      </c>
      <c r="I55" s="12">
        <f t="shared" si="5"/>
        <v>15.7</v>
      </c>
      <c r="J55" s="12">
        <f t="shared" si="5"/>
        <v>21.54</v>
      </c>
      <c r="K55" s="12">
        <f t="shared" si="5"/>
        <v>23.44</v>
      </c>
      <c r="L55" s="12">
        <f t="shared" si="5"/>
        <v>16.439999999999998</v>
      </c>
      <c r="M55" s="12">
        <f t="shared" si="5"/>
        <v>19.28</v>
      </c>
      <c r="N55" s="12">
        <f t="shared" si="5"/>
        <v>17.020000000000003</v>
      </c>
      <c r="O55" s="12">
        <f t="shared" si="5"/>
        <v>14.32</v>
      </c>
    </row>
    <row r="56" spans="1:15" x14ac:dyDescent="0.2">
      <c r="A56" s="10" t="s">
        <v>4</v>
      </c>
      <c r="B56" s="13">
        <v>5.18</v>
      </c>
      <c r="C56" s="21">
        <v>3.06</v>
      </c>
      <c r="D56" s="22">
        <v>7.24</v>
      </c>
      <c r="E56" s="21">
        <v>11.06</v>
      </c>
      <c r="F56" s="22">
        <v>4.1399999999999997</v>
      </c>
      <c r="G56" s="22">
        <v>2.29</v>
      </c>
      <c r="H56" s="22">
        <v>8.5500000000000007</v>
      </c>
      <c r="I56" s="21">
        <v>2.99</v>
      </c>
      <c r="J56" s="22">
        <v>8.35</v>
      </c>
      <c r="K56" s="21">
        <v>5.15</v>
      </c>
      <c r="L56" s="22">
        <v>0.72</v>
      </c>
      <c r="M56" s="22">
        <v>7.74</v>
      </c>
      <c r="N56" s="22">
        <v>5.08</v>
      </c>
      <c r="O56" s="22">
        <v>5.68</v>
      </c>
    </row>
    <row r="57" spans="1:15" x14ac:dyDescent="0.2">
      <c r="A57" s="10"/>
      <c r="B57" s="13"/>
      <c r="C57" s="24"/>
      <c r="D57" s="22"/>
      <c r="E57" s="24"/>
      <c r="F57" s="22"/>
      <c r="G57" s="22"/>
      <c r="H57" s="22"/>
      <c r="I57" s="24"/>
      <c r="J57" s="22"/>
      <c r="K57" s="24"/>
      <c r="L57" s="22"/>
      <c r="M57" s="22"/>
      <c r="N57" s="22"/>
      <c r="O57" s="22"/>
    </row>
    <row r="58" spans="1:15" x14ac:dyDescent="0.2">
      <c r="A58" s="32" t="s">
        <v>43</v>
      </c>
      <c r="B58" s="20"/>
    </row>
    <row r="59" spans="1:15" x14ac:dyDescent="0.2">
      <c r="A59" s="10" t="s">
        <v>44</v>
      </c>
      <c r="B59" s="13">
        <v>17.07</v>
      </c>
      <c r="C59" s="21">
        <v>16.850000000000001</v>
      </c>
      <c r="D59" s="22">
        <v>17.29</v>
      </c>
      <c r="E59" s="21">
        <v>13.29</v>
      </c>
      <c r="F59" s="22">
        <v>15.55</v>
      </c>
      <c r="G59" s="22">
        <v>12.01</v>
      </c>
      <c r="H59" s="22">
        <v>31.78</v>
      </c>
      <c r="I59" s="21">
        <v>15.13</v>
      </c>
      <c r="J59" s="22">
        <v>19.87</v>
      </c>
      <c r="K59" s="21">
        <v>12.71</v>
      </c>
      <c r="L59" s="22">
        <v>17.149999999999999</v>
      </c>
      <c r="M59" s="22">
        <v>15.46</v>
      </c>
      <c r="N59" s="22">
        <v>19.45</v>
      </c>
      <c r="O59" s="22">
        <v>19.37</v>
      </c>
    </row>
    <row r="60" spans="1:15" x14ac:dyDescent="0.2">
      <c r="A60" s="10">
        <v>1</v>
      </c>
      <c r="B60" s="13">
        <v>6.17</v>
      </c>
      <c r="C60" s="21">
        <v>6.43</v>
      </c>
      <c r="D60" s="22">
        <v>5.91</v>
      </c>
      <c r="E60" s="21">
        <v>4.97</v>
      </c>
      <c r="F60" s="22">
        <v>5.09</v>
      </c>
      <c r="G60" s="22">
        <v>8.7899999999999991</v>
      </c>
      <c r="H60" s="22">
        <v>7.2</v>
      </c>
      <c r="I60" s="21">
        <v>6.47</v>
      </c>
      <c r="J60" s="22">
        <v>5.73</v>
      </c>
      <c r="K60" s="21">
        <v>7.15</v>
      </c>
      <c r="L60" s="22">
        <v>4.55</v>
      </c>
      <c r="M60" s="22">
        <v>8.48</v>
      </c>
      <c r="N60" s="22">
        <v>5.31</v>
      </c>
      <c r="O60" s="22">
        <v>4.9800000000000004</v>
      </c>
    </row>
    <row r="61" spans="1:15" x14ac:dyDescent="0.2">
      <c r="A61" s="10">
        <v>2</v>
      </c>
      <c r="B61" s="13">
        <v>10.46</v>
      </c>
      <c r="C61" s="21">
        <v>12.99</v>
      </c>
      <c r="D61" s="22">
        <v>8</v>
      </c>
      <c r="E61" s="21">
        <v>4.43</v>
      </c>
      <c r="F61" s="22">
        <v>10.31</v>
      </c>
      <c r="G61" s="22">
        <v>11.79</v>
      </c>
      <c r="H61" s="22">
        <v>13.39</v>
      </c>
      <c r="I61" s="21">
        <v>10.130000000000001</v>
      </c>
      <c r="J61" s="22">
        <v>10.93</v>
      </c>
      <c r="K61" s="21">
        <v>10.49</v>
      </c>
      <c r="L61" s="22">
        <v>9.52</v>
      </c>
      <c r="M61" s="22">
        <v>12.36</v>
      </c>
      <c r="N61" s="22">
        <v>9.66</v>
      </c>
      <c r="O61" s="22">
        <v>10.119999999999999</v>
      </c>
    </row>
    <row r="62" spans="1:15" x14ac:dyDescent="0.2">
      <c r="A62" s="10">
        <v>3</v>
      </c>
      <c r="B62" s="13">
        <v>8.9</v>
      </c>
      <c r="C62" s="21">
        <v>7.06</v>
      </c>
      <c r="D62" s="22">
        <v>10.67</v>
      </c>
      <c r="E62" s="21">
        <v>8.93</v>
      </c>
      <c r="F62" s="22">
        <v>8.0500000000000007</v>
      </c>
      <c r="G62" s="22">
        <v>9.5399999999999991</v>
      </c>
      <c r="H62" s="22">
        <v>10.92</v>
      </c>
      <c r="I62" s="21">
        <v>9.92</v>
      </c>
      <c r="J62" s="22">
        <v>7.43</v>
      </c>
      <c r="K62" s="21">
        <v>7.85</v>
      </c>
      <c r="L62" s="22">
        <v>6.94</v>
      </c>
      <c r="M62" s="22">
        <v>10.07</v>
      </c>
      <c r="N62" s="22">
        <v>10.029999999999999</v>
      </c>
      <c r="O62" s="22">
        <v>8</v>
      </c>
    </row>
    <row r="63" spans="1:15" x14ac:dyDescent="0.2">
      <c r="A63" s="10">
        <v>4</v>
      </c>
      <c r="B63" s="13">
        <v>8.2899999999999991</v>
      </c>
      <c r="C63" s="21">
        <v>7.16</v>
      </c>
      <c r="D63" s="22">
        <v>9.3699999999999992</v>
      </c>
      <c r="E63" s="21">
        <v>10.68</v>
      </c>
      <c r="F63" s="22">
        <v>7.4</v>
      </c>
      <c r="G63" s="22">
        <v>9.34</v>
      </c>
      <c r="H63" s="22">
        <v>8.24</v>
      </c>
      <c r="I63" s="21">
        <v>8.83</v>
      </c>
      <c r="J63" s="22">
        <v>7.51</v>
      </c>
      <c r="K63" s="21">
        <v>10</v>
      </c>
      <c r="L63" s="22">
        <v>10.62</v>
      </c>
      <c r="M63" s="22">
        <v>10.59</v>
      </c>
      <c r="N63" s="22">
        <v>5.95</v>
      </c>
      <c r="O63" s="22">
        <v>5.8</v>
      </c>
    </row>
    <row r="64" spans="1:15" x14ac:dyDescent="0.2">
      <c r="A64" s="10">
        <v>5</v>
      </c>
      <c r="B64" s="13">
        <v>10.86</v>
      </c>
      <c r="C64" s="21">
        <v>12.05</v>
      </c>
      <c r="D64" s="22">
        <v>9.6999999999999993</v>
      </c>
      <c r="E64" s="21">
        <v>4.42</v>
      </c>
      <c r="F64" s="22">
        <v>12.17</v>
      </c>
      <c r="G64" s="22">
        <v>13.11</v>
      </c>
      <c r="H64" s="22">
        <v>7.81</v>
      </c>
      <c r="I64" s="21">
        <v>11.11</v>
      </c>
      <c r="J64" s="22">
        <v>10.49</v>
      </c>
      <c r="K64" s="21">
        <v>9.0500000000000007</v>
      </c>
      <c r="L64" s="22">
        <v>16.850000000000001</v>
      </c>
      <c r="M64" s="22">
        <v>12.88</v>
      </c>
      <c r="N64" s="22">
        <v>10.49</v>
      </c>
      <c r="O64" s="22">
        <v>5.89</v>
      </c>
    </row>
    <row r="65" spans="1:15" x14ac:dyDescent="0.2">
      <c r="A65" s="10">
        <v>6</v>
      </c>
      <c r="B65" s="13">
        <v>10.38</v>
      </c>
      <c r="C65" s="21">
        <v>11.14</v>
      </c>
      <c r="D65" s="22">
        <v>9.64</v>
      </c>
      <c r="E65" s="21">
        <v>14.53</v>
      </c>
      <c r="F65" s="22">
        <v>11.57</v>
      </c>
      <c r="G65" s="22">
        <v>6.54</v>
      </c>
      <c r="H65" s="22">
        <v>8.5500000000000007</v>
      </c>
      <c r="I65" s="21">
        <v>12.33</v>
      </c>
      <c r="J65" s="22">
        <v>7.58</v>
      </c>
      <c r="K65" s="21">
        <v>12.41</v>
      </c>
      <c r="L65" s="22">
        <v>11.55</v>
      </c>
      <c r="M65" s="22">
        <v>8.81</v>
      </c>
      <c r="N65" s="22">
        <v>10.83</v>
      </c>
      <c r="O65" s="22">
        <v>8.58</v>
      </c>
    </row>
    <row r="66" spans="1:15" x14ac:dyDescent="0.2">
      <c r="A66" s="10">
        <v>7</v>
      </c>
      <c r="B66" s="13">
        <v>12.82</v>
      </c>
      <c r="C66" s="21">
        <v>13.57</v>
      </c>
      <c r="D66" s="22">
        <v>12.1</v>
      </c>
      <c r="E66" s="21">
        <v>16.46</v>
      </c>
      <c r="F66" s="22">
        <v>13.45</v>
      </c>
      <c r="G66" s="22">
        <v>12.73</v>
      </c>
      <c r="H66" s="22">
        <v>8.23</v>
      </c>
      <c r="I66" s="21">
        <v>13.47</v>
      </c>
      <c r="J66" s="22">
        <v>11.89</v>
      </c>
      <c r="K66" s="21">
        <v>15.57</v>
      </c>
      <c r="L66" s="22">
        <v>7</v>
      </c>
      <c r="M66" s="22">
        <v>11.19</v>
      </c>
      <c r="N66" s="22">
        <v>12.46</v>
      </c>
      <c r="O66" s="22">
        <v>17.48</v>
      </c>
    </row>
    <row r="67" spans="1:15" x14ac:dyDescent="0.2">
      <c r="A67" s="10">
        <v>8</v>
      </c>
      <c r="B67" s="13">
        <v>7.84</v>
      </c>
      <c r="C67" s="21">
        <v>6.3</v>
      </c>
      <c r="D67" s="22">
        <v>9.34</v>
      </c>
      <c r="E67" s="21">
        <v>11.65</v>
      </c>
      <c r="F67" s="22">
        <v>8.39</v>
      </c>
      <c r="G67" s="22">
        <v>8.69</v>
      </c>
      <c r="H67" s="22">
        <v>2.16</v>
      </c>
      <c r="I67" s="21">
        <v>8.2200000000000006</v>
      </c>
      <c r="J67" s="22">
        <v>7.3</v>
      </c>
      <c r="K67" s="21">
        <v>6.54</v>
      </c>
      <c r="L67" s="22">
        <v>8.4700000000000006</v>
      </c>
      <c r="M67" s="22">
        <v>6.2</v>
      </c>
      <c r="N67" s="22">
        <v>8.1</v>
      </c>
      <c r="O67" s="22">
        <v>10.4</v>
      </c>
    </row>
    <row r="68" spans="1:15" x14ac:dyDescent="0.2">
      <c r="A68" s="10">
        <v>9</v>
      </c>
      <c r="B68" s="13">
        <v>1.56</v>
      </c>
      <c r="C68" s="21">
        <v>0.46</v>
      </c>
      <c r="D68" s="22">
        <v>2.62</v>
      </c>
      <c r="E68" s="21">
        <v>1.01</v>
      </c>
      <c r="F68" s="22">
        <v>1.42</v>
      </c>
      <c r="G68" s="22">
        <v>3.13</v>
      </c>
      <c r="H68" s="22">
        <v>0.32</v>
      </c>
      <c r="I68" s="21">
        <v>1.59</v>
      </c>
      <c r="J68" s="22">
        <v>1.51</v>
      </c>
      <c r="K68" s="21">
        <v>2.41</v>
      </c>
      <c r="L68" s="22">
        <v>2.35</v>
      </c>
      <c r="M68" s="22">
        <v>1.32</v>
      </c>
      <c r="N68" s="22">
        <v>0.96</v>
      </c>
      <c r="O68" s="22">
        <v>1.45</v>
      </c>
    </row>
    <row r="69" spans="1:15" x14ac:dyDescent="0.2">
      <c r="A69" s="10" t="s">
        <v>45</v>
      </c>
      <c r="B69" s="13">
        <v>3.35</v>
      </c>
      <c r="C69" s="21">
        <v>2.58</v>
      </c>
      <c r="D69" s="22">
        <v>4.0999999999999996</v>
      </c>
      <c r="E69" s="21">
        <v>8.65</v>
      </c>
      <c r="F69" s="22">
        <v>3.54</v>
      </c>
      <c r="G69" s="22">
        <v>1.89</v>
      </c>
      <c r="H69" s="22">
        <v>0.93</v>
      </c>
      <c r="I69" s="21">
        <v>2.09</v>
      </c>
      <c r="J69" s="22">
        <v>5.15</v>
      </c>
      <c r="K69" s="21">
        <v>3.47</v>
      </c>
      <c r="L69" s="22">
        <v>5.01</v>
      </c>
      <c r="M69" s="22">
        <v>1.98</v>
      </c>
      <c r="N69" s="22">
        <v>4.5999999999999996</v>
      </c>
      <c r="O69" s="22">
        <v>1.43</v>
      </c>
    </row>
    <row r="70" spans="1:15" x14ac:dyDescent="0.2">
      <c r="A70" s="10" t="s">
        <v>46</v>
      </c>
      <c r="B70" s="13">
        <v>2.31</v>
      </c>
      <c r="C70" s="21">
        <v>3.41</v>
      </c>
      <c r="D70" s="22">
        <v>1.25</v>
      </c>
      <c r="E70" s="21">
        <v>0.97</v>
      </c>
      <c r="F70" s="22">
        <v>3.06</v>
      </c>
      <c r="G70" s="22">
        <v>2.4500000000000002</v>
      </c>
      <c r="H70" s="22">
        <v>0.47</v>
      </c>
      <c r="I70" s="21">
        <v>0.71</v>
      </c>
      <c r="J70" s="22">
        <v>4.6100000000000003</v>
      </c>
      <c r="K70" s="21">
        <v>2.35</v>
      </c>
      <c r="L70" s="22">
        <v>0</v>
      </c>
      <c r="M70" s="22">
        <v>0.68</v>
      </c>
      <c r="N70" s="22">
        <v>2.17</v>
      </c>
      <c r="O70" s="22">
        <v>6.52</v>
      </c>
    </row>
    <row r="71" spans="1:15" x14ac:dyDescent="0.2">
      <c r="A71" s="11" t="s">
        <v>196</v>
      </c>
      <c r="B71" s="12">
        <f>SUM(B59:B61)</f>
        <v>33.700000000000003</v>
      </c>
      <c r="C71" s="12">
        <f t="shared" ref="C71:O71" si="6">SUM(C59:C61)</f>
        <v>36.270000000000003</v>
      </c>
      <c r="D71" s="12">
        <f t="shared" si="6"/>
        <v>31.2</v>
      </c>
      <c r="E71" s="12">
        <f t="shared" si="6"/>
        <v>22.689999999999998</v>
      </c>
      <c r="F71" s="12">
        <f t="shared" si="6"/>
        <v>30.950000000000003</v>
      </c>
      <c r="G71" s="12">
        <f t="shared" si="6"/>
        <v>32.589999999999996</v>
      </c>
      <c r="H71" s="12">
        <f t="shared" si="6"/>
        <v>52.370000000000005</v>
      </c>
      <c r="I71" s="12">
        <f t="shared" si="6"/>
        <v>31.730000000000004</v>
      </c>
      <c r="J71" s="12">
        <f t="shared" si="6"/>
        <v>36.53</v>
      </c>
      <c r="K71" s="12">
        <f t="shared" si="6"/>
        <v>30.35</v>
      </c>
      <c r="L71" s="12">
        <f t="shared" si="6"/>
        <v>31.22</v>
      </c>
      <c r="M71" s="12">
        <f t="shared" si="6"/>
        <v>36.299999999999997</v>
      </c>
      <c r="N71" s="12">
        <f t="shared" si="6"/>
        <v>34.42</v>
      </c>
      <c r="O71" s="12">
        <f t="shared" si="6"/>
        <v>34.47</v>
      </c>
    </row>
    <row r="72" spans="1:15" x14ac:dyDescent="0.2">
      <c r="A72" s="11" t="s">
        <v>197</v>
      </c>
      <c r="B72" s="12">
        <f>SUM(B62:B66)</f>
        <v>51.25</v>
      </c>
      <c r="C72" s="12">
        <f t="shared" ref="C72:O72" si="7">SUM(C62:C66)</f>
        <v>50.98</v>
      </c>
      <c r="D72" s="12">
        <f t="shared" si="7"/>
        <v>51.48</v>
      </c>
      <c r="E72" s="12">
        <f t="shared" si="7"/>
        <v>55.02</v>
      </c>
      <c r="F72" s="12">
        <f t="shared" si="7"/>
        <v>52.64</v>
      </c>
      <c r="G72" s="12">
        <f t="shared" si="7"/>
        <v>51.260000000000005</v>
      </c>
      <c r="H72" s="12">
        <f t="shared" si="7"/>
        <v>43.75</v>
      </c>
      <c r="I72" s="12">
        <f t="shared" si="7"/>
        <v>55.66</v>
      </c>
      <c r="J72" s="12">
        <f t="shared" si="7"/>
        <v>44.9</v>
      </c>
      <c r="K72" s="12">
        <f t="shared" si="7"/>
        <v>54.88</v>
      </c>
      <c r="L72" s="12">
        <f t="shared" si="7"/>
        <v>52.959999999999994</v>
      </c>
      <c r="M72" s="12">
        <f t="shared" si="7"/>
        <v>53.54</v>
      </c>
      <c r="N72" s="12">
        <f t="shared" si="7"/>
        <v>49.76</v>
      </c>
      <c r="O72" s="12">
        <f t="shared" si="7"/>
        <v>45.75</v>
      </c>
    </row>
    <row r="73" spans="1:15" x14ac:dyDescent="0.2">
      <c r="A73" s="11" t="s">
        <v>198</v>
      </c>
      <c r="B73" s="12">
        <f>SUM(B67:B69)</f>
        <v>12.75</v>
      </c>
      <c r="C73" s="12">
        <f t="shared" ref="C73:O73" si="8">SUM(C67:C69)</f>
        <v>9.34</v>
      </c>
      <c r="D73" s="12">
        <f t="shared" si="8"/>
        <v>16.060000000000002</v>
      </c>
      <c r="E73" s="12">
        <f t="shared" si="8"/>
        <v>21.310000000000002</v>
      </c>
      <c r="F73" s="12">
        <f t="shared" si="8"/>
        <v>13.350000000000001</v>
      </c>
      <c r="G73" s="12">
        <f t="shared" si="8"/>
        <v>13.71</v>
      </c>
      <c r="H73" s="12">
        <f t="shared" si="8"/>
        <v>3.41</v>
      </c>
      <c r="I73" s="12">
        <f t="shared" si="8"/>
        <v>11.9</v>
      </c>
      <c r="J73" s="12">
        <f t="shared" si="8"/>
        <v>13.96</v>
      </c>
      <c r="K73" s="12">
        <f t="shared" si="8"/>
        <v>12.42</v>
      </c>
      <c r="L73" s="12">
        <f t="shared" si="8"/>
        <v>15.83</v>
      </c>
      <c r="M73" s="12">
        <f t="shared" si="8"/>
        <v>9.5</v>
      </c>
      <c r="N73" s="12">
        <f t="shared" si="8"/>
        <v>13.659999999999998</v>
      </c>
      <c r="O73" s="12">
        <f t="shared" si="8"/>
        <v>13.28</v>
      </c>
    </row>
    <row r="74" spans="1:15" x14ac:dyDescent="0.2">
      <c r="A74" s="10"/>
      <c r="B74" s="13"/>
      <c r="C74" s="24"/>
      <c r="D74" s="22"/>
      <c r="E74" s="24"/>
      <c r="F74" s="22"/>
      <c r="G74" s="22"/>
      <c r="H74" s="22"/>
      <c r="I74" s="24"/>
      <c r="J74" s="22"/>
      <c r="K74" s="24"/>
      <c r="L74" s="22"/>
      <c r="M74" s="22"/>
      <c r="N74" s="22"/>
      <c r="O74" s="22"/>
    </row>
    <row r="75" spans="1:15" x14ac:dyDescent="0.2">
      <c r="A75" s="32" t="s">
        <v>47</v>
      </c>
      <c r="B75" s="20"/>
    </row>
    <row r="76" spans="1:15" ht="22.5" x14ac:dyDescent="0.2">
      <c r="A76" s="10" t="s">
        <v>48</v>
      </c>
      <c r="B76" s="13">
        <v>3.38</v>
      </c>
      <c r="C76" s="21">
        <v>3.77</v>
      </c>
      <c r="D76" s="22">
        <v>3.01</v>
      </c>
      <c r="E76" s="21">
        <v>7.85</v>
      </c>
      <c r="F76" s="22">
        <v>2.92</v>
      </c>
      <c r="G76" s="22">
        <v>4.4000000000000004</v>
      </c>
      <c r="H76" s="22">
        <v>0.49</v>
      </c>
      <c r="I76" s="21">
        <v>2.61</v>
      </c>
      <c r="J76" s="22">
        <v>4.49</v>
      </c>
      <c r="K76" s="21">
        <v>3.25</v>
      </c>
      <c r="L76" s="22">
        <v>3.31</v>
      </c>
      <c r="M76" s="22">
        <v>1.95</v>
      </c>
      <c r="N76" s="22">
        <v>5.0999999999999996</v>
      </c>
      <c r="O76" s="22">
        <v>2.36</v>
      </c>
    </row>
    <row r="77" spans="1:15" ht="22.5" x14ac:dyDescent="0.2">
      <c r="A77" s="10" t="s">
        <v>49</v>
      </c>
      <c r="B77" s="13">
        <v>8.41</v>
      </c>
      <c r="C77" s="21">
        <v>9.6999999999999993</v>
      </c>
      <c r="D77" s="22">
        <v>7.17</v>
      </c>
      <c r="E77" s="21">
        <v>9.7200000000000006</v>
      </c>
      <c r="F77" s="22">
        <v>8.93</v>
      </c>
      <c r="G77" s="22">
        <v>10.01</v>
      </c>
      <c r="H77" s="22">
        <v>3.56</v>
      </c>
      <c r="I77" s="21">
        <v>6.89</v>
      </c>
      <c r="J77" s="22">
        <v>10.6</v>
      </c>
      <c r="K77" s="21">
        <v>14.24</v>
      </c>
      <c r="L77" s="22">
        <v>5.65</v>
      </c>
      <c r="M77" s="22">
        <v>8.84</v>
      </c>
      <c r="N77" s="22">
        <v>5.28</v>
      </c>
      <c r="O77" s="22">
        <v>9.65</v>
      </c>
    </row>
    <row r="78" spans="1:15" ht="22.5" x14ac:dyDescent="0.2">
      <c r="A78" s="10" t="s">
        <v>50</v>
      </c>
      <c r="B78" s="13">
        <v>25.51</v>
      </c>
      <c r="C78" s="21">
        <v>22.69</v>
      </c>
      <c r="D78" s="22">
        <v>28.23</v>
      </c>
      <c r="E78" s="21">
        <v>17.84</v>
      </c>
      <c r="F78" s="22">
        <v>27.49</v>
      </c>
      <c r="G78" s="22">
        <v>33.35</v>
      </c>
      <c r="H78" s="22">
        <v>13.49</v>
      </c>
      <c r="I78" s="21">
        <v>21.95</v>
      </c>
      <c r="J78" s="22">
        <v>30.62</v>
      </c>
      <c r="K78" s="21">
        <v>20.99</v>
      </c>
      <c r="L78" s="22">
        <v>34.75</v>
      </c>
      <c r="M78" s="22">
        <v>30.3</v>
      </c>
      <c r="N78" s="22">
        <v>22.52</v>
      </c>
      <c r="O78" s="22">
        <v>21.81</v>
      </c>
    </row>
    <row r="79" spans="1:15" ht="22.5" x14ac:dyDescent="0.2">
      <c r="A79" s="10" t="s">
        <v>51</v>
      </c>
      <c r="B79" s="13">
        <v>6.51</v>
      </c>
      <c r="C79" s="21">
        <v>5.93</v>
      </c>
      <c r="D79" s="22">
        <v>7.08</v>
      </c>
      <c r="E79" s="21">
        <v>8.48</v>
      </c>
      <c r="F79" s="22">
        <v>5.45</v>
      </c>
      <c r="G79" s="22">
        <v>5.9</v>
      </c>
      <c r="H79" s="22">
        <v>9.6300000000000008</v>
      </c>
      <c r="I79" s="21">
        <v>7.28</v>
      </c>
      <c r="J79" s="22">
        <v>5.41</v>
      </c>
      <c r="K79" s="21">
        <v>4.62</v>
      </c>
      <c r="L79" s="22">
        <v>1.91</v>
      </c>
      <c r="M79" s="22">
        <v>8.18</v>
      </c>
      <c r="N79" s="22">
        <v>6.62</v>
      </c>
      <c r="O79" s="22">
        <v>9.84</v>
      </c>
    </row>
    <row r="80" spans="1:15" ht="22.5" x14ac:dyDescent="0.2">
      <c r="A80" s="10" t="s">
        <v>52</v>
      </c>
      <c r="B80" s="13">
        <v>38</v>
      </c>
      <c r="C80" s="21">
        <v>38.6</v>
      </c>
      <c r="D80" s="22">
        <v>37.409999999999997</v>
      </c>
      <c r="E80" s="21">
        <v>30.58</v>
      </c>
      <c r="F80" s="22">
        <v>33.270000000000003</v>
      </c>
      <c r="G80" s="22">
        <v>35.61</v>
      </c>
      <c r="H80" s="22">
        <v>62.7</v>
      </c>
      <c r="I80" s="21">
        <v>41.03</v>
      </c>
      <c r="J80" s="22">
        <v>33.64</v>
      </c>
      <c r="K80" s="21">
        <v>36.299999999999997</v>
      </c>
      <c r="L80" s="22">
        <v>36.119999999999997</v>
      </c>
      <c r="M80" s="22">
        <v>36.119999999999997</v>
      </c>
      <c r="N80" s="22">
        <v>42</v>
      </c>
      <c r="O80" s="22">
        <v>36.54</v>
      </c>
    </row>
    <row r="81" spans="1:15" ht="22.5" x14ac:dyDescent="0.2">
      <c r="A81" s="10" t="s">
        <v>53</v>
      </c>
      <c r="B81" s="13">
        <v>11.93</v>
      </c>
      <c r="C81" s="21">
        <v>13.09</v>
      </c>
      <c r="D81" s="22">
        <v>10.81</v>
      </c>
      <c r="E81" s="21">
        <v>8.92</v>
      </c>
      <c r="F81" s="22">
        <v>15.78</v>
      </c>
      <c r="G81" s="22">
        <v>7.03</v>
      </c>
      <c r="H81" s="22">
        <v>7.36</v>
      </c>
      <c r="I81" s="21">
        <v>16.59</v>
      </c>
      <c r="J81" s="22">
        <v>5.23</v>
      </c>
      <c r="K81" s="21">
        <v>12.35</v>
      </c>
      <c r="L81" s="22">
        <v>13.2</v>
      </c>
      <c r="M81" s="22">
        <v>8.84</v>
      </c>
      <c r="N81" s="22">
        <v>12.68</v>
      </c>
      <c r="O81" s="22">
        <v>13.16</v>
      </c>
    </row>
    <row r="82" spans="1:15" x14ac:dyDescent="0.2">
      <c r="A82" s="10" t="s">
        <v>4</v>
      </c>
      <c r="B82" s="13">
        <v>6.26</v>
      </c>
      <c r="C82" s="21">
        <v>6.22</v>
      </c>
      <c r="D82" s="22">
        <v>6.29</v>
      </c>
      <c r="E82" s="21">
        <v>16.600000000000001</v>
      </c>
      <c r="F82" s="22">
        <v>6.16</v>
      </c>
      <c r="G82" s="22">
        <v>3.7</v>
      </c>
      <c r="H82" s="22">
        <v>2.78</v>
      </c>
      <c r="I82" s="21">
        <v>3.64</v>
      </c>
      <c r="J82" s="22">
        <v>10.02</v>
      </c>
      <c r="K82" s="21">
        <v>8.24</v>
      </c>
      <c r="L82" s="22">
        <v>5.07</v>
      </c>
      <c r="M82" s="22">
        <v>5.76</v>
      </c>
      <c r="N82" s="22">
        <v>5.8</v>
      </c>
      <c r="O82" s="22">
        <v>6.64</v>
      </c>
    </row>
    <row r="83" spans="1:15" x14ac:dyDescent="0.2">
      <c r="A83" s="10"/>
      <c r="B83" s="13"/>
      <c r="C83" s="24"/>
      <c r="D83" s="22"/>
      <c r="E83" s="24"/>
      <c r="F83" s="22"/>
      <c r="G83" s="22"/>
      <c r="H83" s="22"/>
      <c r="I83" s="24"/>
      <c r="J83" s="22"/>
      <c r="K83" s="24"/>
      <c r="L83" s="22"/>
      <c r="M83" s="22"/>
      <c r="N83" s="22"/>
      <c r="O83" s="22"/>
    </row>
    <row r="84" spans="1:15" x14ac:dyDescent="0.2">
      <c r="A84" s="32" t="s">
        <v>232</v>
      </c>
      <c r="B84" s="20"/>
    </row>
    <row r="85" spans="1:15" x14ac:dyDescent="0.2">
      <c r="A85" s="32" t="s">
        <v>223</v>
      </c>
      <c r="B85" s="20"/>
    </row>
    <row r="86" spans="1:15" x14ac:dyDescent="0.2">
      <c r="A86" s="10" t="s">
        <v>54</v>
      </c>
      <c r="B86" s="13">
        <v>59.11</v>
      </c>
      <c r="C86" s="21">
        <v>59.76</v>
      </c>
      <c r="D86" s="22">
        <v>58.48</v>
      </c>
      <c r="E86" s="21">
        <v>54.79</v>
      </c>
      <c r="F86" s="22">
        <v>57.25</v>
      </c>
      <c r="G86" s="22">
        <v>65.48</v>
      </c>
      <c r="H86" s="22">
        <v>59.99</v>
      </c>
      <c r="I86" s="21">
        <v>56.87</v>
      </c>
      <c r="J86" s="22">
        <v>62.33</v>
      </c>
      <c r="K86" s="21">
        <v>47.78</v>
      </c>
      <c r="L86" s="22">
        <v>59.07</v>
      </c>
      <c r="M86" s="22">
        <v>60.81</v>
      </c>
      <c r="N86" s="22">
        <v>62.69</v>
      </c>
      <c r="O86" s="22">
        <v>62.24</v>
      </c>
    </row>
    <row r="87" spans="1:15" x14ac:dyDescent="0.2">
      <c r="A87" s="10" t="s">
        <v>55</v>
      </c>
      <c r="B87" s="13">
        <v>4.83</v>
      </c>
      <c r="C87" s="21">
        <v>5.92</v>
      </c>
      <c r="D87" s="22">
        <v>3.77</v>
      </c>
      <c r="E87" s="21">
        <v>11.47</v>
      </c>
      <c r="F87" s="22">
        <v>4.71</v>
      </c>
      <c r="G87" s="22">
        <v>2.19</v>
      </c>
      <c r="H87" s="22">
        <v>4.13</v>
      </c>
      <c r="I87" s="21">
        <v>5.52</v>
      </c>
      <c r="J87" s="22">
        <v>3.83</v>
      </c>
      <c r="K87" s="21">
        <v>3.88</v>
      </c>
      <c r="L87" s="22">
        <v>4.37</v>
      </c>
      <c r="M87" s="22">
        <v>1.76</v>
      </c>
      <c r="N87" s="22">
        <v>5.31</v>
      </c>
      <c r="O87" s="22">
        <v>9.31</v>
      </c>
    </row>
    <row r="88" spans="1:15" x14ac:dyDescent="0.2">
      <c r="A88" s="10" t="s">
        <v>56</v>
      </c>
      <c r="B88" s="13">
        <v>25.46</v>
      </c>
      <c r="C88" s="21">
        <v>17.29</v>
      </c>
      <c r="D88" s="22">
        <v>33.369999999999997</v>
      </c>
      <c r="E88" s="21">
        <v>23.67</v>
      </c>
      <c r="F88" s="22">
        <v>27.83</v>
      </c>
      <c r="G88" s="22">
        <v>24.55</v>
      </c>
      <c r="H88" s="22">
        <v>19.75</v>
      </c>
      <c r="I88" s="21">
        <v>29.18</v>
      </c>
      <c r="J88" s="22">
        <v>20.100000000000001</v>
      </c>
      <c r="K88" s="21">
        <v>34.07</v>
      </c>
      <c r="L88" s="22">
        <v>21.58</v>
      </c>
      <c r="M88" s="22">
        <v>27.65</v>
      </c>
      <c r="N88" s="22">
        <v>21.85</v>
      </c>
      <c r="O88" s="22">
        <v>23.28</v>
      </c>
    </row>
    <row r="89" spans="1:15" ht="22.5" x14ac:dyDescent="0.2">
      <c r="A89" s="10" t="s">
        <v>57</v>
      </c>
      <c r="B89" s="13">
        <v>4.29</v>
      </c>
      <c r="C89" s="21">
        <v>5.38</v>
      </c>
      <c r="D89" s="22">
        <v>3.23</v>
      </c>
      <c r="E89" s="21">
        <v>7.04</v>
      </c>
      <c r="F89" s="22">
        <v>5.0599999999999996</v>
      </c>
      <c r="G89" s="22">
        <v>3.09</v>
      </c>
      <c r="H89" s="22">
        <v>1.3</v>
      </c>
      <c r="I89" s="21">
        <v>4.42</v>
      </c>
      <c r="J89" s="22">
        <v>4.09</v>
      </c>
      <c r="K89" s="21">
        <v>6.58</v>
      </c>
      <c r="L89" s="22">
        <v>2.54</v>
      </c>
      <c r="M89" s="22">
        <v>3.24</v>
      </c>
      <c r="N89" s="22">
        <v>4.34</v>
      </c>
      <c r="O89" s="22">
        <v>4.5999999999999996</v>
      </c>
    </row>
    <row r="90" spans="1:15" x14ac:dyDescent="0.2">
      <c r="A90" s="10" t="s">
        <v>58</v>
      </c>
      <c r="B90" s="13">
        <v>17.68</v>
      </c>
      <c r="C90" s="21">
        <v>17.920000000000002</v>
      </c>
      <c r="D90" s="22">
        <v>17.440000000000001</v>
      </c>
      <c r="E90" s="21">
        <v>15.38</v>
      </c>
      <c r="F90" s="22">
        <v>20.16</v>
      </c>
      <c r="G90" s="22">
        <v>13.63</v>
      </c>
      <c r="H90" s="22">
        <v>16.149999999999999</v>
      </c>
      <c r="I90" s="21">
        <v>19.55</v>
      </c>
      <c r="J90" s="22">
        <v>14.98</v>
      </c>
      <c r="K90" s="21">
        <v>16.87</v>
      </c>
      <c r="L90" s="22">
        <v>21.08</v>
      </c>
      <c r="M90" s="22">
        <v>16.010000000000002</v>
      </c>
      <c r="N90" s="22">
        <v>18.47</v>
      </c>
      <c r="O90" s="22">
        <v>16.489999999999998</v>
      </c>
    </row>
    <row r="91" spans="1:15" x14ac:dyDescent="0.2">
      <c r="A91" s="11" t="s">
        <v>60</v>
      </c>
      <c r="B91" s="12">
        <v>91.58</v>
      </c>
      <c r="C91" s="25">
        <v>89.88</v>
      </c>
      <c r="D91" s="12">
        <v>93.22</v>
      </c>
      <c r="E91" s="25">
        <v>89.22</v>
      </c>
      <c r="F91" s="12">
        <v>92.7</v>
      </c>
      <c r="G91" s="12">
        <v>90.65</v>
      </c>
      <c r="H91" s="12">
        <v>90.62</v>
      </c>
      <c r="I91" s="25">
        <v>92.64</v>
      </c>
      <c r="J91" s="12">
        <v>90.05</v>
      </c>
      <c r="K91" s="25">
        <v>90.3</v>
      </c>
      <c r="L91" s="12">
        <v>91.27</v>
      </c>
      <c r="M91" s="12">
        <v>87.34</v>
      </c>
      <c r="N91" s="12">
        <v>93.06</v>
      </c>
      <c r="O91" s="12">
        <v>96.02</v>
      </c>
    </row>
    <row r="92" spans="1:15" x14ac:dyDescent="0.2">
      <c r="A92" s="10" t="s">
        <v>59</v>
      </c>
      <c r="B92" s="13">
        <v>6.47</v>
      </c>
      <c r="C92" s="21">
        <v>7.87</v>
      </c>
      <c r="D92" s="22">
        <v>5.0999999999999996</v>
      </c>
      <c r="E92" s="21">
        <v>3.69</v>
      </c>
      <c r="F92" s="22">
        <v>5.42</v>
      </c>
      <c r="G92" s="22">
        <v>8.43</v>
      </c>
      <c r="H92" s="22">
        <v>9.3800000000000008</v>
      </c>
      <c r="I92" s="21">
        <v>5.92</v>
      </c>
      <c r="J92" s="22">
        <v>7.25</v>
      </c>
      <c r="K92" s="21">
        <v>5.0199999999999996</v>
      </c>
      <c r="L92" s="22">
        <v>7.91</v>
      </c>
      <c r="M92" s="22">
        <v>12.4</v>
      </c>
      <c r="N92" s="22">
        <v>4.5999999999999996</v>
      </c>
      <c r="O92" s="22">
        <v>2.39</v>
      </c>
    </row>
    <row r="93" spans="1:15" x14ac:dyDescent="0.2">
      <c r="A93" s="10" t="s">
        <v>21</v>
      </c>
      <c r="B93" s="13">
        <v>1.96</v>
      </c>
      <c r="C93" s="21">
        <v>2.2400000000000002</v>
      </c>
      <c r="D93" s="22">
        <v>1.68</v>
      </c>
      <c r="E93" s="21">
        <v>7.09</v>
      </c>
      <c r="F93" s="22">
        <v>1.88</v>
      </c>
      <c r="G93" s="22">
        <v>0.92</v>
      </c>
      <c r="H93" s="22">
        <v>0</v>
      </c>
      <c r="I93" s="21">
        <v>1.44</v>
      </c>
      <c r="J93" s="22">
        <v>2.71</v>
      </c>
      <c r="K93" s="21">
        <v>4.68</v>
      </c>
      <c r="L93" s="22">
        <v>0.82</v>
      </c>
      <c r="M93" s="22">
        <v>0.25</v>
      </c>
      <c r="N93" s="22">
        <v>2.34</v>
      </c>
      <c r="O93" s="22">
        <v>1.59</v>
      </c>
    </row>
    <row r="94" spans="1:15" s="29" customFormat="1" x14ac:dyDescent="0.2">
      <c r="A94" s="26"/>
      <c r="B94" s="27"/>
      <c r="C94" s="28"/>
      <c r="D94" s="27"/>
      <c r="E94" s="28"/>
      <c r="F94" s="27"/>
      <c r="G94" s="27"/>
      <c r="H94" s="27"/>
      <c r="I94" s="28"/>
      <c r="J94" s="27"/>
      <c r="K94" s="28"/>
      <c r="L94" s="27"/>
      <c r="M94" s="27"/>
      <c r="N94" s="27"/>
      <c r="O94" s="27"/>
    </row>
    <row r="95" spans="1:15" x14ac:dyDescent="0.2">
      <c r="A95" s="32" t="s">
        <v>61</v>
      </c>
      <c r="B95" s="20"/>
    </row>
    <row r="96" spans="1:15" x14ac:dyDescent="0.2">
      <c r="A96" s="10" t="s">
        <v>62</v>
      </c>
      <c r="B96" s="13">
        <v>55.18</v>
      </c>
      <c r="C96" s="21">
        <v>54.01</v>
      </c>
      <c r="D96" s="22">
        <v>56.32</v>
      </c>
      <c r="E96" s="21">
        <v>49.1</v>
      </c>
      <c r="F96" s="22">
        <v>55.48</v>
      </c>
      <c r="G96" s="22">
        <v>59.95</v>
      </c>
      <c r="H96" s="22">
        <v>52.01</v>
      </c>
      <c r="I96" s="21">
        <v>58.22</v>
      </c>
      <c r="J96" s="22">
        <v>50.81</v>
      </c>
      <c r="K96" s="21">
        <v>50.88</v>
      </c>
      <c r="L96" s="22">
        <v>57.79</v>
      </c>
      <c r="M96" s="22">
        <v>61.32</v>
      </c>
      <c r="N96" s="22">
        <v>54.29</v>
      </c>
      <c r="O96" s="22">
        <v>51.11</v>
      </c>
    </row>
    <row r="97" spans="1:15" x14ac:dyDescent="0.2">
      <c r="A97" s="10" t="s">
        <v>63</v>
      </c>
      <c r="B97" s="13">
        <v>33.07</v>
      </c>
      <c r="C97" s="21">
        <v>32.74</v>
      </c>
      <c r="D97" s="22">
        <v>33.380000000000003</v>
      </c>
      <c r="E97" s="21">
        <v>26.13</v>
      </c>
      <c r="F97" s="22">
        <v>33.450000000000003</v>
      </c>
      <c r="G97" s="22">
        <v>32.17</v>
      </c>
      <c r="H97" s="22">
        <v>37.82</v>
      </c>
      <c r="I97" s="21">
        <v>33.61</v>
      </c>
      <c r="J97" s="22">
        <v>32.29</v>
      </c>
      <c r="K97" s="21">
        <v>34.119999999999997</v>
      </c>
      <c r="L97" s="22">
        <v>34.6</v>
      </c>
      <c r="M97" s="22">
        <v>31.18</v>
      </c>
      <c r="N97" s="22">
        <v>34.03</v>
      </c>
      <c r="O97" s="22">
        <v>31.48</v>
      </c>
    </row>
    <row r="98" spans="1:15" x14ac:dyDescent="0.2">
      <c r="A98" s="11" t="s">
        <v>201</v>
      </c>
      <c r="B98" s="12">
        <f t="shared" ref="B98:O98" si="9">B97+B96</f>
        <v>88.25</v>
      </c>
      <c r="C98" s="12">
        <f t="shared" si="9"/>
        <v>86.75</v>
      </c>
      <c r="D98" s="12">
        <f t="shared" si="9"/>
        <v>89.7</v>
      </c>
      <c r="E98" s="12">
        <f t="shared" si="9"/>
        <v>75.23</v>
      </c>
      <c r="F98" s="12">
        <f t="shared" si="9"/>
        <v>88.93</v>
      </c>
      <c r="G98" s="12">
        <f t="shared" si="9"/>
        <v>92.12</v>
      </c>
      <c r="H98" s="12">
        <f t="shared" si="9"/>
        <v>89.83</v>
      </c>
      <c r="I98" s="12">
        <f t="shared" si="9"/>
        <v>91.83</v>
      </c>
      <c r="J98" s="12">
        <f t="shared" si="9"/>
        <v>83.1</v>
      </c>
      <c r="K98" s="12">
        <f t="shared" si="9"/>
        <v>85</v>
      </c>
      <c r="L98" s="12">
        <f t="shared" si="9"/>
        <v>92.39</v>
      </c>
      <c r="M98" s="12">
        <f t="shared" si="9"/>
        <v>92.5</v>
      </c>
      <c r="N98" s="12">
        <f t="shared" si="9"/>
        <v>88.32</v>
      </c>
      <c r="O98" s="12">
        <f t="shared" si="9"/>
        <v>82.59</v>
      </c>
    </row>
    <row r="99" spans="1:15" x14ac:dyDescent="0.2">
      <c r="A99" s="10" t="s">
        <v>64</v>
      </c>
      <c r="B99" s="13">
        <v>5.96</v>
      </c>
      <c r="C99" s="21">
        <v>7.08</v>
      </c>
      <c r="D99" s="22">
        <v>4.87</v>
      </c>
      <c r="E99" s="21">
        <v>10.47</v>
      </c>
      <c r="F99" s="22">
        <v>4.88</v>
      </c>
      <c r="G99" s="22">
        <v>5.49</v>
      </c>
      <c r="H99" s="22">
        <v>7.12</v>
      </c>
      <c r="I99" s="21">
        <v>4.6900000000000004</v>
      </c>
      <c r="J99" s="22">
        <v>7.78</v>
      </c>
      <c r="K99" s="21">
        <v>6.16</v>
      </c>
      <c r="L99" s="22">
        <v>5.91</v>
      </c>
      <c r="M99" s="22">
        <v>4.62</v>
      </c>
      <c r="N99" s="22">
        <v>5.75</v>
      </c>
      <c r="O99" s="22">
        <v>7.89</v>
      </c>
    </row>
    <row r="100" spans="1:15" x14ac:dyDescent="0.2">
      <c r="A100" s="10" t="s">
        <v>65</v>
      </c>
      <c r="B100" s="13">
        <v>2.17</v>
      </c>
      <c r="C100" s="21">
        <v>2.5299999999999998</v>
      </c>
      <c r="D100" s="22">
        <v>1.81</v>
      </c>
      <c r="E100" s="21">
        <v>7.2</v>
      </c>
      <c r="F100" s="22">
        <v>2.13</v>
      </c>
      <c r="G100" s="22">
        <v>0.55000000000000004</v>
      </c>
      <c r="H100" s="22">
        <v>0.93</v>
      </c>
      <c r="I100" s="21">
        <v>2.0099999999999998</v>
      </c>
      <c r="J100" s="22">
        <v>2.39</v>
      </c>
      <c r="K100" s="21">
        <v>1.4</v>
      </c>
      <c r="L100" s="22">
        <v>0.55000000000000004</v>
      </c>
      <c r="M100" s="22">
        <v>0.8</v>
      </c>
      <c r="N100" s="22">
        <v>3.68</v>
      </c>
      <c r="O100" s="22">
        <v>3.33</v>
      </c>
    </row>
    <row r="101" spans="1:15" x14ac:dyDescent="0.2">
      <c r="A101" s="11" t="s">
        <v>202</v>
      </c>
      <c r="B101" s="12">
        <f t="shared" ref="B101:O101" si="10">B100+B99</f>
        <v>8.129999999999999</v>
      </c>
      <c r="C101" s="12">
        <f t="shared" si="10"/>
        <v>9.61</v>
      </c>
      <c r="D101" s="12">
        <f t="shared" si="10"/>
        <v>6.68</v>
      </c>
      <c r="E101" s="12">
        <f t="shared" si="10"/>
        <v>17.670000000000002</v>
      </c>
      <c r="F101" s="12">
        <f t="shared" si="10"/>
        <v>7.01</v>
      </c>
      <c r="G101" s="12">
        <f t="shared" si="10"/>
        <v>6.04</v>
      </c>
      <c r="H101" s="12">
        <f t="shared" si="10"/>
        <v>8.0500000000000007</v>
      </c>
      <c r="I101" s="12">
        <f t="shared" si="10"/>
        <v>6.7</v>
      </c>
      <c r="J101" s="12">
        <f t="shared" si="10"/>
        <v>10.17</v>
      </c>
      <c r="K101" s="12">
        <f t="shared" si="10"/>
        <v>7.5600000000000005</v>
      </c>
      <c r="L101" s="12">
        <f t="shared" si="10"/>
        <v>6.46</v>
      </c>
      <c r="M101" s="12">
        <f t="shared" si="10"/>
        <v>5.42</v>
      </c>
      <c r="N101" s="12">
        <f t="shared" si="10"/>
        <v>9.43</v>
      </c>
      <c r="O101" s="12">
        <f t="shared" si="10"/>
        <v>11.219999999999999</v>
      </c>
    </row>
    <row r="102" spans="1:15" x14ac:dyDescent="0.2">
      <c r="A102" s="10" t="s">
        <v>4</v>
      </c>
      <c r="B102" s="13">
        <v>3.63</v>
      </c>
      <c r="C102" s="21">
        <v>3.64</v>
      </c>
      <c r="D102" s="22">
        <v>3.62</v>
      </c>
      <c r="E102" s="21">
        <v>7.11</v>
      </c>
      <c r="F102" s="22">
        <v>4.0599999999999996</v>
      </c>
      <c r="G102" s="22">
        <v>1.84</v>
      </c>
      <c r="H102" s="22">
        <v>2.12</v>
      </c>
      <c r="I102" s="21">
        <v>1.47</v>
      </c>
      <c r="J102" s="22">
        <v>6.73</v>
      </c>
      <c r="K102" s="21">
        <v>7.42</v>
      </c>
      <c r="L102" s="22">
        <v>1.1399999999999999</v>
      </c>
      <c r="M102" s="22">
        <v>2.08</v>
      </c>
      <c r="N102" s="22">
        <v>2.25</v>
      </c>
      <c r="O102" s="22">
        <v>6.2</v>
      </c>
    </row>
    <row r="103" spans="1:15" x14ac:dyDescent="0.2">
      <c r="A103" s="10"/>
      <c r="B103" s="13"/>
      <c r="C103" s="24"/>
      <c r="D103" s="22"/>
      <c r="E103" s="24"/>
      <c r="F103" s="22"/>
      <c r="G103" s="22"/>
      <c r="H103" s="22"/>
      <c r="I103" s="24"/>
      <c r="J103" s="22"/>
      <c r="K103" s="24"/>
      <c r="L103" s="22"/>
      <c r="M103" s="22"/>
      <c r="N103" s="22"/>
      <c r="O103" s="22"/>
    </row>
    <row r="104" spans="1:15" x14ac:dyDescent="0.2">
      <c r="A104" s="32" t="s">
        <v>66</v>
      </c>
      <c r="B104" s="20"/>
    </row>
    <row r="105" spans="1:15" x14ac:dyDescent="0.2">
      <c r="A105" s="10" t="s">
        <v>67</v>
      </c>
      <c r="B105" s="13">
        <v>36.369999999999997</v>
      </c>
      <c r="C105" s="21">
        <v>36.15</v>
      </c>
      <c r="D105" s="22">
        <v>36.58</v>
      </c>
      <c r="E105" s="21">
        <v>48.27</v>
      </c>
      <c r="F105" s="22">
        <v>38.549999999999997</v>
      </c>
      <c r="G105" s="22">
        <v>39.18</v>
      </c>
      <c r="H105" s="22">
        <v>16.71</v>
      </c>
      <c r="I105" s="21">
        <v>40.840000000000003</v>
      </c>
      <c r="J105" s="22">
        <v>29.93</v>
      </c>
      <c r="K105" s="21">
        <v>40.18</v>
      </c>
      <c r="L105" s="22">
        <v>33.020000000000003</v>
      </c>
      <c r="M105" s="22">
        <v>38.19</v>
      </c>
      <c r="N105" s="22">
        <v>35.72</v>
      </c>
      <c r="O105" s="22">
        <v>33.9</v>
      </c>
    </row>
    <row r="106" spans="1:15" x14ac:dyDescent="0.2">
      <c r="A106" s="10" t="s">
        <v>68</v>
      </c>
      <c r="B106" s="13">
        <v>7.29</v>
      </c>
      <c r="C106" s="21">
        <v>6.66</v>
      </c>
      <c r="D106" s="22">
        <v>7.9</v>
      </c>
      <c r="E106" s="21">
        <v>11.02</v>
      </c>
      <c r="F106" s="22">
        <v>10.26</v>
      </c>
      <c r="G106" s="22">
        <v>2.57</v>
      </c>
      <c r="H106" s="22">
        <v>0.78</v>
      </c>
      <c r="I106" s="21">
        <v>7.91</v>
      </c>
      <c r="J106" s="22">
        <v>6.4</v>
      </c>
      <c r="K106" s="21">
        <v>7.49</v>
      </c>
      <c r="L106" s="22">
        <v>6.04</v>
      </c>
      <c r="M106" s="22">
        <v>5.4</v>
      </c>
      <c r="N106" s="22">
        <v>9.49</v>
      </c>
      <c r="O106" s="22">
        <v>6.64</v>
      </c>
    </row>
    <row r="107" spans="1:15" x14ac:dyDescent="0.2">
      <c r="A107" s="11" t="s">
        <v>203</v>
      </c>
      <c r="B107" s="12">
        <f>B106+B105</f>
        <v>43.66</v>
      </c>
      <c r="C107" s="12">
        <f t="shared" ref="C107:O107" si="11">C106+C105</f>
        <v>42.81</v>
      </c>
      <c r="D107" s="12">
        <f t="shared" si="11"/>
        <v>44.48</v>
      </c>
      <c r="E107" s="12">
        <f t="shared" si="11"/>
        <v>59.290000000000006</v>
      </c>
      <c r="F107" s="12">
        <f t="shared" si="11"/>
        <v>48.809999999999995</v>
      </c>
      <c r="G107" s="12">
        <f t="shared" si="11"/>
        <v>41.75</v>
      </c>
      <c r="H107" s="12">
        <f t="shared" si="11"/>
        <v>17.490000000000002</v>
      </c>
      <c r="I107" s="12">
        <f t="shared" si="11"/>
        <v>48.75</v>
      </c>
      <c r="J107" s="12">
        <f t="shared" si="11"/>
        <v>36.33</v>
      </c>
      <c r="K107" s="12">
        <f t="shared" si="11"/>
        <v>47.67</v>
      </c>
      <c r="L107" s="12">
        <f t="shared" si="11"/>
        <v>39.06</v>
      </c>
      <c r="M107" s="12">
        <f t="shared" si="11"/>
        <v>43.589999999999996</v>
      </c>
      <c r="N107" s="12">
        <f t="shared" si="11"/>
        <v>45.21</v>
      </c>
      <c r="O107" s="12">
        <f t="shared" si="11"/>
        <v>40.54</v>
      </c>
    </row>
    <row r="108" spans="1:15" x14ac:dyDescent="0.2">
      <c r="A108" s="10" t="s">
        <v>69</v>
      </c>
      <c r="B108" s="13">
        <v>3.44</v>
      </c>
      <c r="C108" s="21">
        <v>4.3</v>
      </c>
      <c r="D108" s="22">
        <v>2.61</v>
      </c>
      <c r="E108" s="21">
        <v>5.34</v>
      </c>
      <c r="F108" s="22">
        <v>4.8499999999999996</v>
      </c>
      <c r="G108" s="22">
        <v>1.4</v>
      </c>
      <c r="H108" s="22">
        <v>0</v>
      </c>
      <c r="I108" s="21">
        <v>3.55</v>
      </c>
      <c r="J108" s="22">
        <v>3.29</v>
      </c>
      <c r="K108" s="21">
        <v>2.4500000000000002</v>
      </c>
      <c r="L108" s="22">
        <v>4.8600000000000003</v>
      </c>
      <c r="M108" s="22">
        <v>0.75</v>
      </c>
      <c r="N108" s="22">
        <v>5.69</v>
      </c>
      <c r="O108" s="22">
        <v>2.82</v>
      </c>
    </row>
    <row r="109" spans="1:15" x14ac:dyDescent="0.2">
      <c r="A109" s="10" t="s">
        <v>70</v>
      </c>
      <c r="B109" s="13">
        <v>6.64</v>
      </c>
      <c r="C109" s="21">
        <v>6.12</v>
      </c>
      <c r="D109" s="22">
        <v>7.14</v>
      </c>
      <c r="E109" s="21">
        <v>7.93</v>
      </c>
      <c r="F109" s="22">
        <v>9.15</v>
      </c>
      <c r="G109" s="22">
        <v>3.79</v>
      </c>
      <c r="H109" s="22">
        <v>0.93</v>
      </c>
      <c r="I109" s="21">
        <v>4.46</v>
      </c>
      <c r="J109" s="22">
        <v>9.7799999999999994</v>
      </c>
      <c r="K109" s="21">
        <v>5.15</v>
      </c>
      <c r="L109" s="22">
        <v>6.44</v>
      </c>
      <c r="M109" s="22">
        <v>8.0399999999999991</v>
      </c>
      <c r="N109" s="22">
        <v>6.98</v>
      </c>
      <c r="O109" s="22">
        <v>5.91</v>
      </c>
    </row>
    <row r="110" spans="1:15" x14ac:dyDescent="0.2">
      <c r="A110" s="11" t="s">
        <v>204</v>
      </c>
      <c r="B110" s="12">
        <f>B109+B108</f>
        <v>10.08</v>
      </c>
      <c r="C110" s="12">
        <f t="shared" ref="C110:O110" si="12">C109+C108</f>
        <v>10.42</v>
      </c>
      <c r="D110" s="12">
        <f t="shared" si="12"/>
        <v>9.75</v>
      </c>
      <c r="E110" s="12">
        <f t="shared" si="12"/>
        <v>13.27</v>
      </c>
      <c r="F110" s="12">
        <f t="shared" si="12"/>
        <v>14</v>
      </c>
      <c r="G110" s="12">
        <f t="shared" si="12"/>
        <v>5.1899999999999995</v>
      </c>
      <c r="H110" s="12">
        <f t="shared" si="12"/>
        <v>0.93</v>
      </c>
      <c r="I110" s="12">
        <f t="shared" si="12"/>
        <v>8.01</v>
      </c>
      <c r="J110" s="12">
        <f t="shared" si="12"/>
        <v>13.07</v>
      </c>
      <c r="K110" s="12">
        <f t="shared" si="12"/>
        <v>7.6000000000000005</v>
      </c>
      <c r="L110" s="12">
        <f t="shared" si="12"/>
        <v>11.3</v>
      </c>
      <c r="M110" s="12">
        <f t="shared" si="12"/>
        <v>8.7899999999999991</v>
      </c>
      <c r="N110" s="12">
        <f t="shared" si="12"/>
        <v>12.670000000000002</v>
      </c>
      <c r="O110" s="12">
        <f t="shared" si="12"/>
        <v>8.73</v>
      </c>
    </row>
    <row r="111" spans="1:15" x14ac:dyDescent="0.2">
      <c r="A111" s="10" t="s">
        <v>4</v>
      </c>
      <c r="B111" s="13">
        <v>4.87</v>
      </c>
      <c r="C111" s="21">
        <v>3.05</v>
      </c>
      <c r="D111" s="22">
        <v>6.62</v>
      </c>
      <c r="E111" s="21">
        <v>14.56</v>
      </c>
      <c r="F111" s="22">
        <v>5.01</v>
      </c>
      <c r="G111" s="22">
        <v>2.11</v>
      </c>
      <c r="H111" s="22">
        <v>1.29</v>
      </c>
      <c r="I111" s="21">
        <v>2.78</v>
      </c>
      <c r="J111" s="22">
        <v>7.86</v>
      </c>
      <c r="K111" s="21">
        <v>6.74</v>
      </c>
      <c r="L111" s="22">
        <v>2.78</v>
      </c>
      <c r="M111" s="22">
        <v>2.2999999999999998</v>
      </c>
      <c r="N111" s="22">
        <v>6.1</v>
      </c>
      <c r="O111" s="22">
        <v>5.74</v>
      </c>
    </row>
    <row r="112" spans="1:15" ht="22.5" x14ac:dyDescent="0.2">
      <c r="A112" s="10" t="s">
        <v>71</v>
      </c>
      <c r="B112" s="13">
        <v>41.39</v>
      </c>
      <c r="C112" s="21">
        <v>43.71</v>
      </c>
      <c r="D112" s="22">
        <v>39.14</v>
      </c>
      <c r="E112" s="21">
        <v>12.87</v>
      </c>
      <c r="F112" s="22">
        <v>32.17</v>
      </c>
      <c r="G112" s="22">
        <v>50.96</v>
      </c>
      <c r="H112" s="22">
        <v>80.290000000000006</v>
      </c>
      <c r="I112" s="21">
        <v>40.46</v>
      </c>
      <c r="J112" s="22">
        <v>42.73</v>
      </c>
      <c r="K112" s="21">
        <v>37.99</v>
      </c>
      <c r="L112" s="22">
        <v>46.86</v>
      </c>
      <c r="M112" s="22">
        <v>45.32</v>
      </c>
      <c r="N112" s="22">
        <v>36.020000000000003</v>
      </c>
      <c r="O112" s="22">
        <v>44.99</v>
      </c>
    </row>
    <row r="114" spans="1:15" x14ac:dyDescent="0.2">
      <c r="A114" s="32" t="s">
        <v>231</v>
      </c>
      <c r="B114" s="20"/>
    </row>
    <row r="115" spans="1:15" x14ac:dyDescent="0.2">
      <c r="A115" s="32" t="s">
        <v>223</v>
      </c>
      <c r="B115" s="20"/>
    </row>
    <row r="116" spans="1:15" x14ac:dyDescent="0.2">
      <c r="A116" s="39" t="s">
        <v>205</v>
      </c>
      <c r="B116" s="20"/>
    </row>
    <row r="117" spans="1:15" x14ac:dyDescent="0.2">
      <c r="A117" s="10" t="s">
        <v>72</v>
      </c>
      <c r="B117" s="13">
        <v>43.44</v>
      </c>
      <c r="C117" s="30">
        <v>40.520000000000003</v>
      </c>
      <c r="D117" s="22">
        <v>46.46</v>
      </c>
      <c r="E117" s="30">
        <v>43.43</v>
      </c>
      <c r="F117" s="22">
        <v>44.41</v>
      </c>
      <c r="G117" s="23">
        <v>42.48</v>
      </c>
      <c r="H117" s="23">
        <v>0</v>
      </c>
      <c r="I117" s="21">
        <v>51.71</v>
      </c>
      <c r="J117" s="23">
        <v>36.15</v>
      </c>
      <c r="K117" s="30">
        <v>13.67</v>
      </c>
      <c r="L117" s="23">
        <v>42.82</v>
      </c>
      <c r="M117" s="23">
        <v>58.15</v>
      </c>
      <c r="N117" s="23">
        <v>42.17</v>
      </c>
      <c r="O117" s="23">
        <v>54.9</v>
      </c>
    </row>
    <row r="118" spans="1:15" x14ac:dyDescent="0.2">
      <c r="A118" s="10" t="s">
        <v>73</v>
      </c>
      <c r="B118" s="13">
        <v>7.78</v>
      </c>
      <c r="C118" s="30">
        <v>6.46</v>
      </c>
      <c r="D118" s="22">
        <v>9.15</v>
      </c>
      <c r="E118" s="30">
        <v>5.01</v>
      </c>
      <c r="F118" s="22">
        <v>6.41</v>
      </c>
      <c r="G118" s="23">
        <v>21.97</v>
      </c>
      <c r="H118" s="23">
        <v>0</v>
      </c>
      <c r="I118" s="21">
        <v>4.08</v>
      </c>
      <c r="J118" s="23">
        <v>11.04</v>
      </c>
      <c r="K118" s="30">
        <v>13.5</v>
      </c>
      <c r="L118" s="23">
        <v>6.79</v>
      </c>
      <c r="M118" s="23">
        <v>0</v>
      </c>
      <c r="N118" s="23">
        <v>9.1199999999999992</v>
      </c>
      <c r="O118" s="23">
        <v>10.39</v>
      </c>
    </row>
    <row r="119" spans="1:15" x14ac:dyDescent="0.2">
      <c r="A119" s="10" t="s">
        <v>74</v>
      </c>
      <c r="B119" s="13">
        <v>10.63</v>
      </c>
      <c r="C119" s="30">
        <v>10.220000000000001</v>
      </c>
      <c r="D119" s="22">
        <v>11.06</v>
      </c>
      <c r="E119" s="30">
        <v>12.64</v>
      </c>
      <c r="F119" s="22">
        <v>10.68</v>
      </c>
      <c r="G119" s="23">
        <v>9.01</v>
      </c>
      <c r="H119" s="23">
        <v>0</v>
      </c>
      <c r="I119" s="21">
        <v>17.309999999999999</v>
      </c>
      <c r="J119" s="23">
        <v>4.74</v>
      </c>
      <c r="K119" s="30">
        <v>11.9</v>
      </c>
      <c r="L119" s="23">
        <v>6.65</v>
      </c>
      <c r="M119" s="23">
        <v>6.38</v>
      </c>
      <c r="N119" s="23">
        <v>11.03</v>
      </c>
      <c r="O119" s="23">
        <v>18.21</v>
      </c>
    </row>
    <row r="120" spans="1:15" x14ac:dyDescent="0.2">
      <c r="A120" s="10" t="s">
        <v>75</v>
      </c>
      <c r="B120" s="13">
        <v>18.93</v>
      </c>
      <c r="C120" s="30">
        <v>19.5</v>
      </c>
      <c r="D120" s="22">
        <v>18.329999999999998</v>
      </c>
      <c r="E120" s="30">
        <v>37.92</v>
      </c>
      <c r="F120" s="22">
        <v>18.36</v>
      </c>
      <c r="G120" s="23">
        <v>0</v>
      </c>
      <c r="H120" s="23">
        <v>0</v>
      </c>
      <c r="I120" s="21">
        <v>21.5</v>
      </c>
      <c r="J120" s="23">
        <v>16.66</v>
      </c>
      <c r="K120" s="30">
        <v>16.690000000000001</v>
      </c>
      <c r="L120" s="23">
        <v>14.75</v>
      </c>
      <c r="M120" s="23">
        <v>23.45</v>
      </c>
      <c r="N120" s="23">
        <v>21.89</v>
      </c>
      <c r="O120" s="23">
        <v>11.65</v>
      </c>
    </row>
    <row r="121" spans="1:15" x14ac:dyDescent="0.2">
      <c r="A121" s="10" t="s">
        <v>76</v>
      </c>
      <c r="B121" s="13">
        <v>5.54</v>
      </c>
      <c r="C121" s="30">
        <v>2.36</v>
      </c>
      <c r="D121" s="22">
        <v>8.84</v>
      </c>
      <c r="E121" s="30">
        <v>0</v>
      </c>
      <c r="F121" s="22">
        <v>4.67</v>
      </c>
      <c r="G121" s="23">
        <v>11.26</v>
      </c>
      <c r="H121" s="23">
        <v>63.52</v>
      </c>
      <c r="I121" s="21">
        <v>2.92</v>
      </c>
      <c r="J121" s="23">
        <v>7.86</v>
      </c>
      <c r="K121" s="30">
        <v>0</v>
      </c>
      <c r="L121" s="23">
        <v>5.92</v>
      </c>
      <c r="M121" s="23">
        <v>12.55</v>
      </c>
      <c r="N121" s="23">
        <v>5.9</v>
      </c>
      <c r="O121" s="23">
        <v>0</v>
      </c>
    </row>
    <row r="122" spans="1:15" x14ac:dyDescent="0.2">
      <c r="A122" s="10" t="s">
        <v>77</v>
      </c>
      <c r="B122" s="13">
        <v>25.45</v>
      </c>
      <c r="C122" s="30">
        <v>20.74</v>
      </c>
      <c r="D122" s="22">
        <v>30.31</v>
      </c>
      <c r="E122" s="30">
        <v>23.46</v>
      </c>
      <c r="F122" s="22">
        <v>25.3</v>
      </c>
      <c r="G122" s="23">
        <v>32.53</v>
      </c>
      <c r="H122" s="23">
        <v>0</v>
      </c>
      <c r="I122" s="21">
        <v>28.77</v>
      </c>
      <c r="J122" s="23">
        <v>22.52</v>
      </c>
      <c r="K122" s="30">
        <v>12.68</v>
      </c>
      <c r="L122" s="23">
        <v>9.51</v>
      </c>
      <c r="M122" s="23">
        <v>20.68</v>
      </c>
      <c r="N122" s="23">
        <v>39.39</v>
      </c>
      <c r="O122" s="23">
        <v>23.57</v>
      </c>
    </row>
    <row r="123" spans="1:15" ht="22.5" x14ac:dyDescent="0.2">
      <c r="A123" s="10" t="s">
        <v>78</v>
      </c>
      <c r="B123" s="13">
        <v>11.63</v>
      </c>
      <c r="C123" s="30">
        <v>19.03</v>
      </c>
      <c r="D123" s="22">
        <v>3.97</v>
      </c>
      <c r="E123" s="30">
        <v>0</v>
      </c>
      <c r="F123" s="22">
        <v>14.47</v>
      </c>
      <c r="G123" s="23">
        <v>9.01</v>
      </c>
      <c r="H123" s="23">
        <v>0</v>
      </c>
      <c r="I123" s="21">
        <v>11.09</v>
      </c>
      <c r="J123" s="23">
        <v>12.1</v>
      </c>
      <c r="K123" s="30">
        <v>13.22</v>
      </c>
      <c r="L123" s="23">
        <v>11.29</v>
      </c>
      <c r="M123" s="23">
        <v>15.02</v>
      </c>
      <c r="N123" s="23">
        <v>5.78</v>
      </c>
      <c r="O123" s="23">
        <v>21.3</v>
      </c>
    </row>
    <row r="124" spans="1:15" x14ac:dyDescent="0.2">
      <c r="A124" s="10" t="s">
        <v>79</v>
      </c>
      <c r="B124" s="13">
        <v>30.36</v>
      </c>
      <c r="C124" s="30">
        <v>17.53</v>
      </c>
      <c r="D124" s="22">
        <v>43.64</v>
      </c>
      <c r="E124" s="30">
        <v>24.12</v>
      </c>
      <c r="F124" s="22">
        <v>34.33</v>
      </c>
      <c r="G124" s="23">
        <v>15.26</v>
      </c>
      <c r="H124" s="23">
        <v>0</v>
      </c>
      <c r="I124" s="21">
        <v>31.66</v>
      </c>
      <c r="J124" s="23">
        <v>29.21</v>
      </c>
      <c r="K124" s="30">
        <v>12.51</v>
      </c>
      <c r="L124" s="23">
        <v>4.59</v>
      </c>
      <c r="M124" s="23">
        <v>52.69</v>
      </c>
      <c r="N124" s="23">
        <v>29.76</v>
      </c>
      <c r="O124" s="23">
        <v>45.6</v>
      </c>
    </row>
    <row r="125" spans="1:15" x14ac:dyDescent="0.2">
      <c r="A125" s="35" t="s">
        <v>3</v>
      </c>
      <c r="B125" s="13">
        <v>14.33</v>
      </c>
      <c r="C125" s="30">
        <v>13.88</v>
      </c>
      <c r="D125" s="22">
        <v>14.8</v>
      </c>
      <c r="E125" s="30">
        <v>0</v>
      </c>
      <c r="F125" s="22">
        <v>13.83</v>
      </c>
      <c r="G125" s="23">
        <v>34</v>
      </c>
      <c r="H125" s="23">
        <v>36.479999999999997</v>
      </c>
      <c r="I125" s="21">
        <v>8.14</v>
      </c>
      <c r="J125" s="23">
        <v>19.79</v>
      </c>
      <c r="K125" s="30">
        <v>23.66</v>
      </c>
      <c r="L125" s="23">
        <v>24.98</v>
      </c>
      <c r="M125" s="23">
        <v>0</v>
      </c>
      <c r="N125" s="23">
        <v>9.89</v>
      </c>
      <c r="O125" s="23">
        <v>25.19</v>
      </c>
    </row>
    <row r="126" spans="1:15" x14ac:dyDescent="0.2">
      <c r="A126" s="10" t="s">
        <v>21</v>
      </c>
      <c r="B126" s="13">
        <v>0.34</v>
      </c>
      <c r="C126" s="30">
        <v>0</v>
      </c>
      <c r="D126" s="22">
        <v>0.7</v>
      </c>
      <c r="E126" s="30">
        <v>0</v>
      </c>
      <c r="F126" s="22">
        <v>0.47</v>
      </c>
      <c r="G126" s="23">
        <v>0</v>
      </c>
      <c r="H126" s="23">
        <v>0</v>
      </c>
      <c r="I126" s="21">
        <v>0.74</v>
      </c>
      <c r="J126" s="23">
        <v>0</v>
      </c>
      <c r="K126" s="30">
        <v>0</v>
      </c>
      <c r="L126" s="23">
        <v>0</v>
      </c>
      <c r="M126" s="23">
        <v>0</v>
      </c>
      <c r="N126" s="23">
        <v>0.91</v>
      </c>
      <c r="O126" s="23">
        <v>0</v>
      </c>
    </row>
    <row r="128" spans="1:15" x14ac:dyDescent="0.2">
      <c r="A128" s="32" t="s">
        <v>80</v>
      </c>
      <c r="B128" s="20"/>
    </row>
    <row r="129" spans="1:15" x14ac:dyDescent="0.2">
      <c r="A129" s="10" t="s">
        <v>81</v>
      </c>
      <c r="B129" s="13">
        <v>9.3000000000000007</v>
      </c>
      <c r="C129" s="21">
        <v>13.11</v>
      </c>
      <c r="D129" s="22">
        <v>5.6</v>
      </c>
      <c r="E129" s="21">
        <v>8.69</v>
      </c>
      <c r="F129" s="22">
        <v>7.37</v>
      </c>
      <c r="G129" s="22">
        <v>10.55</v>
      </c>
      <c r="H129" s="22">
        <v>14.68</v>
      </c>
      <c r="I129" s="21">
        <v>10.62</v>
      </c>
      <c r="J129" s="22">
        <v>7.39</v>
      </c>
      <c r="K129" s="21">
        <v>9.31</v>
      </c>
      <c r="L129" s="22">
        <v>11.36</v>
      </c>
      <c r="M129" s="22">
        <v>5.26</v>
      </c>
      <c r="N129" s="22">
        <v>10.7</v>
      </c>
      <c r="O129" s="22">
        <v>10.38</v>
      </c>
    </row>
    <row r="130" spans="1:15" x14ac:dyDescent="0.2">
      <c r="A130" s="10" t="s">
        <v>82</v>
      </c>
      <c r="B130" s="13">
        <v>46.32</v>
      </c>
      <c r="C130" s="21">
        <v>48.53</v>
      </c>
      <c r="D130" s="22">
        <v>44.17</v>
      </c>
      <c r="E130" s="21">
        <v>33.06</v>
      </c>
      <c r="F130" s="22">
        <v>47.26</v>
      </c>
      <c r="G130" s="22">
        <v>50.41</v>
      </c>
      <c r="H130" s="22">
        <v>46.88</v>
      </c>
      <c r="I130" s="21">
        <v>49.81</v>
      </c>
      <c r="J130" s="22">
        <v>41.3</v>
      </c>
      <c r="K130" s="21">
        <v>45.38</v>
      </c>
      <c r="L130" s="22">
        <v>54.56</v>
      </c>
      <c r="M130" s="22">
        <v>38.119999999999997</v>
      </c>
      <c r="N130" s="22">
        <v>48.83</v>
      </c>
      <c r="O130" s="22">
        <v>46.85</v>
      </c>
    </row>
    <row r="131" spans="1:15" x14ac:dyDescent="0.2">
      <c r="A131" s="10" t="s">
        <v>83</v>
      </c>
      <c r="B131" s="13">
        <v>23.61</v>
      </c>
      <c r="C131" s="21">
        <v>23.23</v>
      </c>
      <c r="D131" s="22">
        <v>23.97</v>
      </c>
      <c r="E131" s="21">
        <v>31.3</v>
      </c>
      <c r="F131" s="22">
        <v>22.73</v>
      </c>
      <c r="G131" s="22">
        <v>22.36</v>
      </c>
      <c r="H131" s="22">
        <v>22.89</v>
      </c>
      <c r="I131" s="21">
        <v>22.85</v>
      </c>
      <c r="J131" s="22">
        <v>24.7</v>
      </c>
      <c r="K131" s="21">
        <v>23.35</v>
      </c>
      <c r="L131" s="22">
        <v>22.88</v>
      </c>
      <c r="M131" s="22">
        <v>27.75</v>
      </c>
      <c r="N131" s="22">
        <v>22.69</v>
      </c>
      <c r="O131" s="22">
        <v>20.68</v>
      </c>
    </row>
    <row r="132" spans="1:15" x14ac:dyDescent="0.2">
      <c r="A132" s="10" t="s">
        <v>84</v>
      </c>
      <c r="B132" s="13">
        <v>16.059999999999999</v>
      </c>
      <c r="C132" s="21">
        <v>11.34</v>
      </c>
      <c r="D132" s="22">
        <v>20.62</v>
      </c>
      <c r="E132" s="21">
        <v>14.92</v>
      </c>
      <c r="F132" s="22">
        <v>17.309999999999999</v>
      </c>
      <c r="G132" s="22">
        <v>14.46</v>
      </c>
      <c r="H132" s="22">
        <v>14.67</v>
      </c>
      <c r="I132" s="21">
        <v>14.67</v>
      </c>
      <c r="J132" s="22">
        <v>18.05</v>
      </c>
      <c r="K132" s="21">
        <v>15.63</v>
      </c>
      <c r="L132" s="22">
        <v>8.35</v>
      </c>
      <c r="M132" s="22">
        <v>26.89</v>
      </c>
      <c r="N132" s="22">
        <v>12.26</v>
      </c>
      <c r="O132" s="22">
        <v>15.38</v>
      </c>
    </row>
    <row r="133" spans="1:15" x14ac:dyDescent="0.2">
      <c r="A133" s="10" t="s">
        <v>21</v>
      </c>
      <c r="B133" s="13">
        <v>4.72</v>
      </c>
      <c r="C133" s="21">
        <v>3.78</v>
      </c>
      <c r="D133" s="22">
        <v>5.63</v>
      </c>
      <c r="E133" s="21">
        <v>12.03</v>
      </c>
      <c r="F133" s="22">
        <v>5.32</v>
      </c>
      <c r="G133" s="22">
        <v>2.2200000000000002</v>
      </c>
      <c r="H133" s="22">
        <v>0.88</v>
      </c>
      <c r="I133" s="21">
        <v>2.0499999999999998</v>
      </c>
      <c r="J133" s="22">
        <v>8.56</v>
      </c>
      <c r="K133" s="21">
        <v>6.32</v>
      </c>
      <c r="L133" s="22">
        <v>2.85</v>
      </c>
      <c r="M133" s="22">
        <v>1.99</v>
      </c>
      <c r="N133" s="22">
        <v>5.52</v>
      </c>
      <c r="O133" s="22">
        <v>6.71</v>
      </c>
    </row>
    <row r="135" spans="1:15" s="31" customFormat="1" x14ac:dyDescent="0.2">
      <c r="A135" s="32" t="s">
        <v>206</v>
      </c>
    </row>
    <row r="136" spans="1:15" s="31" customFormat="1" x14ac:dyDescent="0.2">
      <c r="A136" s="39" t="s">
        <v>207</v>
      </c>
    </row>
    <row r="137" spans="1:15" x14ac:dyDescent="0.2">
      <c r="A137" s="32" t="s">
        <v>85</v>
      </c>
      <c r="B137" s="20"/>
    </row>
    <row r="138" spans="1:15" x14ac:dyDescent="0.2">
      <c r="A138" s="10" t="s">
        <v>86</v>
      </c>
      <c r="B138" s="13">
        <v>32.9</v>
      </c>
      <c r="C138" s="21">
        <v>36.57</v>
      </c>
      <c r="D138" s="22">
        <v>28.81</v>
      </c>
      <c r="E138" s="21">
        <v>36.82</v>
      </c>
      <c r="F138" s="22">
        <v>30.04</v>
      </c>
      <c r="G138" s="22">
        <v>38.4</v>
      </c>
      <c r="H138" s="22">
        <v>32.24</v>
      </c>
      <c r="I138" s="21">
        <v>32.549999999999997</v>
      </c>
      <c r="J138" s="22">
        <v>33.479999999999997</v>
      </c>
      <c r="K138" s="21">
        <v>22.83</v>
      </c>
      <c r="L138" s="22">
        <v>37.299999999999997</v>
      </c>
      <c r="M138" s="22">
        <v>25.37</v>
      </c>
      <c r="N138" s="22">
        <v>37.049999999999997</v>
      </c>
      <c r="O138" s="22">
        <v>40.43</v>
      </c>
    </row>
    <row r="139" spans="1:15" x14ac:dyDescent="0.2">
      <c r="A139" s="10" t="s">
        <v>87</v>
      </c>
      <c r="B139" s="13">
        <v>67.099999999999994</v>
      </c>
      <c r="C139" s="21">
        <v>63.43</v>
      </c>
      <c r="D139" s="22">
        <v>71.19</v>
      </c>
      <c r="E139" s="21">
        <v>63.18</v>
      </c>
      <c r="F139" s="22">
        <v>69.959999999999994</v>
      </c>
      <c r="G139" s="22">
        <v>61.6</v>
      </c>
      <c r="H139" s="22">
        <v>67.760000000000005</v>
      </c>
      <c r="I139" s="21">
        <v>67.45</v>
      </c>
      <c r="J139" s="22">
        <v>66.52</v>
      </c>
      <c r="K139" s="21">
        <v>77.17</v>
      </c>
      <c r="L139" s="22">
        <v>62.7</v>
      </c>
      <c r="M139" s="22">
        <v>74.63</v>
      </c>
      <c r="N139" s="22">
        <v>62.95</v>
      </c>
      <c r="O139" s="22">
        <v>59.57</v>
      </c>
    </row>
    <row r="140" spans="1:15" x14ac:dyDescent="0.2">
      <c r="A140" s="32" t="s">
        <v>88</v>
      </c>
      <c r="B140" s="20"/>
    </row>
    <row r="141" spans="1:15" x14ac:dyDescent="0.2">
      <c r="A141" s="10" t="s">
        <v>86</v>
      </c>
      <c r="B141" s="13">
        <v>32.909999999999997</v>
      </c>
      <c r="C141" s="21">
        <v>36.549999999999997</v>
      </c>
      <c r="D141" s="22">
        <v>28.85</v>
      </c>
      <c r="E141" s="21">
        <v>32.5</v>
      </c>
      <c r="F141" s="22">
        <v>28.86</v>
      </c>
      <c r="G141" s="22">
        <v>40.93</v>
      </c>
      <c r="H141" s="22">
        <v>35.32</v>
      </c>
      <c r="I141" s="21">
        <v>34.200000000000003</v>
      </c>
      <c r="J141" s="22">
        <v>30.79</v>
      </c>
      <c r="K141" s="21">
        <v>21.78</v>
      </c>
      <c r="L141" s="22">
        <v>44.23</v>
      </c>
      <c r="M141" s="22">
        <v>23.2</v>
      </c>
      <c r="N141" s="22">
        <v>35.89</v>
      </c>
      <c r="O141" s="22">
        <v>39.99</v>
      </c>
    </row>
    <row r="142" spans="1:15" x14ac:dyDescent="0.2">
      <c r="A142" s="10" t="s">
        <v>87</v>
      </c>
      <c r="B142" s="13">
        <v>67.09</v>
      </c>
      <c r="C142" s="21">
        <v>63.45</v>
      </c>
      <c r="D142" s="22">
        <v>71.150000000000006</v>
      </c>
      <c r="E142" s="21">
        <v>67.5</v>
      </c>
      <c r="F142" s="22">
        <v>71.14</v>
      </c>
      <c r="G142" s="22">
        <v>59.07</v>
      </c>
      <c r="H142" s="22">
        <v>64.680000000000007</v>
      </c>
      <c r="I142" s="21">
        <v>65.8</v>
      </c>
      <c r="J142" s="22">
        <v>69.209999999999994</v>
      </c>
      <c r="K142" s="21">
        <v>78.22</v>
      </c>
      <c r="L142" s="22">
        <v>55.77</v>
      </c>
      <c r="M142" s="22">
        <v>76.8</v>
      </c>
      <c r="N142" s="22">
        <v>64.11</v>
      </c>
      <c r="O142" s="22">
        <v>60.01</v>
      </c>
    </row>
    <row r="143" spans="1:15" x14ac:dyDescent="0.2">
      <c r="A143" s="32" t="s">
        <v>89</v>
      </c>
      <c r="B143" s="20"/>
    </row>
    <row r="144" spans="1:15" x14ac:dyDescent="0.2">
      <c r="A144" s="10" t="s">
        <v>86</v>
      </c>
      <c r="B144" s="13">
        <v>14.47</v>
      </c>
      <c r="C144" s="21">
        <v>18.37</v>
      </c>
      <c r="D144" s="22">
        <v>10.130000000000001</v>
      </c>
      <c r="E144" s="21">
        <v>29.09</v>
      </c>
      <c r="F144" s="22">
        <v>12.24</v>
      </c>
      <c r="G144" s="22">
        <v>15.39</v>
      </c>
      <c r="H144" s="22">
        <v>11.44</v>
      </c>
      <c r="I144" s="21">
        <v>13.03</v>
      </c>
      <c r="J144" s="22">
        <v>16.84</v>
      </c>
      <c r="K144" s="21">
        <v>9.1199999999999992</v>
      </c>
      <c r="L144" s="22">
        <v>13.97</v>
      </c>
      <c r="M144" s="22">
        <v>8.5399999999999991</v>
      </c>
      <c r="N144" s="22">
        <v>17.72</v>
      </c>
      <c r="O144" s="22">
        <v>21.43</v>
      </c>
    </row>
    <row r="145" spans="1:15" x14ac:dyDescent="0.2">
      <c r="A145" s="10" t="s">
        <v>87</v>
      </c>
      <c r="B145" s="13">
        <v>85.53</v>
      </c>
      <c r="C145" s="21">
        <v>81.63</v>
      </c>
      <c r="D145" s="22">
        <v>89.87</v>
      </c>
      <c r="E145" s="21">
        <v>70.91</v>
      </c>
      <c r="F145" s="22">
        <v>87.76</v>
      </c>
      <c r="G145" s="22">
        <v>84.61</v>
      </c>
      <c r="H145" s="22">
        <v>88.56</v>
      </c>
      <c r="I145" s="21">
        <v>86.97</v>
      </c>
      <c r="J145" s="22">
        <v>83.16</v>
      </c>
      <c r="K145" s="21">
        <v>90.88</v>
      </c>
      <c r="L145" s="22">
        <v>86.03</v>
      </c>
      <c r="M145" s="22">
        <v>91.46</v>
      </c>
      <c r="N145" s="22">
        <v>82.28</v>
      </c>
      <c r="O145" s="22">
        <v>78.569999999999993</v>
      </c>
    </row>
    <row r="146" spans="1:15" x14ac:dyDescent="0.2">
      <c r="A146" s="32" t="s">
        <v>90</v>
      </c>
      <c r="B146" s="20"/>
    </row>
    <row r="147" spans="1:15" x14ac:dyDescent="0.2">
      <c r="A147" s="10" t="s">
        <v>86</v>
      </c>
      <c r="B147" s="13">
        <v>8.3000000000000007</v>
      </c>
      <c r="C147" s="21">
        <v>8.66</v>
      </c>
      <c r="D147" s="22">
        <v>7.91</v>
      </c>
      <c r="E147" s="21">
        <v>13.88</v>
      </c>
      <c r="F147" s="22">
        <v>7.57</v>
      </c>
      <c r="G147" s="22">
        <v>8.26</v>
      </c>
      <c r="H147" s="22">
        <v>7.3</v>
      </c>
      <c r="I147" s="21">
        <v>7.85</v>
      </c>
      <c r="J147" s="22">
        <v>9.0399999999999991</v>
      </c>
      <c r="K147" s="21">
        <v>9.51</v>
      </c>
      <c r="L147" s="22">
        <v>8.2200000000000006</v>
      </c>
      <c r="M147" s="22">
        <v>3.83</v>
      </c>
      <c r="N147" s="22">
        <v>9.73</v>
      </c>
      <c r="O147" s="22">
        <v>9.77</v>
      </c>
    </row>
    <row r="148" spans="1:15" x14ac:dyDescent="0.2">
      <c r="A148" s="10" t="s">
        <v>87</v>
      </c>
      <c r="B148" s="13">
        <v>91.7</v>
      </c>
      <c r="C148" s="21">
        <v>91.34</v>
      </c>
      <c r="D148" s="22">
        <v>92.09</v>
      </c>
      <c r="E148" s="21">
        <v>86.12</v>
      </c>
      <c r="F148" s="22">
        <v>92.43</v>
      </c>
      <c r="G148" s="22">
        <v>91.74</v>
      </c>
      <c r="H148" s="22">
        <v>92.7</v>
      </c>
      <c r="I148" s="21">
        <v>92.15</v>
      </c>
      <c r="J148" s="22">
        <v>90.96</v>
      </c>
      <c r="K148" s="21">
        <v>90.49</v>
      </c>
      <c r="L148" s="22">
        <v>91.78</v>
      </c>
      <c r="M148" s="22">
        <v>96.17</v>
      </c>
      <c r="N148" s="22">
        <v>90.27</v>
      </c>
      <c r="O148" s="22">
        <v>90.23</v>
      </c>
    </row>
    <row r="149" spans="1:15" x14ac:dyDescent="0.2">
      <c r="A149" s="32" t="s">
        <v>91</v>
      </c>
      <c r="B149" s="20"/>
    </row>
    <row r="150" spans="1:15" x14ac:dyDescent="0.2">
      <c r="A150" s="10" t="s">
        <v>86</v>
      </c>
      <c r="B150" s="13">
        <v>31.91</v>
      </c>
      <c r="C150" s="21">
        <v>35.83</v>
      </c>
      <c r="D150" s="22">
        <v>27.55</v>
      </c>
      <c r="E150" s="21">
        <v>26.07</v>
      </c>
      <c r="F150" s="22">
        <v>31.56</v>
      </c>
      <c r="G150" s="22">
        <v>35.880000000000003</v>
      </c>
      <c r="H150" s="22">
        <v>31.31</v>
      </c>
      <c r="I150" s="21">
        <v>34.1</v>
      </c>
      <c r="J150" s="22">
        <v>28.33</v>
      </c>
      <c r="K150" s="21">
        <v>25.46</v>
      </c>
      <c r="L150" s="22">
        <v>38.619999999999997</v>
      </c>
      <c r="M150" s="22">
        <v>20.5</v>
      </c>
      <c r="N150" s="22">
        <v>34.76</v>
      </c>
      <c r="O150" s="22">
        <v>40.659999999999997</v>
      </c>
    </row>
    <row r="151" spans="1:15" x14ac:dyDescent="0.2">
      <c r="A151" s="10" t="s">
        <v>87</v>
      </c>
      <c r="B151" s="13">
        <v>68.09</v>
      </c>
      <c r="C151" s="21">
        <v>64.17</v>
      </c>
      <c r="D151" s="22">
        <v>72.45</v>
      </c>
      <c r="E151" s="21">
        <v>73.930000000000007</v>
      </c>
      <c r="F151" s="22">
        <v>68.44</v>
      </c>
      <c r="G151" s="22">
        <v>64.12</v>
      </c>
      <c r="H151" s="22">
        <v>68.69</v>
      </c>
      <c r="I151" s="21">
        <v>65.900000000000006</v>
      </c>
      <c r="J151" s="22">
        <v>71.67</v>
      </c>
      <c r="K151" s="21">
        <v>74.540000000000006</v>
      </c>
      <c r="L151" s="22">
        <v>61.38</v>
      </c>
      <c r="M151" s="22">
        <v>79.5</v>
      </c>
      <c r="N151" s="22">
        <v>65.239999999999995</v>
      </c>
      <c r="O151" s="22">
        <v>59.34</v>
      </c>
    </row>
    <row r="152" spans="1:15" x14ac:dyDescent="0.2">
      <c r="A152" s="32" t="s">
        <v>92</v>
      </c>
      <c r="B152" s="20"/>
    </row>
    <row r="153" spans="1:15" x14ac:dyDescent="0.2">
      <c r="A153" s="10" t="s">
        <v>86</v>
      </c>
      <c r="B153" s="13">
        <v>36.31</v>
      </c>
      <c r="C153" s="21">
        <v>39.11</v>
      </c>
      <c r="D153" s="22">
        <v>33.18</v>
      </c>
      <c r="E153" s="21">
        <v>38.97</v>
      </c>
      <c r="F153" s="22">
        <v>33.75</v>
      </c>
      <c r="G153" s="22">
        <v>39.01</v>
      </c>
      <c r="H153" s="22">
        <v>39.159999999999997</v>
      </c>
      <c r="I153" s="21">
        <v>37.82</v>
      </c>
      <c r="J153" s="22">
        <v>33.83</v>
      </c>
      <c r="K153" s="21">
        <v>27.88</v>
      </c>
      <c r="L153" s="22">
        <v>44.3</v>
      </c>
      <c r="M153" s="22">
        <v>29.17</v>
      </c>
      <c r="N153" s="22">
        <v>40.83</v>
      </c>
      <c r="O153" s="22">
        <v>37.64</v>
      </c>
    </row>
    <row r="154" spans="1:15" x14ac:dyDescent="0.2">
      <c r="A154" s="10" t="s">
        <v>87</v>
      </c>
      <c r="B154" s="13">
        <v>63.69</v>
      </c>
      <c r="C154" s="21">
        <v>60.89</v>
      </c>
      <c r="D154" s="22">
        <v>66.819999999999993</v>
      </c>
      <c r="E154" s="21">
        <v>61.03</v>
      </c>
      <c r="F154" s="22">
        <v>66.25</v>
      </c>
      <c r="G154" s="22">
        <v>60.99</v>
      </c>
      <c r="H154" s="22">
        <v>60.84</v>
      </c>
      <c r="I154" s="21">
        <v>62.18</v>
      </c>
      <c r="J154" s="22">
        <v>66.17</v>
      </c>
      <c r="K154" s="21">
        <v>72.12</v>
      </c>
      <c r="L154" s="22">
        <v>55.7</v>
      </c>
      <c r="M154" s="22">
        <v>70.83</v>
      </c>
      <c r="N154" s="22">
        <v>59.17</v>
      </c>
      <c r="O154" s="22">
        <v>62.36</v>
      </c>
    </row>
    <row r="156" spans="1:15" x14ac:dyDescent="0.2">
      <c r="A156" s="32" t="s">
        <v>228</v>
      </c>
      <c r="B156" s="20"/>
    </row>
    <row r="157" spans="1:15" x14ac:dyDescent="0.2">
      <c r="A157" s="32" t="s">
        <v>230</v>
      </c>
      <c r="B157" s="20"/>
    </row>
    <row r="158" spans="1:15" x14ac:dyDescent="0.2">
      <c r="A158" s="32" t="s">
        <v>229</v>
      </c>
      <c r="B158" s="20"/>
    </row>
    <row r="159" spans="1:15" x14ac:dyDescent="0.2">
      <c r="A159" s="10" t="s">
        <v>93</v>
      </c>
      <c r="B159" s="13">
        <v>18.82</v>
      </c>
      <c r="C159" s="21">
        <v>18.36</v>
      </c>
      <c r="D159" s="22">
        <v>19.27</v>
      </c>
      <c r="E159" s="21">
        <v>16.59</v>
      </c>
      <c r="F159" s="22">
        <v>18.809999999999999</v>
      </c>
      <c r="G159" s="22">
        <v>19.13</v>
      </c>
      <c r="H159" s="22">
        <v>20.010000000000002</v>
      </c>
      <c r="I159" s="21">
        <v>22.81</v>
      </c>
      <c r="J159" s="22">
        <v>13.08</v>
      </c>
      <c r="K159" s="21">
        <v>24.02</v>
      </c>
      <c r="L159" s="22">
        <v>19.489999999999998</v>
      </c>
      <c r="M159" s="22">
        <v>17.13</v>
      </c>
      <c r="N159" s="22">
        <v>20.43</v>
      </c>
      <c r="O159" s="22">
        <v>12.21</v>
      </c>
    </row>
    <row r="160" spans="1:15" x14ac:dyDescent="0.2">
      <c r="A160" s="10" t="s">
        <v>94</v>
      </c>
      <c r="B160" s="13">
        <v>35.57</v>
      </c>
      <c r="C160" s="21">
        <v>35.75</v>
      </c>
      <c r="D160" s="22">
        <v>35.39</v>
      </c>
      <c r="E160" s="21">
        <v>46.52</v>
      </c>
      <c r="F160" s="22">
        <v>37.83</v>
      </c>
      <c r="G160" s="22">
        <v>34</v>
      </c>
      <c r="H160" s="22">
        <v>22.22</v>
      </c>
      <c r="I160" s="21">
        <v>36.299999999999997</v>
      </c>
      <c r="J160" s="22">
        <v>34.51</v>
      </c>
      <c r="K160" s="21">
        <v>39.29</v>
      </c>
      <c r="L160" s="22">
        <v>30.01</v>
      </c>
      <c r="M160" s="22">
        <v>31.38</v>
      </c>
      <c r="N160" s="22">
        <v>35.33</v>
      </c>
      <c r="O160" s="22">
        <v>42.1</v>
      </c>
    </row>
    <row r="161" spans="1:15" ht="10.5" customHeight="1" x14ac:dyDescent="0.2">
      <c r="A161" s="11" t="s">
        <v>208</v>
      </c>
      <c r="B161" s="12">
        <f t="shared" ref="B161:O161" si="13">B160+B159</f>
        <v>54.39</v>
      </c>
      <c r="C161" s="12">
        <f t="shared" si="13"/>
        <v>54.11</v>
      </c>
      <c r="D161" s="12">
        <f t="shared" si="13"/>
        <v>54.66</v>
      </c>
      <c r="E161" s="12">
        <f t="shared" si="13"/>
        <v>63.11</v>
      </c>
      <c r="F161" s="12">
        <f t="shared" si="13"/>
        <v>56.64</v>
      </c>
      <c r="G161" s="12">
        <f t="shared" si="13"/>
        <v>53.129999999999995</v>
      </c>
      <c r="H161" s="12">
        <f t="shared" si="13"/>
        <v>42.230000000000004</v>
      </c>
      <c r="I161" s="12">
        <f t="shared" si="13"/>
        <v>59.11</v>
      </c>
      <c r="J161" s="12">
        <f t="shared" si="13"/>
        <v>47.589999999999996</v>
      </c>
      <c r="K161" s="12">
        <f t="shared" si="13"/>
        <v>63.31</v>
      </c>
      <c r="L161" s="12">
        <f t="shared" si="13"/>
        <v>49.5</v>
      </c>
      <c r="M161" s="12">
        <f t="shared" si="13"/>
        <v>48.51</v>
      </c>
      <c r="N161" s="12">
        <f t="shared" si="13"/>
        <v>55.76</v>
      </c>
      <c r="O161" s="12">
        <f t="shared" si="13"/>
        <v>54.31</v>
      </c>
    </row>
    <row r="162" spans="1:15" x14ac:dyDescent="0.2">
      <c r="A162" s="10" t="s">
        <v>95</v>
      </c>
      <c r="B162" s="13">
        <v>13.84</v>
      </c>
      <c r="C162" s="21">
        <v>14.77</v>
      </c>
      <c r="D162" s="22">
        <v>12.94</v>
      </c>
      <c r="E162" s="21">
        <v>9.52</v>
      </c>
      <c r="F162" s="22">
        <v>14.25</v>
      </c>
      <c r="G162" s="22">
        <v>12.99</v>
      </c>
      <c r="H162" s="22">
        <v>16.59</v>
      </c>
      <c r="I162" s="21">
        <v>13.85</v>
      </c>
      <c r="J162" s="22">
        <v>13.83</v>
      </c>
      <c r="K162" s="21">
        <v>13.41</v>
      </c>
      <c r="L162" s="22">
        <v>14.73</v>
      </c>
      <c r="M162" s="22">
        <v>16.23</v>
      </c>
      <c r="N162" s="22">
        <v>11.98</v>
      </c>
      <c r="O162" s="22">
        <v>13.8</v>
      </c>
    </row>
    <row r="163" spans="1:15" x14ac:dyDescent="0.2">
      <c r="A163" s="10" t="s">
        <v>96</v>
      </c>
      <c r="B163" s="13">
        <v>15.3</v>
      </c>
      <c r="C163" s="21">
        <v>19.27</v>
      </c>
      <c r="D163" s="22">
        <v>11.45</v>
      </c>
      <c r="E163" s="21">
        <v>15.15</v>
      </c>
      <c r="F163" s="22">
        <v>10.8</v>
      </c>
      <c r="G163" s="22">
        <v>18.75</v>
      </c>
      <c r="H163" s="22">
        <v>26.26</v>
      </c>
      <c r="I163" s="21">
        <v>13.85</v>
      </c>
      <c r="J163" s="22">
        <v>17.37</v>
      </c>
      <c r="K163" s="21">
        <v>5.76</v>
      </c>
      <c r="L163" s="22">
        <v>25.85</v>
      </c>
      <c r="M163" s="22">
        <v>12.67</v>
      </c>
      <c r="N163" s="22">
        <v>17.72</v>
      </c>
      <c r="O163" s="22">
        <v>15.74</v>
      </c>
    </row>
    <row r="164" spans="1:15" x14ac:dyDescent="0.2">
      <c r="A164" s="11" t="s">
        <v>209</v>
      </c>
      <c r="B164" s="12">
        <f t="shared" ref="B164:O164" si="14">B163+B162</f>
        <v>29.14</v>
      </c>
      <c r="C164" s="12">
        <f t="shared" si="14"/>
        <v>34.04</v>
      </c>
      <c r="D164" s="12">
        <f t="shared" si="14"/>
        <v>24.39</v>
      </c>
      <c r="E164" s="12">
        <f t="shared" si="14"/>
        <v>24.67</v>
      </c>
      <c r="F164" s="12">
        <f t="shared" si="14"/>
        <v>25.05</v>
      </c>
      <c r="G164" s="12">
        <f t="shared" si="14"/>
        <v>31.740000000000002</v>
      </c>
      <c r="H164" s="12">
        <f t="shared" si="14"/>
        <v>42.85</v>
      </c>
      <c r="I164" s="12">
        <f t="shared" si="14"/>
        <v>27.7</v>
      </c>
      <c r="J164" s="12">
        <f t="shared" si="14"/>
        <v>31.200000000000003</v>
      </c>
      <c r="K164" s="12">
        <f t="shared" si="14"/>
        <v>19.170000000000002</v>
      </c>
      <c r="L164" s="12">
        <f t="shared" si="14"/>
        <v>40.58</v>
      </c>
      <c r="M164" s="12">
        <f t="shared" si="14"/>
        <v>28.9</v>
      </c>
      <c r="N164" s="12">
        <f t="shared" si="14"/>
        <v>29.7</v>
      </c>
      <c r="O164" s="12">
        <f t="shared" si="14"/>
        <v>29.54</v>
      </c>
    </row>
    <row r="165" spans="1:15" x14ac:dyDescent="0.2">
      <c r="A165" s="10" t="s">
        <v>21</v>
      </c>
      <c r="B165" s="13">
        <v>16.47</v>
      </c>
      <c r="C165" s="21">
        <v>11.86</v>
      </c>
      <c r="D165" s="22">
        <v>20.94</v>
      </c>
      <c r="E165" s="21">
        <v>12.21</v>
      </c>
      <c r="F165" s="22">
        <v>18.309999999999999</v>
      </c>
      <c r="G165" s="22">
        <v>15.12</v>
      </c>
      <c r="H165" s="22">
        <v>14.93</v>
      </c>
      <c r="I165" s="21">
        <v>13.18</v>
      </c>
      <c r="J165" s="22">
        <v>21.21</v>
      </c>
      <c r="K165" s="21">
        <v>17.510000000000002</v>
      </c>
      <c r="L165" s="22">
        <v>9.91</v>
      </c>
      <c r="M165" s="22">
        <v>22.6</v>
      </c>
      <c r="N165" s="22">
        <v>14.55</v>
      </c>
      <c r="O165" s="22">
        <v>16.149999999999999</v>
      </c>
    </row>
    <row r="166" spans="1:15" x14ac:dyDescent="0.2">
      <c r="A166" s="10"/>
      <c r="B166" s="13"/>
      <c r="C166" s="24"/>
      <c r="D166" s="22"/>
      <c r="E166" s="24"/>
      <c r="F166" s="22"/>
      <c r="G166" s="22"/>
      <c r="H166" s="22"/>
      <c r="I166" s="24"/>
      <c r="J166" s="22"/>
      <c r="K166" s="24"/>
      <c r="L166" s="22"/>
      <c r="M166" s="22"/>
      <c r="N166" s="22"/>
      <c r="O166" s="22"/>
    </row>
    <row r="167" spans="1:15" x14ac:dyDescent="0.2">
      <c r="A167" s="32" t="s">
        <v>226</v>
      </c>
      <c r="B167" s="20"/>
    </row>
    <row r="168" spans="1:15" x14ac:dyDescent="0.2">
      <c r="A168" s="32" t="s">
        <v>227</v>
      </c>
      <c r="B168" s="20"/>
    </row>
    <row r="169" spans="1:15" x14ac:dyDescent="0.2">
      <c r="A169" s="10" t="s">
        <v>97</v>
      </c>
      <c r="B169" s="13">
        <v>3.47</v>
      </c>
      <c r="C169" s="21">
        <v>4.09</v>
      </c>
      <c r="D169" s="22">
        <v>2.86</v>
      </c>
      <c r="E169" s="21">
        <v>6.69</v>
      </c>
      <c r="F169" s="22">
        <v>3.71</v>
      </c>
      <c r="G169" s="22">
        <v>2.42</v>
      </c>
      <c r="H169" s="22">
        <v>1.77</v>
      </c>
      <c r="I169" s="21">
        <v>4.49</v>
      </c>
      <c r="J169" s="22">
        <v>1.99</v>
      </c>
      <c r="K169" s="21">
        <v>0.4</v>
      </c>
      <c r="L169" s="22">
        <v>10.51</v>
      </c>
      <c r="M169" s="22">
        <v>1.31</v>
      </c>
      <c r="N169" s="22">
        <v>4.5599999999999996</v>
      </c>
      <c r="O169" s="22">
        <v>1.8</v>
      </c>
    </row>
    <row r="170" spans="1:15" x14ac:dyDescent="0.2">
      <c r="A170" s="10" t="s">
        <v>98</v>
      </c>
      <c r="B170" s="13">
        <v>5.16</v>
      </c>
      <c r="C170" s="21">
        <v>5.98</v>
      </c>
      <c r="D170" s="22">
        <v>4.37</v>
      </c>
      <c r="E170" s="21">
        <v>10.28</v>
      </c>
      <c r="F170" s="22">
        <v>4.9000000000000004</v>
      </c>
      <c r="G170" s="22">
        <v>4.3499999999999996</v>
      </c>
      <c r="H170" s="22">
        <v>3.56</v>
      </c>
      <c r="I170" s="21">
        <v>4.93</v>
      </c>
      <c r="J170" s="22">
        <v>5.49</v>
      </c>
      <c r="K170" s="21">
        <v>4.74</v>
      </c>
      <c r="L170" s="22">
        <v>5.08</v>
      </c>
      <c r="M170" s="22">
        <v>0.61</v>
      </c>
      <c r="N170" s="22">
        <v>8.92</v>
      </c>
      <c r="O170" s="22">
        <v>4.8600000000000003</v>
      </c>
    </row>
    <row r="171" spans="1:15" x14ac:dyDescent="0.2">
      <c r="A171" s="10" t="s">
        <v>99</v>
      </c>
      <c r="B171" s="13">
        <v>4.91</v>
      </c>
      <c r="C171" s="21">
        <v>6.61</v>
      </c>
      <c r="D171" s="22">
        <v>3.26</v>
      </c>
      <c r="E171" s="21">
        <v>4.2699999999999996</v>
      </c>
      <c r="F171" s="22">
        <v>4.82</v>
      </c>
      <c r="G171" s="22">
        <v>5.15</v>
      </c>
      <c r="H171" s="22">
        <v>5.33</v>
      </c>
      <c r="I171" s="21">
        <v>6.24</v>
      </c>
      <c r="J171" s="22">
        <v>2.99</v>
      </c>
      <c r="K171" s="21">
        <v>6.61</v>
      </c>
      <c r="L171" s="22">
        <v>9.41</v>
      </c>
      <c r="M171" s="22">
        <v>1.94</v>
      </c>
      <c r="N171" s="22">
        <v>4.9000000000000004</v>
      </c>
      <c r="O171" s="22">
        <v>3.41</v>
      </c>
    </row>
    <row r="172" spans="1:15" x14ac:dyDescent="0.2">
      <c r="A172" s="10" t="s">
        <v>100</v>
      </c>
      <c r="B172" s="13">
        <v>4.28</v>
      </c>
      <c r="C172" s="21">
        <v>4.8099999999999996</v>
      </c>
      <c r="D172" s="22">
        <v>3.76</v>
      </c>
      <c r="E172" s="21">
        <v>6.84</v>
      </c>
      <c r="F172" s="22">
        <v>3.32</v>
      </c>
      <c r="G172" s="22">
        <v>6.21</v>
      </c>
      <c r="H172" s="22">
        <v>3.19</v>
      </c>
      <c r="I172" s="21">
        <v>5.4</v>
      </c>
      <c r="J172" s="22">
        <v>2.66</v>
      </c>
      <c r="K172" s="21">
        <v>2.66</v>
      </c>
      <c r="L172" s="22">
        <v>4.8600000000000003</v>
      </c>
      <c r="M172" s="22">
        <v>0.74</v>
      </c>
      <c r="N172" s="22">
        <v>6.86</v>
      </c>
      <c r="O172" s="22">
        <v>5.47</v>
      </c>
    </row>
    <row r="173" spans="1:15" x14ac:dyDescent="0.2">
      <c r="A173" s="10" t="s">
        <v>101</v>
      </c>
      <c r="B173" s="13">
        <v>3.39</v>
      </c>
      <c r="C173" s="21">
        <v>4.8600000000000003</v>
      </c>
      <c r="D173" s="22">
        <v>1.97</v>
      </c>
      <c r="E173" s="21">
        <v>2.74</v>
      </c>
      <c r="F173" s="22">
        <v>4.3</v>
      </c>
      <c r="G173" s="22">
        <v>2.57</v>
      </c>
      <c r="H173" s="22">
        <v>1.83</v>
      </c>
      <c r="I173" s="21">
        <v>3.33</v>
      </c>
      <c r="J173" s="22">
        <v>3.48</v>
      </c>
      <c r="K173" s="21">
        <v>4.29</v>
      </c>
      <c r="L173" s="22">
        <v>2.87</v>
      </c>
      <c r="M173" s="22">
        <v>1.31</v>
      </c>
      <c r="N173" s="22">
        <v>2.73</v>
      </c>
      <c r="O173" s="22">
        <v>6.81</v>
      </c>
    </row>
    <row r="174" spans="1:15" x14ac:dyDescent="0.2">
      <c r="A174" s="10" t="s">
        <v>102</v>
      </c>
      <c r="B174" s="13">
        <v>4</v>
      </c>
      <c r="C174" s="21">
        <v>4.1399999999999997</v>
      </c>
      <c r="D174" s="22">
        <v>3.87</v>
      </c>
      <c r="E174" s="21">
        <v>4.42</v>
      </c>
      <c r="F174" s="22">
        <v>3.71</v>
      </c>
      <c r="G174" s="22">
        <v>3.61</v>
      </c>
      <c r="H174" s="22">
        <v>5.25</v>
      </c>
      <c r="I174" s="21">
        <v>3.71</v>
      </c>
      <c r="J174" s="22">
        <v>4.42</v>
      </c>
      <c r="K174" s="21">
        <v>1.85</v>
      </c>
      <c r="L174" s="22">
        <v>4.2</v>
      </c>
      <c r="M174" s="22">
        <v>5.94</v>
      </c>
      <c r="N174" s="22">
        <v>3.8</v>
      </c>
      <c r="O174" s="22">
        <v>3.92</v>
      </c>
    </row>
    <row r="175" spans="1:15" x14ac:dyDescent="0.2">
      <c r="A175" s="10" t="s">
        <v>103</v>
      </c>
      <c r="B175" s="13">
        <v>25.18</v>
      </c>
      <c r="C175" s="21">
        <v>26.48</v>
      </c>
      <c r="D175" s="22">
        <v>23.92</v>
      </c>
      <c r="E175" s="21">
        <v>9.9600000000000009</v>
      </c>
      <c r="F175" s="22">
        <v>22.29</v>
      </c>
      <c r="G175" s="22">
        <v>30.98</v>
      </c>
      <c r="H175" s="22">
        <v>38</v>
      </c>
      <c r="I175" s="21">
        <v>25.73</v>
      </c>
      <c r="J175" s="22">
        <v>24.39</v>
      </c>
      <c r="K175" s="21">
        <v>13.29</v>
      </c>
      <c r="L175" s="22">
        <v>20.81</v>
      </c>
      <c r="M175" s="22">
        <v>35.229999999999997</v>
      </c>
      <c r="N175" s="22">
        <v>22.76</v>
      </c>
      <c r="O175" s="22">
        <v>32.25</v>
      </c>
    </row>
    <row r="176" spans="1:15" x14ac:dyDescent="0.2">
      <c r="A176" s="10" t="s">
        <v>4</v>
      </c>
      <c r="B176" s="13">
        <v>2.72</v>
      </c>
      <c r="C176" s="21">
        <v>0.79</v>
      </c>
      <c r="D176" s="22">
        <v>4.58</v>
      </c>
      <c r="E176" s="21">
        <v>2.98</v>
      </c>
      <c r="F176" s="22">
        <v>2.1</v>
      </c>
      <c r="G176" s="22">
        <v>4.51</v>
      </c>
      <c r="H176" s="22">
        <v>2.23</v>
      </c>
      <c r="I176" s="21">
        <v>2.0499999999999998</v>
      </c>
      <c r="J176" s="22">
        <v>3.67</v>
      </c>
      <c r="K176" s="21">
        <v>2.62</v>
      </c>
      <c r="L176" s="22">
        <v>1.91</v>
      </c>
      <c r="M176" s="22">
        <v>5.45</v>
      </c>
      <c r="N176" s="22">
        <v>2.4300000000000002</v>
      </c>
      <c r="O176" s="22">
        <v>0.42</v>
      </c>
    </row>
    <row r="177" spans="1:15" x14ac:dyDescent="0.2">
      <c r="A177" s="10" t="s">
        <v>104</v>
      </c>
      <c r="B177" s="13">
        <v>46.9</v>
      </c>
      <c r="C177" s="21">
        <v>42.23</v>
      </c>
      <c r="D177" s="22">
        <v>51.41</v>
      </c>
      <c r="E177" s="21">
        <v>51.82</v>
      </c>
      <c r="F177" s="22">
        <v>50.85</v>
      </c>
      <c r="G177" s="22">
        <v>40.200000000000003</v>
      </c>
      <c r="H177" s="22">
        <v>38.83</v>
      </c>
      <c r="I177" s="21">
        <v>44.11</v>
      </c>
      <c r="J177" s="22">
        <v>50.9</v>
      </c>
      <c r="K177" s="21">
        <v>63.54</v>
      </c>
      <c r="L177" s="22">
        <v>40.36</v>
      </c>
      <c r="M177" s="22">
        <v>47.47</v>
      </c>
      <c r="N177" s="22">
        <v>43.06</v>
      </c>
      <c r="O177" s="22">
        <v>41.06</v>
      </c>
    </row>
    <row r="178" spans="1:15" x14ac:dyDescent="0.2">
      <c r="A178" s="10"/>
      <c r="B178" s="13"/>
      <c r="C178" s="24"/>
      <c r="D178" s="22"/>
      <c r="E178" s="24"/>
      <c r="F178" s="22"/>
      <c r="G178" s="22"/>
      <c r="H178" s="22"/>
      <c r="I178" s="24"/>
      <c r="J178" s="22"/>
      <c r="K178" s="24"/>
      <c r="L178" s="22"/>
      <c r="M178" s="22"/>
      <c r="N178" s="22"/>
      <c r="O178" s="22"/>
    </row>
    <row r="179" spans="1:15" x14ac:dyDescent="0.2">
      <c r="A179" s="32" t="s">
        <v>105</v>
      </c>
      <c r="B179" s="20"/>
    </row>
    <row r="180" spans="1:15" x14ac:dyDescent="0.2">
      <c r="A180" s="10" t="s">
        <v>106</v>
      </c>
      <c r="B180" s="13">
        <v>13.11</v>
      </c>
      <c r="C180" s="21">
        <v>21.37</v>
      </c>
      <c r="D180" s="22">
        <v>5.0999999999999996</v>
      </c>
      <c r="E180" s="21">
        <v>16.22</v>
      </c>
      <c r="F180" s="22">
        <v>13.6</v>
      </c>
      <c r="G180" s="22">
        <v>13.69</v>
      </c>
      <c r="H180" s="22">
        <v>8.43</v>
      </c>
      <c r="I180" s="21">
        <v>16.059999999999999</v>
      </c>
      <c r="J180" s="22">
        <v>8.86</v>
      </c>
      <c r="K180" s="21">
        <v>9.48</v>
      </c>
      <c r="L180" s="22">
        <v>18.21</v>
      </c>
      <c r="M180" s="22">
        <v>13.67</v>
      </c>
      <c r="N180" s="22">
        <v>12.5</v>
      </c>
      <c r="O180" s="22">
        <v>13.11</v>
      </c>
    </row>
    <row r="181" spans="1:15" x14ac:dyDescent="0.2">
      <c r="A181" s="10" t="s">
        <v>107</v>
      </c>
      <c r="B181" s="13">
        <v>17.25</v>
      </c>
      <c r="C181" s="21">
        <v>24.08</v>
      </c>
      <c r="D181" s="22">
        <v>10.65</v>
      </c>
      <c r="E181" s="21">
        <v>11.73</v>
      </c>
      <c r="F181" s="22">
        <v>18.87</v>
      </c>
      <c r="G181" s="22">
        <v>18.579999999999998</v>
      </c>
      <c r="H181" s="22">
        <v>13.79</v>
      </c>
      <c r="I181" s="21">
        <v>17.96</v>
      </c>
      <c r="J181" s="22">
        <v>16.239999999999998</v>
      </c>
      <c r="K181" s="21">
        <v>11.37</v>
      </c>
      <c r="L181" s="22">
        <v>23.09</v>
      </c>
      <c r="M181" s="22">
        <v>15.61</v>
      </c>
      <c r="N181" s="22">
        <v>16.82</v>
      </c>
      <c r="O181" s="22">
        <v>21.58</v>
      </c>
    </row>
    <row r="182" spans="1:15" ht="10.5" customHeight="1" x14ac:dyDescent="0.2">
      <c r="A182" s="11" t="s">
        <v>210</v>
      </c>
      <c r="B182" s="12">
        <f t="shared" ref="B182:O182" si="15">B181+B180</f>
        <v>30.36</v>
      </c>
      <c r="C182" s="12">
        <f t="shared" si="15"/>
        <v>45.45</v>
      </c>
      <c r="D182" s="12">
        <f t="shared" si="15"/>
        <v>15.75</v>
      </c>
      <c r="E182" s="12">
        <f t="shared" si="15"/>
        <v>27.95</v>
      </c>
      <c r="F182" s="12">
        <f t="shared" si="15"/>
        <v>32.47</v>
      </c>
      <c r="G182" s="12">
        <f t="shared" si="15"/>
        <v>32.269999999999996</v>
      </c>
      <c r="H182" s="12">
        <f t="shared" si="15"/>
        <v>22.22</v>
      </c>
      <c r="I182" s="12">
        <f t="shared" si="15"/>
        <v>34.019999999999996</v>
      </c>
      <c r="J182" s="12">
        <f t="shared" si="15"/>
        <v>25.099999999999998</v>
      </c>
      <c r="K182" s="12">
        <f t="shared" si="15"/>
        <v>20.85</v>
      </c>
      <c r="L182" s="12">
        <f t="shared" si="15"/>
        <v>41.3</v>
      </c>
      <c r="M182" s="12">
        <f t="shared" si="15"/>
        <v>29.28</v>
      </c>
      <c r="N182" s="12">
        <f t="shared" si="15"/>
        <v>29.32</v>
      </c>
      <c r="O182" s="12">
        <f t="shared" si="15"/>
        <v>34.69</v>
      </c>
    </row>
    <row r="183" spans="1:15" x14ac:dyDescent="0.2">
      <c r="A183" s="10" t="s">
        <v>108</v>
      </c>
      <c r="B183" s="13">
        <v>14.55</v>
      </c>
      <c r="C183" s="21">
        <v>13.57</v>
      </c>
      <c r="D183" s="22">
        <v>15.5</v>
      </c>
      <c r="E183" s="21">
        <v>23.22</v>
      </c>
      <c r="F183" s="22">
        <v>15.48</v>
      </c>
      <c r="G183" s="22">
        <v>11.31</v>
      </c>
      <c r="H183" s="22">
        <v>9.6300000000000008</v>
      </c>
      <c r="I183" s="21">
        <v>12.99</v>
      </c>
      <c r="J183" s="22">
        <v>16.8</v>
      </c>
      <c r="K183" s="21">
        <v>14.94</v>
      </c>
      <c r="L183" s="22">
        <v>12.64</v>
      </c>
      <c r="M183" s="22">
        <v>14.12</v>
      </c>
      <c r="N183" s="22">
        <v>15.52</v>
      </c>
      <c r="O183" s="22">
        <v>14.51</v>
      </c>
    </row>
    <row r="184" spans="1:15" x14ac:dyDescent="0.2">
      <c r="A184" s="10" t="s">
        <v>109</v>
      </c>
      <c r="B184" s="13">
        <v>53.02</v>
      </c>
      <c r="C184" s="21">
        <v>40.01</v>
      </c>
      <c r="D184" s="22">
        <v>65.62</v>
      </c>
      <c r="E184" s="21">
        <v>44.49</v>
      </c>
      <c r="F184" s="22">
        <v>49.68</v>
      </c>
      <c r="G184" s="22">
        <v>55.61</v>
      </c>
      <c r="H184" s="22">
        <v>67.05</v>
      </c>
      <c r="I184" s="21">
        <v>52.09</v>
      </c>
      <c r="J184" s="22">
        <v>54.37</v>
      </c>
      <c r="K184" s="21">
        <v>59.11</v>
      </c>
      <c r="L184" s="22">
        <v>46.06</v>
      </c>
      <c r="M184" s="22">
        <v>54.92</v>
      </c>
      <c r="N184" s="22">
        <v>53.59</v>
      </c>
      <c r="O184" s="22">
        <v>48.85</v>
      </c>
    </row>
    <row r="185" spans="1:15" ht="10.5" customHeight="1" x14ac:dyDescent="0.2">
      <c r="A185" s="11" t="s">
        <v>211</v>
      </c>
      <c r="B185" s="12">
        <f t="shared" ref="B185:O185" si="16">B184+B183</f>
        <v>67.570000000000007</v>
      </c>
      <c r="C185" s="12">
        <f t="shared" si="16"/>
        <v>53.58</v>
      </c>
      <c r="D185" s="12">
        <f t="shared" si="16"/>
        <v>81.12</v>
      </c>
      <c r="E185" s="12">
        <f t="shared" si="16"/>
        <v>67.710000000000008</v>
      </c>
      <c r="F185" s="12">
        <f t="shared" si="16"/>
        <v>65.16</v>
      </c>
      <c r="G185" s="12">
        <f t="shared" si="16"/>
        <v>66.92</v>
      </c>
      <c r="H185" s="12">
        <f t="shared" si="16"/>
        <v>76.679999999999993</v>
      </c>
      <c r="I185" s="12">
        <f t="shared" si="16"/>
        <v>65.08</v>
      </c>
      <c r="J185" s="12">
        <f t="shared" si="16"/>
        <v>71.17</v>
      </c>
      <c r="K185" s="12">
        <f t="shared" si="16"/>
        <v>74.05</v>
      </c>
      <c r="L185" s="12">
        <f t="shared" si="16"/>
        <v>58.7</v>
      </c>
      <c r="M185" s="12">
        <f t="shared" si="16"/>
        <v>69.040000000000006</v>
      </c>
      <c r="N185" s="12">
        <f t="shared" si="16"/>
        <v>69.11</v>
      </c>
      <c r="O185" s="12">
        <f t="shared" si="16"/>
        <v>63.36</v>
      </c>
    </row>
    <row r="186" spans="1:15" x14ac:dyDescent="0.2">
      <c r="A186" s="10" t="s">
        <v>21</v>
      </c>
      <c r="B186" s="13">
        <v>2.06</v>
      </c>
      <c r="C186" s="21">
        <v>0.97</v>
      </c>
      <c r="D186" s="22">
        <v>3.12</v>
      </c>
      <c r="E186" s="21">
        <v>4.34</v>
      </c>
      <c r="F186" s="22">
        <v>2.37</v>
      </c>
      <c r="G186" s="22">
        <v>0.81</v>
      </c>
      <c r="H186" s="22">
        <v>1.1000000000000001</v>
      </c>
      <c r="I186" s="21">
        <v>0.91</v>
      </c>
      <c r="J186" s="22">
        <v>3.73</v>
      </c>
      <c r="K186" s="21">
        <v>5.0999999999999996</v>
      </c>
      <c r="L186" s="22">
        <v>0</v>
      </c>
      <c r="M186" s="22">
        <v>1.68</v>
      </c>
      <c r="N186" s="22">
        <v>1.57</v>
      </c>
      <c r="O186" s="22">
        <v>1.96</v>
      </c>
    </row>
    <row r="187" spans="1:15" x14ac:dyDescent="0.2">
      <c r="A187" s="10"/>
      <c r="B187" s="13"/>
      <c r="C187" s="24"/>
      <c r="D187" s="22"/>
      <c r="E187" s="24"/>
      <c r="F187" s="22"/>
      <c r="G187" s="22"/>
      <c r="H187" s="22"/>
      <c r="I187" s="24"/>
      <c r="J187" s="22"/>
      <c r="K187" s="24"/>
      <c r="L187" s="22"/>
      <c r="M187" s="22"/>
      <c r="N187" s="22"/>
      <c r="O187" s="22"/>
    </row>
    <row r="188" spans="1:15" x14ac:dyDescent="0.2">
      <c r="A188" s="32" t="s">
        <v>212</v>
      </c>
      <c r="B188" s="13"/>
      <c r="C188" s="24"/>
      <c r="D188" s="22"/>
      <c r="E188" s="24"/>
      <c r="F188" s="22"/>
      <c r="G188" s="22"/>
      <c r="H188" s="22"/>
      <c r="I188" s="24"/>
      <c r="J188" s="22"/>
      <c r="K188" s="24"/>
      <c r="L188" s="22"/>
      <c r="M188" s="22"/>
      <c r="N188" s="22"/>
      <c r="O188" s="22"/>
    </row>
    <row r="189" spans="1:15" x14ac:dyDescent="0.2">
      <c r="A189" s="5" t="s">
        <v>110</v>
      </c>
      <c r="B189" s="20"/>
    </row>
    <row r="190" spans="1:15" x14ac:dyDescent="0.2">
      <c r="A190" s="10" t="s">
        <v>111</v>
      </c>
      <c r="B190" s="13">
        <v>19.45</v>
      </c>
      <c r="C190" s="21">
        <v>30.12</v>
      </c>
      <c r="D190" s="22">
        <v>9.11</v>
      </c>
      <c r="E190" s="21">
        <v>14.97</v>
      </c>
      <c r="F190" s="22">
        <v>22.21</v>
      </c>
      <c r="G190" s="22">
        <v>21.61</v>
      </c>
      <c r="H190" s="22">
        <v>10.130000000000001</v>
      </c>
      <c r="I190" s="21">
        <v>21.54</v>
      </c>
      <c r="J190" s="22">
        <v>16.43</v>
      </c>
      <c r="K190" s="21">
        <v>14.67</v>
      </c>
      <c r="L190" s="22">
        <v>24.89</v>
      </c>
      <c r="M190" s="22">
        <v>19.03</v>
      </c>
      <c r="N190" s="22">
        <v>17.510000000000002</v>
      </c>
      <c r="O190" s="22">
        <v>24.03</v>
      </c>
    </row>
    <row r="191" spans="1:15" x14ac:dyDescent="0.2">
      <c r="A191" s="10" t="s">
        <v>112</v>
      </c>
      <c r="B191" s="13">
        <v>8.83</v>
      </c>
      <c r="C191" s="21">
        <v>10.52</v>
      </c>
      <c r="D191" s="22">
        <v>7.2</v>
      </c>
      <c r="E191" s="21">
        <v>13.35</v>
      </c>
      <c r="F191" s="22">
        <v>9.8800000000000008</v>
      </c>
      <c r="G191" s="22">
        <v>7.45</v>
      </c>
      <c r="H191" s="22">
        <v>3.92</v>
      </c>
      <c r="I191" s="21">
        <v>9.32</v>
      </c>
      <c r="J191" s="22">
        <v>8.14</v>
      </c>
      <c r="K191" s="21">
        <v>9.2100000000000009</v>
      </c>
      <c r="L191" s="22">
        <v>7.56</v>
      </c>
      <c r="M191" s="22">
        <v>9.16</v>
      </c>
      <c r="N191" s="22">
        <v>9.5399999999999991</v>
      </c>
      <c r="O191" s="22">
        <v>7.79</v>
      </c>
    </row>
    <row r="192" spans="1:15" x14ac:dyDescent="0.2">
      <c r="A192" s="10" t="s">
        <v>21</v>
      </c>
      <c r="B192" s="13">
        <v>71.72</v>
      </c>
      <c r="C192" s="21">
        <v>59.35</v>
      </c>
      <c r="D192" s="22">
        <v>83.7</v>
      </c>
      <c r="E192" s="21">
        <v>71.67</v>
      </c>
      <c r="F192" s="22">
        <v>67.91</v>
      </c>
      <c r="G192" s="22">
        <v>70.94</v>
      </c>
      <c r="H192" s="22">
        <v>85.94</v>
      </c>
      <c r="I192" s="21">
        <v>69.14</v>
      </c>
      <c r="J192" s="22">
        <v>75.430000000000007</v>
      </c>
      <c r="K192" s="21">
        <v>76.12</v>
      </c>
      <c r="L192" s="22">
        <v>67.56</v>
      </c>
      <c r="M192" s="22">
        <v>71.81</v>
      </c>
      <c r="N192" s="22">
        <v>72.959999999999994</v>
      </c>
      <c r="O192" s="22">
        <v>68.180000000000007</v>
      </c>
    </row>
    <row r="193" spans="1:15" x14ac:dyDescent="0.2">
      <c r="A193" s="5" t="s">
        <v>113</v>
      </c>
      <c r="B193" s="20"/>
    </row>
    <row r="194" spans="1:15" x14ac:dyDescent="0.2">
      <c r="A194" s="10" t="s">
        <v>111</v>
      </c>
      <c r="B194" s="13">
        <v>18.239999999999998</v>
      </c>
      <c r="C194" s="21">
        <v>27.3</v>
      </c>
      <c r="D194" s="22">
        <v>9.4700000000000006</v>
      </c>
      <c r="E194" s="21">
        <v>18.690000000000001</v>
      </c>
      <c r="F194" s="22">
        <v>20.59</v>
      </c>
      <c r="G194" s="22">
        <v>20.079999999999998</v>
      </c>
      <c r="H194" s="22">
        <v>7.4</v>
      </c>
      <c r="I194" s="21">
        <v>20.81</v>
      </c>
      <c r="J194" s="22">
        <v>14.55</v>
      </c>
      <c r="K194" s="21">
        <v>14.24</v>
      </c>
      <c r="L194" s="22">
        <v>22.57</v>
      </c>
      <c r="M194" s="22">
        <v>19.75</v>
      </c>
      <c r="N194" s="22">
        <v>16.23</v>
      </c>
      <c r="O194" s="22">
        <v>20.56</v>
      </c>
    </row>
    <row r="195" spans="1:15" x14ac:dyDescent="0.2">
      <c r="A195" s="10" t="s">
        <v>112</v>
      </c>
      <c r="B195" s="13">
        <v>7.97</v>
      </c>
      <c r="C195" s="21">
        <v>9.58</v>
      </c>
      <c r="D195" s="22">
        <v>6.42</v>
      </c>
      <c r="E195" s="21">
        <v>12.26</v>
      </c>
      <c r="F195" s="22">
        <v>8.33</v>
      </c>
      <c r="G195" s="22">
        <v>7.5</v>
      </c>
      <c r="H195" s="22">
        <v>4.3600000000000003</v>
      </c>
      <c r="I195" s="21">
        <v>6.36</v>
      </c>
      <c r="J195" s="22">
        <v>10.3</v>
      </c>
      <c r="K195" s="21">
        <v>8.61</v>
      </c>
      <c r="L195" s="22">
        <v>4.5199999999999996</v>
      </c>
      <c r="M195" s="22">
        <v>7.69</v>
      </c>
      <c r="N195" s="22">
        <v>9.11</v>
      </c>
      <c r="O195" s="22">
        <v>8.43</v>
      </c>
    </row>
    <row r="196" spans="1:15" x14ac:dyDescent="0.2">
      <c r="A196" s="10" t="s">
        <v>21</v>
      </c>
      <c r="B196" s="13">
        <v>73.78</v>
      </c>
      <c r="C196" s="21">
        <v>63.12</v>
      </c>
      <c r="D196" s="22">
        <v>84.11</v>
      </c>
      <c r="E196" s="21">
        <v>69.05</v>
      </c>
      <c r="F196" s="22">
        <v>71.08</v>
      </c>
      <c r="G196" s="22">
        <v>72.42</v>
      </c>
      <c r="H196" s="22">
        <v>88.24</v>
      </c>
      <c r="I196" s="21">
        <v>72.83</v>
      </c>
      <c r="J196" s="22">
        <v>75.150000000000006</v>
      </c>
      <c r="K196" s="21">
        <v>77.16</v>
      </c>
      <c r="L196" s="22">
        <v>72.91</v>
      </c>
      <c r="M196" s="22">
        <v>72.55</v>
      </c>
      <c r="N196" s="22">
        <v>74.66</v>
      </c>
      <c r="O196" s="22">
        <v>71.010000000000005</v>
      </c>
    </row>
    <row r="197" spans="1:15" x14ac:dyDescent="0.2">
      <c r="A197" s="5" t="s">
        <v>114</v>
      </c>
      <c r="B197" s="20"/>
    </row>
    <row r="198" spans="1:15" x14ac:dyDescent="0.2">
      <c r="A198" s="10" t="s">
        <v>111</v>
      </c>
      <c r="B198" s="13">
        <v>15.64</v>
      </c>
      <c r="C198" s="21">
        <v>24.59</v>
      </c>
      <c r="D198" s="22">
        <v>6.97</v>
      </c>
      <c r="E198" s="21">
        <v>15.44</v>
      </c>
      <c r="F198" s="22">
        <v>17.3</v>
      </c>
      <c r="G198" s="22">
        <v>17.13</v>
      </c>
      <c r="H198" s="22">
        <v>8.02</v>
      </c>
      <c r="I198" s="21">
        <v>18.63</v>
      </c>
      <c r="J198" s="22">
        <v>11.33</v>
      </c>
      <c r="K198" s="21">
        <v>11.83</v>
      </c>
      <c r="L198" s="22">
        <v>23</v>
      </c>
      <c r="M198" s="22">
        <v>17.03</v>
      </c>
      <c r="N198" s="22">
        <v>12.09</v>
      </c>
      <c r="O198" s="22">
        <v>18.190000000000001</v>
      </c>
    </row>
    <row r="199" spans="1:15" x14ac:dyDescent="0.2">
      <c r="A199" s="10" t="s">
        <v>112</v>
      </c>
      <c r="B199" s="13">
        <v>12.46</v>
      </c>
      <c r="C199" s="21">
        <v>14.12</v>
      </c>
      <c r="D199" s="22">
        <v>10.84</v>
      </c>
      <c r="E199" s="21">
        <v>12.09</v>
      </c>
      <c r="F199" s="22">
        <v>13.37</v>
      </c>
      <c r="G199" s="22">
        <v>12.28</v>
      </c>
      <c r="H199" s="22">
        <v>9.7899999999999991</v>
      </c>
      <c r="I199" s="21">
        <v>12.21</v>
      </c>
      <c r="J199" s="22">
        <v>12.81</v>
      </c>
      <c r="K199" s="21">
        <v>13.47</v>
      </c>
      <c r="L199" s="22">
        <v>11.16</v>
      </c>
      <c r="M199" s="22">
        <v>12.9</v>
      </c>
      <c r="N199" s="22">
        <v>12.93</v>
      </c>
      <c r="O199" s="22">
        <v>11.03</v>
      </c>
    </row>
    <row r="200" spans="1:15" x14ac:dyDescent="0.2">
      <c r="A200" s="10" t="s">
        <v>21</v>
      </c>
      <c r="B200" s="13">
        <v>71.91</v>
      </c>
      <c r="C200" s="21">
        <v>61.29</v>
      </c>
      <c r="D200" s="22">
        <v>82.19</v>
      </c>
      <c r="E200" s="21">
        <v>72.47</v>
      </c>
      <c r="F200" s="22">
        <v>69.33</v>
      </c>
      <c r="G200" s="22">
        <v>70.59</v>
      </c>
      <c r="H200" s="22">
        <v>82.19</v>
      </c>
      <c r="I200" s="21">
        <v>69.17</v>
      </c>
      <c r="J200" s="22">
        <v>75.849999999999994</v>
      </c>
      <c r="K200" s="21">
        <v>74.7</v>
      </c>
      <c r="L200" s="22">
        <v>65.849999999999994</v>
      </c>
      <c r="M200" s="22">
        <v>70.069999999999993</v>
      </c>
      <c r="N200" s="22">
        <v>74.989999999999995</v>
      </c>
      <c r="O200" s="22">
        <v>70.790000000000006</v>
      </c>
    </row>
    <row r="201" spans="1:15" x14ac:dyDescent="0.2">
      <c r="A201" s="32" t="s">
        <v>115</v>
      </c>
      <c r="B201" s="20"/>
    </row>
    <row r="202" spans="1:15" x14ac:dyDescent="0.2">
      <c r="A202" s="10" t="s">
        <v>111</v>
      </c>
      <c r="B202" s="13">
        <v>13.02</v>
      </c>
      <c r="C202" s="21">
        <v>16.350000000000001</v>
      </c>
      <c r="D202" s="22">
        <v>9.81</v>
      </c>
      <c r="E202" s="21">
        <v>16.59</v>
      </c>
      <c r="F202" s="22">
        <v>14.73</v>
      </c>
      <c r="G202" s="22">
        <v>10.62</v>
      </c>
      <c r="H202" s="22">
        <v>7.87</v>
      </c>
      <c r="I202" s="21">
        <v>13.74</v>
      </c>
      <c r="J202" s="22">
        <v>12</v>
      </c>
      <c r="K202" s="21">
        <v>9.9700000000000006</v>
      </c>
      <c r="L202" s="22">
        <v>12.6</v>
      </c>
      <c r="M202" s="22">
        <v>15.48</v>
      </c>
      <c r="N202" s="22">
        <v>13.75</v>
      </c>
      <c r="O202" s="22">
        <v>12.02</v>
      </c>
    </row>
    <row r="203" spans="1:15" x14ac:dyDescent="0.2">
      <c r="A203" s="10" t="s">
        <v>112</v>
      </c>
      <c r="B203" s="13">
        <v>7.83</v>
      </c>
      <c r="C203" s="21">
        <v>9.68</v>
      </c>
      <c r="D203" s="22">
        <v>6.05</v>
      </c>
      <c r="E203" s="21">
        <v>13.98</v>
      </c>
      <c r="F203" s="22">
        <v>8.86</v>
      </c>
      <c r="G203" s="22">
        <v>4.49</v>
      </c>
      <c r="H203" s="22">
        <v>4.4800000000000004</v>
      </c>
      <c r="I203" s="21">
        <v>8.1199999999999992</v>
      </c>
      <c r="J203" s="22">
        <v>7.42</v>
      </c>
      <c r="K203" s="21">
        <v>6.2</v>
      </c>
      <c r="L203" s="22">
        <v>6.8</v>
      </c>
      <c r="M203" s="22">
        <v>7.7</v>
      </c>
      <c r="N203" s="22">
        <v>7.05</v>
      </c>
      <c r="O203" s="22">
        <v>11.94</v>
      </c>
    </row>
    <row r="204" spans="1:15" x14ac:dyDescent="0.2">
      <c r="A204" s="10" t="s">
        <v>21</v>
      </c>
      <c r="B204" s="13">
        <v>79.14</v>
      </c>
      <c r="C204" s="21">
        <v>73.98</v>
      </c>
      <c r="D204" s="22">
        <v>84.15</v>
      </c>
      <c r="E204" s="21">
        <v>69.430000000000007</v>
      </c>
      <c r="F204" s="22">
        <v>76.41</v>
      </c>
      <c r="G204" s="22">
        <v>84.89</v>
      </c>
      <c r="H204" s="22">
        <v>87.65</v>
      </c>
      <c r="I204" s="21">
        <v>78.14</v>
      </c>
      <c r="J204" s="22">
        <v>80.58</v>
      </c>
      <c r="K204" s="21">
        <v>83.82</v>
      </c>
      <c r="L204" s="22">
        <v>80.61</v>
      </c>
      <c r="M204" s="22">
        <v>76.819999999999993</v>
      </c>
      <c r="N204" s="22">
        <v>79.2</v>
      </c>
      <c r="O204" s="22">
        <v>76.040000000000006</v>
      </c>
    </row>
    <row r="205" spans="1:15" x14ac:dyDescent="0.2">
      <c r="A205" s="32" t="s">
        <v>116</v>
      </c>
      <c r="B205" s="20"/>
    </row>
    <row r="206" spans="1:15" x14ac:dyDescent="0.2">
      <c r="A206" s="10" t="s">
        <v>111</v>
      </c>
      <c r="B206" s="13">
        <v>8.27</v>
      </c>
      <c r="C206" s="21">
        <v>10.84</v>
      </c>
      <c r="D206" s="22">
        <v>5.79</v>
      </c>
      <c r="E206" s="21">
        <v>18.45</v>
      </c>
      <c r="F206" s="22">
        <v>9.74</v>
      </c>
      <c r="G206" s="22">
        <v>4.41</v>
      </c>
      <c r="H206" s="22">
        <v>1.29</v>
      </c>
      <c r="I206" s="21">
        <v>7.26</v>
      </c>
      <c r="J206" s="22">
        <v>9.73</v>
      </c>
      <c r="K206" s="21">
        <v>8.11</v>
      </c>
      <c r="L206" s="22">
        <v>5.56</v>
      </c>
      <c r="M206" s="22">
        <v>8.9499999999999993</v>
      </c>
      <c r="N206" s="22">
        <v>10.29</v>
      </c>
      <c r="O206" s="22">
        <v>6.13</v>
      </c>
    </row>
    <row r="207" spans="1:15" x14ac:dyDescent="0.2">
      <c r="A207" s="10" t="s">
        <v>112</v>
      </c>
      <c r="B207" s="13">
        <v>7.49</v>
      </c>
      <c r="C207" s="21">
        <v>9.1</v>
      </c>
      <c r="D207" s="22">
        <v>5.93</v>
      </c>
      <c r="E207" s="21">
        <v>13.39</v>
      </c>
      <c r="F207" s="22">
        <v>8.48</v>
      </c>
      <c r="G207" s="22">
        <v>3.93</v>
      </c>
      <c r="H207" s="22">
        <v>4.74</v>
      </c>
      <c r="I207" s="21">
        <v>8.4</v>
      </c>
      <c r="J207" s="22">
        <v>6.18</v>
      </c>
      <c r="K207" s="21">
        <v>7.47</v>
      </c>
      <c r="L207" s="22">
        <v>5.0599999999999996</v>
      </c>
      <c r="M207" s="22">
        <v>8.75</v>
      </c>
      <c r="N207" s="22">
        <v>6.15</v>
      </c>
      <c r="O207" s="22">
        <v>10.220000000000001</v>
      </c>
    </row>
    <row r="208" spans="1:15" x14ac:dyDescent="0.2">
      <c r="A208" s="10" t="s">
        <v>21</v>
      </c>
      <c r="B208" s="13">
        <v>84.24</v>
      </c>
      <c r="C208" s="21">
        <v>80.05</v>
      </c>
      <c r="D208" s="22">
        <v>88.29</v>
      </c>
      <c r="E208" s="21">
        <v>68.16</v>
      </c>
      <c r="F208" s="22">
        <v>81.790000000000006</v>
      </c>
      <c r="G208" s="22">
        <v>91.66</v>
      </c>
      <c r="H208" s="22">
        <v>93.97</v>
      </c>
      <c r="I208" s="21">
        <v>84.34</v>
      </c>
      <c r="J208" s="22">
        <v>84.09</v>
      </c>
      <c r="K208" s="21">
        <v>84.42</v>
      </c>
      <c r="L208" s="22">
        <v>89.37</v>
      </c>
      <c r="M208" s="22">
        <v>82.31</v>
      </c>
      <c r="N208" s="22">
        <v>83.55</v>
      </c>
      <c r="O208" s="22">
        <v>83.65</v>
      </c>
    </row>
    <row r="209" spans="1:15" x14ac:dyDescent="0.2">
      <c r="A209" s="32" t="s">
        <v>117</v>
      </c>
      <c r="B209" s="20"/>
    </row>
    <row r="210" spans="1:15" x14ac:dyDescent="0.2">
      <c r="A210" s="10" t="s">
        <v>111</v>
      </c>
      <c r="B210" s="13">
        <v>8.4700000000000006</v>
      </c>
      <c r="C210" s="21">
        <v>9.77</v>
      </c>
      <c r="D210" s="22">
        <v>7.21</v>
      </c>
      <c r="E210" s="21">
        <v>14.03</v>
      </c>
      <c r="F210" s="22">
        <v>10.61</v>
      </c>
      <c r="G210" s="22">
        <v>4.8600000000000003</v>
      </c>
      <c r="H210" s="22">
        <v>2.02</v>
      </c>
      <c r="I210" s="21">
        <v>9.1</v>
      </c>
      <c r="J210" s="22">
        <v>7.55</v>
      </c>
      <c r="K210" s="21">
        <v>6.92</v>
      </c>
      <c r="L210" s="22">
        <v>7.32</v>
      </c>
      <c r="M210" s="22">
        <v>9.76</v>
      </c>
      <c r="N210" s="22">
        <v>9.44</v>
      </c>
      <c r="O210" s="22">
        <v>7.56</v>
      </c>
    </row>
    <row r="211" spans="1:15" x14ac:dyDescent="0.2">
      <c r="A211" s="10" t="s">
        <v>112</v>
      </c>
      <c r="B211" s="13">
        <v>7.34</v>
      </c>
      <c r="C211" s="21">
        <v>9.66</v>
      </c>
      <c r="D211" s="22">
        <v>5.0999999999999996</v>
      </c>
      <c r="E211" s="21">
        <v>11.34</v>
      </c>
      <c r="F211" s="22">
        <v>8.06</v>
      </c>
      <c r="G211" s="22">
        <v>5.3</v>
      </c>
      <c r="H211" s="22">
        <v>4.82</v>
      </c>
      <c r="I211" s="21">
        <v>7.12</v>
      </c>
      <c r="J211" s="22">
        <v>7.66</v>
      </c>
      <c r="K211" s="21">
        <v>5.14</v>
      </c>
      <c r="L211" s="22">
        <v>5.0599999999999996</v>
      </c>
      <c r="M211" s="22">
        <v>9.34</v>
      </c>
      <c r="N211" s="22">
        <v>6.74</v>
      </c>
      <c r="O211" s="22">
        <v>9.9600000000000009</v>
      </c>
    </row>
    <row r="212" spans="1:15" x14ac:dyDescent="0.2">
      <c r="A212" s="10" t="s">
        <v>21</v>
      </c>
      <c r="B212" s="13">
        <v>84.19</v>
      </c>
      <c r="C212" s="21">
        <v>80.58</v>
      </c>
      <c r="D212" s="22">
        <v>87.69</v>
      </c>
      <c r="E212" s="21">
        <v>74.63</v>
      </c>
      <c r="F212" s="22">
        <v>81.33</v>
      </c>
      <c r="G212" s="22">
        <v>89.85</v>
      </c>
      <c r="H212" s="22">
        <v>93.16</v>
      </c>
      <c r="I212" s="21">
        <v>83.77</v>
      </c>
      <c r="J212" s="22">
        <v>84.79</v>
      </c>
      <c r="K212" s="21">
        <v>87.94</v>
      </c>
      <c r="L212" s="22">
        <v>87.62</v>
      </c>
      <c r="M212" s="22">
        <v>80.91</v>
      </c>
      <c r="N212" s="22">
        <v>83.82</v>
      </c>
      <c r="O212" s="22">
        <v>82.48</v>
      </c>
    </row>
    <row r="213" spans="1:15" x14ac:dyDescent="0.2">
      <c r="A213" s="32" t="s">
        <v>118</v>
      </c>
      <c r="B213" s="20"/>
    </row>
    <row r="214" spans="1:15" x14ac:dyDescent="0.2">
      <c r="A214" s="10" t="s">
        <v>111</v>
      </c>
      <c r="B214" s="13">
        <v>10.199999999999999</v>
      </c>
      <c r="C214" s="21">
        <v>13.06</v>
      </c>
      <c r="D214" s="22">
        <v>7.43</v>
      </c>
      <c r="E214" s="21">
        <v>17.809999999999999</v>
      </c>
      <c r="F214" s="22">
        <v>11.43</v>
      </c>
      <c r="G214" s="22">
        <v>7.73</v>
      </c>
      <c r="H214" s="22">
        <v>3.94</v>
      </c>
      <c r="I214" s="21">
        <v>10.32</v>
      </c>
      <c r="J214" s="22">
        <v>10.02</v>
      </c>
      <c r="K214" s="21">
        <v>9.34</v>
      </c>
      <c r="L214" s="22">
        <v>11.86</v>
      </c>
      <c r="M214" s="22">
        <v>11.92</v>
      </c>
      <c r="N214" s="22">
        <v>9.4499999999999993</v>
      </c>
      <c r="O214" s="22">
        <v>8.85</v>
      </c>
    </row>
    <row r="215" spans="1:15" x14ac:dyDescent="0.2">
      <c r="A215" s="10" t="s">
        <v>112</v>
      </c>
      <c r="B215" s="13">
        <v>7.07</v>
      </c>
      <c r="C215" s="21">
        <v>9.19</v>
      </c>
      <c r="D215" s="22">
        <v>5.0199999999999996</v>
      </c>
      <c r="E215" s="21">
        <v>13.82</v>
      </c>
      <c r="F215" s="22">
        <v>7.61</v>
      </c>
      <c r="G215" s="22">
        <v>4.2300000000000004</v>
      </c>
      <c r="H215" s="22">
        <v>4.29</v>
      </c>
      <c r="I215" s="21">
        <v>8.5299999999999994</v>
      </c>
      <c r="J215" s="22">
        <v>4.9800000000000004</v>
      </c>
      <c r="K215" s="21">
        <v>5.35</v>
      </c>
      <c r="L215" s="22">
        <v>3.64</v>
      </c>
      <c r="M215" s="22">
        <v>7.32</v>
      </c>
      <c r="N215" s="22">
        <v>6.11</v>
      </c>
      <c r="O215" s="22">
        <v>13.04</v>
      </c>
    </row>
    <row r="216" spans="1:15" x14ac:dyDescent="0.2">
      <c r="A216" s="10" t="s">
        <v>21</v>
      </c>
      <c r="B216" s="13">
        <v>82.73</v>
      </c>
      <c r="C216" s="21">
        <v>77.75</v>
      </c>
      <c r="D216" s="22">
        <v>87.55</v>
      </c>
      <c r="E216" s="21">
        <v>68.37</v>
      </c>
      <c r="F216" s="22">
        <v>80.959999999999994</v>
      </c>
      <c r="G216" s="22">
        <v>88.04</v>
      </c>
      <c r="H216" s="22">
        <v>91.77</v>
      </c>
      <c r="I216" s="21">
        <v>81.150000000000006</v>
      </c>
      <c r="J216" s="22">
        <v>85</v>
      </c>
      <c r="K216" s="21">
        <v>85.31</v>
      </c>
      <c r="L216" s="22">
        <v>84.5</v>
      </c>
      <c r="M216" s="22">
        <v>80.760000000000005</v>
      </c>
      <c r="N216" s="22">
        <v>84.44</v>
      </c>
      <c r="O216" s="22">
        <v>78.12</v>
      </c>
    </row>
    <row r="217" spans="1:15" x14ac:dyDescent="0.2">
      <c r="A217" s="10"/>
      <c r="B217" s="13"/>
      <c r="C217" s="24"/>
      <c r="D217" s="22"/>
      <c r="E217" s="24"/>
      <c r="F217" s="22"/>
      <c r="G217" s="22"/>
      <c r="H217" s="22"/>
      <c r="I217" s="24"/>
      <c r="J217" s="22"/>
      <c r="K217" s="24"/>
      <c r="L217" s="22"/>
      <c r="M217" s="22"/>
      <c r="N217" s="22"/>
      <c r="O217" s="22"/>
    </row>
    <row r="218" spans="1:15" x14ac:dyDescent="0.2">
      <c r="A218" s="32" t="s">
        <v>213</v>
      </c>
      <c r="B218" s="13"/>
      <c r="C218" s="24"/>
      <c r="D218" s="22"/>
      <c r="E218" s="24"/>
      <c r="F218" s="22"/>
      <c r="G218" s="22"/>
      <c r="H218" s="22"/>
      <c r="I218" s="24"/>
      <c r="J218" s="22"/>
      <c r="K218" s="24"/>
      <c r="L218" s="22"/>
      <c r="M218" s="22"/>
      <c r="N218" s="22"/>
      <c r="O218" s="22"/>
    </row>
    <row r="219" spans="1:15" x14ac:dyDescent="0.2">
      <c r="A219" s="5" t="s">
        <v>119</v>
      </c>
      <c r="B219" s="20"/>
    </row>
    <row r="220" spans="1:15" x14ac:dyDescent="0.2">
      <c r="A220" s="10" t="s">
        <v>120</v>
      </c>
      <c r="B220" s="13">
        <v>9.3000000000000007</v>
      </c>
      <c r="C220" s="21">
        <v>11.28</v>
      </c>
      <c r="D220" s="22">
        <v>7.39</v>
      </c>
      <c r="E220" s="21">
        <v>13.31</v>
      </c>
      <c r="F220" s="22">
        <v>10.32</v>
      </c>
      <c r="G220" s="22">
        <v>4.96</v>
      </c>
      <c r="H220" s="22">
        <v>8.83</v>
      </c>
      <c r="I220" s="21">
        <v>8.92</v>
      </c>
      <c r="J220" s="22">
        <v>9.85</v>
      </c>
      <c r="K220" s="21">
        <v>7.09</v>
      </c>
      <c r="L220" s="22">
        <v>11.84</v>
      </c>
      <c r="M220" s="22">
        <v>8.34</v>
      </c>
      <c r="N220" s="22">
        <v>10.44</v>
      </c>
      <c r="O220" s="22">
        <v>8.77</v>
      </c>
    </row>
    <row r="221" spans="1:15" x14ac:dyDescent="0.2">
      <c r="A221" s="10" t="s">
        <v>121</v>
      </c>
      <c r="B221" s="13">
        <v>28.18</v>
      </c>
      <c r="C221" s="21">
        <v>29.31</v>
      </c>
      <c r="D221" s="22">
        <v>27.1</v>
      </c>
      <c r="E221" s="21">
        <v>26.12</v>
      </c>
      <c r="F221" s="22">
        <v>29.86</v>
      </c>
      <c r="G221" s="22">
        <v>28.24</v>
      </c>
      <c r="H221" s="22">
        <v>23.8</v>
      </c>
      <c r="I221" s="21">
        <v>29.77</v>
      </c>
      <c r="J221" s="22">
        <v>25.91</v>
      </c>
      <c r="K221" s="21">
        <v>29</v>
      </c>
      <c r="L221" s="22">
        <v>27.31</v>
      </c>
      <c r="M221" s="22">
        <v>23.08</v>
      </c>
      <c r="N221" s="22">
        <v>27.07</v>
      </c>
      <c r="O221" s="22">
        <v>36.729999999999997</v>
      </c>
    </row>
    <row r="222" spans="1:15" ht="10.5" customHeight="1" x14ac:dyDescent="0.2">
      <c r="A222" s="11" t="s">
        <v>214</v>
      </c>
      <c r="B222" s="12">
        <f t="shared" ref="B222:O222" si="17">B221+B220</f>
        <v>37.480000000000004</v>
      </c>
      <c r="C222" s="12">
        <f t="shared" si="17"/>
        <v>40.589999999999996</v>
      </c>
      <c r="D222" s="12">
        <f t="shared" si="17"/>
        <v>34.49</v>
      </c>
      <c r="E222" s="12">
        <f t="shared" si="17"/>
        <v>39.43</v>
      </c>
      <c r="F222" s="12">
        <f t="shared" si="17"/>
        <v>40.18</v>
      </c>
      <c r="G222" s="12">
        <f t="shared" si="17"/>
        <v>33.199999999999996</v>
      </c>
      <c r="H222" s="12">
        <f t="shared" si="17"/>
        <v>32.630000000000003</v>
      </c>
      <c r="I222" s="12">
        <f t="shared" si="17"/>
        <v>38.69</v>
      </c>
      <c r="J222" s="12">
        <f t="shared" si="17"/>
        <v>35.76</v>
      </c>
      <c r="K222" s="12">
        <f t="shared" si="17"/>
        <v>36.090000000000003</v>
      </c>
      <c r="L222" s="12">
        <f t="shared" si="17"/>
        <v>39.15</v>
      </c>
      <c r="M222" s="12">
        <f t="shared" si="17"/>
        <v>31.419999999999998</v>
      </c>
      <c r="N222" s="12">
        <f t="shared" si="17"/>
        <v>37.51</v>
      </c>
      <c r="O222" s="12">
        <f t="shared" si="17"/>
        <v>45.5</v>
      </c>
    </row>
    <row r="223" spans="1:15" x14ac:dyDescent="0.2">
      <c r="A223" s="10" t="s">
        <v>122</v>
      </c>
      <c r="B223" s="13">
        <v>19.09</v>
      </c>
      <c r="C223" s="21">
        <v>21.23</v>
      </c>
      <c r="D223" s="22">
        <v>17.02</v>
      </c>
      <c r="E223" s="21">
        <v>17.54</v>
      </c>
      <c r="F223" s="22">
        <v>20.85</v>
      </c>
      <c r="G223" s="22">
        <v>17.309999999999999</v>
      </c>
      <c r="H223" s="22">
        <v>16.52</v>
      </c>
      <c r="I223" s="21">
        <v>19.29</v>
      </c>
      <c r="J223" s="22">
        <v>18.809999999999999</v>
      </c>
      <c r="K223" s="21">
        <v>18.78</v>
      </c>
      <c r="L223" s="22">
        <v>26.33</v>
      </c>
      <c r="M223" s="22">
        <v>19.940000000000001</v>
      </c>
      <c r="N223" s="22">
        <v>14.4</v>
      </c>
      <c r="O223" s="22">
        <v>20.88</v>
      </c>
    </row>
    <row r="224" spans="1:15" x14ac:dyDescent="0.2">
      <c r="A224" s="10" t="s">
        <v>123</v>
      </c>
      <c r="B224" s="13">
        <v>13.22</v>
      </c>
      <c r="C224" s="21">
        <v>14.17</v>
      </c>
      <c r="D224" s="22">
        <v>12.3</v>
      </c>
      <c r="E224" s="21">
        <v>8.16</v>
      </c>
      <c r="F224" s="22">
        <v>11.91</v>
      </c>
      <c r="G224" s="22">
        <v>15.14</v>
      </c>
      <c r="H224" s="22">
        <v>18.73</v>
      </c>
      <c r="I224" s="21">
        <v>13.29</v>
      </c>
      <c r="J224" s="22">
        <v>13.13</v>
      </c>
      <c r="K224" s="21">
        <v>14.46</v>
      </c>
      <c r="L224" s="22">
        <v>10.31</v>
      </c>
      <c r="M224" s="22">
        <v>15.2</v>
      </c>
      <c r="N224" s="22">
        <v>14.22</v>
      </c>
      <c r="O224" s="22">
        <v>9.89</v>
      </c>
    </row>
    <row r="225" spans="1:15" ht="10.5" customHeight="1" x14ac:dyDescent="0.2">
      <c r="A225" s="11" t="s">
        <v>215</v>
      </c>
      <c r="B225" s="12">
        <f t="shared" ref="B225:O225" si="18">B224+B223</f>
        <v>32.31</v>
      </c>
      <c r="C225" s="12">
        <f t="shared" si="18"/>
        <v>35.4</v>
      </c>
      <c r="D225" s="12">
        <f t="shared" si="18"/>
        <v>29.32</v>
      </c>
      <c r="E225" s="12">
        <f t="shared" si="18"/>
        <v>25.7</v>
      </c>
      <c r="F225" s="12">
        <f t="shared" si="18"/>
        <v>32.760000000000005</v>
      </c>
      <c r="G225" s="12">
        <f t="shared" si="18"/>
        <v>32.450000000000003</v>
      </c>
      <c r="H225" s="12">
        <f t="shared" si="18"/>
        <v>35.25</v>
      </c>
      <c r="I225" s="12">
        <f t="shared" si="18"/>
        <v>32.58</v>
      </c>
      <c r="J225" s="12">
        <f t="shared" si="18"/>
        <v>31.939999999999998</v>
      </c>
      <c r="K225" s="12">
        <f t="shared" si="18"/>
        <v>33.24</v>
      </c>
      <c r="L225" s="12">
        <f t="shared" si="18"/>
        <v>36.64</v>
      </c>
      <c r="M225" s="12">
        <f t="shared" si="18"/>
        <v>35.14</v>
      </c>
      <c r="N225" s="12">
        <f t="shared" si="18"/>
        <v>28.62</v>
      </c>
      <c r="O225" s="12">
        <f t="shared" si="18"/>
        <v>30.77</v>
      </c>
    </row>
    <row r="226" spans="1:15" x14ac:dyDescent="0.2">
      <c r="A226" s="10" t="s">
        <v>21</v>
      </c>
      <c r="B226" s="13">
        <v>30.2</v>
      </c>
      <c r="C226" s="21">
        <v>24</v>
      </c>
      <c r="D226" s="22">
        <v>36.200000000000003</v>
      </c>
      <c r="E226" s="21">
        <v>34.86</v>
      </c>
      <c r="F226" s="22">
        <v>27.08</v>
      </c>
      <c r="G226" s="22">
        <v>34.35</v>
      </c>
      <c r="H226" s="22">
        <v>32.119999999999997</v>
      </c>
      <c r="I226" s="21">
        <v>28.74</v>
      </c>
      <c r="J226" s="22">
        <v>32.299999999999997</v>
      </c>
      <c r="K226" s="21">
        <v>30.66</v>
      </c>
      <c r="L226" s="22">
        <v>24.21</v>
      </c>
      <c r="M226" s="22">
        <v>33.44</v>
      </c>
      <c r="N226" s="22">
        <v>33.869999999999997</v>
      </c>
      <c r="O226" s="22">
        <v>23.72</v>
      </c>
    </row>
    <row r="227" spans="1:15" x14ac:dyDescent="0.2">
      <c r="A227" s="5" t="s">
        <v>124</v>
      </c>
      <c r="B227" s="20"/>
    </row>
    <row r="228" spans="1:15" x14ac:dyDescent="0.2">
      <c r="A228" s="10" t="s">
        <v>120</v>
      </c>
      <c r="B228" s="13">
        <v>17.77</v>
      </c>
      <c r="C228" s="21">
        <v>18.899999999999999</v>
      </c>
      <c r="D228" s="22">
        <v>16.68</v>
      </c>
      <c r="E228" s="21">
        <v>13.74</v>
      </c>
      <c r="F228" s="22">
        <v>19.79</v>
      </c>
      <c r="G228" s="22">
        <v>17.02</v>
      </c>
      <c r="H228" s="22">
        <v>14.65</v>
      </c>
      <c r="I228" s="21">
        <v>19.32</v>
      </c>
      <c r="J228" s="22">
        <v>15.55</v>
      </c>
      <c r="K228" s="21">
        <v>12.78</v>
      </c>
      <c r="L228" s="22">
        <v>21.5</v>
      </c>
      <c r="M228" s="22">
        <v>14.21</v>
      </c>
      <c r="N228" s="22">
        <v>17.53</v>
      </c>
      <c r="O228" s="22">
        <v>25.04</v>
      </c>
    </row>
    <row r="229" spans="1:15" x14ac:dyDescent="0.2">
      <c r="A229" s="10" t="s">
        <v>121</v>
      </c>
      <c r="B229" s="13">
        <v>48.55</v>
      </c>
      <c r="C229" s="21">
        <v>49.43</v>
      </c>
      <c r="D229" s="22">
        <v>47.7</v>
      </c>
      <c r="E229" s="21">
        <v>55.33</v>
      </c>
      <c r="F229" s="22">
        <v>47.46</v>
      </c>
      <c r="G229" s="22">
        <v>50.52</v>
      </c>
      <c r="H229" s="22">
        <v>44.89</v>
      </c>
      <c r="I229" s="21">
        <v>48.81</v>
      </c>
      <c r="J229" s="22">
        <v>48.18</v>
      </c>
      <c r="K229" s="21">
        <v>46.04</v>
      </c>
      <c r="L229" s="22">
        <v>49.17</v>
      </c>
      <c r="M229" s="22">
        <v>49.98</v>
      </c>
      <c r="N229" s="22">
        <v>52.44</v>
      </c>
      <c r="O229" s="22">
        <v>41.8</v>
      </c>
    </row>
    <row r="230" spans="1:15" ht="10.5" customHeight="1" x14ac:dyDescent="0.2">
      <c r="A230" s="11" t="s">
        <v>214</v>
      </c>
      <c r="B230" s="12">
        <f t="shared" ref="B230:O230" si="19">B229+B228</f>
        <v>66.319999999999993</v>
      </c>
      <c r="C230" s="12">
        <f t="shared" si="19"/>
        <v>68.33</v>
      </c>
      <c r="D230" s="12">
        <f t="shared" si="19"/>
        <v>64.38</v>
      </c>
      <c r="E230" s="12">
        <f t="shared" si="19"/>
        <v>69.069999999999993</v>
      </c>
      <c r="F230" s="12">
        <f t="shared" si="19"/>
        <v>67.25</v>
      </c>
      <c r="G230" s="12">
        <f t="shared" si="19"/>
        <v>67.540000000000006</v>
      </c>
      <c r="H230" s="12">
        <f t="shared" si="19"/>
        <v>59.54</v>
      </c>
      <c r="I230" s="12">
        <f t="shared" si="19"/>
        <v>68.13</v>
      </c>
      <c r="J230" s="12">
        <f t="shared" si="19"/>
        <v>63.730000000000004</v>
      </c>
      <c r="K230" s="12">
        <f t="shared" si="19"/>
        <v>58.82</v>
      </c>
      <c r="L230" s="12">
        <f t="shared" si="19"/>
        <v>70.67</v>
      </c>
      <c r="M230" s="12">
        <f t="shared" si="19"/>
        <v>64.19</v>
      </c>
      <c r="N230" s="12">
        <f t="shared" si="19"/>
        <v>69.97</v>
      </c>
      <c r="O230" s="12">
        <f t="shared" si="19"/>
        <v>66.84</v>
      </c>
    </row>
    <row r="231" spans="1:15" x14ac:dyDescent="0.2">
      <c r="A231" s="10" t="s">
        <v>122</v>
      </c>
      <c r="B231" s="13">
        <v>5.91</v>
      </c>
      <c r="C231" s="21">
        <v>8.1300000000000008</v>
      </c>
      <c r="D231" s="22">
        <v>3.75</v>
      </c>
      <c r="E231" s="21">
        <v>6.24</v>
      </c>
      <c r="F231" s="22">
        <v>6.63</v>
      </c>
      <c r="G231" s="22">
        <v>4.58</v>
      </c>
      <c r="H231" s="22">
        <v>4.96</v>
      </c>
      <c r="I231" s="21">
        <v>6.43</v>
      </c>
      <c r="J231" s="22">
        <v>5.14</v>
      </c>
      <c r="K231" s="21">
        <v>7.45</v>
      </c>
      <c r="L231" s="22">
        <v>6.74</v>
      </c>
      <c r="M231" s="22">
        <v>6.68</v>
      </c>
      <c r="N231" s="22">
        <v>5.09</v>
      </c>
      <c r="O231" s="22">
        <v>4.08</v>
      </c>
    </row>
    <row r="232" spans="1:15" x14ac:dyDescent="0.2">
      <c r="A232" s="10" t="s">
        <v>123</v>
      </c>
      <c r="B232" s="13">
        <v>2.95</v>
      </c>
      <c r="C232" s="21">
        <v>3.54</v>
      </c>
      <c r="D232" s="22">
        <v>2.38</v>
      </c>
      <c r="E232" s="21">
        <v>1.53</v>
      </c>
      <c r="F232" s="22">
        <v>2.65</v>
      </c>
      <c r="G232" s="22">
        <v>3.41</v>
      </c>
      <c r="H232" s="22">
        <v>4.34</v>
      </c>
      <c r="I232" s="21">
        <v>2.93</v>
      </c>
      <c r="J232" s="22">
        <v>2.98</v>
      </c>
      <c r="K232" s="21">
        <v>2.84</v>
      </c>
      <c r="L232" s="22">
        <v>3.12</v>
      </c>
      <c r="M232" s="22">
        <v>4.46</v>
      </c>
      <c r="N232" s="22">
        <v>1.45</v>
      </c>
      <c r="O232" s="22">
        <v>3.65</v>
      </c>
    </row>
    <row r="233" spans="1:15" ht="10.5" customHeight="1" x14ac:dyDescent="0.2">
      <c r="A233" s="11" t="s">
        <v>215</v>
      </c>
      <c r="B233" s="12">
        <f t="shared" ref="B233:O233" si="20">B232+B231</f>
        <v>8.86</v>
      </c>
      <c r="C233" s="12">
        <f t="shared" si="20"/>
        <v>11.670000000000002</v>
      </c>
      <c r="D233" s="12">
        <f t="shared" si="20"/>
        <v>6.13</v>
      </c>
      <c r="E233" s="12">
        <f t="shared" si="20"/>
        <v>7.7700000000000005</v>
      </c>
      <c r="F233" s="12">
        <f t="shared" si="20"/>
        <v>9.2799999999999994</v>
      </c>
      <c r="G233" s="12">
        <f t="shared" si="20"/>
        <v>7.99</v>
      </c>
      <c r="H233" s="12">
        <f t="shared" si="20"/>
        <v>9.3000000000000007</v>
      </c>
      <c r="I233" s="12">
        <f t="shared" si="20"/>
        <v>9.36</v>
      </c>
      <c r="J233" s="12">
        <f t="shared" si="20"/>
        <v>8.1199999999999992</v>
      </c>
      <c r="K233" s="12">
        <f t="shared" si="20"/>
        <v>10.29</v>
      </c>
      <c r="L233" s="12">
        <f t="shared" si="20"/>
        <v>9.86</v>
      </c>
      <c r="M233" s="12">
        <f t="shared" si="20"/>
        <v>11.14</v>
      </c>
      <c r="N233" s="12">
        <f t="shared" si="20"/>
        <v>6.54</v>
      </c>
      <c r="O233" s="12">
        <f t="shared" si="20"/>
        <v>7.73</v>
      </c>
    </row>
    <row r="234" spans="1:15" x14ac:dyDescent="0.2">
      <c r="A234" s="10" t="s">
        <v>21</v>
      </c>
      <c r="B234" s="13">
        <v>24.82</v>
      </c>
      <c r="C234" s="21">
        <v>20.010000000000002</v>
      </c>
      <c r="D234" s="22">
        <v>29.49</v>
      </c>
      <c r="E234" s="21">
        <v>23.16</v>
      </c>
      <c r="F234" s="22">
        <v>23.46</v>
      </c>
      <c r="G234" s="22">
        <v>24.47</v>
      </c>
      <c r="H234" s="22">
        <v>31.15</v>
      </c>
      <c r="I234" s="21">
        <v>22.51</v>
      </c>
      <c r="J234" s="22">
        <v>28.15</v>
      </c>
      <c r="K234" s="21">
        <v>30.89</v>
      </c>
      <c r="L234" s="22">
        <v>19.47</v>
      </c>
      <c r="M234" s="22">
        <v>24.68</v>
      </c>
      <c r="N234" s="22">
        <v>23.49</v>
      </c>
      <c r="O234" s="22">
        <v>25.43</v>
      </c>
    </row>
    <row r="235" spans="1:15" x14ac:dyDescent="0.2">
      <c r="A235" s="32" t="s">
        <v>125</v>
      </c>
      <c r="B235" s="20"/>
    </row>
    <row r="236" spans="1:15" x14ac:dyDescent="0.2">
      <c r="A236" s="10" t="s">
        <v>120</v>
      </c>
      <c r="B236" s="13">
        <v>2.69</v>
      </c>
      <c r="C236" s="21">
        <v>3.28</v>
      </c>
      <c r="D236" s="22">
        <v>2.11</v>
      </c>
      <c r="E236" s="21">
        <v>4.32</v>
      </c>
      <c r="F236" s="22">
        <v>2.77</v>
      </c>
      <c r="G236" s="22">
        <v>2.5099999999999998</v>
      </c>
      <c r="H236" s="22">
        <v>1.49</v>
      </c>
      <c r="I236" s="21">
        <v>2.92</v>
      </c>
      <c r="J236" s="22">
        <v>2.35</v>
      </c>
      <c r="K236" s="21">
        <v>3.34</v>
      </c>
      <c r="L236" s="22">
        <v>1.47</v>
      </c>
      <c r="M236" s="22">
        <v>2.66</v>
      </c>
      <c r="N236" s="22">
        <v>4.21</v>
      </c>
      <c r="O236" s="22">
        <v>0.28999999999999998</v>
      </c>
    </row>
    <row r="237" spans="1:15" x14ac:dyDescent="0.2">
      <c r="A237" s="10" t="s">
        <v>121</v>
      </c>
      <c r="B237" s="13">
        <v>13.83</v>
      </c>
      <c r="C237" s="21">
        <v>17.52</v>
      </c>
      <c r="D237" s="22">
        <v>10.26</v>
      </c>
      <c r="E237" s="21">
        <v>20.85</v>
      </c>
      <c r="F237" s="22">
        <v>18.89</v>
      </c>
      <c r="G237" s="22">
        <v>3.41</v>
      </c>
      <c r="H237" s="22">
        <v>5.48</v>
      </c>
      <c r="I237" s="21">
        <v>15.2</v>
      </c>
      <c r="J237" s="22">
        <v>11.87</v>
      </c>
      <c r="K237" s="21">
        <v>14.52</v>
      </c>
      <c r="L237" s="22">
        <v>13</v>
      </c>
      <c r="M237" s="22">
        <v>10.17</v>
      </c>
      <c r="N237" s="22">
        <v>15.06</v>
      </c>
      <c r="O237" s="22">
        <v>16.38</v>
      </c>
    </row>
    <row r="238" spans="1:15" ht="10.5" customHeight="1" x14ac:dyDescent="0.2">
      <c r="A238" s="11" t="s">
        <v>214</v>
      </c>
      <c r="B238" s="12">
        <f t="shared" ref="B238:O238" si="21">B237+B236</f>
        <v>16.52</v>
      </c>
      <c r="C238" s="12">
        <f t="shared" si="21"/>
        <v>20.8</v>
      </c>
      <c r="D238" s="12">
        <f t="shared" si="21"/>
        <v>12.37</v>
      </c>
      <c r="E238" s="12">
        <f t="shared" si="21"/>
        <v>25.17</v>
      </c>
      <c r="F238" s="12">
        <f t="shared" si="21"/>
        <v>21.66</v>
      </c>
      <c r="G238" s="12">
        <f t="shared" si="21"/>
        <v>5.92</v>
      </c>
      <c r="H238" s="12">
        <f t="shared" si="21"/>
        <v>6.9700000000000006</v>
      </c>
      <c r="I238" s="12">
        <f t="shared" si="21"/>
        <v>18.119999999999997</v>
      </c>
      <c r="J238" s="12">
        <f t="shared" si="21"/>
        <v>14.219999999999999</v>
      </c>
      <c r="K238" s="12">
        <f t="shared" si="21"/>
        <v>17.86</v>
      </c>
      <c r="L238" s="12">
        <f t="shared" si="21"/>
        <v>14.47</v>
      </c>
      <c r="M238" s="12">
        <f t="shared" si="21"/>
        <v>12.83</v>
      </c>
      <c r="N238" s="12">
        <f t="shared" si="21"/>
        <v>19.27</v>
      </c>
      <c r="O238" s="12">
        <f t="shared" si="21"/>
        <v>16.669999999999998</v>
      </c>
    </row>
    <row r="239" spans="1:15" x14ac:dyDescent="0.2">
      <c r="A239" s="10" t="s">
        <v>122</v>
      </c>
      <c r="B239" s="13">
        <v>20.56</v>
      </c>
      <c r="C239" s="21">
        <v>21.04</v>
      </c>
      <c r="D239" s="22">
        <v>20.11</v>
      </c>
      <c r="E239" s="21">
        <v>17.11</v>
      </c>
      <c r="F239" s="22">
        <v>20.63</v>
      </c>
      <c r="G239" s="22">
        <v>23.3</v>
      </c>
      <c r="H239" s="22">
        <v>19.09</v>
      </c>
      <c r="I239" s="21">
        <v>20.059999999999999</v>
      </c>
      <c r="J239" s="22">
        <v>21.29</v>
      </c>
      <c r="K239" s="21">
        <v>18.63</v>
      </c>
      <c r="L239" s="22">
        <v>22.46</v>
      </c>
      <c r="M239" s="22">
        <v>22.02</v>
      </c>
      <c r="N239" s="22">
        <v>16.43</v>
      </c>
      <c r="O239" s="22">
        <v>26.56</v>
      </c>
    </row>
    <row r="240" spans="1:15" x14ac:dyDescent="0.2">
      <c r="A240" s="10" t="s">
        <v>123</v>
      </c>
      <c r="B240" s="13">
        <v>42.23</v>
      </c>
      <c r="C240" s="21">
        <v>38.909999999999997</v>
      </c>
      <c r="D240" s="22">
        <v>45.45</v>
      </c>
      <c r="E240" s="21">
        <v>26.15</v>
      </c>
      <c r="F240" s="22">
        <v>37.729999999999997</v>
      </c>
      <c r="G240" s="22">
        <v>52.26</v>
      </c>
      <c r="H240" s="22">
        <v>55.54</v>
      </c>
      <c r="I240" s="21">
        <v>44.29</v>
      </c>
      <c r="J240" s="22">
        <v>39.270000000000003</v>
      </c>
      <c r="K240" s="21">
        <v>44.04</v>
      </c>
      <c r="L240" s="22">
        <v>43.66</v>
      </c>
      <c r="M240" s="22">
        <v>47.37</v>
      </c>
      <c r="N240" s="22">
        <v>40.270000000000003</v>
      </c>
      <c r="O240" s="22">
        <v>36.01</v>
      </c>
    </row>
    <row r="241" spans="1:15" ht="10.5" customHeight="1" x14ac:dyDescent="0.2">
      <c r="A241" s="11" t="s">
        <v>215</v>
      </c>
      <c r="B241" s="12">
        <f t="shared" ref="B241:O241" si="22">B240+B239</f>
        <v>62.789999999999992</v>
      </c>
      <c r="C241" s="12">
        <f t="shared" si="22"/>
        <v>59.949999999999996</v>
      </c>
      <c r="D241" s="12">
        <f t="shared" si="22"/>
        <v>65.56</v>
      </c>
      <c r="E241" s="12">
        <f t="shared" si="22"/>
        <v>43.26</v>
      </c>
      <c r="F241" s="12">
        <f t="shared" si="22"/>
        <v>58.36</v>
      </c>
      <c r="G241" s="12">
        <f t="shared" si="22"/>
        <v>75.56</v>
      </c>
      <c r="H241" s="12">
        <f t="shared" si="22"/>
        <v>74.63</v>
      </c>
      <c r="I241" s="12">
        <f t="shared" si="22"/>
        <v>64.349999999999994</v>
      </c>
      <c r="J241" s="12">
        <f t="shared" si="22"/>
        <v>60.56</v>
      </c>
      <c r="K241" s="12">
        <f t="shared" si="22"/>
        <v>62.67</v>
      </c>
      <c r="L241" s="12">
        <f t="shared" si="22"/>
        <v>66.12</v>
      </c>
      <c r="M241" s="12">
        <f t="shared" si="22"/>
        <v>69.39</v>
      </c>
      <c r="N241" s="12">
        <f t="shared" si="22"/>
        <v>56.7</v>
      </c>
      <c r="O241" s="12">
        <f t="shared" si="22"/>
        <v>62.569999999999993</v>
      </c>
    </row>
    <row r="242" spans="1:15" x14ac:dyDescent="0.2">
      <c r="A242" s="10" t="s">
        <v>21</v>
      </c>
      <c r="B242" s="13">
        <v>20.69</v>
      </c>
      <c r="C242" s="21">
        <v>19.25</v>
      </c>
      <c r="D242" s="22">
        <v>22.08</v>
      </c>
      <c r="E242" s="21">
        <v>31.56</v>
      </c>
      <c r="F242" s="22">
        <v>19.989999999999998</v>
      </c>
      <c r="G242" s="22">
        <v>18.52</v>
      </c>
      <c r="H242" s="22">
        <v>18.39</v>
      </c>
      <c r="I242" s="21">
        <v>17.54</v>
      </c>
      <c r="J242" s="22">
        <v>25.22</v>
      </c>
      <c r="K242" s="21">
        <v>19.47</v>
      </c>
      <c r="L242" s="22">
        <v>19.420000000000002</v>
      </c>
      <c r="M242" s="22">
        <v>17.79</v>
      </c>
      <c r="N242" s="22">
        <v>24.03</v>
      </c>
      <c r="O242" s="22">
        <v>20.76</v>
      </c>
    </row>
    <row r="243" spans="1:15" x14ac:dyDescent="0.2">
      <c r="A243" s="5" t="s">
        <v>126</v>
      </c>
      <c r="B243" s="20"/>
    </row>
    <row r="244" spans="1:15" x14ac:dyDescent="0.2">
      <c r="A244" s="10" t="s">
        <v>120</v>
      </c>
      <c r="B244" s="13">
        <v>10.31</v>
      </c>
      <c r="C244" s="21">
        <v>10.220000000000001</v>
      </c>
      <c r="D244" s="22">
        <v>10.4</v>
      </c>
      <c r="E244" s="21">
        <v>20.36</v>
      </c>
      <c r="F244" s="22">
        <v>11.64</v>
      </c>
      <c r="G244" s="22">
        <v>3.51</v>
      </c>
      <c r="H244" s="22">
        <v>7.85</v>
      </c>
      <c r="I244" s="21">
        <v>10.8</v>
      </c>
      <c r="J244" s="22">
        <v>9.61</v>
      </c>
      <c r="K244" s="21">
        <v>8.9</v>
      </c>
      <c r="L244" s="22">
        <v>8.02</v>
      </c>
      <c r="M244" s="22">
        <v>12.71</v>
      </c>
      <c r="N244" s="22">
        <v>8.94</v>
      </c>
      <c r="O244" s="22">
        <v>12.96</v>
      </c>
    </row>
    <row r="245" spans="1:15" x14ac:dyDescent="0.2">
      <c r="A245" s="10" t="s">
        <v>121</v>
      </c>
      <c r="B245" s="13">
        <v>44.71</v>
      </c>
      <c r="C245" s="21">
        <v>45.7</v>
      </c>
      <c r="D245" s="22">
        <v>43.74</v>
      </c>
      <c r="E245" s="21">
        <v>38.479999999999997</v>
      </c>
      <c r="F245" s="22">
        <v>44.57</v>
      </c>
      <c r="G245" s="22">
        <v>49.56</v>
      </c>
      <c r="H245" s="22">
        <v>43.02</v>
      </c>
      <c r="I245" s="21">
        <v>47.28</v>
      </c>
      <c r="J245" s="22">
        <v>41</v>
      </c>
      <c r="K245" s="21">
        <v>42.11</v>
      </c>
      <c r="L245" s="22">
        <v>48.16</v>
      </c>
      <c r="M245" s="22">
        <v>39.950000000000003</v>
      </c>
      <c r="N245" s="22">
        <v>47.11</v>
      </c>
      <c r="O245" s="22">
        <v>46.51</v>
      </c>
    </row>
    <row r="246" spans="1:15" ht="10.5" customHeight="1" x14ac:dyDescent="0.2">
      <c r="A246" s="11" t="s">
        <v>214</v>
      </c>
      <c r="B246" s="12">
        <f t="shared" ref="B246:O246" si="23">B245+B244</f>
        <v>55.02</v>
      </c>
      <c r="C246" s="12">
        <f t="shared" si="23"/>
        <v>55.92</v>
      </c>
      <c r="D246" s="12">
        <f t="shared" si="23"/>
        <v>54.14</v>
      </c>
      <c r="E246" s="12">
        <f t="shared" si="23"/>
        <v>58.839999999999996</v>
      </c>
      <c r="F246" s="12">
        <f t="shared" si="23"/>
        <v>56.21</v>
      </c>
      <c r="G246" s="12">
        <f t="shared" si="23"/>
        <v>53.07</v>
      </c>
      <c r="H246" s="12">
        <f t="shared" si="23"/>
        <v>50.870000000000005</v>
      </c>
      <c r="I246" s="12">
        <f t="shared" si="23"/>
        <v>58.08</v>
      </c>
      <c r="J246" s="12">
        <f t="shared" si="23"/>
        <v>50.61</v>
      </c>
      <c r="K246" s="12">
        <f t="shared" si="23"/>
        <v>51.01</v>
      </c>
      <c r="L246" s="12">
        <f t="shared" si="23"/>
        <v>56.179999999999993</v>
      </c>
      <c r="M246" s="12">
        <f t="shared" si="23"/>
        <v>52.660000000000004</v>
      </c>
      <c r="N246" s="12">
        <f t="shared" si="23"/>
        <v>56.05</v>
      </c>
      <c r="O246" s="12">
        <f t="shared" si="23"/>
        <v>59.47</v>
      </c>
    </row>
    <row r="247" spans="1:15" x14ac:dyDescent="0.2">
      <c r="A247" s="10" t="s">
        <v>122</v>
      </c>
      <c r="B247" s="13">
        <v>12.48</v>
      </c>
      <c r="C247" s="21">
        <v>14.62</v>
      </c>
      <c r="D247" s="22">
        <v>10.4</v>
      </c>
      <c r="E247" s="21">
        <v>15.18</v>
      </c>
      <c r="F247" s="22">
        <v>11.77</v>
      </c>
      <c r="G247" s="22">
        <v>12</v>
      </c>
      <c r="H247" s="22">
        <v>13.66</v>
      </c>
      <c r="I247" s="21">
        <v>11.68</v>
      </c>
      <c r="J247" s="22">
        <v>13.62</v>
      </c>
      <c r="K247" s="21">
        <v>16.09</v>
      </c>
      <c r="L247" s="22">
        <v>12.13</v>
      </c>
      <c r="M247" s="22">
        <v>11.32</v>
      </c>
      <c r="N247" s="22">
        <v>11.77</v>
      </c>
      <c r="O247" s="22">
        <v>11.79</v>
      </c>
    </row>
    <row r="248" spans="1:15" x14ac:dyDescent="0.2">
      <c r="A248" s="10" t="s">
        <v>123</v>
      </c>
      <c r="B248" s="13">
        <v>6.55</v>
      </c>
      <c r="C248" s="21">
        <v>8.09</v>
      </c>
      <c r="D248" s="22">
        <v>5.05</v>
      </c>
      <c r="E248" s="21">
        <v>2.29</v>
      </c>
      <c r="F248" s="22">
        <v>7.42</v>
      </c>
      <c r="G248" s="22">
        <v>6.91</v>
      </c>
      <c r="H248" s="22">
        <v>6.01</v>
      </c>
      <c r="I248" s="21">
        <v>5.88</v>
      </c>
      <c r="J248" s="22">
        <v>7.5</v>
      </c>
      <c r="K248" s="21">
        <v>5.01</v>
      </c>
      <c r="L248" s="22">
        <v>4.62</v>
      </c>
      <c r="M248" s="22">
        <v>7.8</v>
      </c>
      <c r="N248" s="22">
        <v>6.78</v>
      </c>
      <c r="O248" s="22">
        <v>7.64</v>
      </c>
    </row>
    <row r="249" spans="1:15" ht="10.5" customHeight="1" x14ac:dyDescent="0.2">
      <c r="A249" s="11" t="s">
        <v>215</v>
      </c>
      <c r="B249" s="12">
        <f t="shared" ref="B249:O249" si="24">B248+B247</f>
        <v>19.03</v>
      </c>
      <c r="C249" s="12">
        <f t="shared" si="24"/>
        <v>22.71</v>
      </c>
      <c r="D249" s="12">
        <f t="shared" si="24"/>
        <v>15.45</v>
      </c>
      <c r="E249" s="12">
        <f t="shared" si="24"/>
        <v>17.47</v>
      </c>
      <c r="F249" s="12">
        <f t="shared" si="24"/>
        <v>19.189999999999998</v>
      </c>
      <c r="G249" s="12">
        <f t="shared" si="24"/>
        <v>18.91</v>
      </c>
      <c r="H249" s="12">
        <f t="shared" si="24"/>
        <v>19.670000000000002</v>
      </c>
      <c r="I249" s="12">
        <f t="shared" si="24"/>
        <v>17.559999999999999</v>
      </c>
      <c r="J249" s="12">
        <f t="shared" si="24"/>
        <v>21.119999999999997</v>
      </c>
      <c r="K249" s="12">
        <f t="shared" si="24"/>
        <v>21.1</v>
      </c>
      <c r="L249" s="12">
        <f t="shared" si="24"/>
        <v>16.75</v>
      </c>
      <c r="M249" s="12">
        <f t="shared" si="24"/>
        <v>19.12</v>
      </c>
      <c r="N249" s="12">
        <f t="shared" si="24"/>
        <v>18.55</v>
      </c>
      <c r="O249" s="12">
        <f t="shared" si="24"/>
        <v>19.43</v>
      </c>
    </row>
    <row r="250" spans="1:15" x14ac:dyDescent="0.2">
      <c r="A250" s="10" t="s">
        <v>21</v>
      </c>
      <c r="B250" s="13">
        <v>25.96</v>
      </c>
      <c r="C250" s="21">
        <v>21.37</v>
      </c>
      <c r="D250" s="22">
        <v>30.4</v>
      </c>
      <c r="E250" s="21">
        <v>23.69</v>
      </c>
      <c r="F250" s="22">
        <v>24.6</v>
      </c>
      <c r="G250" s="22">
        <v>28.02</v>
      </c>
      <c r="H250" s="22">
        <v>29.46</v>
      </c>
      <c r="I250" s="21">
        <v>24.36</v>
      </c>
      <c r="J250" s="22">
        <v>28.26</v>
      </c>
      <c r="K250" s="21">
        <v>27.89</v>
      </c>
      <c r="L250" s="22">
        <v>27.07</v>
      </c>
      <c r="M250" s="22">
        <v>28.22</v>
      </c>
      <c r="N250" s="22">
        <v>25.4</v>
      </c>
      <c r="O250" s="22">
        <v>21.1</v>
      </c>
    </row>
    <row r="251" spans="1:15" x14ac:dyDescent="0.2">
      <c r="A251" s="32" t="s">
        <v>127</v>
      </c>
      <c r="B251" s="20"/>
    </row>
    <row r="252" spans="1:15" x14ac:dyDescent="0.2">
      <c r="A252" s="10" t="s">
        <v>120</v>
      </c>
      <c r="B252" s="13">
        <v>9.3699999999999992</v>
      </c>
      <c r="C252" s="21">
        <v>9.3000000000000007</v>
      </c>
      <c r="D252" s="22">
        <v>9.43</v>
      </c>
      <c r="E252" s="21">
        <v>12.74</v>
      </c>
      <c r="F252" s="22">
        <v>10.66</v>
      </c>
      <c r="G252" s="22">
        <v>7.4</v>
      </c>
      <c r="H252" s="22">
        <v>5.19</v>
      </c>
      <c r="I252" s="21">
        <v>9.6999999999999993</v>
      </c>
      <c r="J252" s="22">
        <v>8.89</v>
      </c>
      <c r="K252" s="21">
        <v>9.93</v>
      </c>
      <c r="L252" s="22">
        <v>8.34</v>
      </c>
      <c r="M252" s="22">
        <v>5.45</v>
      </c>
      <c r="N252" s="22">
        <v>9.84</v>
      </c>
      <c r="O252" s="22">
        <v>13.9</v>
      </c>
    </row>
    <row r="253" spans="1:15" x14ac:dyDescent="0.2">
      <c r="A253" s="10" t="s">
        <v>121</v>
      </c>
      <c r="B253" s="13">
        <v>31.44</v>
      </c>
      <c r="C253" s="21">
        <v>34.479999999999997</v>
      </c>
      <c r="D253" s="22">
        <v>28.5</v>
      </c>
      <c r="E253" s="21">
        <v>33.01</v>
      </c>
      <c r="F253" s="22">
        <v>30.88</v>
      </c>
      <c r="G253" s="22">
        <v>31.65</v>
      </c>
      <c r="H253" s="22">
        <v>32.01</v>
      </c>
      <c r="I253" s="21">
        <v>31.12</v>
      </c>
      <c r="J253" s="22">
        <v>31.9</v>
      </c>
      <c r="K253" s="21">
        <v>27.89</v>
      </c>
      <c r="L253" s="22">
        <v>32.14</v>
      </c>
      <c r="M253" s="22">
        <v>28.16</v>
      </c>
      <c r="N253" s="22">
        <v>34.700000000000003</v>
      </c>
      <c r="O253" s="22">
        <v>33</v>
      </c>
    </row>
    <row r="254" spans="1:15" ht="10.5" customHeight="1" x14ac:dyDescent="0.2">
      <c r="A254" s="11" t="s">
        <v>214</v>
      </c>
      <c r="B254" s="12">
        <f t="shared" ref="B254:O254" si="25">B253+B252</f>
        <v>40.81</v>
      </c>
      <c r="C254" s="12">
        <f t="shared" si="25"/>
        <v>43.78</v>
      </c>
      <c r="D254" s="12">
        <f t="shared" si="25"/>
        <v>37.93</v>
      </c>
      <c r="E254" s="12">
        <f t="shared" si="25"/>
        <v>45.75</v>
      </c>
      <c r="F254" s="12">
        <f t="shared" si="25"/>
        <v>41.54</v>
      </c>
      <c r="G254" s="12">
        <f t="shared" si="25"/>
        <v>39.049999999999997</v>
      </c>
      <c r="H254" s="12">
        <f t="shared" si="25"/>
        <v>37.199999999999996</v>
      </c>
      <c r="I254" s="12">
        <f t="shared" si="25"/>
        <v>40.82</v>
      </c>
      <c r="J254" s="12">
        <f t="shared" si="25"/>
        <v>40.79</v>
      </c>
      <c r="K254" s="12">
        <f t="shared" si="25"/>
        <v>37.82</v>
      </c>
      <c r="L254" s="12">
        <f t="shared" si="25"/>
        <v>40.480000000000004</v>
      </c>
      <c r="M254" s="12">
        <f t="shared" si="25"/>
        <v>33.61</v>
      </c>
      <c r="N254" s="12">
        <f t="shared" si="25"/>
        <v>44.540000000000006</v>
      </c>
      <c r="O254" s="12">
        <f t="shared" si="25"/>
        <v>46.9</v>
      </c>
    </row>
    <row r="255" spans="1:15" x14ac:dyDescent="0.2">
      <c r="A255" s="10" t="s">
        <v>122</v>
      </c>
      <c r="B255" s="13">
        <v>15.85</v>
      </c>
      <c r="C255" s="21">
        <v>17.07</v>
      </c>
      <c r="D255" s="22">
        <v>14.67</v>
      </c>
      <c r="E255" s="21">
        <v>15.58</v>
      </c>
      <c r="F255" s="22">
        <v>16.850000000000001</v>
      </c>
      <c r="G255" s="22">
        <v>16.38</v>
      </c>
      <c r="H255" s="22">
        <v>11.89</v>
      </c>
      <c r="I255" s="21">
        <v>16.43</v>
      </c>
      <c r="J255" s="22">
        <v>15.02</v>
      </c>
      <c r="K255" s="21">
        <v>14.72</v>
      </c>
      <c r="L255" s="22">
        <v>21.23</v>
      </c>
      <c r="M255" s="22">
        <v>19.38</v>
      </c>
      <c r="N255" s="22">
        <v>12.42</v>
      </c>
      <c r="O255" s="22">
        <v>14.24</v>
      </c>
    </row>
    <row r="256" spans="1:15" x14ac:dyDescent="0.2">
      <c r="A256" s="10" t="s">
        <v>123</v>
      </c>
      <c r="B256" s="13">
        <v>9.8800000000000008</v>
      </c>
      <c r="C256" s="21">
        <v>12.73</v>
      </c>
      <c r="D256" s="22">
        <v>7.12</v>
      </c>
      <c r="E256" s="21">
        <v>2.34</v>
      </c>
      <c r="F256" s="22">
        <v>10.36</v>
      </c>
      <c r="G256" s="22">
        <v>12.11</v>
      </c>
      <c r="H256" s="22">
        <v>10.5</v>
      </c>
      <c r="I256" s="21">
        <v>10.86</v>
      </c>
      <c r="J256" s="22">
        <v>8.4700000000000006</v>
      </c>
      <c r="K256" s="21">
        <v>8.1999999999999993</v>
      </c>
      <c r="L256" s="22">
        <v>10.55</v>
      </c>
      <c r="M256" s="22">
        <v>9.99</v>
      </c>
      <c r="N256" s="22">
        <v>9.34</v>
      </c>
      <c r="O256" s="22">
        <v>11.88</v>
      </c>
    </row>
    <row r="257" spans="1:15" ht="10.5" customHeight="1" x14ac:dyDescent="0.2">
      <c r="A257" s="11" t="s">
        <v>215</v>
      </c>
      <c r="B257" s="12">
        <f t="shared" ref="B257:O257" si="26">B256+B255</f>
        <v>25.73</v>
      </c>
      <c r="C257" s="12">
        <f t="shared" si="26"/>
        <v>29.8</v>
      </c>
      <c r="D257" s="12">
        <f t="shared" si="26"/>
        <v>21.79</v>
      </c>
      <c r="E257" s="12">
        <f t="shared" si="26"/>
        <v>17.920000000000002</v>
      </c>
      <c r="F257" s="12">
        <f t="shared" si="26"/>
        <v>27.21</v>
      </c>
      <c r="G257" s="12">
        <f t="shared" si="26"/>
        <v>28.49</v>
      </c>
      <c r="H257" s="12">
        <f t="shared" si="26"/>
        <v>22.39</v>
      </c>
      <c r="I257" s="12">
        <f t="shared" si="26"/>
        <v>27.29</v>
      </c>
      <c r="J257" s="12">
        <f t="shared" si="26"/>
        <v>23.490000000000002</v>
      </c>
      <c r="K257" s="12">
        <f t="shared" si="26"/>
        <v>22.92</v>
      </c>
      <c r="L257" s="12">
        <f t="shared" si="26"/>
        <v>31.78</v>
      </c>
      <c r="M257" s="12">
        <f t="shared" si="26"/>
        <v>29.369999999999997</v>
      </c>
      <c r="N257" s="12">
        <f t="shared" si="26"/>
        <v>21.759999999999998</v>
      </c>
      <c r="O257" s="12">
        <f t="shared" si="26"/>
        <v>26.12</v>
      </c>
    </row>
    <row r="258" spans="1:15" x14ac:dyDescent="0.2">
      <c r="A258" s="10" t="s">
        <v>21</v>
      </c>
      <c r="B258" s="13">
        <v>33.46</v>
      </c>
      <c r="C258" s="21">
        <v>26.42</v>
      </c>
      <c r="D258" s="22">
        <v>40.28</v>
      </c>
      <c r="E258" s="21">
        <v>36.340000000000003</v>
      </c>
      <c r="F258" s="22">
        <v>31.26</v>
      </c>
      <c r="G258" s="22">
        <v>32.46</v>
      </c>
      <c r="H258" s="22">
        <v>40.409999999999997</v>
      </c>
      <c r="I258" s="21">
        <v>31.9</v>
      </c>
      <c r="J258" s="22">
        <v>35.72</v>
      </c>
      <c r="K258" s="21">
        <v>39.270000000000003</v>
      </c>
      <c r="L258" s="22">
        <v>27.74</v>
      </c>
      <c r="M258" s="22">
        <v>37.020000000000003</v>
      </c>
      <c r="N258" s="22">
        <v>33.71</v>
      </c>
      <c r="O258" s="22">
        <v>26.97</v>
      </c>
    </row>
    <row r="259" spans="1:15" x14ac:dyDescent="0.2">
      <c r="A259" s="32" t="s">
        <v>128</v>
      </c>
      <c r="B259" s="20"/>
    </row>
    <row r="260" spans="1:15" x14ac:dyDescent="0.2">
      <c r="A260" s="10" t="s">
        <v>120</v>
      </c>
      <c r="B260" s="13">
        <v>12.46</v>
      </c>
      <c r="C260" s="21">
        <v>13.29</v>
      </c>
      <c r="D260" s="22">
        <v>11.67</v>
      </c>
      <c r="E260" s="21">
        <v>17.52</v>
      </c>
      <c r="F260" s="22">
        <v>13.91</v>
      </c>
      <c r="G260" s="22">
        <v>6.56</v>
      </c>
      <c r="H260" s="22">
        <v>11.88</v>
      </c>
      <c r="I260" s="21">
        <v>12.08</v>
      </c>
      <c r="J260" s="22">
        <v>13.02</v>
      </c>
      <c r="K260" s="21">
        <v>10.32</v>
      </c>
      <c r="L260" s="22">
        <v>15.07</v>
      </c>
      <c r="M260" s="22">
        <v>7.08</v>
      </c>
      <c r="N260" s="22">
        <v>14.01</v>
      </c>
      <c r="O260" s="22">
        <v>16.850000000000001</v>
      </c>
    </row>
    <row r="261" spans="1:15" x14ac:dyDescent="0.2">
      <c r="A261" s="10" t="s">
        <v>121</v>
      </c>
      <c r="B261" s="13">
        <v>33.28</v>
      </c>
      <c r="C261" s="21">
        <v>34.450000000000003</v>
      </c>
      <c r="D261" s="22">
        <v>32.15</v>
      </c>
      <c r="E261" s="21">
        <v>26.84</v>
      </c>
      <c r="F261" s="22">
        <v>33.549999999999997</v>
      </c>
      <c r="G261" s="22">
        <v>40.15</v>
      </c>
      <c r="H261" s="22">
        <v>27.63</v>
      </c>
      <c r="I261" s="21">
        <v>34.76</v>
      </c>
      <c r="J261" s="22">
        <v>31.15</v>
      </c>
      <c r="K261" s="21">
        <v>33.21</v>
      </c>
      <c r="L261" s="22">
        <v>32.21</v>
      </c>
      <c r="M261" s="22">
        <v>31.05</v>
      </c>
      <c r="N261" s="22">
        <v>33.46</v>
      </c>
      <c r="O261" s="22">
        <v>36.799999999999997</v>
      </c>
    </row>
    <row r="262" spans="1:15" ht="10.5" customHeight="1" x14ac:dyDescent="0.2">
      <c r="A262" s="11" t="s">
        <v>214</v>
      </c>
      <c r="B262" s="12">
        <f t="shared" ref="B262:O262" si="27">B261+B260</f>
        <v>45.74</v>
      </c>
      <c r="C262" s="12">
        <f t="shared" si="27"/>
        <v>47.74</v>
      </c>
      <c r="D262" s="12">
        <f t="shared" si="27"/>
        <v>43.82</v>
      </c>
      <c r="E262" s="12">
        <f t="shared" si="27"/>
        <v>44.36</v>
      </c>
      <c r="F262" s="12">
        <f t="shared" si="27"/>
        <v>47.459999999999994</v>
      </c>
      <c r="G262" s="12">
        <f t="shared" si="27"/>
        <v>46.71</v>
      </c>
      <c r="H262" s="12">
        <f t="shared" si="27"/>
        <v>39.51</v>
      </c>
      <c r="I262" s="12">
        <f t="shared" si="27"/>
        <v>46.839999999999996</v>
      </c>
      <c r="J262" s="12">
        <f t="shared" si="27"/>
        <v>44.17</v>
      </c>
      <c r="K262" s="12">
        <f t="shared" si="27"/>
        <v>43.53</v>
      </c>
      <c r="L262" s="12">
        <f t="shared" si="27"/>
        <v>47.28</v>
      </c>
      <c r="M262" s="12">
        <f t="shared" si="27"/>
        <v>38.130000000000003</v>
      </c>
      <c r="N262" s="12">
        <f t="shared" si="27"/>
        <v>47.47</v>
      </c>
      <c r="O262" s="12">
        <f t="shared" si="27"/>
        <v>53.65</v>
      </c>
    </row>
    <row r="263" spans="1:15" x14ac:dyDescent="0.2">
      <c r="A263" s="10" t="s">
        <v>122</v>
      </c>
      <c r="B263" s="13">
        <v>16.25</v>
      </c>
      <c r="C263" s="21">
        <v>17</v>
      </c>
      <c r="D263" s="22">
        <v>15.53</v>
      </c>
      <c r="E263" s="21">
        <v>20.85</v>
      </c>
      <c r="F263" s="22">
        <v>15.89</v>
      </c>
      <c r="G263" s="22">
        <v>15.36</v>
      </c>
      <c r="H263" s="22">
        <v>15.5</v>
      </c>
      <c r="I263" s="21">
        <v>17.12</v>
      </c>
      <c r="J263" s="22">
        <v>15.01</v>
      </c>
      <c r="K263" s="21">
        <v>17.73</v>
      </c>
      <c r="L263" s="22">
        <v>18.559999999999999</v>
      </c>
      <c r="M263" s="22">
        <v>20.329999999999998</v>
      </c>
      <c r="N263" s="22">
        <v>14.27</v>
      </c>
      <c r="O263" s="22">
        <v>11.1</v>
      </c>
    </row>
    <row r="264" spans="1:15" x14ac:dyDescent="0.2">
      <c r="A264" s="10" t="s">
        <v>123</v>
      </c>
      <c r="B264" s="13">
        <v>9.27</v>
      </c>
      <c r="C264" s="21">
        <v>12.27</v>
      </c>
      <c r="D264" s="22">
        <v>6.36</v>
      </c>
      <c r="E264" s="21">
        <v>4.6900000000000004</v>
      </c>
      <c r="F264" s="22">
        <v>9.73</v>
      </c>
      <c r="G264" s="22">
        <v>9.17</v>
      </c>
      <c r="H264" s="22">
        <v>11.04</v>
      </c>
      <c r="I264" s="21">
        <v>8.39</v>
      </c>
      <c r="J264" s="22">
        <v>10.54</v>
      </c>
      <c r="K264" s="21">
        <v>8</v>
      </c>
      <c r="L264" s="22">
        <v>6.96</v>
      </c>
      <c r="M264" s="22">
        <v>10.43</v>
      </c>
      <c r="N264" s="22">
        <v>9.32</v>
      </c>
      <c r="O264" s="22">
        <v>10.85</v>
      </c>
    </row>
    <row r="265" spans="1:15" ht="10.5" customHeight="1" x14ac:dyDescent="0.2">
      <c r="A265" s="11" t="s">
        <v>215</v>
      </c>
      <c r="B265" s="12">
        <f t="shared" ref="B265:O265" si="28">B264+B263</f>
        <v>25.52</v>
      </c>
      <c r="C265" s="12">
        <f t="shared" si="28"/>
        <v>29.27</v>
      </c>
      <c r="D265" s="12">
        <f t="shared" si="28"/>
        <v>21.89</v>
      </c>
      <c r="E265" s="12">
        <f t="shared" si="28"/>
        <v>25.540000000000003</v>
      </c>
      <c r="F265" s="12">
        <f t="shared" si="28"/>
        <v>25.62</v>
      </c>
      <c r="G265" s="12">
        <f t="shared" si="28"/>
        <v>24.53</v>
      </c>
      <c r="H265" s="12">
        <f t="shared" si="28"/>
        <v>26.54</v>
      </c>
      <c r="I265" s="12">
        <f t="shared" si="28"/>
        <v>25.51</v>
      </c>
      <c r="J265" s="12">
        <f t="shared" si="28"/>
        <v>25.549999999999997</v>
      </c>
      <c r="K265" s="12">
        <f t="shared" si="28"/>
        <v>25.73</v>
      </c>
      <c r="L265" s="12">
        <f t="shared" si="28"/>
        <v>25.52</v>
      </c>
      <c r="M265" s="12">
        <f t="shared" si="28"/>
        <v>30.759999999999998</v>
      </c>
      <c r="N265" s="12">
        <f t="shared" si="28"/>
        <v>23.59</v>
      </c>
      <c r="O265" s="12">
        <f t="shared" si="28"/>
        <v>21.95</v>
      </c>
    </row>
    <row r="266" spans="1:15" x14ac:dyDescent="0.2">
      <c r="A266" s="10" t="s">
        <v>21</v>
      </c>
      <c r="B266" s="13">
        <v>28.73</v>
      </c>
      <c r="C266" s="21">
        <v>22.99</v>
      </c>
      <c r="D266" s="22">
        <v>34.29</v>
      </c>
      <c r="E266" s="21">
        <v>30.1</v>
      </c>
      <c r="F266" s="22">
        <v>26.93</v>
      </c>
      <c r="G266" s="22">
        <v>28.76</v>
      </c>
      <c r="H266" s="22">
        <v>33.950000000000003</v>
      </c>
      <c r="I266" s="21">
        <v>27.66</v>
      </c>
      <c r="J266" s="22">
        <v>30.28</v>
      </c>
      <c r="K266" s="21">
        <v>30.75</v>
      </c>
      <c r="L266" s="22">
        <v>27.19</v>
      </c>
      <c r="M266" s="22">
        <v>31.11</v>
      </c>
      <c r="N266" s="22">
        <v>28.94</v>
      </c>
      <c r="O266" s="22">
        <v>24.4</v>
      </c>
    </row>
    <row r="267" spans="1:15" x14ac:dyDescent="0.2">
      <c r="A267" s="32" t="s">
        <v>129</v>
      </c>
      <c r="B267" s="20"/>
    </row>
    <row r="268" spans="1:15" x14ac:dyDescent="0.2">
      <c r="A268" s="10" t="s">
        <v>120</v>
      </c>
      <c r="B268" s="13">
        <v>7.93</v>
      </c>
      <c r="C268" s="21">
        <v>8.4600000000000009</v>
      </c>
      <c r="D268" s="22">
        <v>7.42</v>
      </c>
      <c r="E268" s="21">
        <v>5.96</v>
      </c>
      <c r="F268" s="22">
        <v>8.82</v>
      </c>
      <c r="G268" s="22">
        <v>6.44</v>
      </c>
      <c r="H268" s="22">
        <v>8.2799999999999994</v>
      </c>
      <c r="I268" s="21">
        <v>7.57</v>
      </c>
      <c r="J268" s="22">
        <v>8.4499999999999993</v>
      </c>
      <c r="K268" s="21">
        <v>7.67</v>
      </c>
      <c r="L268" s="22">
        <v>6.66</v>
      </c>
      <c r="M268" s="22">
        <v>7.03</v>
      </c>
      <c r="N268" s="22">
        <v>7.04</v>
      </c>
      <c r="O268" s="22">
        <v>12.02</v>
      </c>
    </row>
    <row r="269" spans="1:15" x14ac:dyDescent="0.2">
      <c r="A269" s="10" t="s">
        <v>121</v>
      </c>
      <c r="B269" s="13">
        <v>32.94</v>
      </c>
      <c r="C269" s="21">
        <v>36.6</v>
      </c>
      <c r="D269" s="22">
        <v>29.4</v>
      </c>
      <c r="E269" s="21">
        <v>37.28</v>
      </c>
      <c r="F269" s="22">
        <v>34.020000000000003</v>
      </c>
      <c r="G269" s="22">
        <v>30.2</v>
      </c>
      <c r="H269" s="22">
        <v>29.88</v>
      </c>
      <c r="I269" s="21">
        <v>34.36</v>
      </c>
      <c r="J269" s="22">
        <v>30.91</v>
      </c>
      <c r="K269" s="21">
        <v>38.18</v>
      </c>
      <c r="L269" s="22">
        <v>32.770000000000003</v>
      </c>
      <c r="M269" s="22">
        <v>27.29</v>
      </c>
      <c r="N269" s="22">
        <v>33.49</v>
      </c>
      <c r="O269" s="22">
        <v>34.049999999999997</v>
      </c>
    </row>
    <row r="270" spans="1:15" ht="10.5" customHeight="1" x14ac:dyDescent="0.2">
      <c r="A270" s="11" t="s">
        <v>214</v>
      </c>
      <c r="B270" s="12">
        <f t="shared" ref="B270:O270" si="29">B269+B268</f>
        <v>40.869999999999997</v>
      </c>
      <c r="C270" s="12">
        <f t="shared" si="29"/>
        <v>45.06</v>
      </c>
      <c r="D270" s="12">
        <f t="shared" si="29"/>
        <v>36.82</v>
      </c>
      <c r="E270" s="12">
        <f t="shared" si="29"/>
        <v>43.24</v>
      </c>
      <c r="F270" s="12">
        <f t="shared" si="29"/>
        <v>42.84</v>
      </c>
      <c r="G270" s="12">
        <f t="shared" si="29"/>
        <v>36.64</v>
      </c>
      <c r="H270" s="12">
        <f t="shared" si="29"/>
        <v>38.159999999999997</v>
      </c>
      <c r="I270" s="12">
        <f t="shared" si="29"/>
        <v>41.93</v>
      </c>
      <c r="J270" s="12">
        <f t="shared" si="29"/>
        <v>39.36</v>
      </c>
      <c r="K270" s="12">
        <f t="shared" si="29"/>
        <v>45.85</v>
      </c>
      <c r="L270" s="12">
        <f t="shared" si="29"/>
        <v>39.430000000000007</v>
      </c>
      <c r="M270" s="12">
        <f t="shared" si="29"/>
        <v>34.32</v>
      </c>
      <c r="N270" s="12">
        <f t="shared" si="29"/>
        <v>40.53</v>
      </c>
      <c r="O270" s="12">
        <f t="shared" si="29"/>
        <v>46.069999999999993</v>
      </c>
    </row>
    <row r="271" spans="1:15" x14ac:dyDescent="0.2">
      <c r="A271" s="10" t="s">
        <v>122</v>
      </c>
      <c r="B271" s="13">
        <v>17.239999999999998</v>
      </c>
      <c r="C271" s="21">
        <v>19.02</v>
      </c>
      <c r="D271" s="22">
        <v>15.51</v>
      </c>
      <c r="E271" s="21">
        <v>18.68</v>
      </c>
      <c r="F271" s="22">
        <v>15.93</v>
      </c>
      <c r="G271" s="22">
        <v>19.03</v>
      </c>
      <c r="H271" s="22">
        <v>18.329999999999998</v>
      </c>
      <c r="I271" s="21">
        <v>18.21</v>
      </c>
      <c r="J271" s="22">
        <v>15.84</v>
      </c>
      <c r="K271" s="21">
        <v>17.37</v>
      </c>
      <c r="L271" s="22">
        <v>23.73</v>
      </c>
      <c r="M271" s="22">
        <v>19.170000000000002</v>
      </c>
      <c r="N271" s="22">
        <v>15.48</v>
      </c>
      <c r="O271" s="22">
        <v>12.49</v>
      </c>
    </row>
    <row r="272" spans="1:15" x14ac:dyDescent="0.2">
      <c r="A272" s="10" t="s">
        <v>123</v>
      </c>
      <c r="B272" s="13">
        <v>9.34</v>
      </c>
      <c r="C272" s="21">
        <v>10.7</v>
      </c>
      <c r="D272" s="22">
        <v>8.0299999999999994</v>
      </c>
      <c r="E272" s="21">
        <v>5.6</v>
      </c>
      <c r="F272" s="22">
        <v>9.36</v>
      </c>
      <c r="G272" s="22">
        <v>9.19</v>
      </c>
      <c r="H272" s="22">
        <v>12.12</v>
      </c>
      <c r="I272" s="21">
        <v>10.029999999999999</v>
      </c>
      <c r="J272" s="22">
        <v>8.36</v>
      </c>
      <c r="K272" s="21">
        <v>9.99</v>
      </c>
      <c r="L272" s="22">
        <v>5.51</v>
      </c>
      <c r="M272" s="22">
        <v>10.85</v>
      </c>
      <c r="N272" s="22">
        <v>7.9</v>
      </c>
      <c r="O272" s="22">
        <v>12.4</v>
      </c>
    </row>
    <row r="273" spans="1:15" ht="10.5" customHeight="1" x14ac:dyDescent="0.2">
      <c r="A273" s="11" t="s">
        <v>215</v>
      </c>
      <c r="B273" s="12">
        <f t="shared" ref="B273:O273" si="30">B272+B271</f>
        <v>26.58</v>
      </c>
      <c r="C273" s="12">
        <f t="shared" si="30"/>
        <v>29.72</v>
      </c>
      <c r="D273" s="12">
        <f t="shared" si="30"/>
        <v>23.54</v>
      </c>
      <c r="E273" s="12">
        <f t="shared" si="30"/>
        <v>24.28</v>
      </c>
      <c r="F273" s="12">
        <f t="shared" si="30"/>
        <v>25.29</v>
      </c>
      <c r="G273" s="12">
        <f t="shared" si="30"/>
        <v>28.22</v>
      </c>
      <c r="H273" s="12">
        <f t="shared" si="30"/>
        <v>30.449999999999996</v>
      </c>
      <c r="I273" s="12">
        <f t="shared" si="30"/>
        <v>28.240000000000002</v>
      </c>
      <c r="J273" s="12">
        <f t="shared" si="30"/>
        <v>24.2</v>
      </c>
      <c r="K273" s="12">
        <f t="shared" si="30"/>
        <v>27.36</v>
      </c>
      <c r="L273" s="12">
        <f t="shared" si="30"/>
        <v>29.240000000000002</v>
      </c>
      <c r="M273" s="12">
        <f t="shared" si="30"/>
        <v>30.020000000000003</v>
      </c>
      <c r="N273" s="12">
        <f t="shared" si="30"/>
        <v>23.380000000000003</v>
      </c>
      <c r="O273" s="12">
        <f t="shared" si="30"/>
        <v>24.89</v>
      </c>
    </row>
    <row r="274" spans="1:15" x14ac:dyDescent="0.2">
      <c r="A274" s="10" t="s">
        <v>21</v>
      </c>
      <c r="B274" s="13">
        <v>32.54</v>
      </c>
      <c r="C274" s="21">
        <v>25.21</v>
      </c>
      <c r="D274" s="22">
        <v>39.64</v>
      </c>
      <c r="E274" s="21">
        <v>32.479999999999997</v>
      </c>
      <c r="F274" s="22">
        <v>31.87</v>
      </c>
      <c r="G274" s="22">
        <v>35.14</v>
      </c>
      <c r="H274" s="22">
        <v>31.39</v>
      </c>
      <c r="I274" s="21">
        <v>29.83</v>
      </c>
      <c r="J274" s="22">
        <v>36.450000000000003</v>
      </c>
      <c r="K274" s="21">
        <v>26.79</v>
      </c>
      <c r="L274" s="22">
        <v>31.33</v>
      </c>
      <c r="M274" s="22">
        <v>35.659999999999997</v>
      </c>
      <c r="N274" s="22">
        <v>36.090000000000003</v>
      </c>
      <c r="O274" s="22">
        <v>29.04</v>
      </c>
    </row>
    <row r="275" spans="1:15" x14ac:dyDescent="0.2">
      <c r="A275" s="5" t="s">
        <v>130</v>
      </c>
      <c r="B275" s="20"/>
    </row>
    <row r="276" spans="1:15" x14ac:dyDescent="0.2">
      <c r="A276" s="10" t="s">
        <v>120</v>
      </c>
      <c r="B276" s="13">
        <v>26.96</v>
      </c>
      <c r="C276" s="21">
        <v>24.68</v>
      </c>
      <c r="D276" s="22">
        <v>29.16</v>
      </c>
      <c r="E276" s="21">
        <v>22.49</v>
      </c>
      <c r="F276" s="22">
        <v>23.43</v>
      </c>
      <c r="G276" s="22">
        <v>32</v>
      </c>
      <c r="H276" s="22">
        <v>35.47</v>
      </c>
      <c r="I276" s="21">
        <v>27.13</v>
      </c>
      <c r="J276" s="22">
        <v>26.71</v>
      </c>
      <c r="K276" s="21">
        <v>35.81</v>
      </c>
      <c r="L276" s="22">
        <v>26.34</v>
      </c>
      <c r="M276" s="22">
        <v>22.86</v>
      </c>
      <c r="N276" s="22">
        <v>25.43</v>
      </c>
      <c r="O276" s="22">
        <v>26.37</v>
      </c>
    </row>
    <row r="277" spans="1:15" x14ac:dyDescent="0.2">
      <c r="A277" s="10" t="s">
        <v>121</v>
      </c>
      <c r="B277" s="13">
        <v>33.520000000000003</v>
      </c>
      <c r="C277" s="21">
        <v>33.31</v>
      </c>
      <c r="D277" s="22">
        <v>33.72</v>
      </c>
      <c r="E277" s="21">
        <v>33.46</v>
      </c>
      <c r="F277" s="22">
        <v>33.450000000000003</v>
      </c>
      <c r="G277" s="22">
        <v>33.049999999999997</v>
      </c>
      <c r="H277" s="22">
        <v>34.43</v>
      </c>
      <c r="I277" s="21">
        <v>32.92</v>
      </c>
      <c r="J277" s="22">
        <v>34.369999999999997</v>
      </c>
      <c r="K277" s="21">
        <v>33.340000000000003</v>
      </c>
      <c r="L277" s="22">
        <v>35.049999999999997</v>
      </c>
      <c r="M277" s="22">
        <v>39.770000000000003</v>
      </c>
      <c r="N277" s="22">
        <v>32.76</v>
      </c>
      <c r="O277" s="22">
        <v>25.64</v>
      </c>
    </row>
    <row r="278" spans="1:15" ht="10.5" customHeight="1" x14ac:dyDescent="0.2">
      <c r="A278" s="11" t="s">
        <v>214</v>
      </c>
      <c r="B278" s="12">
        <f t="shared" ref="B278:O278" si="31">B277+B276</f>
        <v>60.480000000000004</v>
      </c>
      <c r="C278" s="12">
        <f t="shared" si="31"/>
        <v>57.99</v>
      </c>
      <c r="D278" s="12">
        <f t="shared" si="31"/>
        <v>62.879999999999995</v>
      </c>
      <c r="E278" s="12">
        <f t="shared" si="31"/>
        <v>55.95</v>
      </c>
      <c r="F278" s="12">
        <f t="shared" si="31"/>
        <v>56.88</v>
      </c>
      <c r="G278" s="12">
        <f t="shared" si="31"/>
        <v>65.05</v>
      </c>
      <c r="H278" s="12">
        <f t="shared" si="31"/>
        <v>69.900000000000006</v>
      </c>
      <c r="I278" s="12">
        <f t="shared" si="31"/>
        <v>60.05</v>
      </c>
      <c r="J278" s="12">
        <f t="shared" si="31"/>
        <v>61.08</v>
      </c>
      <c r="K278" s="12">
        <f t="shared" si="31"/>
        <v>69.150000000000006</v>
      </c>
      <c r="L278" s="12">
        <f t="shared" si="31"/>
        <v>61.39</v>
      </c>
      <c r="M278" s="12">
        <f t="shared" si="31"/>
        <v>62.63</v>
      </c>
      <c r="N278" s="12">
        <f t="shared" si="31"/>
        <v>58.19</v>
      </c>
      <c r="O278" s="12">
        <f t="shared" si="31"/>
        <v>52.010000000000005</v>
      </c>
    </row>
    <row r="279" spans="1:15" x14ac:dyDescent="0.2">
      <c r="A279" s="10" t="s">
        <v>122</v>
      </c>
      <c r="B279" s="13">
        <v>19.53</v>
      </c>
      <c r="C279" s="21">
        <v>24.21</v>
      </c>
      <c r="D279" s="22">
        <v>15</v>
      </c>
      <c r="E279" s="21">
        <v>22.01</v>
      </c>
      <c r="F279" s="22">
        <v>22.65</v>
      </c>
      <c r="G279" s="22">
        <v>18.59</v>
      </c>
      <c r="H279" s="22">
        <v>8.33</v>
      </c>
      <c r="I279" s="21">
        <v>20.27</v>
      </c>
      <c r="J279" s="22">
        <v>18.48</v>
      </c>
      <c r="K279" s="21">
        <v>15.6</v>
      </c>
      <c r="L279" s="22">
        <v>21.28</v>
      </c>
      <c r="M279" s="22">
        <v>14.62</v>
      </c>
      <c r="N279" s="22">
        <v>21.7</v>
      </c>
      <c r="O279" s="22">
        <v>24.74</v>
      </c>
    </row>
    <row r="280" spans="1:15" x14ac:dyDescent="0.2">
      <c r="A280" s="10" t="s">
        <v>123</v>
      </c>
      <c r="B280" s="13">
        <v>4.22</v>
      </c>
      <c r="C280" s="21">
        <v>4.16</v>
      </c>
      <c r="D280" s="22">
        <v>4.29</v>
      </c>
      <c r="E280" s="21">
        <v>4.8499999999999996</v>
      </c>
      <c r="F280" s="22">
        <v>4.47</v>
      </c>
      <c r="G280" s="22">
        <v>3.99</v>
      </c>
      <c r="H280" s="22">
        <v>3.25</v>
      </c>
      <c r="I280" s="21">
        <v>5.05</v>
      </c>
      <c r="J280" s="22">
        <v>3.04</v>
      </c>
      <c r="K280" s="21">
        <v>2.3199999999999998</v>
      </c>
      <c r="L280" s="22">
        <v>6.04</v>
      </c>
      <c r="M280" s="22">
        <v>5.72</v>
      </c>
      <c r="N280" s="22">
        <v>2.33</v>
      </c>
      <c r="O280" s="22">
        <v>6.2</v>
      </c>
    </row>
    <row r="281" spans="1:15" x14ac:dyDescent="0.2">
      <c r="A281" s="11" t="s">
        <v>215</v>
      </c>
      <c r="B281" s="12">
        <f t="shared" ref="B281:O281" si="32">B280+B279</f>
        <v>23.75</v>
      </c>
      <c r="C281" s="12">
        <f t="shared" si="32"/>
        <v>28.37</v>
      </c>
      <c r="D281" s="12">
        <f t="shared" si="32"/>
        <v>19.29</v>
      </c>
      <c r="E281" s="12">
        <f t="shared" si="32"/>
        <v>26.86</v>
      </c>
      <c r="F281" s="12">
        <f t="shared" si="32"/>
        <v>27.119999999999997</v>
      </c>
      <c r="G281" s="12">
        <f t="shared" si="32"/>
        <v>22.58</v>
      </c>
      <c r="H281" s="12">
        <f t="shared" si="32"/>
        <v>11.58</v>
      </c>
      <c r="I281" s="12">
        <f t="shared" si="32"/>
        <v>25.32</v>
      </c>
      <c r="J281" s="12">
        <f t="shared" si="32"/>
        <v>21.52</v>
      </c>
      <c r="K281" s="12">
        <f t="shared" si="32"/>
        <v>17.919999999999998</v>
      </c>
      <c r="L281" s="12">
        <f t="shared" si="32"/>
        <v>27.32</v>
      </c>
      <c r="M281" s="12">
        <f t="shared" si="32"/>
        <v>20.34</v>
      </c>
      <c r="N281" s="12">
        <f t="shared" si="32"/>
        <v>24.03</v>
      </c>
      <c r="O281" s="12">
        <f t="shared" si="32"/>
        <v>30.939999999999998</v>
      </c>
    </row>
    <row r="282" spans="1:15" x14ac:dyDescent="0.2">
      <c r="A282" s="10" t="s">
        <v>21</v>
      </c>
      <c r="B282" s="13">
        <v>15.77</v>
      </c>
      <c r="C282" s="21">
        <v>13.64</v>
      </c>
      <c r="D282" s="22">
        <v>17.829999999999998</v>
      </c>
      <c r="E282" s="21">
        <v>17.190000000000001</v>
      </c>
      <c r="F282" s="22">
        <v>16.010000000000002</v>
      </c>
      <c r="G282" s="22">
        <v>12.38</v>
      </c>
      <c r="H282" s="22">
        <v>18.510000000000002</v>
      </c>
      <c r="I282" s="21">
        <v>14.64</v>
      </c>
      <c r="J282" s="22">
        <v>17.399999999999999</v>
      </c>
      <c r="K282" s="21">
        <v>12.92</v>
      </c>
      <c r="L282" s="22">
        <v>11.3</v>
      </c>
      <c r="M282" s="22">
        <v>17.04</v>
      </c>
      <c r="N282" s="22">
        <v>17.79</v>
      </c>
      <c r="O282" s="22">
        <v>17.05</v>
      </c>
    </row>
    <row r="283" spans="1:15" x14ac:dyDescent="0.2">
      <c r="A283" s="5" t="s">
        <v>131</v>
      </c>
      <c r="B283" s="20"/>
    </row>
    <row r="284" spans="1:15" x14ac:dyDescent="0.2">
      <c r="A284" s="10" t="s">
        <v>120</v>
      </c>
      <c r="B284" s="13">
        <v>9.91</v>
      </c>
      <c r="C284" s="21">
        <v>9.83</v>
      </c>
      <c r="D284" s="22">
        <v>9.98</v>
      </c>
      <c r="E284" s="21">
        <v>9.1</v>
      </c>
      <c r="F284" s="22">
        <v>7.2</v>
      </c>
      <c r="G284" s="22">
        <v>12.69</v>
      </c>
      <c r="H284" s="22">
        <v>16.07</v>
      </c>
      <c r="I284" s="21">
        <v>9.52</v>
      </c>
      <c r="J284" s="22">
        <v>10.47</v>
      </c>
      <c r="K284" s="21">
        <v>14.07</v>
      </c>
      <c r="L284" s="22">
        <v>10.65</v>
      </c>
      <c r="M284" s="22">
        <v>7.69</v>
      </c>
      <c r="N284" s="22">
        <v>11.05</v>
      </c>
      <c r="O284" s="22">
        <v>5.82</v>
      </c>
    </row>
    <row r="285" spans="1:15" x14ac:dyDescent="0.2">
      <c r="A285" s="10" t="s">
        <v>121</v>
      </c>
      <c r="B285" s="13">
        <v>18.38</v>
      </c>
      <c r="C285" s="21">
        <v>18.3</v>
      </c>
      <c r="D285" s="22">
        <v>18.46</v>
      </c>
      <c r="E285" s="21">
        <v>25.05</v>
      </c>
      <c r="F285" s="22">
        <v>19.649999999999999</v>
      </c>
      <c r="G285" s="22">
        <v>13.84</v>
      </c>
      <c r="H285" s="22">
        <v>15.42</v>
      </c>
      <c r="I285" s="21">
        <v>18.03</v>
      </c>
      <c r="J285" s="22">
        <v>18.89</v>
      </c>
      <c r="K285" s="21">
        <v>17.84</v>
      </c>
      <c r="L285" s="22">
        <v>14.49</v>
      </c>
      <c r="M285" s="22">
        <v>22.33</v>
      </c>
      <c r="N285" s="22">
        <v>14.42</v>
      </c>
      <c r="O285" s="22">
        <v>24.02</v>
      </c>
    </row>
    <row r="286" spans="1:15" ht="10.5" customHeight="1" x14ac:dyDescent="0.2">
      <c r="A286" s="11" t="s">
        <v>214</v>
      </c>
      <c r="B286" s="12">
        <f t="shared" ref="B286:O286" si="33">B285+B284</f>
        <v>28.29</v>
      </c>
      <c r="C286" s="12">
        <f t="shared" si="33"/>
        <v>28.130000000000003</v>
      </c>
      <c r="D286" s="12">
        <f t="shared" si="33"/>
        <v>28.44</v>
      </c>
      <c r="E286" s="12">
        <f t="shared" si="33"/>
        <v>34.15</v>
      </c>
      <c r="F286" s="12">
        <f t="shared" si="33"/>
        <v>26.849999999999998</v>
      </c>
      <c r="G286" s="12">
        <f t="shared" si="33"/>
        <v>26.53</v>
      </c>
      <c r="H286" s="12">
        <f t="shared" si="33"/>
        <v>31.490000000000002</v>
      </c>
      <c r="I286" s="12">
        <f t="shared" si="33"/>
        <v>27.55</v>
      </c>
      <c r="J286" s="12">
        <f t="shared" si="33"/>
        <v>29.36</v>
      </c>
      <c r="K286" s="12">
        <f t="shared" si="33"/>
        <v>31.91</v>
      </c>
      <c r="L286" s="12">
        <f t="shared" si="33"/>
        <v>25.14</v>
      </c>
      <c r="M286" s="12">
        <f t="shared" si="33"/>
        <v>30.02</v>
      </c>
      <c r="N286" s="12">
        <f t="shared" si="33"/>
        <v>25.47</v>
      </c>
      <c r="O286" s="12">
        <f t="shared" si="33"/>
        <v>29.84</v>
      </c>
    </row>
    <row r="287" spans="1:15" x14ac:dyDescent="0.2">
      <c r="A287" s="10" t="s">
        <v>122</v>
      </c>
      <c r="B287" s="13">
        <v>28.01</v>
      </c>
      <c r="C287" s="21">
        <v>30.63</v>
      </c>
      <c r="D287" s="22">
        <v>25.47</v>
      </c>
      <c r="E287" s="21">
        <v>28.91</v>
      </c>
      <c r="F287" s="22">
        <v>30.77</v>
      </c>
      <c r="G287" s="22">
        <v>30.59</v>
      </c>
      <c r="H287" s="22">
        <v>14.4</v>
      </c>
      <c r="I287" s="21">
        <v>30</v>
      </c>
      <c r="J287" s="22">
        <v>25.15</v>
      </c>
      <c r="K287" s="21">
        <v>27.87</v>
      </c>
      <c r="L287" s="22">
        <v>33.549999999999997</v>
      </c>
      <c r="M287" s="22">
        <v>20.38</v>
      </c>
      <c r="N287" s="22">
        <v>30</v>
      </c>
      <c r="O287" s="22">
        <v>30.09</v>
      </c>
    </row>
    <row r="288" spans="1:15" x14ac:dyDescent="0.2">
      <c r="A288" s="10" t="s">
        <v>123</v>
      </c>
      <c r="B288" s="13">
        <v>15.12</v>
      </c>
      <c r="C288" s="21">
        <v>18.79</v>
      </c>
      <c r="D288" s="22">
        <v>11.57</v>
      </c>
      <c r="E288" s="21">
        <v>12.07</v>
      </c>
      <c r="F288" s="22">
        <v>14.23</v>
      </c>
      <c r="G288" s="22">
        <v>15.78</v>
      </c>
      <c r="H288" s="22">
        <v>19.46</v>
      </c>
      <c r="I288" s="21">
        <v>15.32</v>
      </c>
      <c r="J288" s="22">
        <v>14.84</v>
      </c>
      <c r="K288" s="21">
        <v>13.28</v>
      </c>
      <c r="L288" s="22">
        <v>17.600000000000001</v>
      </c>
      <c r="M288" s="22">
        <v>16.29</v>
      </c>
      <c r="N288" s="22">
        <v>15.04</v>
      </c>
      <c r="O288" s="22">
        <v>13.66</v>
      </c>
    </row>
    <row r="289" spans="1:15" x14ac:dyDescent="0.2">
      <c r="A289" s="11" t="s">
        <v>215</v>
      </c>
      <c r="B289" s="12">
        <f t="shared" ref="B289:O289" si="34">B288+B287</f>
        <v>43.13</v>
      </c>
      <c r="C289" s="12">
        <f t="shared" si="34"/>
        <v>49.42</v>
      </c>
      <c r="D289" s="12">
        <f t="shared" si="34"/>
        <v>37.04</v>
      </c>
      <c r="E289" s="12">
        <f t="shared" si="34"/>
        <v>40.980000000000004</v>
      </c>
      <c r="F289" s="12">
        <f t="shared" si="34"/>
        <v>45</v>
      </c>
      <c r="G289" s="12">
        <f t="shared" si="34"/>
        <v>46.37</v>
      </c>
      <c r="H289" s="12">
        <f t="shared" si="34"/>
        <v>33.86</v>
      </c>
      <c r="I289" s="12">
        <f t="shared" si="34"/>
        <v>45.32</v>
      </c>
      <c r="J289" s="12">
        <f t="shared" si="34"/>
        <v>39.989999999999995</v>
      </c>
      <c r="K289" s="12">
        <f t="shared" si="34"/>
        <v>41.15</v>
      </c>
      <c r="L289" s="12">
        <f t="shared" si="34"/>
        <v>51.15</v>
      </c>
      <c r="M289" s="12">
        <f t="shared" si="34"/>
        <v>36.67</v>
      </c>
      <c r="N289" s="12">
        <f t="shared" si="34"/>
        <v>45.04</v>
      </c>
      <c r="O289" s="12">
        <f t="shared" si="34"/>
        <v>43.75</v>
      </c>
    </row>
    <row r="290" spans="1:15" x14ac:dyDescent="0.2">
      <c r="A290" s="10" t="s">
        <v>21</v>
      </c>
      <c r="B290" s="13">
        <v>28.58</v>
      </c>
      <c r="C290" s="21">
        <v>22.45</v>
      </c>
      <c r="D290" s="22">
        <v>34.520000000000003</v>
      </c>
      <c r="E290" s="21">
        <v>24.86</v>
      </c>
      <c r="F290" s="22">
        <v>28.15</v>
      </c>
      <c r="G290" s="22">
        <v>27.09</v>
      </c>
      <c r="H290" s="22">
        <v>34.65</v>
      </c>
      <c r="I290" s="21">
        <v>27.14</v>
      </c>
      <c r="J290" s="22">
        <v>30.65</v>
      </c>
      <c r="K290" s="21">
        <v>26.93</v>
      </c>
      <c r="L290" s="22">
        <v>23.72</v>
      </c>
      <c r="M290" s="22">
        <v>33.299999999999997</v>
      </c>
      <c r="N290" s="22">
        <v>29.49</v>
      </c>
      <c r="O290" s="22">
        <v>26.42</v>
      </c>
    </row>
    <row r="291" spans="1:15" x14ac:dyDescent="0.2">
      <c r="A291" s="5" t="s">
        <v>132</v>
      </c>
      <c r="B291" s="20"/>
    </row>
    <row r="292" spans="1:15" x14ac:dyDescent="0.2">
      <c r="A292" s="10" t="s">
        <v>120</v>
      </c>
      <c r="B292" s="13">
        <v>16.100000000000001</v>
      </c>
      <c r="C292" s="21">
        <v>12.15</v>
      </c>
      <c r="D292" s="22">
        <v>19.920000000000002</v>
      </c>
      <c r="E292" s="21">
        <v>21.18</v>
      </c>
      <c r="F292" s="22">
        <v>16.3</v>
      </c>
      <c r="G292" s="22">
        <v>12.75</v>
      </c>
      <c r="H292" s="22">
        <v>16.36</v>
      </c>
      <c r="I292" s="21">
        <v>14.85</v>
      </c>
      <c r="J292" s="22">
        <v>17.899999999999999</v>
      </c>
      <c r="K292" s="21">
        <v>18.37</v>
      </c>
      <c r="L292" s="22">
        <v>12.33</v>
      </c>
      <c r="M292" s="22">
        <v>15.56</v>
      </c>
      <c r="N292" s="22">
        <v>20.51</v>
      </c>
      <c r="O292" s="22">
        <v>9.57</v>
      </c>
    </row>
    <row r="293" spans="1:15" x14ac:dyDescent="0.2">
      <c r="A293" s="10" t="s">
        <v>121</v>
      </c>
      <c r="B293" s="13">
        <v>30.86</v>
      </c>
      <c r="C293" s="21">
        <v>29.5</v>
      </c>
      <c r="D293" s="22">
        <v>32.17</v>
      </c>
      <c r="E293" s="21">
        <v>22.77</v>
      </c>
      <c r="F293" s="22">
        <v>35.11</v>
      </c>
      <c r="G293" s="22">
        <v>29.68</v>
      </c>
      <c r="H293" s="22">
        <v>23.45</v>
      </c>
      <c r="I293" s="21">
        <v>29.05</v>
      </c>
      <c r="J293" s="22">
        <v>33.47</v>
      </c>
      <c r="K293" s="21">
        <v>30.17</v>
      </c>
      <c r="L293" s="22">
        <v>33.79</v>
      </c>
      <c r="M293" s="22">
        <v>29.29</v>
      </c>
      <c r="N293" s="22">
        <v>27.42</v>
      </c>
      <c r="O293" s="22">
        <v>37.44</v>
      </c>
    </row>
    <row r="294" spans="1:15" x14ac:dyDescent="0.2">
      <c r="A294" s="11" t="s">
        <v>214</v>
      </c>
      <c r="B294" s="12">
        <f t="shared" ref="B294:O294" si="35">B293+B292</f>
        <v>46.96</v>
      </c>
      <c r="C294" s="12">
        <f t="shared" si="35"/>
        <v>41.65</v>
      </c>
      <c r="D294" s="12">
        <f t="shared" si="35"/>
        <v>52.09</v>
      </c>
      <c r="E294" s="12">
        <f t="shared" si="35"/>
        <v>43.95</v>
      </c>
      <c r="F294" s="12">
        <f t="shared" si="35"/>
        <v>51.41</v>
      </c>
      <c r="G294" s="12">
        <f t="shared" si="35"/>
        <v>42.43</v>
      </c>
      <c r="H294" s="12">
        <f t="shared" si="35"/>
        <v>39.81</v>
      </c>
      <c r="I294" s="12">
        <f t="shared" si="35"/>
        <v>43.9</v>
      </c>
      <c r="J294" s="12">
        <f t="shared" si="35"/>
        <v>51.37</v>
      </c>
      <c r="K294" s="12">
        <f t="shared" si="35"/>
        <v>48.540000000000006</v>
      </c>
      <c r="L294" s="12">
        <f t="shared" si="35"/>
        <v>46.12</v>
      </c>
      <c r="M294" s="12">
        <f t="shared" si="35"/>
        <v>44.85</v>
      </c>
      <c r="N294" s="12">
        <f t="shared" si="35"/>
        <v>47.930000000000007</v>
      </c>
      <c r="O294" s="12">
        <f t="shared" si="35"/>
        <v>47.01</v>
      </c>
    </row>
    <row r="295" spans="1:15" x14ac:dyDescent="0.2">
      <c r="A295" s="10" t="s">
        <v>122</v>
      </c>
      <c r="B295" s="13">
        <v>22</v>
      </c>
      <c r="C295" s="21">
        <v>27.05</v>
      </c>
      <c r="D295" s="22">
        <v>17.11</v>
      </c>
      <c r="E295" s="21">
        <v>21.59</v>
      </c>
      <c r="F295" s="22">
        <v>21.41</v>
      </c>
      <c r="G295" s="22">
        <v>23.89</v>
      </c>
      <c r="H295" s="22">
        <v>21.79</v>
      </c>
      <c r="I295" s="21">
        <v>24.4</v>
      </c>
      <c r="J295" s="22">
        <v>18.54</v>
      </c>
      <c r="K295" s="21">
        <v>21.49</v>
      </c>
      <c r="L295" s="22">
        <v>23.76</v>
      </c>
      <c r="M295" s="22">
        <v>22.25</v>
      </c>
      <c r="N295" s="22">
        <v>20.63</v>
      </c>
      <c r="O295" s="22">
        <v>23.23</v>
      </c>
    </row>
    <row r="296" spans="1:15" x14ac:dyDescent="0.2">
      <c r="A296" s="10" t="s">
        <v>123</v>
      </c>
      <c r="B296" s="13">
        <v>7.1</v>
      </c>
      <c r="C296" s="21">
        <v>8.15</v>
      </c>
      <c r="D296" s="22">
        <v>6.1</v>
      </c>
      <c r="E296" s="21">
        <v>8.23</v>
      </c>
      <c r="F296" s="22">
        <v>6.52</v>
      </c>
      <c r="G296" s="22">
        <v>5.74</v>
      </c>
      <c r="H296" s="22">
        <v>10.16</v>
      </c>
      <c r="I296" s="21">
        <v>8.84</v>
      </c>
      <c r="J296" s="22">
        <v>4.6100000000000003</v>
      </c>
      <c r="K296" s="21">
        <v>5.91</v>
      </c>
      <c r="L296" s="22">
        <v>7.78</v>
      </c>
      <c r="M296" s="22">
        <v>7.96</v>
      </c>
      <c r="N296" s="22">
        <v>6.45</v>
      </c>
      <c r="O296" s="22">
        <v>7.85</v>
      </c>
    </row>
    <row r="297" spans="1:15" x14ac:dyDescent="0.2">
      <c r="A297" s="11" t="s">
        <v>215</v>
      </c>
      <c r="B297" s="12">
        <f t="shared" ref="B297:O297" si="36">B296+B295</f>
        <v>29.1</v>
      </c>
      <c r="C297" s="12">
        <f t="shared" si="36"/>
        <v>35.200000000000003</v>
      </c>
      <c r="D297" s="12">
        <f t="shared" si="36"/>
        <v>23.21</v>
      </c>
      <c r="E297" s="12">
        <f t="shared" si="36"/>
        <v>29.82</v>
      </c>
      <c r="F297" s="12">
        <f t="shared" si="36"/>
        <v>27.93</v>
      </c>
      <c r="G297" s="12">
        <f t="shared" si="36"/>
        <v>29.630000000000003</v>
      </c>
      <c r="H297" s="12">
        <f t="shared" si="36"/>
        <v>31.95</v>
      </c>
      <c r="I297" s="12">
        <f t="shared" si="36"/>
        <v>33.239999999999995</v>
      </c>
      <c r="J297" s="12">
        <f t="shared" si="36"/>
        <v>23.15</v>
      </c>
      <c r="K297" s="12">
        <f t="shared" si="36"/>
        <v>27.4</v>
      </c>
      <c r="L297" s="12">
        <f t="shared" si="36"/>
        <v>31.540000000000003</v>
      </c>
      <c r="M297" s="12">
        <f t="shared" si="36"/>
        <v>30.21</v>
      </c>
      <c r="N297" s="12">
        <f t="shared" si="36"/>
        <v>27.08</v>
      </c>
      <c r="O297" s="12">
        <f t="shared" si="36"/>
        <v>31.08</v>
      </c>
    </row>
    <row r="298" spans="1:15" x14ac:dyDescent="0.2">
      <c r="A298" s="10" t="s">
        <v>21</v>
      </c>
      <c r="B298" s="13">
        <v>23.94</v>
      </c>
      <c r="C298" s="21">
        <v>23.15</v>
      </c>
      <c r="D298" s="22">
        <v>24.7</v>
      </c>
      <c r="E298" s="21">
        <v>26.24</v>
      </c>
      <c r="F298" s="22">
        <v>20.66</v>
      </c>
      <c r="G298" s="22">
        <v>27.94</v>
      </c>
      <c r="H298" s="22">
        <v>28.24</v>
      </c>
      <c r="I298" s="21">
        <v>22.87</v>
      </c>
      <c r="J298" s="22">
        <v>25.48</v>
      </c>
      <c r="K298" s="21">
        <v>24.06</v>
      </c>
      <c r="L298" s="22">
        <v>22.34</v>
      </c>
      <c r="M298" s="22">
        <v>24.94</v>
      </c>
      <c r="N298" s="22">
        <v>24.99</v>
      </c>
      <c r="O298" s="22">
        <v>21.91</v>
      </c>
    </row>
    <row r="299" spans="1:15" x14ac:dyDescent="0.2">
      <c r="A299" s="10"/>
      <c r="B299" s="13"/>
      <c r="C299" s="24"/>
      <c r="D299" s="22"/>
      <c r="E299" s="24"/>
      <c r="F299" s="22"/>
      <c r="G299" s="22"/>
      <c r="H299" s="22"/>
      <c r="I299" s="24"/>
      <c r="J299" s="22"/>
      <c r="K299" s="24"/>
      <c r="L299" s="22"/>
      <c r="M299" s="22"/>
      <c r="N299" s="22"/>
      <c r="O299" s="22"/>
    </row>
    <row r="300" spans="1:15" x14ac:dyDescent="0.2">
      <c r="A300" s="32" t="s">
        <v>216</v>
      </c>
      <c r="B300" s="13"/>
      <c r="C300" s="24"/>
      <c r="D300" s="22"/>
      <c r="E300" s="24"/>
      <c r="F300" s="22"/>
      <c r="G300" s="22"/>
      <c r="H300" s="22"/>
      <c r="I300" s="24"/>
      <c r="J300" s="22"/>
      <c r="K300" s="24"/>
      <c r="L300" s="22"/>
      <c r="M300" s="22"/>
      <c r="N300" s="22"/>
      <c r="O300" s="22"/>
    </row>
    <row r="301" spans="1:15" x14ac:dyDescent="0.2">
      <c r="A301" s="5" t="s">
        <v>133</v>
      </c>
      <c r="B301" s="20"/>
    </row>
    <row r="302" spans="1:15" x14ac:dyDescent="0.2">
      <c r="A302" s="10" t="s">
        <v>67</v>
      </c>
      <c r="B302" s="13">
        <v>20.39</v>
      </c>
      <c r="C302" s="21">
        <v>30.53</v>
      </c>
      <c r="D302" s="22">
        <v>10.57</v>
      </c>
      <c r="E302" s="21">
        <v>18.62</v>
      </c>
      <c r="F302" s="22">
        <v>20.99</v>
      </c>
      <c r="G302" s="22">
        <v>24.14</v>
      </c>
      <c r="H302" s="22">
        <v>14.52</v>
      </c>
      <c r="I302" s="21">
        <v>24.43</v>
      </c>
      <c r="J302" s="22">
        <v>14.58</v>
      </c>
      <c r="K302" s="21">
        <v>17.66</v>
      </c>
      <c r="L302" s="22">
        <v>27.5</v>
      </c>
      <c r="M302" s="22">
        <v>20.100000000000001</v>
      </c>
      <c r="N302" s="22">
        <v>18.28</v>
      </c>
      <c r="O302" s="22">
        <v>21.66</v>
      </c>
    </row>
    <row r="303" spans="1:15" x14ac:dyDescent="0.2">
      <c r="A303" s="10" t="s">
        <v>68</v>
      </c>
      <c r="B303" s="13">
        <v>17.489999999999998</v>
      </c>
      <c r="C303" s="21">
        <v>18.559999999999999</v>
      </c>
      <c r="D303" s="22">
        <v>16.45</v>
      </c>
      <c r="E303" s="21">
        <v>18.11</v>
      </c>
      <c r="F303" s="22">
        <v>19.670000000000002</v>
      </c>
      <c r="G303" s="22">
        <v>14.96</v>
      </c>
      <c r="H303" s="22">
        <v>12.92</v>
      </c>
      <c r="I303" s="21">
        <v>16.39</v>
      </c>
      <c r="J303" s="22">
        <v>19.07</v>
      </c>
      <c r="K303" s="21">
        <v>13.79</v>
      </c>
      <c r="L303" s="22">
        <v>18.39</v>
      </c>
      <c r="M303" s="22">
        <v>16.579999999999998</v>
      </c>
      <c r="N303" s="22">
        <v>18.68</v>
      </c>
      <c r="O303" s="22">
        <v>19.66</v>
      </c>
    </row>
    <row r="304" spans="1:15" x14ac:dyDescent="0.2">
      <c r="A304" s="11" t="s">
        <v>203</v>
      </c>
      <c r="B304" s="12">
        <f t="shared" ref="B304:O304" si="37">B303+B302</f>
        <v>37.879999999999995</v>
      </c>
      <c r="C304" s="12">
        <f t="shared" si="37"/>
        <v>49.09</v>
      </c>
      <c r="D304" s="12">
        <f t="shared" si="37"/>
        <v>27.02</v>
      </c>
      <c r="E304" s="12">
        <f t="shared" si="37"/>
        <v>36.730000000000004</v>
      </c>
      <c r="F304" s="12">
        <f t="shared" si="37"/>
        <v>40.659999999999997</v>
      </c>
      <c r="G304" s="12">
        <f t="shared" si="37"/>
        <v>39.1</v>
      </c>
      <c r="H304" s="12">
        <f t="shared" si="37"/>
        <v>27.439999999999998</v>
      </c>
      <c r="I304" s="12">
        <f t="shared" si="37"/>
        <v>40.82</v>
      </c>
      <c r="J304" s="12">
        <f t="shared" si="37"/>
        <v>33.65</v>
      </c>
      <c r="K304" s="12">
        <f t="shared" si="37"/>
        <v>31.45</v>
      </c>
      <c r="L304" s="12">
        <f t="shared" si="37"/>
        <v>45.89</v>
      </c>
      <c r="M304" s="12">
        <f t="shared" si="37"/>
        <v>36.68</v>
      </c>
      <c r="N304" s="12">
        <f t="shared" si="37"/>
        <v>36.96</v>
      </c>
      <c r="O304" s="12">
        <f t="shared" si="37"/>
        <v>41.32</v>
      </c>
    </row>
    <row r="305" spans="1:15" x14ac:dyDescent="0.2">
      <c r="A305" s="10" t="s">
        <v>134</v>
      </c>
      <c r="B305" s="13">
        <v>10.79</v>
      </c>
      <c r="C305" s="21">
        <v>9.6199999999999992</v>
      </c>
      <c r="D305" s="22">
        <v>11.91</v>
      </c>
      <c r="E305" s="21">
        <v>15.22</v>
      </c>
      <c r="F305" s="22">
        <v>11.52</v>
      </c>
      <c r="G305" s="22">
        <v>9.16</v>
      </c>
      <c r="H305" s="22">
        <v>7.32</v>
      </c>
      <c r="I305" s="21">
        <v>10.46</v>
      </c>
      <c r="J305" s="22">
        <v>11.26</v>
      </c>
      <c r="K305" s="21">
        <v>10.25</v>
      </c>
      <c r="L305" s="22">
        <v>13.05</v>
      </c>
      <c r="M305" s="22">
        <v>11.87</v>
      </c>
      <c r="N305" s="22">
        <v>8.91</v>
      </c>
      <c r="O305" s="22">
        <v>11.45</v>
      </c>
    </row>
    <row r="306" spans="1:15" x14ac:dyDescent="0.2">
      <c r="A306" s="10" t="s">
        <v>135</v>
      </c>
      <c r="B306" s="13">
        <v>44.41</v>
      </c>
      <c r="C306" s="21">
        <v>34.14</v>
      </c>
      <c r="D306" s="22">
        <v>54.36</v>
      </c>
      <c r="E306" s="21">
        <v>35.340000000000003</v>
      </c>
      <c r="F306" s="22">
        <v>40.340000000000003</v>
      </c>
      <c r="G306" s="22">
        <v>46</v>
      </c>
      <c r="H306" s="22">
        <v>62.7</v>
      </c>
      <c r="I306" s="21">
        <v>43.46</v>
      </c>
      <c r="J306" s="22">
        <v>45.78</v>
      </c>
      <c r="K306" s="21">
        <v>52.44</v>
      </c>
      <c r="L306" s="22">
        <v>36.75</v>
      </c>
      <c r="M306" s="22">
        <v>46.38</v>
      </c>
      <c r="N306" s="22">
        <v>45.85</v>
      </c>
      <c r="O306" s="22">
        <v>37.11</v>
      </c>
    </row>
    <row r="307" spans="1:15" x14ac:dyDescent="0.2">
      <c r="A307" s="11" t="s">
        <v>217</v>
      </c>
      <c r="B307" s="12">
        <f t="shared" ref="B307:O307" si="38">B306+B305</f>
        <v>55.199999999999996</v>
      </c>
      <c r="C307" s="12">
        <f t="shared" si="38"/>
        <v>43.76</v>
      </c>
      <c r="D307" s="12">
        <f t="shared" si="38"/>
        <v>66.27</v>
      </c>
      <c r="E307" s="12">
        <f t="shared" si="38"/>
        <v>50.56</v>
      </c>
      <c r="F307" s="12">
        <f t="shared" si="38"/>
        <v>51.86</v>
      </c>
      <c r="G307" s="12">
        <f t="shared" si="38"/>
        <v>55.16</v>
      </c>
      <c r="H307" s="12">
        <f t="shared" si="38"/>
        <v>70.02000000000001</v>
      </c>
      <c r="I307" s="12">
        <f t="shared" si="38"/>
        <v>53.92</v>
      </c>
      <c r="J307" s="12">
        <f t="shared" si="38"/>
        <v>57.04</v>
      </c>
      <c r="K307" s="12">
        <f t="shared" si="38"/>
        <v>62.69</v>
      </c>
      <c r="L307" s="12">
        <f t="shared" si="38"/>
        <v>49.8</v>
      </c>
      <c r="M307" s="12">
        <f t="shared" si="38"/>
        <v>58.25</v>
      </c>
      <c r="N307" s="12">
        <f t="shared" si="38"/>
        <v>54.760000000000005</v>
      </c>
      <c r="O307" s="12">
        <f t="shared" si="38"/>
        <v>48.56</v>
      </c>
    </row>
    <row r="308" spans="1:15" x14ac:dyDescent="0.2">
      <c r="A308" s="10" t="s">
        <v>21</v>
      </c>
      <c r="B308" s="13">
        <v>6.92</v>
      </c>
      <c r="C308" s="21">
        <v>7.14</v>
      </c>
      <c r="D308" s="22">
        <v>6.71</v>
      </c>
      <c r="E308" s="21">
        <v>12.71</v>
      </c>
      <c r="F308" s="22">
        <v>7.48</v>
      </c>
      <c r="G308" s="22">
        <v>5.75</v>
      </c>
      <c r="H308" s="22">
        <v>2.5299999999999998</v>
      </c>
      <c r="I308" s="21">
        <v>5.26</v>
      </c>
      <c r="J308" s="22">
        <v>9.32</v>
      </c>
      <c r="K308" s="21">
        <v>5.85</v>
      </c>
      <c r="L308" s="22">
        <v>4.32</v>
      </c>
      <c r="M308" s="22">
        <v>5.07</v>
      </c>
      <c r="N308" s="22">
        <v>8.27</v>
      </c>
      <c r="O308" s="22">
        <v>10.130000000000001</v>
      </c>
    </row>
    <row r="309" spans="1:15" x14ac:dyDescent="0.2">
      <c r="A309" s="32" t="s">
        <v>136</v>
      </c>
      <c r="B309" s="20"/>
    </row>
    <row r="310" spans="1:15" x14ac:dyDescent="0.2">
      <c r="A310" s="10" t="s">
        <v>67</v>
      </c>
      <c r="B310" s="13">
        <v>1.39</v>
      </c>
      <c r="C310" s="21">
        <v>1.98</v>
      </c>
      <c r="D310" s="22">
        <v>0.81</v>
      </c>
      <c r="E310" s="21">
        <v>0.17</v>
      </c>
      <c r="F310" s="22">
        <v>2.42</v>
      </c>
      <c r="G310" s="22">
        <v>0.41</v>
      </c>
      <c r="H310" s="22">
        <v>0</v>
      </c>
      <c r="I310" s="21">
        <v>1.63</v>
      </c>
      <c r="J310" s="22">
        <v>1.03</v>
      </c>
      <c r="K310" s="21">
        <v>1.45</v>
      </c>
      <c r="L310" s="22">
        <v>1.9</v>
      </c>
      <c r="M310" s="22">
        <v>1.43</v>
      </c>
      <c r="N310" s="22">
        <v>1.54</v>
      </c>
      <c r="O310" s="22">
        <v>0.57999999999999996</v>
      </c>
    </row>
    <row r="311" spans="1:15" x14ac:dyDescent="0.2">
      <c r="A311" s="10" t="s">
        <v>68</v>
      </c>
      <c r="B311" s="13">
        <v>5.96</v>
      </c>
      <c r="C311" s="21">
        <v>6.18</v>
      </c>
      <c r="D311" s="22">
        <v>5.75</v>
      </c>
      <c r="E311" s="21">
        <v>14.71</v>
      </c>
      <c r="F311" s="22">
        <v>7.23</v>
      </c>
      <c r="G311" s="22">
        <v>2.0299999999999998</v>
      </c>
      <c r="H311" s="22">
        <v>0.75</v>
      </c>
      <c r="I311" s="21">
        <v>5.8</v>
      </c>
      <c r="J311" s="22">
        <v>6.2</v>
      </c>
      <c r="K311" s="21">
        <v>8.4600000000000009</v>
      </c>
      <c r="L311" s="22">
        <v>4.49</v>
      </c>
      <c r="M311" s="22">
        <v>4.08</v>
      </c>
      <c r="N311" s="22">
        <v>6.42</v>
      </c>
      <c r="O311" s="22">
        <v>6.2</v>
      </c>
    </row>
    <row r="312" spans="1:15" x14ac:dyDescent="0.2">
      <c r="A312" s="11" t="s">
        <v>203</v>
      </c>
      <c r="B312" s="12">
        <f t="shared" ref="B312:O312" si="39">B311+B310</f>
        <v>7.35</v>
      </c>
      <c r="C312" s="12">
        <f t="shared" si="39"/>
        <v>8.16</v>
      </c>
      <c r="D312" s="12">
        <f t="shared" si="39"/>
        <v>6.5600000000000005</v>
      </c>
      <c r="E312" s="12">
        <f t="shared" si="39"/>
        <v>14.88</v>
      </c>
      <c r="F312" s="12">
        <f t="shared" si="39"/>
        <v>9.65</v>
      </c>
      <c r="G312" s="12">
        <f t="shared" si="39"/>
        <v>2.44</v>
      </c>
      <c r="H312" s="12">
        <f t="shared" si="39"/>
        <v>0.75</v>
      </c>
      <c r="I312" s="12">
        <f t="shared" si="39"/>
        <v>7.43</v>
      </c>
      <c r="J312" s="12">
        <f t="shared" si="39"/>
        <v>7.23</v>
      </c>
      <c r="K312" s="12">
        <f t="shared" si="39"/>
        <v>9.91</v>
      </c>
      <c r="L312" s="12">
        <f t="shared" si="39"/>
        <v>6.3900000000000006</v>
      </c>
      <c r="M312" s="12">
        <f t="shared" si="39"/>
        <v>5.51</v>
      </c>
      <c r="N312" s="12">
        <f t="shared" si="39"/>
        <v>7.96</v>
      </c>
      <c r="O312" s="12">
        <f t="shared" si="39"/>
        <v>6.78</v>
      </c>
    </row>
    <row r="313" spans="1:15" x14ac:dyDescent="0.2">
      <c r="A313" s="10" t="s">
        <v>134</v>
      </c>
      <c r="B313" s="13">
        <v>12.85</v>
      </c>
      <c r="C313" s="21">
        <v>14.28</v>
      </c>
      <c r="D313" s="22">
        <v>11.46</v>
      </c>
      <c r="E313" s="21">
        <v>20.68</v>
      </c>
      <c r="F313" s="22">
        <v>13.87</v>
      </c>
      <c r="G313" s="22">
        <v>9.81</v>
      </c>
      <c r="H313" s="22">
        <v>7.9</v>
      </c>
      <c r="I313" s="21">
        <v>14.16</v>
      </c>
      <c r="J313" s="22">
        <v>10.95</v>
      </c>
      <c r="K313" s="21">
        <v>12.94</v>
      </c>
      <c r="L313" s="22">
        <v>12.27</v>
      </c>
      <c r="M313" s="22">
        <v>8.3699999999999992</v>
      </c>
      <c r="N313" s="22">
        <v>14.3</v>
      </c>
      <c r="O313" s="22">
        <v>16.46</v>
      </c>
    </row>
    <row r="314" spans="1:15" x14ac:dyDescent="0.2">
      <c r="A314" s="10" t="s">
        <v>135</v>
      </c>
      <c r="B314" s="13">
        <v>71.349999999999994</v>
      </c>
      <c r="C314" s="21">
        <v>67.53</v>
      </c>
      <c r="D314" s="22">
        <v>75.05</v>
      </c>
      <c r="E314" s="21">
        <v>46.86</v>
      </c>
      <c r="F314" s="22">
        <v>66.34</v>
      </c>
      <c r="G314" s="22">
        <v>82.41</v>
      </c>
      <c r="H314" s="22">
        <v>90.91</v>
      </c>
      <c r="I314" s="21">
        <v>71.010000000000005</v>
      </c>
      <c r="J314" s="22">
        <v>71.83</v>
      </c>
      <c r="K314" s="21">
        <v>70.650000000000006</v>
      </c>
      <c r="L314" s="22">
        <v>73.03</v>
      </c>
      <c r="M314" s="22">
        <v>79.709999999999994</v>
      </c>
      <c r="N314" s="22">
        <v>68.14</v>
      </c>
      <c r="O314" s="22">
        <v>65.53</v>
      </c>
    </row>
    <row r="315" spans="1:15" x14ac:dyDescent="0.2">
      <c r="A315" s="11" t="s">
        <v>217</v>
      </c>
      <c r="B315" s="12">
        <f t="shared" ref="B315:O315" si="40">B314+B313</f>
        <v>84.199999999999989</v>
      </c>
      <c r="C315" s="12">
        <f t="shared" si="40"/>
        <v>81.81</v>
      </c>
      <c r="D315" s="12">
        <f t="shared" si="40"/>
        <v>86.509999999999991</v>
      </c>
      <c r="E315" s="12">
        <f t="shared" si="40"/>
        <v>67.539999999999992</v>
      </c>
      <c r="F315" s="12">
        <f t="shared" si="40"/>
        <v>80.210000000000008</v>
      </c>
      <c r="G315" s="12">
        <f t="shared" si="40"/>
        <v>92.22</v>
      </c>
      <c r="H315" s="12">
        <f t="shared" si="40"/>
        <v>98.81</v>
      </c>
      <c r="I315" s="12">
        <f t="shared" si="40"/>
        <v>85.17</v>
      </c>
      <c r="J315" s="12">
        <f t="shared" si="40"/>
        <v>82.78</v>
      </c>
      <c r="K315" s="12">
        <f t="shared" si="40"/>
        <v>83.59</v>
      </c>
      <c r="L315" s="12">
        <f t="shared" si="40"/>
        <v>85.3</v>
      </c>
      <c r="M315" s="12">
        <f t="shared" si="40"/>
        <v>88.08</v>
      </c>
      <c r="N315" s="12">
        <f t="shared" si="40"/>
        <v>82.44</v>
      </c>
      <c r="O315" s="12">
        <f t="shared" si="40"/>
        <v>81.990000000000009</v>
      </c>
    </row>
    <row r="316" spans="1:15" x14ac:dyDescent="0.2">
      <c r="A316" s="10" t="s">
        <v>21</v>
      </c>
      <c r="B316" s="13">
        <v>8.4600000000000009</v>
      </c>
      <c r="C316" s="21">
        <v>10.029999999999999</v>
      </c>
      <c r="D316" s="22">
        <v>6.94</v>
      </c>
      <c r="E316" s="21">
        <v>17.579999999999998</v>
      </c>
      <c r="F316" s="22">
        <v>10.14</v>
      </c>
      <c r="G316" s="22">
        <v>5.34</v>
      </c>
      <c r="H316" s="22">
        <v>0.44</v>
      </c>
      <c r="I316" s="21">
        <v>7.4</v>
      </c>
      <c r="J316" s="22">
        <v>9.99</v>
      </c>
      <c r="K316" s="21">
        <v>6.51</v>
      </c>
      <c r="L316" s="22">
        <v>8.31</v>
      </c>
      <c r="M316" s="22">
        <v>6.41</v>
      </c>
      <c r="N316" s="22">
        <v>9.59</v>
      </c>
      <c r="O316" s="22">
        <v>11.23</v>
      </c>
    </row>
    <row r="317" spans="1:15" x14ac:dyDescent="0.2">
      <c r="A317" s="32" t="s">
        <v>137</v>
      </c>
      <c r="B317" s="20"/>
    </row>
    <row r="318" spans="1:15" x14ac:dyDescent="0.2">
      <c r="A318" s="10" t="s">
        <v>67</v>
      </c>
      <c r="B318" s="13">
        <v>0.88</v>
      </c>
      <c r="C318" s="21">
        <v>1.04</v>
      </c>
      <c r="D318" s="22">
        <v>0.72</v>
      </c>
      <c r="E318" s="21">
        <v>1.37</v>
      </c>
      <c r="F318" s="22">
        <v>1.37</v>
      </c>
      <c r="G318" s="22">
        <v>0</v>
      </c>
      <c r="H318" s="22">
        <v>0</v>
      </c>
      <c r="I318" s="21">
        <v>1.06</v>
      </c>
      <c r="J318" s="22">
        <v>0.61</v>
      </c>
      <c r="K318" s="21">
        <v>1.18</v>
      </c>
      <c r="L318" s="22">
        <v>0.28999999999999998</v>
      </c>
      <c r="M318" s="22">
        <v>0.87</v>
      </c>
      <c r="N318" s="22">
        <v>1.08</v>
      </c>
      <c r="O318" s="22">
        <v>0.67</v>
      </c>
    </row>
    <row r="319" spans="1:15" x14ac:dyDescent="0.2">
      <c r="A319" s="10" t="s">
        <v>68</v>
      </c>
      <c r="B319" s="13">
        <v>4.95</v>
      </c>
      <c r="C319" s="21">
        <v>5.37</v>
      </c>
      <c r="D319" s="22">
        <v>4.54</v>
      </c>
      <c r="E319" s="21">
        <v>10.8</v>
      </c>
      <c r="F319" s="22">
        <v>6.58</v>
      </c>
      <c r="G319" s="22">
        <v>0.84</v>
      </c>
      <c r="H319" s="22">
        <v>0.75</v>
      </c>
      <c r="I319" s="21">
        <v>4.8899999999999997</v>
      </c>
      <c r="J319" s="22">
        <v>5.03</v>
      </c>
      <c r="K319" s="21">
        <v>6.83</v>
      </c>
      <c r="L319" s="22">
        <v>5.64</v>
      </c>
      <c r="M319" s="22">
        <v>2.88</v>
      </c>
      <c r="N319" s="22">
        <v>5.08</v>
      </c>
      <c r="O319" s="22">
        <v>4.9000000000000004</v>
      </c>
    </row>
    <row r="320" spans="1:15" x14ac:dyDescent="0.2">
      <c r="A320" s="11" t="s">
        <v>203</v>
      </c>
      <c r="B320" s="12">
        <f t="shared" ref="B320:O320" si="41">B319+B318</f>
        <v>5.83</v>
      </c>
      <c r="C320" s="12">
        <f t="shared" si="41"/>
        <v>6.41</v>
      </c>
      <c r="D320" s="12">
        <f t="shared" si="41"/>
        <v>5.26</v>
      </c>
      <c r="E320" s="12">
        <f t="shared" si="41"/>
        <v>12.170000000000002</v>
      </c>
      <c r="F320" s="12">
        <f t="shared" si="41"/>
        <v>7.95</v>
      </c>
      <c r="G320" s="12">
        <f t="shared" si="41"/>
        <v>0.84</v>
      </c>
      <c r="H320" s="12">
        <f t="shared" si="41"/>
        <v>0.75</v>
      </c>
      <c r="I320" s="12">
        <f t="shared" si="41"/>
        <v>5.9499999999999993</v>
      </c>
      <c r="J320" s="12">
        <f t="shared" si="41"/>
        <v>5.6400000000000006</v>
      </c>
      <c r="K320" s="12">
        <f t="shared" si="41"/>
        <v>8.01</v>
      </c>
      <c r="L320" s="12">
        <f t="shared" si="41"/>
        <v>5.93</v>
      </c>
      <c r="M320" s="12">
        <f t="shared" si="41"/>
        <v>3.75</v>
      </c>
      <c r="N320" s="12">
        <f t="shared" si="41"/>
        <v>6.16</v>
      </c>
      <c r="O320" s="12">
        <f t="shared" si="41"/>
        <v>5.57</v>
      </c>
    </row>
    <row r="321" spans="1:15" x14ac:dyDescent="0.2">
      <c r="A321" s="10" t="s">
        <v>134</v>
      </c>
      <c r="B321" s="13">
        <v>13.68</v>
      </c>
      <c r="C321" s="21">
        <v>15.08</v>
      </c>
      <c r="D321" s="22">
        <v>12.33</v>
      </c>
      <c r="E321" s="21">
        <v>13.57</v>
      </c>
      <c r="F321" s="22">
        <v>15.63</v>
      </c>
      <c r="G321" s="22">
        <v>11.97</v>
      </c>
      <c r="H321" s="22">
        <v>9.35</v>
      </c>
      <c r="I321" s="21">
        <v>15.02</v>
      </c>
      <c r="J321" s="22">
        <v>11.76</v>
      </c>
      <c r="K321" s="21">
        <v>13.42</v>
      </c>
      <c r="L321" s="22">
        <v>13.41</v>
      </c>
      <c r="M321" s="22">
        <v>8.48</v>
      </c>
      <c r="N321" s="22">
        <v>15.63</v>
      </c>
      <c r="O321" s="22">
        <v>17.489999999999998</v>
      </c>
    </row>
    <row r="322" spans="1:15" x14ac:dyDescent="0.2">
      <c r="A322" s="10" t="s">
        <v>135</v>
      </c>
      <c r="B322" s="13">
        <v>70.67</v>
      </c>
      <c r="C322" s="21">
        <v>67.86</v>
      </c>
      <c r="D322" s="22">
        <v>73.39</v>
      </c>
      <c r="E322" s="21">
        <v>51.4</v>
      </c>
      <c r="F322" s="22">
        <v>65.27</v>
      </c>
      <c r="G322" s="22">
        <v>81.41</v>
      </c>
      <c r="H322" s="22">
        <v>88.34</v>
      </c>
      <c r="I322" s="21">
        <v>70.81</v>
      </c>
      <c r="J322" s="22">
        <v>70.459999999999994</v>
      </c>
      <c r="K322" s="21">
        <v>69.849999999999994</v>
      </c>
      <c r="L322" s="22">
        <v>70.89</v>
      </c>
      <c r="M322" s="22">
        <v>80.010000000000005</v>
      </c>
      <c r="N322" s="22">
        <v>66.209999999999994</v>
      </c>
      <c r="O322" s="22">
        <v>67.13</v>
      </c>
    </row>
    <row r="323" spans="1:15" x14ac:dyDescent="0.2">
      <c r="A323" s="11" t="s">
        <v>217</v>
      </c>
      <c r="B323" s="12">
        <f t="shared" ref="B323:O323" si="42">B322+B321</f>
        <v>84.35</v>
      </c>
      <c r="C323" s="12">
        <f t="shared" si="42"/>
        <v>82.94</v>
      </c>
      <c r="D323" s="12">
        <f t="shared" si="42"/>
        <v>85.72</v>
      </c>
      <c r="E323" s="12">
        <f t="shared" si="42"/>
        <v>64.97</v>
      </c>
      <c r="F323" s="12">
        <f t="shared" si="42"/>
        <v>80.899999999999991</v>
      </c>
      <c r="G323" s="12">
        <f t="shared" si="42"/>
        <v>93.38</v>
      </c>
      <c r="H323" s="12">
        <f t="shared" si="42"/>
        <v>97.69</v>
      </c>
      <c r="I323" s="12">
        <f t="shared" si="42"/>
        <v>85.83</v>
      </c>
      <c r="J323" s="12">
        <f t="shared" si="42"/>
        <v>82.22</v>
      </c>
      <c r="K323" s="12">
        <f t="shared" si="42"/>
        <v>83.27</v>
      </c>
      <c r="L323" s="12">
        <f t="shared" si="42"/>
        <v>84.3</v>
      </c>
      <c r="M323" s="12">
        <f t="shared" si="42"/>
        <v>88.490000000000009</v>
      </c>
      <c r="N323" s="12">
        <f t="shared" si="42"/>
        <v>81.839999999999989</v>
      </c>
      <c r="O323" s="12">
        <f t="shared" si="42"/>
        <v>84.61999999999999</v>
      </c>
    </row>
    <row r="324" spans="1:15" x14ac:dyDescent="0.2">
      <c r="A324" s="10" t="s">
        <v>21</v>
      </c>
      <c r="B324" s="13">
        <v>9.82</v>
      </c>
      <c r="C324" s="21">
        <v>10.66</v>
      </c>
      <c r="D324" s="22">
        <v>9.01</v>
      </c>
      <c r="E324" s="21">
        <v>22.87</v>
      </c>
      <c r="F324" s="22">
        <v>11.14</v>
      </c>
      <c r="G324" s="22">
        <v>5.78</v>
      </c>
      <c r="H324" s="22">
        <v>1.56</v>
      </c>
      <c r="I324" s="21">
        <v>8.2100000000000009</v>
      </c>
      <c r="J324" s="22">
        <v>12.14</v>
      </c>
      <c r="K324" s="21">
        <v>8.7200000000000006</v>
      </c>
      <c r="L324" s="22">
        <v>9.77</v>
      </c>
      <c r="M324" s="22">
        <v>7.76</v>
      </c>
      <c r="N324" s="22">
        <v>12</v>
      </c>
      <c r="O324" s="22">
        <v>9.81</v>
      </c>
    </row>
    <row r="325" spans="1:15" x14ac:dyDescent="0.2">
      <c r="A325" s="10"/>
      <c r="B325" s="13"/>
      <c r="C325" s="24"/>
      <c r="D325" s="22"/>
      <c r="E325" s="24"/>
      <c r="F325" s="22"/>
      <c r="G325" s="22"/>
      <c r="H325" s="22"/>
      <c r="I325" s="24"/>
      <c r="J325" s="22"/>
      <c r="K325" s="24"/>
      <c r="L325" s="22"/>
      <c r="M325" s="22"/>
      <c r="N325" s="22"/>
      <c r="O325" s="22"/>
    </row>
    <row r="326" spans="1:15" x14ac:dyDescent="0.2">
      <c r="A326" s="32" t="s">
        <v>222</v>
      </c>
      <c r="B326" s="20"/>
    </row>
    <row r="327" spans="1:15" x14ac:dyDescent="0.2">
      <c r="A327" s="32" t="s">
        <v>223</v>
      </c>
      <c r="B327" s="20"/>
    </row>
    <row r="328" spans="1:15" x14ac:dyDescent="0.2">
      <c r="A328" s="10" t="s">
        <v>138</v>
      </c>
      <c r="B328" s="13">
        <v>27.09</v>
      </c>
      <c r="C328" s="21">
        <v>27.7</v>
      </c>
      <c r="D328" s="22">
        <v>26.5</v>
      </c>
      <c r="E328" s="21">
        <v>23.82</v>
      </c>
      <c r="F328" s="22">
        <v>26.67</v>
      </c>
      <c r="G328" s="22">
        <v>27.83</v>
      </c>
      <c r="H328" s="22">
        <v>29.83</v>
      </c>
      <c r="I328" s="21">
        <v>30.47</v>
      </c>
      <c r="J328" s="22">
        <v>22.23</v>
      </c>
      <c r="K328" s="21">
        <v>27.97</v>
      </c>
      <c r="L328" s="22">
        <v>29.94</v>
      </c>
      <c r="M328" s="22">
        <v>20.49</v>
      </c>
      <c r="N328" s="22">
        <v>29.08</v>
      </c>
      <c r="O328" s="22">
        <v>28.92</v>
      </c>
    </row>
    <row r="329" spans="1:15" x14ac:dyDescent="0.2">
      <c r="A329" s="10" t="s">
        <v>139</v>
      </c>
      <c r="B329" s="13">
        <v>26.92</v>
      </c>
      <c r="C329" s="21">
        <v>29.22</v>
      </c>
      <c r="D329" s="22">
        <v>24.7</v>
      </c>
      <c r="E329" s="21">
        <v>8.27</v>
      </c>
      <c r="F329" s="22">
        <v>25.57</v>
      </c>
      <c r="G329" s="22">
        <v>37.51</v>
      </c>
      <c r="H329" s="22">
        <v>30.47</v>
      </c>
      <c r="I329" s="21">
        <v>26.47</v>
      </c>
      <c r="J329" s="22">
        <v>27.58</v>
      </c>
      <c r="K329" s="21">
        <v>24.66</v>
      </c>
      <c r="L329" s="22">
        <v>29.88</v>
      </c>
      <c r="M329" s="22">
        <v>29.46</v>
      </c>
      <c r="N329" s="22">
        <v>22.66</v>
      </c>
      <c r="O329" s="22">
        <v>31.23</v>
      </c>
    </row>
    <row r="330" spans="1:15" x14ac:dyDescent="0.2">
      <c r="A330" s="10" t="s">
        <v>140</v>
      </c>
      <c r="B330" s="13">
        <v>4.96</v>
      </c>
      <c r="C330" s="21">
        <v>3.44</v>
      </c>
      <c r="D330" s="22">
        <v>6.44</v>
      </c>
      <c r="E330" s="21">
        <v>6.47</v>
      </c>
      <c r="F330" s="22">
        <v>3.77</v>
      </c>
      <c r="G330" s="22">
        <v>6.58</v>
      </c>
      <c r="H330" s="22">
        <v>5.85</v>
      </c>
      <c r="I330" s="21">
        <v>4.9800000000000004</v>
      </c>
      <c r="J330" s="22">
        <v>4.9400000000000004</v>
      </c>
      <c r="K330" s="21">
        <v>5.19</v>
      </c>
      <c r="L330" s="22">
        <v>3.8</v>
      </c>
      <c r="M330" s="22">
        <v>6.48</v>
      </c>
      <c r="N330" s="22">
        <v>4.1399999999999997</v>
      </c>
      <c r="O330" s="22">
        <v>5.16</v>
      </c>
    </row>
    <row r="331" spans="1:15" x14ac:dyDescent="0.2">
      <c r="A331" s="10" t="s">
        <v>141</v>
      </c>
      <c r="B331" s="13">
        <v>7.79</v>
      </c>
      <c r="C331" s="21">
        <v>6.1</v>
      </c>
      <c r="D331" s="22">
        <v>9.42</v>
      </c>
      <c r="E331" s="21">
        <v>9.73</v>
      </c>
      <c r="F331" s="22">
        <v>6.65</v>
      </c>
      <c r="G331" s="22">
        <v>8.39</v>
      </c>
      <c r="H331" s="22">
        <v>9.5299999999999994</v>
      </c>
      <c r="I331" s="21">
        <v>7.95</v>
      </c>
      <c r="J331" s="22">
        <v>7.55</v>
      </c>
      <c r="K331" s="21">
        <v>4.3099999999999996</v>
      </c>
      <c r="L331" s="22">
        <v>12.02</v>
      </c>
      <c r="M331" s="22">
        <v>8.07</v>
      </c>
      <c r="N331" s="22">
        <v>9.1300000000000008</v>
      </c>
      <c r="O331" s="22">
        <v>5.21</v>
      </c>
    </row>
    <row r="332" spans="1:15" x14ac:dyDescent="0.2">
      <c r="A332" s="10" t="s">
        <v>142</v>
      </c>
      <c r="B332" s="13">
        <v>7.3</v>
      </c>
      <c r="C332" s="21">
        <v>7.02</v>
      </c>
      <c r="D332" s="22">
        <v>7.58</v>
      </c>
      <c r="E332" s="21">
        <v>3.97</v>
      </c>
      <c r="F332" s="22">
        <v>7.36</v>
      </c>
      <c r="G332" s="22">
        <v>6.8</v>
      </c>
      <c r="H332" s="22">
        <v>10.130000000000001</v>
      </c>
      <c r="I332" s="21">
        <v>7.78</v>
      </c>
      <c r="J332" s="22">
        <v>6.62</v>
      </c>
      <c r="K332" s="21">
        <v>4.8499999999999996</v>
      </c>
      <c r="L332" s="22">
        <v>5.19</v>
      </c>
      <c r="M332" s="22">
        <v>6.65</v>
      </c>
      <c r="N332" s="22">
        <v>8.36</v>
      </c>
      <c r="O332" s="22">
        <v>10.53</v>
      </c>
    </row>
    <row r="333" spans="1:15" x14ac:dyDescent="0.2">
      <c r="A333" s="10" t="s">
        <v>143</v>
      </c>
      <c r="B333" s="13">
        <v>7.72</v>
      </c>
      <c r="C333" s="21">
        <v>9.06</v>
      </c>
      <c r="D333" s="22">
        <v>6.42</v>
      </c>
      <c r="E333" s="21">
        <v>6.1</v>
      </c>
      <c r="F333" s="22">
        <v>6.49</v>
      </c>
      <c r="G333" s="22">
        <v>11.13</v>
      </c>
      <c r="H333" s="22">
        <v>8.5</v>
      </c>
      <c r="I333" s="21">
        <v>8.01</v>
      </c>
      <c r="J333" s="22">
        <v>7.3</v>
      </c>
      <c r="K333" s="21">
        <v>8.23</v>
      </c>
      <c r="L333" s="22">
        <v>5.67</v>
      </c>
      <c r="M333" s="22">
        <v>7.34</v>
      </c>
      <c r="N333" s="22">
        <v>7.33</v>
      </c>
      <c r="O333" s="22">
        <v>10.02</v>
      </c>
    </row>
    <row r="334" spans="1:15" x14ac:dyDescent="0.2">
      <c r="A334" s="10" t="s">
        <v>144</v>
      </c>
      <c r="B334" s="13">
        <v>4.21</v>
      </c>
      <c r="C334" s="21">
        <v>3.97</v>
      </c>
      <c r="D334" s="22">
        <v>4.4400000000000004</v>
      </c>
      <c r="E334" s="21">
        <v>6.19</v>
      </c>
      <c r="F334" s="22">
        <v>3.45</v>
      </c>
      <c r="G334" s="22">
        <v>4.3499999999999996</v>
      </c>
      <c r="H334" s="22">
        <v>5.25</v>
      </c>
      <c r="I334" s="21">
        <v>4.46</v>
      </c>
      <c r="J334" s="22">
        <v>3.85</v>
      </c>
      <c r="K334" s="21">
        <v>2.62</v>
      </c>
      <c r="L334" s="22">
        <v>7.59</v>
      </c>
      <c r="M334" s="22">
        <v>3.73</v>
      </c>
      <c r="N334" s="22">
        <v>3.7</v>
      </c>
      <c r="O334" s="22">
        <v>4.6500000000000004</v>
      </c>
    </row>
    <row r="335" spans="1:15" x14ac:dyDescent="0.2">
      <c r="A335" s="10" t="s">
        <v>145</v>
      </c>
      <c r="B335" s="13">
        <v>5.94</v>
      </c>
      <c r="C335" s="21">
        <v>5.6</v>
      </c>
      <c r="D335" s="22">
        <v>6.27</v>
      </c>
      <c r="E335" s="21">
        <v>9.91</v>
      </c>
      <c r="F335" s="22">
        <v>6.32</v>
      </c>
      <c r="G335" s="22">
        <v>6.04</v>
      </c>
      <c r="H335" s="22">
        <v>1.71</v>
      </c>
      <c r="I335" s="21">
        <v>7.84</v>
      </c>
      <c r="J335" s="22">
        <v>3.2</v>
      </c>
      <c r="K335" s="21">
        <v>7.93</v>
      </c>
      <c r="L335" s="22">
        <v>4.25</v>
      </c>
      <c r="M335" s="22">
        <v>2.9</v>
      </c>
      <c r="N335" s="22">
        <v>6.83</v>
      </c>
      <c r="O335" s="22">
        <v>7.6</v>
      </c>
    </row>
    <row r="336" spans="1:15" x14ac:dyDescent="0.2">
      <c r="A336" s="10" t="s">
        <v>146</v>
      </c>
      <c r="B336" s="13">
        <v>21.55</v>
      </c>
      <c r="C336" s="21">
        <v>21.67</v>
      </c>
      <c r="D336" s="22">
        <v>21.43</v>
      </c>
      <c r="E336" s="21">
        <v>15.31</v>
      </c>
      <c r="F336" s="22">
        <v>22.62</v>
      </c>
      <c r="G336" s="22">
        <v>24.57</v>
      </c>
      <c r="H336" s="22">
        <v>18.16</v>
      </c>
      <c r="I336" s="21">
        <v>22.43</v>
      </c>
      <c r="J336" s="22">
        <v>20.28</v>
      </c>
      <c r="K336" s="21">
        <v>17.420000000000002</v>
      </c>
      <c r="L336" s="22">
        <v>23.1</v>
      </c>
      <c r="M336" s="22">
        <v>22.87</v>
      </c>
      <c r="N336" s="22">
        <v>20.87</v>
      </c>
      <c r="O336" s="22">
        <v>24.06</v>
      </c>
    </row>
    <row r="337" spans="1:15" x14ac:dyDescent="0.2">
      <c r="A337" s="10" t="s">
        <v>147</v>
      </c>
      <c r="B337" s="13">
        <v>1.32</v>
      </c>
      <c r="C337" s="21">
        <v>1.07</v>
      </c>
      <c r="D337" s="22">
        <v>1.56</v>
      </c>
      <c r="E337" s="21">
        <v>1.55</v>
      </c>
      <c r="F337" s="22">
        <v>1.78</v>
      </c>
      <c r="G337" s="22">
        <v>0.78</v>
      </c>
      <c r="H337" s="22">
        <v>0.28999999999999998</v>
      </c>
      <c r="I337" s="21">
        <v>1.6</v>
      </c>
      <c r="J337" s="22">
        <v>0.91</v>
      </c>
      <c r="K337" s="21">
        <v>0.42</v>
      </c>
      <c r="L337" s="22">
        <v>2.36</v>
      </c>
      <c r="M337" s="22">
        <v>0.22</v>
      </c>
      <c r="N337" s="22">
        <v>1.91</v>
      </c>
      <c r="O337" s="22">
        <v>1.77</v>
      </c>
    </row>
    <row r="338" spans="1:15" x14ac:dyDescent="0.2">
      <c r="A338" s="10" t="s">
        <v>148</v>
      </c>
      <c r="B338" s="13">
        <v>5.72</v>
      </c>
      <c r="C338" s="21">
        <v>5.2</v>
      </c>
      <c r="D338" s="22">
        <v>6.22</v>
      </c>
      <c r="E338" s="21">
        <v>9.31</v>
      </c>
      <c r="F338" s="22">
        <v>5.76</v>
      </c>
      <c r="G338" s="22">
        <v>4.0199999999999996</v>
      </c>
      <c r="H338" s="22">
        <v>5.32</v>
      </c>
      <c r="I338" s="21">
        <v>6.85</v>
      </c>
      <c r="J338" s="22">
        <v>4.09</v>
      </c>
      <c r="K338" s="21">
        <v>6.61</v>
      </c>
      <c r="L338" s="22">
        <v>3.62</v>
      </c>
      <c r="M338" s="22">
        <v>3.77</v>
      </c>
      <c r="N338" s="22">
        <v>6.23</v>
      </c>
      <c r="O338" s="22">
        <v>8.11</v>
      </c>
    </row>
    <row r="339" spans="1:15" x14ac:dyDescent="0.2">
      <c r="A339" s="10" t="s">
        <v>149</v>
      </c>
      <c r="B339" s="13">
        <v>4.22</v>
      </c>
      <c r="C339" s="21">
        <v>3.67</v>
      </c>
      <c r="D339" s="22">
        <v>4.76</v>
      </c>
      <c r="E339" s="21">
        <v>16.05</v>
      </c>
      <c r="F339" s="22">
        <v>3.97</v>
      </c>
      <c r="G339" s="22">
        <v>0.99</v>
      </c>
      <c r="H339" s="22">
        <v>1.1499999999999999</v>
      </c>
      <c r="I339" s="21">
        <v>4.59</v>
      </c>
      <c r="J339" s="22">
        <v>3.7</v>
      </c>
      <c r="K339" s="21">
        <v>4.84</v>
      </c>
      <c r="L339" s="22">
        <v>1.2</v>
      </c>
      <c r="M339" s="22">
        <v>1.9</v>
      </c>
      <c r="N339" s="22">
        <v>7.25</v>
      </c>
      <c r="O339" s="22">
        <v>3.63</v>
      </c>
    </row>
    <row r="340" spans="1:15" x14ac:dyDescent="0.2">
      <c r="A340" s="10" t="s">
        <v>150</v>
      </c>
      <c r="B340" s="13">
        <v>1.24</v>
      </c>
      <c r="C340" s="21">
        <v>1.33</v>
      </c>
      <c r="D340" s="22">
        <v>1.1599999999999999</v>
      </c>
      <c r="E340" s="21">
        <v>3.13</v>
      </c>
      <c r="F340" s="22">
        <v>1.0900000000000001</v>
      </c>
      <c r="G340" s="22">
        <v>1.58</v>
      </c>
      <c r="H340" s="22">
        <v>0</v>
      </c>
      <c r="I340" s="21">
        <v>1.27</v>
      </c>
      <c r="J340" s="22">
        <v>1.2</v>
      </c>
      <c r="K340" s="21">
        <v>0.84</v>
      </c>
      <c r="L340" s="22">
        <v>0</v>
      </c>
      <c r="M340" s="22">
        <v>1.19</v>
      </c>
      <c r="N340" s="22">
        <v>1.17</v>
      </c>
      <c r="O340" s="22">
        <v>2.86</v>
      </c>
    </row>
    <row r="341" spans="1:15" x14ac:dyDescent="0.2">
      <c r="A341" s="10" t="s">
        <v>151</v>
      </c>
      <c r="B341" s="13">
        <v>12.85</v>
      </c>
      <c r="C341" s="21">
        <v>10.91</v>
      </c>
      <c r="D341" s="22">
        <v>14.72</v>
      </c>
      <c r="E341" s="21">
        <v>18.809999999999999</v>
      </c>
      <c r="F341" s="22">
        <v>13.09</v>
      </c>
      <c r="G341" s="22">
        <v>11.66</v>
      </c>
      <c r="H341" s="22">
        <v>9.43</v>
      </c>
      <c r="I341" s="21">
        <v>12.79</v>
      </c>
      <c r="J341" s="22">
        <v>12.94</v>
      </c>
      <c r="K341" s="21">
        <v>16.04</v>
      </c>
      <c r="L341" s="22">
        <v>8.9</v>
      </c>
      <c r="M341" s="22">
        <v>12.37</v>
      </c>
      <c r="N341" s="22">
        <v>12.56</v>
      </c>
      <c r="O341" s="22">
        <v>13.88</v>
      </c>
    </row>
    <row r="342" spans="1:15" x14ac:dyDescent="0.2">
      <c r="A342" s="35" t="s">
        <v>3</v>
      </c>
      <c r="B342" s="13">
        <v>0.9</v>
      </c>
      <c r="C342" s="21">
        <v>1.1299999999999999</v>
      </c>
      <c r="D342" s="22">
        <v>0.66</v>
      </c>
      <c r="E342" s="21">
        <v>0.75</v>
      </c>
      <c r="F342" s="22">
        <v>0.9</v>
      </c>
      <c r="G342" s="22">
        <v>0.28999999999999998</v>
      </c>
      <c r="H342" s="22">
        <v>1.79</v>
      </c>
      <c r="I342" s="21">
        <v>1</v>
      </c>
      <c r="J342" s="22">
        <v>0.74</v>
      </c>
      <c r="K342" s="21">
        <v>0.83</v>
      </c>
      <c r="L342" s="22">
        <v>0</v>
      </c>
      <c r="M342" s="22">
        <v>1.35</v>
      </c>
      <c r="N342" s="22">
        <v>0.64</v>
      </c>
      <c r="O342" s="22">
        <v>1.56</v>
      </c>
    </row>
    <row r="343" spans="1:15" x14ac:dyDescent="0.2">
      <c r="A343" s="10" t="s">
        <v>21</v>
      </c>
      <c r="B343" s="13">
        <v>9.1300000000000008</v>
      </c>
      <c r="C343" s="21">
        <v>8.0399999999999991</v>
      </c>
      <c r="D343" s="22">
        <v>10.18</v>
      </c>
      <c r="E343" s="21">
        <v>4.57</v>
      </c>
      <c r="F343" s="22">
        <v>9.83</v>
      </c>
      <c r="G343" s="22">
        <v>8.81</v>
      </c>
      <c r="H343" s="22">
        <v>10.33</v>
      </c>
      <c r="I343" s="21">
        <v>9.01</v>
      </c>
      <c r="J343" s="22">
        <v>9.3000000000000007</v>
      </c>
      <c r="K343" s="21">
        <v>8.66</v>
      </c>
      <c r="L343" s="22">
        <v>13.72</v>
      </c>
      <c r="M343" s="22">
        <v>8.15</v>
      </c>
      <c r="N343" s="22">
        <v>9.66</v>
      </c>
      <c r="O343" s="22">
        <v>6.22</v>
      </c>
    </row>
    <row r="344" spans="1:15" ht="22.5" x14ac:dyDescent="0.2">
      <c r="A344" s="10" t="s">
        <v>152</v>
      </c>
      <c r="B344" s="13">
        <v>35.19</v>
      </c>
      <c r="C344" s="21">
        <v>34.72</v>
      </c>
      <c r="D344" s="22">
        <v>35.64</v>
      </c>
      <c r="E344" s="21">
        <v>32.28</v>
      </c>
      <c r="F344" s="22">
        <v>36.049999999999997</v>
      </c>
      <c r="G344" s="22">
        <v>32.770000000000003</v>
      </c>
      <c r="H344" s="22">
        <v>37.54</v>
      </c>
      <c r="I344" s="21">
        <v>33.54</v>
      </c>
      <c r="J344" s="22">
        <v>37.57</v>
      </c>
      <c r="K344" s="21">
        <v>37.72</v>
      </c>
      <c r="L344" s="22">
        <v>31.16</v>
      </c>
      <c r="M344" s="22">
        <v>38.69</v>
      </c>
      <c r="N344" s="22">
        <v>33.119999999999997</v>
      </c>
      <c r="O344" s="22">
        <v>34.97</v>
      </c>
    </row>
    <row r="346" spans="1:15" x14ac:dyDescent="0.2">
      <c r="A346" s="32" t="s">
        <v>153</v>
      </c>
      <c r="B346" s="20"/>
    </row>
    <row r="347" spans="1:15" x14ac:dyDescent="0.2">
      <c r="A347" s="10" t="s">
        <v>154</v>
      </c>
      <c r="B347" s="13">
        <v>10.050000000000001</v>
      </c>
      <c r="C347" s="21">
        <v>11.29</v>
      </c>
      <c r="D347" s="22">
        <v>8.86</v>
      </c>
      <c r="E347" s="21">
        <v>13.69</v>
      </c>
      <c r="F347" s="22">
        <v>10.82</v>
      </c>
      <c r="G347" s="22">
        <v>10.4</v>
      </c>
      <c r="H347" s="22">
        <v>4.3899999999999997</v>
      </c>
      <c r="I347" s="21">
        <v>10.4</v>
      </c>
      <c r="J347" s="22">
        <v>9.5500000000000007</v>
      </c>
      <c r="K347" s="21">
        <v>10.46</v>
      </c>
      <c r="L347" s="22">
        <v>6.15</v>
      </c>
      <c r="M347" s="22">
        <v>10.06</v>
      </c>
      <c r="N347" s="22">
        <v>12.66</v>
      </c>
      <c r="O347" s="22">
        <v>8.1</v>
      </c>
    </row>
    <row r="348" spans="1:15" x14ac:dyDescent="0.2">
      <c r="A348" s="10" t="s">
        <v>155</v>
      </c>
      <c r="B348" s="13">
        <v>6.3</v>
      </c>
      <c r="C348" s="21">
        <v>7.8</v>
      </c>
      <c r="D348" s="22">
        <v>4.8600000000000003</v>
      </c>
      <c r="E348" s="21">
        <v>17.82</v>
      </c>
      <c r="F348" s="22">
        <v>6.68</v>
      </c>
      <c r="G348" s="22">
        <v>3.19</v>
      </c>
      <c r="H348" s="22">
        <v>1.1299999999999999</v>
      </c>
      <c r="I348" s="21">
        <v>6.85</v>
      </c>
      <c r="J348" s="22">
        <v>5.52</v>
      </c>
      <c r="K348" s="21">
        <v>6.17</v>
      </c>
      <c r="L348" s="22">
        <v>6.45</v>
      </c>
      <c r="M348" s="22">
        <v>3.55</v>
      </c>
      <c r="N348" s="22">
        <v>8.1300000000000008</v>
      </c>
      <c r="O348" s="22">
        <v>6.63</v>
      </c>
    </row>
    <row r="349" spans="1:15" x14ac:dyDescent="0.2">
      <c r="A349" s="10" t="s">
        <v>156</v>
      </c>
      <c r="B349" s="13">
        <v>2.61</v>
      </c>
      <c r="C349" s="21">
        <v>3</v>
      </c>
      <c r="D349" s="22">
        <v>2.2200000000000002</v>
      </c>
      <c r="E349" s="21">
        <v>2.08</v>
      </c>
      <c r="F349" s="22">
        <v>4.04</v>
      </c>
      <c r="G349" s="22">
        <v>0.22</v>
      </c>
      <c r="H349" s="22">
        <v>1.22</v>
      </c>
      <c r="I349" s="21">
        <v>2.39</v>
      </c>
      <c r="J349" s="22">
        <v>2.92</v>
      </c>
      <c r="K349" s="21">
        <v>1.61</v>
      </c>
      <c r="L349" s="22">
        <v>1.82</v>
      </c>
      <c r="M349" s="22">
        <v>0.52</v>
      </c>
      <c r="N349" s="22">
        <v>3.34</v>
      </c>
      <c r="O349" s="22">
        <v>5.69</v>
      </c>
    </row>
    <row r="350" spans="1:15" x14ac:dyDescent="0.2">
      <c r="A350" s="10" t="s">
        <v>157</v>
      </c>
      <c r="B350" s="13">
        <v>5.95</v>
      </c>
      <c r="C350" s="21">
        <v>6.71</v>
      </c>
      <c r="D350" s="22">
        <v>5.21</v>
      </c>
      <c r="E350" s="21">
        <v>12.61</v>
      </c>
      <c r="F350" s="22">
        <v>6.52</v>
      </c>
      <c r="G350" s="22">
        <v>3.48</v>
      </c>
      <c r="H350" s="22">
        <v>2.64</v>
      </c>
      <c r="I350" s="21">
        <v>6.79</v>
      </c>
      <c r="J350" s="22">
        <v>4.7300000000000004</v>
      </c>
      <c r="K350" s="21">
        <v>5.09</v>
      </c>
      <c r="L350" s="22">
        <v>3.89</v>
      </c>
      <c r="M350" s="22">
        <v>4.29</v>
      </c>
      <c r="N350" s="22">
        <v>6.61</v>
      </c>
      <c r="O350" s="22">
        <v>9.49</v>
      </c>
    </row>
    <row r="351" spans="1:15" x14ac:dyDescent="0.2">
      <c r="A351" s="10" t="s">
        <v>3</v>
      </c>
      <c r="B351" s="13">
        <v>1.85</v>
      </c>
      <c r="C351" s="21">
        <v>1.75</v>
      </c>
      <c r="D351" s="22">
        <v>1.94</v>
      </c>
      <c r="E351" s="21">
        <v>0.62</v>
      </c>
      <c r="F351" s="22">
        <v>2.04</v>
      </c>
      <c r="G351" s="22">
        <v>2.68</v>
      </c>
      <c r="H351" s="22">
        <v>0.9</v>
      </c>
      <c r="I351" s="21">
        <v>1.75</v>
      </c>
      <c r="J351" s="22">
        <v>1.98</v>
      </c>
      <c r="K351" s="21">
        <v>2.06</v>
      </c>
      <c r="L351" s="22">
        <v>0.59</v>
      </c>
      <c r="M351" s="22">
        <v>1.1100000000000001</v>
      </c>
      <c r="N351" s="22">
        <v>1.53</v>
      </c>
      <c r="O351" s="22">
        <v>4.18</v>
      </c>
    </row>
    <row r="352" spans="1:15" x14ac:dyDescent="0.2">
      <c r="A352" s="10" t="s">
        <v>158</v>
      </c>
      <c r="B352" s="13">
        <v>75.81</v>
      </c>
      <c r="C352" s="21">
        <v>72.37</v>
      </c>
      <c r="D352" s="22">
        <v>79.13</v>
      </c>
      <c r="E352" s="21">
        <v>65.23</v>
      </c>
      <c r="F352" s="22">
        <v>73.75</v>
      </c>
      <c r="G352" s="22">
        <v>78.62</v>
      </c>
      <c r="H352" s="22">
        <v>86.55</v>
      </c>
      <c r="I352" s="21">
        <v>76.709999999999994</v>
      </c>
      <c r="J352" s="22">
        <v>74.510000000000005</v>
      </c>
      <c r="K352" s="21">
        <v>75.91</v>
      </c>
      <c r="L352" s="22">
        <v>82.23</v>
      </c>
      <c r="M352" s="22">
        <v>79.09</v>
      </c>
      <c r="N352" s="22">
        <v>74.849999999999994</v>
      </c>
      <c r="O352" s="22">
        <v>67.94</v>
      </c>
    </row>
    <row r="353" spans="1:15" x14ac:dyDescent="0.2">
      <c r="A353" s="10" t="s">
        <v>4</v>
      </c>
      <c r="B353" s="13">
        <v>4.93</v>
      </c>
      <c r="C353" s="21">
        <v>4.7300000000000004</v>
      </c>
      <c r="D353" s="22">
        <v>5.12</v>
      </c>
      <c r="E353" s="21">
        <v>2.06</v>
      </c>
      <c r="F353" s="22">
        <v>4.6399999999999997</v>
      </c>
      <c r="G353" s="22">
        <v>6.41</v>
      </c>
      <c r="H353" s="22">
        <v>5.95</v>
      </c>
      <c r="I353" s="21">
        <v>3.71</v>
      </c>
      <c r="J353" s="22">
        <v>6.68</v>
      </c>
      <c r="K353" s="21">
        <v>6.46</v>
      </c>
      <c r="L353" s="22">
        <v>3.49</v>
      </c>
      <c r="M353" s="22">
        <v>5.08</v>
      </c>
      <c r="N353" s="22">
        <v>3.51</v>
      </c>
      <c r="O353" s="22">
        <v>6.85</v>
      </c>
    </row>
    <row r="354" spans="1:15" x14ac:dyDescent="0.2">
      <c r="A354" s="10"/>
      <c r="B354" s="13"/>
      <c r="C354" s="24"/>
      <c r="D354" s="22"/>
      <c r="E354" s="24"/>
      <c r="F354" s="22"/>
      <c r="G354" s="22"/>
      <c r="H354" s="22"/>
      <c r="I354" s="24"/>
      <c r="J354" s="22"/>
      <c r="K354" s="24"/>
      <c r="L354" s="22"/>
      <c r="M354" s="22"/>
      <c r="N354" s="22"/>
      <c r="O354" s="22"/>
    </row>
    <row r="355" spans="1:15" x14ac:dyDescent="0.2">
      <c r="A355" s="32" t="s">
        <v>224</v>
      </c>
      <c r="B355" s="20"/>
    </row>
    <row r="356" spans="1:15" x14ac:dyDescent="0.2">
      <c r="A356" s="32" t="s">
        <v>225</v>
      </c>
      <c r="B356" s="20"/>
    </row>
    <row r="357" spans="1:15" x14ac:dyDescent="0.2">
      <c r="A357" s="10" t="s">
        <v>159</v>
      </c>
      <c r="B357" s="13">
        <v>7.21</v>
      </c>
      <c r="C357" s="21">
        <v>6.61</v>
      </c>
      <c r="D357" s="22">
        <v>7.8</v>
      </c>
      <c r="E357" s="21">
        <v>19.78</v>
      </c>
      <c r="F357" s="22">
        <v>7</v>
      </c>
      <c r="G357" s="22">
        <v>4.53</v>
      </c>
      <c r="H357" s="22">
        <v>2.75</v>
      </c>
      <c r="I357" s="21">
        <v>6.99</v>
      </c>
      <c r="J357" s="22">
        <v>7.54</v>
      </c>
      <c r="K357" s="21">
        <v>10.39</v>
      </c>
      <c r="L357" s="22">
        <v>4.33</v>
      </c>
      <c r="M357" s="22">
        <v>4.88</v>
      </c>
      <c r="N357" s="22">
        <v>7.27</v>
      </c>
      <c r="O357" s="22">
        <v>9.2100000000000009</v>
      </c>
    </row>
    <row r="358" spans="1:15" x14ac:dyDescent="0.2">
      <c r="A358" s="10" t="s">
        <v>160</v>
      </c>
      <c r="B358" s="13">
        <v>14.61</v>
      </c>
      <c r="C358" s="21">
        <v>16.27</v>
      </c>
      <c r="D358" s="22">
        <v>13</v>
      </c>
      <c r="E358" s="21">
        <v>16.45</v>
      </c>
      <c r="F358" s="22">
        <v>14.15</v>
      </c>
      <c r="G358" s="22">
        <v>16.010000000000002</v>
      </c>
      <c r="H358" s="22">
        <v>13.01</v>
      </c>
      <c r="I358" s="21">
        <v>14.29</v>
      </c>
      <c r="J358" s="22">
        <v>15.07</v>
      </c>
      <c r="K358" s="21">
        <v>16.72</v>
      </c>
      <c r="L358" s="22">
        <v>16.899999999999999</v>
      </c>
      <c r="M358" s="22">
        <v>14.63</v>
      </c>
      <c r="N358" s="22">
        <v>11.63</v>
      </c>
      <c r="O358" s="22">
        <v>15.88</v>
      </c>
    </row>
    <row r="359" spans="1:15" x14ac:dyDescent="0.2">
      <c r="A359" s="10" t="s">
        <v>161</v>
      </c>
      <c r="B359" s="13">
        <v>12.56</v>
      </c>
      <c r="C359" s="21">
        <v>10.97</v>
      </c>
      <c r="D359" s="22">
        <v>14.1</v>
      </c>
      <c r="E359" s="21">
        <v>11.18</v>
      </c>
      <c r="F359" s="22">
        <v>10.83</v>
      </c>
      <c r="G359" s="22">
        <v>13.07</v>
      </c>
      <c r="H359" s="22">
        <v>18.8</v>
      </c>
      <c r="I359" s="21">
        <v>13.44</v>
      </c>
      <c r="J359" s="22">
        <v>11.29</v>
      </c>
      <c r="K359" s="21">
        <v>13.13</v>
      </c>
      <c r="L359" s="22">
        <v>16.170000000000002</v>
      </c>
      <c r="M359" s="22">
        <v>11.17</v>
      </c>
      <c r="N359" s="22">
        <v>11.62</v>
      </c>
      <c r="O359" s="22">
        <v>12.55</v>
      </c>
    </row>
    <row r="360" spans="1:15" x14ac:dyDescent="0.2">
      <c r="A360" s="10" t="s">
        <v>162</v>
      </c>
      <c r="B360" s="13">
        <v>8.68</v>
      </c>
      <c r="C360" s="21">
        <v>7.11</v>
      </c>
      <c r="D360" s="22">
        <v>10.199999999999999</v>
      </c>
      <c r="E360" s="21">
        <v>9.6</v>
      </c>
      <c r="F360" s="22">
        <v>7.13</v>
      </c>
      <c r="G360" s="22">
        <v>10.14</v>
      </c>
      <c r="H360" s="22">
        <v>11.42</v>
      </c>
      <c r="I360" s="21">
        <v>7.66</v>
      </c>
      <c r="J360" s="22">
        <v>10.15</v>
      </c>
      <c r="K360" s="21">
        <v>12.54</v>
      </c>
      <c r="L360" s="22">
        <v>14.52</v>
      </c>
      <c r="M360" s="22">
        <v>4.8099999999999996</v>
      </c>
      <c r="N360" s="22">
        <v>7.87</v>
      </c>
      <c r="O360" s="22">
        <v>6.44</v>
      </c>
    </row>
    <row r="361" spans="1:15" x14ac:dyDescent="0.2">
      <c r="A361" s="10" t="s">
        <v>163</v>
      </c>
      <c r="B361" s="13">
        <v>15.13</v>
      </c>
      <c r="C361" s="21">
        <v>14.91</v>
      </c>
      <c r="D361" s="22">
        <v>15.35</v>
      </c>
      <c r="E361" s="21">
        <v>11.29</v>
      </c>
      <c r="F361" s="22">
        <v>15.55</v>
      </c>
      <c r="G361" s="22">
        <v>14.73</v>
      </c>
      <c r="H361" s="22">
        <v>16.93</v>
      </c>
      <c r="I361" s="21">
        <v>13.65</v>
      </c>
      <c r="J361" s="22">
        <v>17.28</v>
      </c>
      <c r="K361" s="21">
        <v>9.8699999999999992</v>
      </c>
      <c r="L361" s="22">
        <v>14.51</v>
      </c>
      <c r="M361" s="22">
        <v>13.76</v>
      </c>
      <c r="N361" s="22">
        <v>17.05</v>
      </c>
      <c r="O361" s="22">
        <v>19.47</v>
      </c>
    </row>
    <row r="362" spans="1:15" x14ac:dyDescent="0.2">
      <c r="A362" s="10" t="s">
        <v>164</v>
      </c>
      <c r="B362" s="13">
        <v>14.94</v>
      </c>
      <c r="C362" s="21">
        <v>13.44</v>
      </c>
      <c r="D362" s="22">
        <v>16.399999999999999</v>
      </c>
      <c r="E362" s="21">
        <v>24.12</v>
      </c>
      <c r="F362" s="22">
        <v>15.25</v>
      </c>
      <c r="G362" s="22">
        <v>12.49</v>
      </c>
      <c r="H362" s="22">
        <v>10.73</v>
      </c>
      <c r="I362" s="21">
        <v>16.75</v>
      </c>
      <c r="J362" s="22">
        <v>12.34</v>
      </c>
      <c r="K362" s="21">
        <v>20.63</v>
      </c>
      <c r="L362" s="22">
        <v>13.56</v>
      </c>
      <c r="M362" s="22">
        <v>10.5</v>
      </c>
      <c r="N362" s="22">
        <v>15.58</v>
      </c>
      <c r="O362" s="22">
        <v>14.82</v>
      </c>
    </row>
    <row r="363" spans="1:15" x14ac:dyDescent="0.2">
      <c r="A363" s="10" t="s">
        <v>165</v>
      </c>
      <c r="B363" s="13">
        <v>10.09</v>
      </c>
      <c r="C363" s="21">
        <v>10.86</v>
      </c>
      <c r="D363" s="22">
        <v>9.35</v>
      </c>
      <c r="E363" s="21">
        <v>6.92</v>
      </c>
      <c r="F363" s="22">
        <v>8.73</v>
      </c>
      <c r="G363" s="22">
        <v>10.16</v>
      </c>
      <c r="H363" s="22">
        <v>16.91</v>
      </c>
      <c r="I363" s="21">
        <v>10.42</v>
      </c>
      <c r="J363" s="22">
        <v>9.61</v>
      </c>
      <c r="K363" s="21">
        <v>10.84</v>
      </c>
      <c r="L363" s="22">
        <v>14.57</v>
      </c>
      <c r="M363" s="22">
        <v>7.95</v>
      </c>
      <c r="N363" s="22">
        <v>7.24</v>
      </c>
      <c r="O363" s="22">
        <v>13.6</v>
      </c>
    </row>
    <row r="364" spans="1:15" x14ac:dyDescent="0.2">
      <c r="A364" s="35" t="s">
        <v>221</v>
      </c>
      <c r="B364" s="13">
        <v>1.32</v>
      </c>
      <c r="C364" s="21">
        <v>0.76</v>
      </c>
      <c r="D364" s="22">
        <v>1.85</v>
      </c>
      <c r="E364" s="21">
        <v>0.54</v>
      </c>
      <c r="F364" s="22">
        <v>1.1499999999999999</v>
      </c>
      <c r="G364" s="22">
        <v>2.11</v>
      </c>
      <c r="H364" s="22">
        <v>1.37</v>
      </c>
      <c r="I364" s="21">
        <v>1.1399999999999999</v>
      </c>
      <c r="J364" s="22">
        <v>1.57</v>
      </c>
      <c r="K364" s="21">
        <v>0.67</v>
      </c>
      <c r="L364" s="22">
        <v>1</v>
      </c>
      <c r="M364" s="22">
        <v>3.07</v>
      </c>
      <c r="N364" s="22">
        <v>0.7</v>
      </c>
      <c r="O364" s="22">
        <v>1.04</v>
      </c>
    </row>
    <row r="365" spans="1:15" x14ac:dyDescent="0.2">
      <c r="A365" s="10" t="s">
        <v>21</v>
      </c>
      <c r="B365" s="13">
        <v>14.69</v>
      </c>
      <c r="C365" s="21">
        <v>13.28</v>
      </c>
      <c r="D365" s="22">
        <v>16.05</v>
      </c>
      <c r="E365" s="21">
        <v>17.55</v>
      </c>
      <c r="F365" s="22">
        <v>16.07</v>
      </c>
      <c r="G365" s="22">
        <v>13.49</v>
      </c>
      <c r="H365" s="22">
        <v>9.5299999999999994</v>
      </c>
      <c r="I365" s="21">
        <v>15.43</v>
      </c>
      <c r="J365" s="22">
        <v>13.63</v>
      </c>
      <c r="K365" s="21">
        <v>16.3</v>
      </c>
      <c r="L365" s="22">
        <v>11.68</v>
      </c>
      <c r="M365" s="22">
        <v>16.71</v>
      </c>
      <c r="N365" s="22">
        <v>16.04</v>
      </c>
      <c r="O365" s="22">
        <v>10.37</v>
      </c>
    </row>
    <row r="366" spans="1:15" x14ac:dyDescent="0.2">
      <c r="A366" s="10" t="s">
        <v>166</v>
      </c>
      <c r="B366" s="13">
        <v>41.56</v>
      </c>
      <c r="C366" s="21">
        <v>44.51</v>
      </c>
      <c r="D366" s="22">
        <v>38.700000000000003</v>
      </c>
      <c r="E366" s="21">
        <v>31.95</v>
      </c>
      <c r="F366" s="22">
        <v>42.53</v>
      </c>
      <c r="G366" s="22">
        <v>41.32</v>
      </c>
      <c r="H366" s="22">
        <v>45.27</v>
      </c>
      <c r="I366" s="21">
        <v>41.94</v>
      </c>
      <c r="J366" s="22">
        <v>41.01</v>
      </c>
      <c r="K366" s="21">
        <v>38.17</v>
      </c>
      <c r="L366" s="22">
        <v>44.4</v>
      </c>
      <c r="M366" s="22">
        <v>43.21</v>
      </c>
      <c r="N366" s="22">
        <v>40.380000000000003</v>
      </c>
      <c r="O366" s="22">
        <v>42.73</v>
      </c>
    </row>
    <row r="368" spans="1:15" x14ac:dyDescent="0.2">
      <c r="A368" s="32" t="s">
        <v>218</v>
      </c>
    </row>
    <row r="369" spans="1:15" x14ac:dyDescent="0.2">
      <c r="A369" s="5" t="s">
        <v>167</v>
      </c>
      <c r="B369" s="20"/>
    </row>
    <row r="370" spans="1:15" x14ac:dyDescent="0.2">
      <c r="A370" s="10" t="s">
        <v>19</v>
      </c>
      <c r="B370" s="13">
        <v>65.17</v>
      </c>
      <c r="C370" s="21">
        <v>60.66</v>
      </c>
      <c r="D370" s="22">
        <v>69.53</v>
      </c>
      <c r="E370" s="21">
        <v>73.849999999999994</v>
      </c>
      <c r="F370" s="22">
        <v>66.19</v>
      </c>
      <c r="G370" s="22">
        <v>63.89</v>
      </c>
      <c r="H370" s="22">
        <v>57.28</v>
      </c>
      <c r="I370" s="21">
        <v>71.19</v>
      </c>
      <c r="J370" s="22">
        <v>56.51</v>
      </c>
      <c r="K370" s="21">
        <v>71.22</v>
      </c>
      <c r="L370" s="22">
        <v>59.04</v>
      </c>
      <c r="M370" s="22">
        <v>56.88</v>
      </c>
      <c r="N370" s="22">
        <v>71.03</v>
      </c>
      <c r="O370" s="22">
        <v>64.150000000000006</v>
      </c>
    </row>
    <row r="371" spans="1:15" x14ac:dyDescent="0.2">
      <c r="A371" s="10" t="s">
        <v>20</v>
      </c>
      <c r="B371" s="13">
        <v>34.83</v>
      </c>
      <c r="C371" s="21">
        <v>39.340000000000003</v>
      </c>
      <c r="D371" s="22">
        <v>30.47</v>
      </c>
      <c r="E371" s="21">
        <v>26.15</v>
      </c>
      <c r="F371" s="22">
        <v>33.81</v>
      </c>
      <c r="G371" s="22">
        <v>36.11</v>
      </c>
      <c r="H371" s="22">
        <v>42.72</v>
      </c>
      <c r="I371" s="21">
        <v>28.81</v>
      </c>
      <c r="J371" s="22">
        <v>43.49</v>
      </c>
      <c r="K371" s="21">
        <v>28.78</v>
      </c>
      <c r="L371" s="22">
        <v>40.96</v>
      </c>
      <c r="M371" s="22">
        <v>43.12</v>
      </c>
      <c r="N371" s="22">
        <v>28.97</v>
      </c>
      <c r="O371" s="22">
        <v>35.85</v>
      </c>
    </row>
    <row r="372" spans="1:15" x14ac:dyDescent="0.2">
      <c r="A372" s="32" t="s">
        <v>168</v>
      </c>
      <c r="B372" s="20"/>
    </row>
    <row r="373" spans="1:15" x14ac:dyDescent="0.2">
      <c r="A373" s="10" t="s">
        <v>19</v>
      </c>
      <c r="B373" s="13">
        <v>62.43</v>
      </c>
      <c r="C373" s="21">
        <v>56.47</v>
      </c>
      <c r="D373" s="22">
        <v>68.2</v>
      </c>
      <c r="E373" s="21">
        <v>70.52</v>
      </c>
      <c r="F373" s="22">
        <v>64.900000000000006</v>
      </c>
      <c r="G373" s="22">
        <v>58.19</v>
      </c>
      <c r="H373" s="22">
        <v>53.95</v>
      </c>
      <c r="I373" s="21">
        <v>68.48</v>
      </c>
      <c r="J373" s="22">
        <v>53.73</v>
      </c>
      <c r="K373" s="21">
        <v>66.19</v>
      </c>
      <c r="L373" s="22">
        <v>57.76</v>
      </c>
      <c r="M373" s="22">
        <v>52.82</v>
      </c>
      <c r="N373" s="22">
        <v>69.3</v>
      </c>
      <c r="O373" s="22">
        <v>62.55</v>
      </c>
    </row>
    <row r="374" spans="1:15" x14ac:dyDescent="0.2">
      <c r="A374" s="10" t="s">
        <v>20</v>
      </c>
      <c r="B374" s="13">
        <v>37.57</v>
      </c>
      <c r="C374" s="21">
        <v>43.53</v>
      </c>
      <c r="D374" s="22">
        <v>31.8</v>
      </c>
      <c r="E374" s="21">
        <v>29.48</v>
      </c>
      <c r="F374" s="22">
        <v>35.1</v>
      </c>
      <c r="G374" s="22">
        <v>41.81</v>
      </c>
      <c r="H374" s="22">
        <v>46.05</v>
      </c>
      <c r="I374" s="21">
        <v>31.52</v>
      </c>
      <c r="J374" s="22">
        <v>46.27</v>
      </c>
      <c r="K374" s="21">
        <v>33.81</v>
      </c>
      <c r="L374" s="22">
        <v>42.24</v>
      </c>
      <c r="M374" s="22">
        <v>47.18</v>
      </c>
      <c r="N374" s="22">
        <v>30.7</v>
      </c>
      <c r="O374" s="22">
        <v>37.450000000000003</v>
      </c>
    </row>
    <row r="376" spans="1:15" ht="45" x14ac:dyDescent="0.2">
      <c r="A376" s="5" t="s">
        <v>169</v>
      </c>
      <c r="B376" s="20"/>
    </row>
    <row r="377" spans="1:15" s="34" customFormat="1" x14ac:dyDescent="0.2">
      <c r="A377" s="38" t="s">
        <v>219</v>
      </c>
      <c r="B377" s="33"/>
    </row>
    <row r="378" spans="1:15" x14ac:dyDescent="0.2">
      <c r="A378" s="10" t="s">
        <v>170</v>
      </c>
      <c r="B378" s="13">
        <v>29.65</v>
      </c>
      <c r="C378" s="21">
        <v>29.8</v>
      </c>
      <c r="D378" s="22">
        <v>29.52</v>
      </c>
      <c r="E378" s="21">
        <v>22.45</v>
      </c>
      <c r="F378" s="22">
        <v>30.6</v>
      </c>
      <c r="G378" s="22">
        <v>25.83</v>
      </c>
      <c r="H378" s="22">
        <v>37.799999999999997</v>
      </c>
      <c r="I378" s="21">
        <v>31.01</v>
      </c>
      <c r="J378" s="22">
        <v>27.14</v>
      </c>
      <c r="K378" s="21">
        <v>32.44</v>
      </c>
      <c r="L378" s="22">
        <v>29.3</v>
      </c>
      <c r="M378" s="22">
        <v>26.42</v>
      </c>
      <c r="N378" s="22">
        <v>26.85</v>
      </c>
      <c r="O378" s="22">
        <v>35.97</v>
      </c>
    </row>
    <row r="379" spans="1:15" x14ac:dyDescent="0.2">
      <c r="A379" s="10" t="s">
        <v>171</v>
      </c>
      <c r="B379" s="13">
        <v>28.04</v>
      </c>
      <c r="C379" s="21">
        <v>28.86</v>
      </c>
      <c r="D379" s="22">
        <v>27.39</v>
      </c>
      <c r="E379" s="21">
        <v>25.61</v>
      </c>
      <c r="F379" s="22">
        <v>28.45</v>
      </c>
      <c r="G379" s="22">
        <v>28.04</v>
      </c>
      <c r="H379" s="22">
        <v>28.61</v>
      </c>
      <c r="I379" s="21">
        <v>29.35</v>
      </c>
      <c r="J379" s="22">
        <v>25.66</v>
      </c>
      <c r="K379" s="21">
        <v>28.85</v>
      </c>
      <c r="L379" s="22">
        <v>30.36</v>
      </c>
      <c r="M379" s="22">
        <v>26.12</v>
      </c>
      <c r="N379" s="22">
        <v>25.46</v>
      </c>
      <c r="O379" s="22">
        <v>32.69</v>
      </c>
    </row>
    <row r="380" spans="1:15" x14ac:dyDescent="0.2">
      <c r="A380" s="10" t="s">
        <v>172</v>
      </c>
      <c r="B380" s="13">
        <v>34.06</v>
      </c>
      <c r="C380" s="21">
        <v>37.630000000000003</v>
      </c>
      <c r="D380" s="22">
        <v>31.19</v>
      </c>
      <c r="E380" s="21">
        <v>38.799999999999997</v>
      </c>
      <c r="F380" s="22">
        <v>36.200000000000003</v>
      </c>
      <c r="G380" s="22">
        <v>34.92</v>
      </c>
      <c r="H380" s="22">
        <v>19.579999999999998</v>
      </c>
      <c r="I380" s="21">
        <v>36.81</v>
      </c>
      <c r="J380" s="22">
        <v>29.01</v>
      </c>
      <c r="K380" s="21">
        <v>40.159999999999997</v>
      </c>
      <c r="L380" s="22">
        <v>29.82</v>
      </c>
      <c r="M380" s="22">
        <v>37.83</v>
      </c>
      <c r="N380" s="22">
        <v>33.83</v>
      </c>
      <c r="O380" s="22">
        <v>26.81</v>
      </c>
    </row>
    <row r="381" spans="1:15" x14ac:dyDescent="0.2">
      <c r="A381" s="10" t="s">
        <v>173</v>
      </c>
      <c r="B381" s="13">
        <v>34.94</v>
      </c>
      <c r="C381" s="21">
        <v>41.09</v>
      </c>
      <c r="D381" s="22">
        <v>30</v>
      </c>
      <c r="E381" s="21">
        <v>40.15</v>
      </c>
      <c r="F381" s="22">
        <v>38.9</v>
      </c>
      <c r="G381" s="22">
        <v>32.49</v>
      </c>
      <c r="H381" s="22">
        <v>17.260000000000002</v>
      </c>
      <c r="I381" s="21">
        <v>37.39</v>
      </c>
      <c r="J381" s="22">
        <v>30.43</v>
      </c>
      <c r="K381" s="21">
        <v>29.97</v>
      </c>
      <c r="L381" s="22">
        <v>39.700000000000003</v>
      </c>
      <c r="M381" s="22">
        <v>34.270000000000003</v>
      </c>
      <c r="N381" s="22">
        <v>36.86</v>
      </c>
      <c r="O381" s="22">
        <v>33.729999999999997</v>
      </c>
    </row>
    <row r="382" spans="1:15" x14ac:dyDescent="0.2">
      <c r="A382" s="10" t="s">
        <v>174</v>
      </c>
      <c r="B382" s="13">
        <v>34.29</v>
      </c>
      <c r="C382" s="21">
        <v>30.75</v>
      </c>
      <c r="D382" s="22">
        <v>37.14</v>
      </c>
      <c r="E382" s="21">
        <v>55.33</v>
      </c>
      <c r="F382" s="22">
        <v>37.340000000000003</v>
      </c>
      <c r="G382" s="22">
        <v>27.27</v>
      </c>
      <c r="H382" s="22">
        <v>12.57</v>
      </c>
      <c r="I382" s="21">
        <v>36.43</v>
      </c>
      <c r="J382" s="22">
        <v>30.37</v>
      </c>
      <c r="K382" s="21">
        <v>37.68</v>
      </c>
      <c r="L382" s="22">
        <v>34.130000000000003</v>
      </c>
      <c r="M382" s="22">
        <v>28.26</v>
      </c>
      <c r="N382" s="22">
        <v>40.159999999999997</v>
      </c>
      <c r="O382" s="22">
        <v>25.67</v>
      </c>
    </row>
    <row r="383" spans="1:15" x14ac:dyDescent="0.2">
      <c r="A383" s="10" t="s">
        <v>175</v>
      </c>
      <c r="B383" s="13">
        <v>45.24</v>
      </c>
      <c r="C383" s="21">
        <v>46.92</v>
      </c>
      <c r="D383" s="22">
        <v>43.9</v>
      </c>
      <c r="E383" s="21">
        <v>46.14</v>
      </c>
      <c r="F383" s="22">
        <v>47.44</v>
      </c>
      <c r="G383" s="22">
        <v>45.31</v>
      </c>
      <c r="H383" s="22">
        <v>35.22</v>
      </c>
      <c r="I383" s="21">
        <v>46.57</v>
      </c>
      <c r="J383" s="22">
        <v>42.82</v>
      </c>
      <c r="K383" s="21">
        <v>46.79</v>
      </c>
      <c r="L383" s="22">
        <v>43.73</v>
      </c>
      <c r="M383" s="22">
        <v>47.27</v>
      </c>
      <c r="N383" s="22">
        <v>45.92</v>
      </c>
      <c r="O383" s="22">
        <v>41.09</v>
      </c>
    </row>
    <row r="384" spans="1:15" x14ac:dyDescent="0.2">
      <c r="A384" s="10" t="s">
        <v>176</v>
      </c>
      <c r="B384" s="13">
        <v>57.73</v>
      </c>
      <c r="C384" s="21">
        <v>59.54</v>
      </c>
      <c r="D384" s="22">
        <v>56.27</v>
      </c>
      <c r="E384" s="21">
        <v>51.59</v>
      </c>
      <c r="F384" s="22">
        <v>53.99</v>
      </c>
      <c r="G384" s="22">
        <v>61.84</v>
      </c>
      <c r="H384" s="22">
        <v>72.89</v>
      </c>
      <c r="I384" s="21">
        <v>55.91</v>
      </c>
      <c r="J384" s="22">
        <v>61.05</v>
      </c>
      <c r="K384" s="21">
        <v>54.1</v>
      </c>
      <c r="L384" s="22">
        <v>57.72</v>
      </c>
      <c r="M384" s="22">
        <v>56.55</v>
      </c>
      <c r="N384" s="22">
        <v>58.47</v>
      </c>
      <c r="O384" s="22">
        <v>61.53</v>
      </c>
    </row>
    <row r="385" spans="1:15" x14ac:dyDescent="0.2">
      <c r="A385" s="10" t="s">
        <v>177</v>
      </c>
      <c r="B385" s="13">
        <v>3.97</v>
      </c>
      <c r="C385" s="21">
        <v>3.87</v>
      </c>
      <c r="D385" s="22">
        <v>4.05</v>
      </c>
      <c r="E385" s="21">
        <v>3.47</v>
      </c>
      <c r="F385" s="22">
        <v>5.15</v>
      </c>
      <c r="G385" s="22">
        <v>2.54</v>
      </c>
      <c r="H385" s="22">
        <v>1.62</v>
      </c>
      <c r="I385" s="21">
        <v>3.34</v>
      </c>
      <c r="J385" s="22">
        <v>5.13</v>
      </c>
      <c r="K385" s="21">
        <v>4.29</v>
      </c>
      <c r="L385" s="22">
        <v>1.99</v>
      </c>
      <c r="M385" s="22">
        <v>5.85</v>
      </c>
      <c r="N385" s="22">
        <v>3.78</v>
      </c>
      <c r="O385" s="22">
        <v>3.4</v>
      </c>
    </row>
    <row r="386" spans="1:15" x14ac:dyDescent="0.2">
      <c r="A386" s="35" t="s">
        <v>3</v>
      </c>
      <c r="B386" s="13">
        <v>1.04</v>
      </c>
      <c r="C386" s="21">
        <v>0</v>
      </c>
      <c r="D386" s="22">
        <v>1.87</v>
      </c>
      <c r="E386" s="21">
        <v>0</v>
      </c>
      <c r="F386" s="22">
        <v>0.67</v>
      </c>
      <c r="G386" s="22">
        <v>3.45</v>
      </c>
      <c r="H386" s="22">
        <v>0</v>
      </c>
      <c r="I386" s="21">
        <v>0.65</v>
      </c>
      <c r="J386" s="22">
        <v>1.74</v>
      </c>
      <c r="K386" s="21">
        <v>0</v>
      </c>
      <c r="L386" s="22">
        <v>0.55000000000000004</v>
      </c>
      <c r="M386" s="22">
        <v>3.28</v>
      </c>
      <c r="N386" s="22">
        <v>1.06</v>
      </c>
      <c r="O386" s="22">
        <v>0</v>
      </c>
    </row>
    <row r="387" spans="1:15" x14ac:dyDescent="0.2">
      <c r="A387" s="10" t="s">
        <v>4</v>
      </c>
      <c r="B387" s="13">
        <v>3.83</v>
      </c>
      <c r="C387" s="21">
        <v>3.64</v>
      </c>
      <c r="D387" s="22">
        <v>3.99</v>
      </c>
      <c r="E387" s="21">
        <v>2.67</v>
      </c>
      <c r="F387" s="22">
        <v>4.78</v>
      </c>
      <c r="G387" s="22">
        <v>1.68</v>
      </c>
      <c r="H387" s="22">
        <v>4.0999999999999996</v>
      </c>
      <c r="I387" s="21">
        <v>3.03</v>
      </c>
      <c r="J387" s="22">
        <v>5.31</v>
      </c>
      <c r="K387" s="21">
        <v>3.26</v>
      </c>
      <c r="L387" s="22">
        <v>2.87</v>
      </c>
      <c r="M387" s="22">
        <v>5.21</v>
      </c>
      <c r="N387" s="22">
        <v>3.7</v>
      </c>
      <c r="O387" s="22">
        <v>3.92</v>
      </c>
    </row>
    <row r="389" spans="1:15" x14ac:dyDescent="0.2">
      <c r="A389" s="32" t="s">
        <v>178</v>
      </c>
      <c r="B389" s="20"/>
    </row>
    <row r="390" spans="1:15" x14ac:dyDescent="0.2">
      <c r="A390" s="15" t="s">
        <v>220</v>
      </c>
      <c r="B390" s="20"/>
    </row>
    <row r="391" spans="1:15" x14ac:dyDescent="0.2">
      <c r="A391" s="10" t="s">
        <v>179</v>
      </c>
      <c r="B391" s="13">
        <v>14.61</v>
      </c>
      <c r="C391" s="21">
        <v>14.2</v>
      </c>
      <c r="D391" s="22">
        <v>15.01</v>
      </c>
      <c r="E391" s="21">
        <v>13.53</v>
      </c>
      <c r="F391" s="22">
        <v>12.64</v>
      </c>
      <c r="G391" s="22">
        <v>18.79</v>
      </c>
      <c r="H391" s="22">
        <v>16.37</v>
      </c>
      <c r="I391" s="21">
        <v>11.58</v>
      </c>
      <c r="J391" s="22">
        <v>18.97</v>
      </c>
      <c r="K391" s="21">
        <v>9.75</v>
      </c>
      <c r="L391" s="22">
        <v>19.29</v>
      </c>
      <c r="M391" s="22">
        <v>17.600000000000001</v>
      </c>
      <c r="N391" s="22">
        <v>14.89</v>
      </c>
      <c r="O391" s="22">
        <v>11.3</v>
      </c>
    </row>
    <row r="392" spans="1:15" x14ac:dyDescent="0.2">
      <c r="A392" s="10" t="s">
        <v>180</v>
      </c>
      <c r="B392" s="13">
        <v>4.4400000000000004</v>
      </c>
      <c r="C392" s="21">
        <v>5.36</v>
      </c>
      <c r="D392" s="22">
        <v>3.56</v>
      </c>
      <c r="E392" s="21">
        <v>7.18</v>
      </c>
      <c r="F392" s="22">
        <v>2.98</v>
      </c>
      <c r="G392" s="22">
        <v>5.01</v>
      </c>
      <c r="H392" s="22">
        <v>6.76</v>
      </c>
      <c r="I392" s="21">
        <v>3.89</v>
      </c>
      <c r="J392" s="22">
        <v>5.24</v>
      </c>
      <c r="K392" s="21">
        <v>3.25</v>
      </c>
      <c r="L392" s="22">
        <v>4.82</v>
      </c>
      <c r="M392" s="22">
        <v>3.04</v>
      </c>
      <c r="N392" s="22">
        <v>5.51</v>
      </c>
      <c r="O392" s="22">
        <v>5.42</v>
      </c>
    </row>
    <row r="393" spans="1:15" x14ac:dyDescent="0.2">
      <c r="A393" s="10" t="s">
        <v>181</v>
      </c>
      <c r="B393" s="13">
        <v>78.489999999999995</v>
      </c>
      <c r="C393" s="21">
        <v>76.97</v>
      </c>
      <c r="D393" s="22">
        <v>79.95</v>
      </c>
      <c r="E393" s="21">
        <v>78.760000000000005</v>
      </c>
      <c r="F393" s="22">
        <v>80.16</v>
      </c>
      <c r="G393" s="22">
        <v>74.55</v>
      </c>
      <c r="H393" s="22">
        <v>77.98</v>
      </c>
      <c r="I393" s="21">
        <v>83.42</v>
      </c>
      <c r="J393" s="22">
        <v>71.400000000000006</v>
      </c>
      <c r="K393" s="21">
        <v>79.86</v>
      </c>
      <c r="L393" s="22">
        <v>74.66</v>
      </c>
      <c r="M393" s="22">
        <v>79.83</v>
      </c>
      <c r="N393" s="22">
        <v>78.650000000000006</v>
      </c>
      <c r="O393" s="22">
        <v>78.069999999999993</v>
      </c>
    </row>
    <row r="394" spans="1:15" x14ac:dyDescent="0.2">
      <c r="A394" s="10" t="s">
        <v>46</v>
      </c>
      <c r="B394" s="13">
        <v>4.0599999999999996</v>
      </c>
      <c r="C394" s="21">
        <v>5.34</v>
      </c>
      <c r="D394" s="22">
        <v>2.84</v>
      </c>
      <c r="E394" s="21">
        <v>5.3</v>
      </c>
      <c r="F394" s="22">
        <v>5.04</v>
      </c>
      <c r="G394" s="22">
        <v>3.4</v>
      </c>
      <c r="H394" s="22">
        <v>0.81</v>
      </c>
      <c r="I394" s="21">
        <v>2.13</v>
      </c>
      <c r="J394" s="22">
        <v>6.85</v>
      </c>
      <c r="K394" s="21">
        <v>7.14</v>
      </c>
      <c r="L394" s="22">
        <v>2.99</v>
      </c>
      <c r="M394" s="22">
        <v>0.64</v>
      </c>
      <c r="N394" s="22">
        <v>3.88</v>
      </c>
      <c r="O394" s="22">
        <v>6.67</v>
      </c>
    </row>
    <row r="396" spans="1:15" x14ac:dyDescent="0.2">
      <c r="A396" s="40" t="s">
        <v>233</v>
      </c>
    </row>
    <row r="397" spans="1:15" x14ac:dyDescent="0.2">
      <c r="A397" s="14" t="s">
        <v>234</v>
      </c>
    </row>
    <row r="398" spans="1:15" x14ac:dyDescent="0.2">
      <c r="A398" s="40" t="s">
        <v>235</v>
      </c>
    </row>
    <row r="399" spans="1:15" x14ac:dyDescent="0.2">
      <c r="A399" s="14" t="s">
        <v>236</v>
      </c>
    </row>
  </sheetData>
  <mergeCells count="4">
    <mergeCell ref="C2:D2"/>
    <mergeCell ref="E2:H2"/>
    <mergeCell ref="I2:J2"/>
    <mergeCell ref="K2:O2"/>
  </mergeCells>
  <pageMargins left="0.23622047244094491" right="0.23622047244094491" top="0.74803149606299213" bottom="0.74803149606299213" header="0.31496062992125984" footer="0.31496062992125984"/>
  <pageSetup paperSize="9" pageOrder="overThenDown" orientation="portrait" r:id="rId1"/>
  <headerFooter alignWithMargins="0">
    <oddFooter>&amp;L&amp;"Arial,Bold"&amp;10&amp;P&amp;C&amp;"Arial,Bold"&amp;10© 2021 YouGov plc. All Rights Reserved&amp;R&amp;"Arial,Bold"&amp;10www.yougov.co.uk</oddFooter>
  </headerFooter>
  <rowBreaks count="5" manualBreakCount="5">
    <brk id="57" max="16383" man="1"/>
    <brk id="113" max="16383" man="1"/>
    <brk id="242" max="16383" man="1"/>
    <brk id="308" max="16383" man="1"/>
    <brk id="371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2527783-db4b-431d-b319-53fa8250851d" xsi:nil="true"/>
    <lcf76f155ced4ddcb4097134ff3c332f xmlns="9f8c0a1b-2ad2-4fa8-a83a-e2f89c0c2c31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FE6C7A6AB2BE9428380BADE8CCC0F43" ma:contentTypeVersion="20" ma:contentTypeDescription="Create a new document." ma:contentTypeScope="" ma:versionID="53398d0ca27595e73e98aa62dfca4fe6">
  <xsd:schema xmlns:xsd="http://www.w3.org/2001/XMLSchema" xmlns:xs="http://www.w3.org/2001/XMLSchema" xmlns:p="http://schemas.microsoft.com/office/2006/metadata/properties" xmlns:ns2="9f8c0a1b-2ad2-4fa8-a83a-e2f89c0c2c31" xmlns:ns3="52527783-db4b-431d-b319-53fa8250851d" targetNamespace="http://schemas.microsoft.com/office/2006/metadata/properties" ma:root="true" ma:fieldsID="9d16fdc68bd8e60ca52fb9eb0b82aa9f" ns2:_="" ns3:_="">
    <xsd:import namespace="9f8c0a1b-2ad2-4fa8-a83a-e2f89c0c2c31"/>
    <xsd:import namespace="52527783-db4b-431d-b319-53fa8250851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OCR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3:TaxCatchAll" minOccurs="0"/>
                <xsd:element ref="ns2:lcf76f155ced4ddcb4097134ff3c332f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8c0a1b-2ad2-4fa8-a83a-e2f89c0c2c3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4" nillable="true" ma:displayName="Location" ma:internalName="MediaServiceLocation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5651981c-07c9-48be-a366-aa18a08a638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2527783-db4b-431d-b319-53fa8250851d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67681487-2f7f-412a-9bb5-71a542c163bf}" ma:internalName="TaxCatchAll" ma:showField="CatchAllData" ma:web="52527783-db4b-431d-b319-53fa8250851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C1FD25F-0EDD-4AFE-A269-1DA8EC4498B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8D29677-A1E4-40F2-97BF-7128EA09F4A8}">
  <ds:schemaRefs>
    <ds:schemaRef ds:uri="http://schemas.microsoft.com/office/2006/metadata/properties"/>
    <ds:schemaRef ds:uri="http://schemas.microsoft.com/office/infopath/2007/PartnerControls"/>
    <ds:schemaRef ds:uri="52527783-db4b-431d-b319-53fa8250851d"/>
    <ds:schemaRef ds:uri="9f8c0a1b-2ad2-4fa8-a83a-e2f89c0c2c31"/>
  </ds:schemaRefs>
</ds:datastoreItem>
</file>

<file path=customXml/itemProps3.xml><?xml version="1.0" encoding="utf-8"?>
<ds:datastoreItem xmlns:ds="http://schemas.openxmlformats.org/officeDocument/2006/customXml" ds:itemID="{8F2110E6-1FBA-4288-A1AF-895C8ABC60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f8c0a1b-2ad2-4fa8-a83a-e2f89c0c2c31"/>
    <ds:schemaRef ds:uri="52527783-db4b-431d-b319-53fa8250851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RESULTS</vt:lpstr>
      <vt:lpstr>RESULTS!Print_Titles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dc:description/>
  <cp:lastModifiedBy/>
  <dcterms:created xsi:type="dcterms:W3CDTF">2022-07-15T16:37:59Z</dcterms:created>
  <dcterms:modified xsi:type="dcterms:W3CDTF">2022-07-15T16:44:35Z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0x0101000FE6C7A6AB2BE9428380BADE8CCC0F43</vt:lpwstr>
  </property>
</Properties>
</file>