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SPINOZA\Desktop\Data_Publication_R06_2324\Final\"/>
    </mc:Choice>
  </mc:AlternateContent>
  <xr:revisionPtr revIDLastSave="0" documentId="13_ncr:1_{D7A588E0-03D9-4264-987F-79FB6BE74B3C}" xr6:coauthVersionLast="47" xr6:coauthVersionMax="47"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27" i="7"/>
  <c r="A41" i="6"/>
  <c r="A125" i="5"/>
  <c r="A12"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<sst xmlns="http://schemas.openxmlformats.org/spreadsheetml/2006/main" count="3438" uniqueCount="1801">
  <si>
    <t>GREATER LONDON AUTHORITY</t>
  </si>
  <si>
    <t>Adult Education Budget</t>
  </si>
  <si>
    <t>August 2023 - January 2024, London</t>
  </si>
  <si>
    <t>Data Sources</t>
  </si>
  <si>
    <t>Individualised Learner Record (ILR) 2023/2024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</si>
  <si>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</si>
  <si>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</si>
  <si>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</si>
  <si>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</si>
  <si>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</si>
  <si>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</si>
  <si>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</si>
  <si>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</si>
  <si>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</si>
  <si>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</si>
  <si>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</si>
  <si>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</si>
  <si>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</si>
  <si>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</si>
  <si>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</si>
  <si>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</si>
  <si>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</si>
  <si>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</si>
  <si>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</si>
  <si>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</si>
  <si>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</si>
  <si>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</si>
  <si>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</si>
  <si>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</si>
  <si>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</si>
  <si>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</si>
  <si>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</si>
  <si>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</si>
  <si>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</si>
  <si>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</si>
  <si>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</si>
  <si>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</si>
  <si>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</si>
  <si>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</si>
  <si>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</si>
  <si>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Community Learning type not specified</t>
  </si>
  <si>
    <t>Personal and community development learning</t>
  </si>
  <si>
    <t>Neighbour learning in deprived communities</t>
  </si>
  <si>
    <t>Family English, Maths and Language</t>
  </si>
  <si>
    <t>Wider family learning</t>
  </si>
  <si>
    <t>Total</t>
  </si>
  <si>
    <t/>
  </si>
  <si>
    <t/>
  </si>
  <si>
    <t/>
  </si>
  <si>
    <t xml:space="preserve">5E LTD </t>
  </si>
  <si>
    <t>BARKING &amp; DAGENHAM LONDON BOROUGH COUNCIL</t>
  </si>
  <si>
    <t xml:space="preserve">BEXLEY LONDON BOROUGH COUNCIL </t>
  </si>
  <si>
    <t xml:space="preserve">BUCKINGHAMSHIRE COLLEGE GROUP </t>
  </si>
  <si>
    <t xml:space="preserve">BARKING AND DAGENHAM COLLEGE </t>
  </si>
  <si>
    <t xml:space="preserve">BARNET &amp; SOUTHGATE COLLEGE </t>
  </si>
  <si>
    <t xml:space="preserve">BRENT LONDON BOROUGH COUNCIL </t>
  </si>
  <si>
    <t>BROMLEY COLLEGE OF FURTHER AND HIGHER EDUCATION</t>
  </si>
  <si>
    <t xml:space="preserve">BROOKLANDS COLLEGE </t>
  </si>
  <si>
    <t xml:space="preserve">MARTINEX LIMITED T/A BURLEIGH COLLEGE </t>
  </si>
  <si>
    <t xml:space="preserve">THINK EMPLOYMENT LTD </t>
  </si>
  <si>
    <t xml:space="preserve">CAPEL MANOR COLLEGE </t>
  </si>
  <si>
    <t xml:space="preserve">THE CITY LITERARY INSTITUTE </t>
  </si>
  <si>
    <t xml:space="preserve">WESTMINSTER CITY COUNCIL </t>
  </si>
  <si>
    <t xml:space="preserve">UNITED COLLEGES GROUP </t>
  </si>
  <si>
    <t xml:space="preserve">CROYDON COLLEGE </t>
  </si>
  <si>
    <t xml:space="preserve">BIG CREATIVE TRAINING </t>
  </si>
  <si>
    <t xml:space="preserve">E-TRAINING LTD </t>
  </si>
  <si>
    <t>EALING, HAMMERSMITH &amp; WEST LONDON COLLEGE</t>
  </si>
  <si>
    <t xml:space="preserve">THE WINDSOR FOREST COLLEGES GROUP </t>
  </si>
  <si>
    <t xml:space="preserve">ELATT </t>
  </si>
  <si>
    <t xml:space="preserve">EAST SURREY COLLEGE </t>
  </si>
  <si>
    <t xml:space="preserve">FIRST RUNG </t>
  </si>
  <si>
    <t xml:space="preserve">HARINGEY LONDON BOROUGH COUNCIL </t>
  </si>
  <si>
    <t>HAMMERSMITH AND FULHAM LONDON BOROUGH COUNCIL</t>
  </si>
  <si>
    <t xml:space="preserve">HARLOW COLLEGE </t>
  </si>
  <si>
    <t xml:space="preserve">HARROW LONDON BOROUGH COUNCIL </t>
  </si>
  <si>
    <t xml:space="preserve">HERTFORD REGIONAL COLLEGE </t>
  </si>
  <si>
    <t>RICHMOND AND HILLCROFT ADULT AND COMMUNITY COLLEGE</t>
  </si>
  <si>
    <t xml:space="preserve">HILLINGDON LONDON BOROUGH COUNCIL </t>
  </si>
  <si>
    <t xml:space="preserve">HOUNSLOW LONDON BOROUGH COUNCIL </t>
  </si>
  <si>
    <t xml:space="preserve">ISLINGTON LONDON BOROUGH COUNCIL </t>
  </si>
  <si>
    <t xml:space="preserve">KENT COUNTY COUNCIL </t>
  </si>
  <si>
    <t xml:space="preserve">SOUTH THAMES COLLEGES GROUP </t>
  </si>
  <si>
    <t xml:space="preserve">LAMBETH COLLEGE </t>
  </si>
  <si>
    <t xml:space="preserve">LEWISHAM LONDON BOROUGH COUNCIL </t>
  </si>
  <si>
    <t xml:space="preserve">THELIGHTBULB LIMITED </t>
  </si>
  <si>
    <t xml:space="preserve">BROMLEY LONDON BOROUGH COUNCIL </t>
  </si>
  <si>
    <t xml:space="preserve">CAMDEN LONDON BOROUGH COUNCIL </t>
  </si>
  <si>
    <t xml:space="preserve">CROYDON LONDON BOROUGH COUNCIL </t>
  </si>
  <si>
    <t xml:space="preserve">ROYAL BOROUGH OF GREENWICH </t>
  </si>
  <si>
    <t xml:space="preserve">HAVERING LONDON BOROUGH COUNCIL </t>
  </si>
  <si>
    <t xml:space="preserve">LAMBETH LONDON BOROUGH COUNCIL </t>
  </si>
  <si>
    <t xml:space="preserve">MERTON BOROUGH COUNCIL </t>
  </si>
  <si>
    <t xml:space="preserve">NEWHAM LONDON BOROUGH COUNCIL </t>
  </si>
  <si>
    <t xml:space="preserve">SUTTON LONDON BOROUGH COUNCIL </t>
  </si>
  <si>
    <t xml:space="preserve">WANDSWORTH LONDON BOROUGH COUNCIL </t>
  </si>
  <si>
    <t xml:space="preserve">MORLEY COLLEGE LIMITED </t>
  </si>
  <si>
    <t xml:space="preserve">NCG </t>
  </si>
  <si>
    <t xml:space="preserve">NEWHAM COLLEGE OF FURTHER EDUCATION </t>
  </si>
  <si>
    <t xml:space="preserve">NEWHAM SIXTH FORM COLLEGE </t>
  </si>
  <si>
    <t>NORTH EAST SURREY COLLEGE OF TECHNOLOGY</t>
  </si>
  <si>
    <t xml:space="preserve">NORTH HERTFORDSHIRE COLLEGE </t>
  </si>
  <si>
    <t xml:space="preserve">NORTH KENT COLLEGE </t>
  </si>
  <si>
    <t xml:space="preserve">OAKLANDS COLLEGE </t>
  </si>
  <si>
    <t xml:space="preserve">ACTIVATE LEARNING </t>
  </si>
  <si>
    <t xml:space="preserve">PREVISTA LIMITED </t>
  </si>
  <si>
    <t xml:space="preserve">REDBRIDGE LONDON BOROUGH COUNCIL </t>
  </si>
  <si>
    <t xml:space="preserve">ROYAL BOROUGH OF KENSINGTON AND CHELSEA </t>
  </si>
  <si>
    <t xml:space="preserve">ROYAL BOROUGH OF KINGSTON UPON THAMES </t>
  </si>
  <si>
    <t xml:space="preserve">SHREWSBURY COLLEGES GROUP </t>
  </si>
  <si>
    <t>SOUTH ESSEX COLLEGE OF FURTHER AND HIGHER EDUCATION</t>
  </si>
  <si>
    <t xml:space="preserve">SOUTHWARK LONDON BOROUGH COUNCIL </t>
  </si>
  <si>
    <t>SURREY ADULT LEARNING (SURREY COUNTY COUNCIL)</t>
  </si>
  <si>
    <t xml:space="preserve">THE UNIVERSITY OF WEST LONDON </t>
  </si>
  <si>
    <t xml:space="preserve">JGA LIMITED </t>
  </si>
  <si>
    <t xml:space="preserve">THE BROOKE HOUSE SIXTH FORM COLLEGE </t>
  </si>
  <si>
    <t xml:space="preserve">NEW CITY COLLEGE </t>
  </si>
  <si>
    <t xml:space="preserve">TOWER HAMLETS LONDON BOROUGH COUNCIL </t>
  </si>
  <si>
    <t xml:space="preserve">TWIN TRAINING INTERNATIONAL LTD </t>
  </si>
  <si>
    <t xml:space="preserve">HRUC </t>
  </si>
  <si>
    <t xml:space="preserve">WALTHAM FOREST COLLEGE </t>
  </si>
  <si>
    <t xml:space="preserve">WALTHAM FOREST LONDON BOROUGH COUNCIL </t>
  </si>
  <si>
    <t xml:space="preserve">WORKERS' EDUCATIONAL ASSOCIATION </t>
  </si>
  <si>
    <t xml:space="preserve">WEST HERTS COLLEGE </t>
  </si>
  <si>
    <t xml:space="preserve">WEST THAMES COLLEGE </t>
  </si>
  <si>
    <t xml:space="preserve">THE WKCIC GROUP </t>
  </si>
  <si>
    <t xml:space="preserve">WORKING MEN'S COLLEGE CORPORATION </t>
  </si>
  <si>
    <t xml:space="preserve">MARY WARD SETTLEMENT </t>
  </si>
  <si>
    <t xml:space="preserve">POPLAR HARCA </t>
  </si>
  <si>
    <t xml:space="preserve">COMMON COUNCIL OF THE CITY OF LONDON </t>
  </si>
  <si>
    <t xml:space="preserve">LEARNING CURVE GROUP </t>
  </si>
  <si>
    <t xml:space="preserve">EALING LONDON BOROUGH COUNCIL </t>
  </si>
  <si>
    <t xml:space="preserve">STANMORE COLLEGE </t>
  </si>
  <si>
    <t xml:space="preserve">HACKNEY LONDON BOROUGH COUNCIL </t>
  </si>
  <si>
    <t xml:space="preserve">NCT </t>
  </si>
  <si>
    <t xml:space="preserve">MI COMPUTSOLUTIONS </t>
  </si>
  <si>
    <t xml:space="preserve">INTEGER TRAINING LIMITED </t>
  </si>
  <si>
    <t xml:space="preserve">COMMUNITY TRAINING PORTAL LTD </t>
  </si>
  <si>
    <t xml:space="preserve">PROFESSIONAL TRAINING SOLUTIONS LIMITED </t>
  </si>
  <si>
    <t xml:space="preserve">LONDON SKILLS AND DEVELOPMENT NETWORK </t>
  </si>
  <si>
    <t xml:space="preserve">THE FORWARD TRUST </t>
  </si>
  <si>
    <t xml:space="preserve">L&amp;F TRAINING LTD </t>
  </si>
  <si>
    <t xml:space="preserve">BACK 2 WORK COMPLETE TRAINING LTD </t>
  </si>
  <si>
    <t xml:space="preserve">BEACON EDUCATION PARTNERSHIP LTD </t>
  </si>
  <si>
    <t xml:space="preserve">CASTLEVIEW GROUP TRAINING LIMITED </t>
  </si>
  <si>
    <t xml:space="preserve">JUST IT </t>
  </si>
  <si>
    <t xml:space="preserve">RINOVA LTD </t>
  </si>
  <si>
    <t xml:space="preserve">CECOS COMPUTING INTERNATIONAL LIMITED </t>
  </si>
  <si>
    <t xml:space="preserve">SKILLS MAX ACADEMY LTD </t>
  </si>
  <si>
    <t xml:space="preserve">LET ME PLAY LTD </t>
  </si>
  <si>
    <t xml:space="preserve">DMR TRAINING &amp; CONSULTANCY LTD </t>
  </si>
  <si>
    <t xml:space="preserve">AIM2LEARN LTD </t>
  </si>
  <si>
    <t xml:space="preserve">LONDON AMBULANCE SERVICE NHS TRUST </t>
  </si>
  <si>
    <t xml:space="preserve">ANTREC </t>
  </si>
  <si>
    <t xml:space="preserve">NETCOM TRAINING </t>
  </si>
  <si>
    <t xml:space="preserve">STRIVE TRAINING (LONDON) LIMITED </t>
  </si>
  <si>
    <t xml:space="preserve">THE PORTLAND TRAINING COMPANY LIMITED </t>
  </si>
  <si>
    <t xml:space="preserve">TOTAL FUTURES LTD </t>
  </si>
  <si>
    <t xml:space="preserve">RUNWAY TRAINING </t>
  </si>
  <si>
    <t xml:space="preserve">STEP AHEAD SOCIAL ENTERPRISE CIC </t>
  </si>
  <si>
    <t xml:space="preserve">ORCHARD HILL COLLEGE </t>
  </si>
  <si>
    <t xml:space="preserve">EDA COLLEGE LTD </t>
  </si>
  <si>
    <t xml:space="preserve">EMPLOYMENT EDUCATION TRAINING GROUP LIMITED </t>
  </si>
  <si>
    <t xml:space="preserve">CHANGE PLEASE CIC </t>
  </si>
  <si>
    <t xml:space="preserve">MAXIMUS UK SERVICES LIMITED </t>
  </si>
  <si>
    <t xml:space="preserve">URBAN CARE COMMUNITY LIMITED </t>
  </si>
  <si>
    <t xml:space="preserve">CAREER GROUP COURSES LIMITED </t>
  </si>
  <si>
    <t>Table 4</t>
  </si>
  <si>
    <t>Provider</t>
  </si>
  <si>
    <t>UKPRN</t>
  </si>
  <si>
    <t>Provider Name</t>
  </si>
  <si>
    <t>Learner Participation</t>
  </si>
  <si>
    <t>Aims Enrolments</t>
  </si>
  <si>
    <t>Achievement</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</si>
  <si>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</si>
  <si>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</si>
  <si>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</si>
  <si>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</si>
  <si>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</si>
  <si>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</si>
  <si>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</si>
  <si>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</si>
  <si>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</si>
  <si>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</si>
  <si>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</si>
  <si>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</si>
  <si>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</si>
  <si>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</si>
  <si>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</si>
  <si>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</si>
  <si>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</si>
  <si>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</si>
  <si>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</si>
  <si>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</si>
  <si>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</si>
  <si>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</si>
  <si>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</si>
  <si>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</si>
  <si>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</si>
  <si>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</si>
  <si>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</si>
  <si>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</si>
  <si>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</si>
  <si>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</si>
  <si>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</si>
  <si>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</si>
  <si>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</si>
  <si>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</si>
  <si>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</si>
  <si>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</si>
  <si>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</si>
  <si>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</si>
  <si>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</si>
  <si>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</si>
  <si>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</si>
  <si>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</si>
  <si>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</si>
  <si>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</si>
  <si>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</si>
  <si>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</si>
  <si>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</si>
  <si>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</si>
  <si>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</si>
  <si>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</si>
  <si>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</si>
  <si>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</si>
  <si>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</si>
  <si>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</si>
  <si>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</si>
  <si>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</si>
  <si>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</si>
  <si>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</si>
  <si>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</si>
  <si>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</si>
  <si>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</si>
  <si>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</si>
  <si>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</si>
  <si>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</si>
  <si>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</si>
  <si>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</si>
  <si>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</si>
  <si>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</si>
  <si>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</si>
  <si>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</si>
  <si>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</si>
  <si>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</si>
  <si>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</si>
  <si>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</si>
  <si>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</si>
  <si>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</si>
  <si>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</si>
  <si>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</si>
  <si>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</si>
  <si>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</si>
  <si>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</si>
  <si>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</si>
  <si>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</si>
  <si>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</si>
  <si>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</si>
  <si>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</si>
  <si>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</si>
  <si>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</si>
  <si>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</si>
  <si>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</si>
  <si>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</si>
  <si>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</si>
  <si>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Community Learning</t>
  </si>
  <si>
    <t>Adult Skills</t>
  </si>
  <si>
    <t>All AEB</t>
  </si>
  <si>
    <t>Total</t>
  </si>
  <si>
    <t/>
  </si>
  <si>
    <t>Entry Level</t>
  </si>
  <si>
    <t>Level 1</t>
  </si>
  <si>
    <t>Level 2</t>
  </si>
  <si>
    <t>Level 3</t>
  </si>
  <si>
    <t>Level 4</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</si>
  <si>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</si>
  <si>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</si>
  <si>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</si>
  <si>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</si>
  <si>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</si>
  <si>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</si>
  <si>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</si>
  <si>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</si>
  <si>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</si>
  <si>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</si>
  <si>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</si>
  <si>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</si>
  <si>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</si>
  <si>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</si>
  <si>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</si>
  <si>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</si>
  <si>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</si>
  <si>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</si>
  <si>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</si>
  <si>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</si>
  <si>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</si>
  <si>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</si>
  <si>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</si>
  <si>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</si>
  <si>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</si>
  <si>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</si>
  <si>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</si>
  <si>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</si>
  <si>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</si>
  <si>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</si>
  <si>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</si>
  <si>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</si>
  <si>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</si>
  <si>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</si>
  <si>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</si>
  <si>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</si>
  <si>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</si>
  <si>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</si>
  <si>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</si>
  <si>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</si>
  <si>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</si>
  <si>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</si>
  <si>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</si>
  <si>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</si>
  <si>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</si>
  <si>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</si>
  <si>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</si>
  <si>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</si>
  <si>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</si>
  <si>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</si>
  <si>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</si>
  <si>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</si>
  <si>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</si>
  <si>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</si>
  <si>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</si>
  <si>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</si>
  <si>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</si>
  <si>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</si>
  <si>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</si>
  <si>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</si>
  <si>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</si>
  <si>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</si>
  <si>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</si>
  <si>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</si>
  <si>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</si>
  <si>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</si>
  <si>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</si>
  <si>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</si>
  <si>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</si>
  <si>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</si>
  <si>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</si>
  <si>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</si>
  <si>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</si>
  <si>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</si>
  <si>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</si>
  <si>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</si>
  <si>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</si>
  <si>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</si>
  <si>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</si>
  <si>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</si>
  <si>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</si>
  <si>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</si>
  <si>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</si>
  <si>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</si>
  <si>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</si>
  <si>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</si>
  <si>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</si>
  <si>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</si>
  <si>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</si>
  <si>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</si>
  <si>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</si>
  <si>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</si>
  <si>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</si>
  <si>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</si>
  <si>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</si>
  <si>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</si>
  <si>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</si>
  <si>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</si>
  <si>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</si>
  <si>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</si>
  <si>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</si>
  <si>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</si>
  <si>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</si>
  <si>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</si>
  <si>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</si>
  <si>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</si>
  <si>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</si>
  <si>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</si>
  <si>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</si>
  <si>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</si>
  <si>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</si>
  <si>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</si>
  <si>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</si>
  <si>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Business, Administration, Finance and Law</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</si>
  <si>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</si>
  <si>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</si>
  <si>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</si>
  <si>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</si>
  <si>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</si>
  <si>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</si>
  <si>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</si>
  <si>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</si>
  <si>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</si>
  <si>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</si>
  <si>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</si>
  <si>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</si>
  <si>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</si>
  <si>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</si>
  <si>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</si>
  <si>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</si>
  <si>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</si>
  <si>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</si>
  <si>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</si>
  <si>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</si>
  <si>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</si>
  <si>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</si>
  <si>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</si>
  <si>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</si>
  <si>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</si>
  <si>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</si>
  <si>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</si>
  <si>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</si>
  <si>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</si>
  <si>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</si>
  <si>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</si>
  <si>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</si>
  <si>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</si>
  <si>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</si>
  <si>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</si>
  <si>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</si>
  <si>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</si>
  <si>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</si>
  <si>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</si>
  <si>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</si>
  <si>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</si>
  <si>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</si>
  <si>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</si>
  <si>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</si>
  <si>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</si>
  <si>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</si>
  <si>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</si>
  <si>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</si>
  <si>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</si>
  <si>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</si>
  <si>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</si>
  <si>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</si>
  <si>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</si>
  <si>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</si>
  <si>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</si>
  <si>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</si>
  <si>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</si>
  <si>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</si>
  <si>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</si>
  <si>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</si>
  <si>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</si>
  <si>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</si>
  <si>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</si>
  <si>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</si>
  <si>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</si>
  <si>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</si>
  <si>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</si>
  <si>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</si>
  <si>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</si>
  <si>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</si>
  <si>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</si>
  <si>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</si>
  <si>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</si>
  <si>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</si>
  <si>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</si>
  <si>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</si>
  <si>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</si>
  <si>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</si>
  <si>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</si>
  <si>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</si>
  <si>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</si>
  <si>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</si>
  <si>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</si>
  <si>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</si>
  <si>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</si>
  <si>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</si>
  <si>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</si>
  <si>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</si>
  <si>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</si>
  <si>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</si>
  <si>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</si>
  <si>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</si>
  <si>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</si>
  <si>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</si>
  <si>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</si>
  <si>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</si>
  <si>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</si>
  <si>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</si>
  <si>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</si>
  <si>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</si>
  <si>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</si>
  <si>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</si>
  <si>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</si>
  <si>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</si>
  <si>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</si>
  <si>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</si>
  <si>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</si>
  <si>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</si>
  <si>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</si>
  <si>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</si>
  <si>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</si>
  <si>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</si>
  <si>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</si>
  <si>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</si>
  <si>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</si>
  <si>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</si>
  <si>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</si>
  <si>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</si>
  <si>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</si>
  <si>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</si>
  <si>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</si>
  <si>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</si>
  <si>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</si>
  <si>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</si>
  <si>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</si>
  <si>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</si>
  <si>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</si>
  <si>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</si>
  <si>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</si>
  <si>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</si>
  <si>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</si>
  <si>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</si>
  <si>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</si>
  <si>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</si>
  <si>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</si>
  <si>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</si>
  <si>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</si>
  <si>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</si>
  <si>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</si>
  <si>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</si>
  <si>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</si>
  <si>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</si>
  <si>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</si>
  <si>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</si>
  <si>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</si>
  <si>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</si>
  <si>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</si>
  <si>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</si>
  <si>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</si>
  <si>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</si>
  <si>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</si>
  <si>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</si>
  <si>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</si>
  <si>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</si>
  <si>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</si>
  <si>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</si>
  <si>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</si>
  <si>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</si>
  <si>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</si>
  <si>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</si>
  <si>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</si>
  <si>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</si>
  <si>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</si>
  <si>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</si>
  <si>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</si>
  <si>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</si>
  <si>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</si>
  <si>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</si>
  <si>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</si>
  <si>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</si>
  <si>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</si>
  <si>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</si>
  <si>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</si>
  <si>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</si>
  <si>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</si>
  <si>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</si>
  <si>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</si>
  <si>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</si>
  <si>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</si>
  <si>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</si>
  <si>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</si>
  <si>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</si>
  <si>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</si>
  <si>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</si>
  <si>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</si>
  <si>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</si>
  <si>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</si>
  <si>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</si>
  <si>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</si>
  <si>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</si>
  <si>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</si>
  <si>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</si>
  <si>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</si>
  <si>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</si>
  <si>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</si>
  <si>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</si>
  <si>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</si>
  <si>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</si>
  <si>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</si>
  <si>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</si>
  <si>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</si>
  <si>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</si>
  <si>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</si>
  <si>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</si>
  <si>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</si>
  <si>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</si>
  <si>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</si>
  <si>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</si>
  <si>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</si>
  <si>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</si>
  <si>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</si>
  <si>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</si>
  <si>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</si>
  <si>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</si>
  <si>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</si>
  <si>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</si>
  <si>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</si>
  <si>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</si>
  <si>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</si>
  <si>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</si>
  <si>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</si>
  <si>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</si>
  <si>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</si>
  <si>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</si>
  <si>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</si>
  <si>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</si>
  <si>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</si>
  <si>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</si>
  <si>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</si>
  <si>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</si>
  <si>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</si>
  <si>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</si>
  <si>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</si>
  <si>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</si>
  <si>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</si>
  <si>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</si>
  <si>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</si>
  <si>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</si>
  <si>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</si>
  <si>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</si>
  <si>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</si>
  <si>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</si>
  <si>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</si>
  <si>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</si>
  <si>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</si>
  <si>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</si>
  <si>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</si>
  <si>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</si>
  <si>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</si>
  <si>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</si>
  <si>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</si>
  <si>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</si>
  <si>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</si>
  <si>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</si>
  <si>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</si>
  <si>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</si>
  <si>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</si>
  <si>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</si>
  <si>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</si>
  <si>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</si>
  <si>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</si>
  <si>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</si>
  <si>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</si>
  <si>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</si>
  <si>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</si>
  <si>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</si>
  <si>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</si>
  <si>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</si>
  <si>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</si>
  <si>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</si>
  <si>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</si>
  <si>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</si>
  <si>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</si>
  <si>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</si>
  <si>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</si>
  <si>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</si>
  <si>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</si>
  <si>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</si>
  <si>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</si>
  <si>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</si>
  <si>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</si>
  <si>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</si>
  <si>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</si>
  <si>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</si>
  <si>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</si>
  <si>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</si>
  <si>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</si>
  <si>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</si>
  <si>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</si>
  <si>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</si>
  <si>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</si>
  <si>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</si>
  <si>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</si>
  <si>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</si>
  <si>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</si>
  <si>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</si>
  <si>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</si>
  <si>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</si>
  <si>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</si>
  <si>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</si>
  <si>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</si>
  <si>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</si>
  <si>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</si>
  <si>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</si>
  <si>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</si>
  <si>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</si>
  <si>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</si>
  <si>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</si>
  <si>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</si>
  <si>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</si>
  <si>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</si>
  <si>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</si>
  <si>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</si>
  <si>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</si>
  <si>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</si>
  <si>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</si>
  <si>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</si>
  <si>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</si>
  <si>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</si>
  <si>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</si>
  <si>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</si>
  <si>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</si>
  <si>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</si>
  <si>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</si>
  <si>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</si>
  <si>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</si>
  <si>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</si>
  <si>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</si>
  <si>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</si>
  <si>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</si>
  <si>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</si>
  <si>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</si>
  <si>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</si>
  <si>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</si>
  <si>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</si>
  <si>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</si>
  <si>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</si>
  <si>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</si>
  <si>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</si>
  <si>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</si>
  <si>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</si>
  <si>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</si>
  <si>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</si>
  <si>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</si>
  <si>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</si>
  <si>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</si>
  <si>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</si>
  <si>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</si>
  <si>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</si>
  <si>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</si>
  <si>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</si>
  <si>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</si>
  <si>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</si>
  <si>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</si>
  <si>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</si>
  <si>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</si>
  <si>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</si>
  <si>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</si>
  <si>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</si>
  <si>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</si>
  <si>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</si>
  <si>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</si>
  <si>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</si>
  <si>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</si>
  <si>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</si>
  <si>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</si>
  <si>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</si>
  <si>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</si>
  <si>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</si>
  <si>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</si>
  <si>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</si>
  <si>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</si>
  <si>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</si>
  <si>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</si>
  <si>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</si>
  <si>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</si>
  <si>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</si>
  <si>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</si>
  <si>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</si>
  <si>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</si>
  <si>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</si>
  <si>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</si>
  <si>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</si>
  <si>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</si>
  <si>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</si>
  <si>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</si>
  <si>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</si>
  <si>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</si>
  <si>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</si>
  <si>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</si>
  <si>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</si>
  <si>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</si>
  <si>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</si>
  <si>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</si>
  <si>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</si>
  <si>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</si>
  <si>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</si>
  <si>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</si>
  <si>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</si>
  <si>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</si>
  <si>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</si>
  <si>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</si>
  <si>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</si>
  <si>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</si>
  <si>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</si>
  <si>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</si>
  <si>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</si>
  <si>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</si>
  <si>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</si>
  <si>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</si>
  <si>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</si>
  <si>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</si>
  <si>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</si>
  <si>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</si>
  <si>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</si>
  <si>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</si>
  <si>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</si>
  <si>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</si>
  <si>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</si>
  <si>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</si>
  <si>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</si>
  <si>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</si>
  <si>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</si>
  <si>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</si>
  <si>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</si>
  <si>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</si>
  <si>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</si>
  <si>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</si>
  <si>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</si>
  <si>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</si>
  <si>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</si>
  <si>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</si>
  <si>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</si>
  <si>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</si>
  <si>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</si>
  <si>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</si>
  <si>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</si>
  <si>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</si>
  <si>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</si>
  <si>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</si>
  <si>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</si>
  <si>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</si>
  <si>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</si>
  <si>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</si>
  <si>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</si>
  <si>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</si>
  <si>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</si>
  <si>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</si>
  <si>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</si>
  <si>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</si>
  <si>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</si>
  <si>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</si>
  <si>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</si>
  <si>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</si>
  <si>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</si>
  <si>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</si>
  <si>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</si>
  <si>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</si>
  <si>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</si>
  <si>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</si>
  <si>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</si>
  <si>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</si>
  <si>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</si>
  <si>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</si>
  <si>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</si>
  <si>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</si>
  <si>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</si>
  <si>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</si>
  <si>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</si>
  <si>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</si>
  <si>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</si>
  <si>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</si>
  <si>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</si>
  <si>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</si>
  <si>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</si>
  <si>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</si>
  <si>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</si>
  <si>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</si>
  <si>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</si>
  <si>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</si>
  <si>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</si>
  <si>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</si>
  <si>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</si>
  <si>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</si>
  <si>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</si>
  <si>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</si>
  <si>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</si>
  <si>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</si>
  <si>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</si>
  <si>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</si>
  <si>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</si>
  <si>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</si>
  <si>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</si>
  <si>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</si>
  <si>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</si>
  <si>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</si>
  <si>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</si>
  <si>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</si>
  <si>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</si>
  <si>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</si>
  <si>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</si>
  <si>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</si>
  <si>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</si>
  <si>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Level 4</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</si>
  <si>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</si>
  <si>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</si>
  <si>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</si>
  <si>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</si>
  <si>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</si>
  <si>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</si>
  <si>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</si>
  <si>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</si>
  <si>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</si>
  <si>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</si>
  <si>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</si>
  <si>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</si>
  <si>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</si>
  <si>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</si>
  <si>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</si>
  <si>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</si>
  <si>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</si>
  <si>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</si>
  <si>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</si>
  <si>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</si>
  <si>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</si>
  <si>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</si>
  <si>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</si>
  <si>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</si>
  <si>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</si>
  <si>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</si>
  <si>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</si>
  <si>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</si>
  <si>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</si>
  <si>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</si>
  <si>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</si>
  <si>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</si>
  <si>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</si>
  <si>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</si>
  <si>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</si>
  <si>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</si>
  <si>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</si>
  <si>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</si>
  <si>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</si>
  <si>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</si>
  <si>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</si>
  <si>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</si>
  <si>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</si>
  <si>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</si>
  <si>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</si>
  <si>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</si>
  <si>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</si>
  <si>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</si>
  <si>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</si>
  <si>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</si>
  <si>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</si>
  <si>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</si>
  <si>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</si>
  <si>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</si>
  <si>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</si>
  <si>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</si>
  <si>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</si>
  <si>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</si>
  <si>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</si>
  <si>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</si>
  <si>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</si>
  <si>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</si>
  <si>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</si>
  <si>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</si>
  <si>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</si>
  <si>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</si>
  <si>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</si>
  <si>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</si>
  <si>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</si>
  <si>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</si>
  <si>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</si>
  <si>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</si>
  <si>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</si>
  <si>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</si>
  <si>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</si>
  <si>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</si>
  <si>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</si>
  <si>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</si>
  <si>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</si>
  <si>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</si>
  <si>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</si>
  <si>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</si>
  <si>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</si>
  <si>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</si>
  <si>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</si>
  <si>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</si>
  <si>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</si>
  <si>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</si>
  <si>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</si>
  <si>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</si>
  <si>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</si>
  <si>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</si>
  <si>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</si>
  <si>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</si>
  <si>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</si>
  <si>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</si>
  <si>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</si>
  <si>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</si>
  <si>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</si>
  <si>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</si>
  <si>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</si>
  <si>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</si>
  <si>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</si>
  <si>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</si>
  <si>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</si>
  <si>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</si>
  <si>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</si>
  <si>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</si>
  <si>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</si>
  <si>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</si>
  <si>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</si>
  <si>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</si>
  <si>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</si>
  <si>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</si>
  <si>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</si>
  <si>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</si>
  <si>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</si>
  <si>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</si>
  <si>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</si>
  <si>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</si>
  <si>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</si>
  <si>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</si>
  <si>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</si>
  <si>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</si>
  <si>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</si>
  <si>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</si>
  <si>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</si>
  <si>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</si>
  <si>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</si>
  <si>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</si>
  <si>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</si>
  <si>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</si>
  <si>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</si>
  <si>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</si>
  <si>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</si>
  <si>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</si>
  <si>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</si>
  <si>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</si>
  <si>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</si>
  <si>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</si>
  <si>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</si>
  <si>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</si>
  <si>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</si>
  <si>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</si>
  <si>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</si>
  <si>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</si>
  <si>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</si>
  <si>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</si>
  <si>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</si>
  <si>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</si>
  <si>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</si>
  <si>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</si>
  <si>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</si>
  <si>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</si>
  <si>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</si>
  <si>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</si>
  <si>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</si>
  <si>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</si>
  <si>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</si>
  <si>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</si>
  <si>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</si>
  <si>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</si>
  <si>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</si>
  <si>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</si>
  <si>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</si>
  <si>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</si>
  <si>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</si>
  <si>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</si>
  <si>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</si>
  <si>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</si>
  <si>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</si>
  <si>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</si>
  <si>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</si>
  <si>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</si>
  <si>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</si>
  <si>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</si>
  <si>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</si>
  <si>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</si>
  <si>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</si>
  <si>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</si>
  <si>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</si>
  <si>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</si>
  <si>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</si>
  <si>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</si>
  <si>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</si>
  <si>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</si>
  <si>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</si>
  <si>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</si>
  <si>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</si>
  <si>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</si>
  <si>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</si>
  <si>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</si>
  <si>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</si>
  <si>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</si>
  <si>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</si>
  <si>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</si>
  <si>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</si>
  <si>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</si>
  <si>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</si>
  <si>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</si>
  <si>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</si>
  <si>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</si>
  <si>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</si>
  <si>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</si>
  <si>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</si>
  <si>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</si>
  <si>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</si>
  <si>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</si>
  <si>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</si>
  <si>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</si>
  <si>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</si>
  <si>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</si>
  <si>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</si>
  <si>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</si>
  <si>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</si>
  <si>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</si>
  <si>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</si>
  <si>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</si>
  <si>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</si>
  <si>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</si>
  <si>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</si>
  <si>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</si>
  <si>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</si>
  <si>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</si>
  <si>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</si>
  <si>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</si>
  <si>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</si>
  <si>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</si>
  <si>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</si>
  <si>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</si>
  <si>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</si>
  <si>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</si>
  <si>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</si>
  <si>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</si>
  <si>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</si>
  <si>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</si>
  <si>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</si>
  <si>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</si>
  <si>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</si>
  <si>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</si>
  <si>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</si>
  <si>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</si>
  <si>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</si>
  <si>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</si>
  <si>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</si>
  <si>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</si>
  <si>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</si>
  <si>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</si>
  <si>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</si>
  <si>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</si>
  <si>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</si>
  <si>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</si>
  <si>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</si>
  <si>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</si>
  <si>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</si>
  <si>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</si>
  <si>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</si>
  <si>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</si>
  <si>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</si>
  <si>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</si>
  <si>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</si>
  <si>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</si>
  <si>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</si>
  <si>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</si>
  <si>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</si>
  <si>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</si>
  <si>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</si>
  <si>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</si>
  <si>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</si>
  <si>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</si>
  <si>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</si>
  <si>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</si>
  <si>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</si>
  <si>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</si>
  <si>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</si>
  <si>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</si>
  <si>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</si>
  <si>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</si>
  <si>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</si>
  <si>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</si>
  <si>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</si>
  <si>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</si>
  <si>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</si>
  <si>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</si>
  <si>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</si>
  <si>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</si>
  <si>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</si>
  <si>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</si>
  <si>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</si>
  <si>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</si>
  <si>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</si>
  <si>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</si>
  <si>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</si>
  <si>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</si>
  <si>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</si>
  <si>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</si>
  <si>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</si>
  <si>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</si>
  <si>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</si>
  <si>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</si>
  <si>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</si>
  <si>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</si>
  <si>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</si>
  <si>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</si>
  <si>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</si>
  <si>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</si>
  <si>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</si>
  <si>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</si>
  <si>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</si>
  <si>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</si>
  <si>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</si>
  <si>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</si>
  <si>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</si>
  <si>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</si>
  <si>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</si>
  <si>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</si>
  <si>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</si>
  <si>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</si>
  <si>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</si>
  <si>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</si>
  <si>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</si>
  <si>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</si>
  <si>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</si>
  <si>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</si>
  <si>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</si>
  <si>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</si>
  <si>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</si>
  <si>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</si>
  <si>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</si>
  <si>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</si>
  <si>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</si>
  <si>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</si>
  <si>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</si>
  <si>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</si>
  <si>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</si>
  <si>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</si>
  <si>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</si>
  <si>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</si>
  <si>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</si>
  <si>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</si>
  <si>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</si>
  <si>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</si>
  <si>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</si>
  <si>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</si>
  <si>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</si>
  <si>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</si>
  <si>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</si>
  <si>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</si>
  <si>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</si>
  <si>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</si>
  <si>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</si>
  <si>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</si>
  <si>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</si>
  <si>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</si>
  <si>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</si>
  <si>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</si>
  <si>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</si>
  <si>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</si>
  <si>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</si>
  <si>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</si>
  <si>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</si>
  <si>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</si>
  <si>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</si>
  <si>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</si>
  <si>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</si>
  <si>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</si>
  <si>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</si>
  <si>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</si>
  <si>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</si>
  <si>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</si>
  <si>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</si>
  <si>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</si>
  <si>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</si>
  <si>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</si>
  <si>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</si>
  <si>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</si>
  <si>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</si>
  <si>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</si>
  <si>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</si>
  <si>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</si>
  <si>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</si>
  <si>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</si>
  <si>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</si>
  <si>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</si>
  <si>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</si>
  <si>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</si>
  <si>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</si>
  <si>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</si>
  <si>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</si>
  <si>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</si>
  <si>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</si>
  <si>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</si>
  <si>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</si>
  <si>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</si>
  <si>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</si>
  <si>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</si>
  <si>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</si>
  <si>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</si>
  <si>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</si>
  <si>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</si>
  <si>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</si>
  <si>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</si>
  <si>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</si>
  <si>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</si>
  <si>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</si>
  <si>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</si>
  <si>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</si>
  <si>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</si>
  <si>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</si>
  <si>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</si>
  <si>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</si>
  <si>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</si>
  <si>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</si>
  <si>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</si>
  <si>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</si>
  <si>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</si>
  <si>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</si>
  <si>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</si>
  <si>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</si>
  <si>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</si>
  <si>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</si>
  <si>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</si>
  <si>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</si>
  <si>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</si>
  <si>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</si>
  <si>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</si>
  <si>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</si>
  <si>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</si>
  <si>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</si>
  <si>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</si>
  <si>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</si>
  <si>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</si>
  <si>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</si>
  <si>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</si>
  <si>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</si>
  <si>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</si>
  <si>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</si>
  <si>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</si>
  <si>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</si>
  <si>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</si>
  <si>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</si>
  <si>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</si>
  <si>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</si>
  <si>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</si>
  <si>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</si>
  <si>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</si>
  <si>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</si>
  <si>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</si>
  <si>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</si>
  <si>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</si>
  <si>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</si>
  <si>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</si>
  <si>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</si>
  <si>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</si>
  <si>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</si>
  <si>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</si>
  <si>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</si>
  <si>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</si>
  <si>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</si>
  <si>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</si>
  <si>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</si>
  <si>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</si>
  <si>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</si>
  <si>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</si>
  <si>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</si>
  <si>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</si>
  <si>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</si>
  <si>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</si>
  <si>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</si>
  <si>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</si>
  <si>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</si>
  <si>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</si>
  <si>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</si>
  <si>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</si>
  <si>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</si>
  <si>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</si>
  <si>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</si>
  <si>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</si>
  <si>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</si>
  <si>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</si>
  <si>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</si>
  <si>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</si>
  <si>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</si>
  <si>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</si>
  <si>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</si>
  <si>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</si>
  <si>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</si>
  <si>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</si>
  <si>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</si>
  <si>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</si>
  <si>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</si>
  <si>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</si>
  <si>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</si>
  <si>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</si>
  <si>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</si>
  <si>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</si>
  <si>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</si>
  <si>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</si>
  <si>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</si>
  <si>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</si>
  <si>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</si>
  <si>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</si>
  <si>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</si>
  <si>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</si>
  <si>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</si>
  <si>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</si>
  <si>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</si>
  <si>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</si>
  <si>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</si>
  <si>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</si>
  <si>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</si>
  <si>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</si>
  <si>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</si>
  <si>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</si>
  <si>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</si>
  <si>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</si>
  <si>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</si>
  <si>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</si>
  <si>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</si>
  <si>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</si>
  <si>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</si>
  <si>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</si>
  <si>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</si>
  <si>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</si>
  <si>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</si>
  <si>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</si>
  <si>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</si>
  <si>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</si>
  <si>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</si>
  <si>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</si>
  <si>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</si>
  <si>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</si>
  <si>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</si>
  <si>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</si>
  <si>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</si>
  <si>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</si>
  <si>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</si>
  <si>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</si>
  <si>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</si>
  <si>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</si>
  <si>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</si>
  <si>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</si>
  <si>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</si>
  <si>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</si>
  <si>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</si>
  <si>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</si>
  <si>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</si>
  <si>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</si>
  <si>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</si>
  <si>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</si>
  <si>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</si>
  <si>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</si>
  <si>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</si>
  <si>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</si>
  <si>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</si>
  <si>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</si>
  <si>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</si>
  <si>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</si>
  <si>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</si>
  <si>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</si>
  <si>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</si>
  <si>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</si>
  <si>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</si>
  <si>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</si>
  <si>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</si>
  <si>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</si>
  <si>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</si>
  <si>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</si>
  <si>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</si>
  <si>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</si>
  <si>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</si>
  <si>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</si>
  <si>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</si>
  <si>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</si>
  <si>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</si>
  <si>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</si>
  <si>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</si>
  <si>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</si>
  <si>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</si>
  <si>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</si>
  <si>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</si>
  <si>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</si>
  <si>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</si>
  <si>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</si>
  <si>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</si>
  <si>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</si>
  <si>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</si>
  <si>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</si>
  <si>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</si>
  <si>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</si>
  <si>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</si>
  <si>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</si>
  <si>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</si>
  <si>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</si>
  <si>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</si>
  <si>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</si>
  <si>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</si>
  <si>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</si>
  <si>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</si>
  <si>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</si>
  <si>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</si>
  <si>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</si>
  <si>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</si>
  <si>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</si>
  <si>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</si>
  <si>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</si>
  <si>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</si>
  <si>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</si>
  <si>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</si>
  <si>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</si>
  <si>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</si>
  <si>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</si>
  <si>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</si>
  <si>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</si>
  <si>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</si>
  <si>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</si>
  <si>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</si>
  <si>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</si>
  <si>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</si>
  <si>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</si>
  <si>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</si>
  <si>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</si>
  <si>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</si>
  <si>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</si>
  <si>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</si>
  <si>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</si>
  <si>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</si>
  <si>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</si>
  <si>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</si>
  <si>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</si>
  <si>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</si>
  <si>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</si>
  <si>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</si>
  <si>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</si>
  <si>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</si>
  <si>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</si>
  <si>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</si>
  <si>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</si>
  <si>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</si>
  <si>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</si>
  <si>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</si>
  <si>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</si>
  <si>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</si>
  <si>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</si>
  <si>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</si>
  <si>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</si>
  <si>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</si>
  <si>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</si>
  <si>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</si>
  <si>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</si>
  <si>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</si>
  <si>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</si>
  <si>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</si>
  <si>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</si>
  <si>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</si>
  <si>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</si>
  <si>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</si>
  <si>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</si>
  <si>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</si>
  <si>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</si>
  <si>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</si>
  <si>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</si>
  <si>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</si>
  <si>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</si>
  <si>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</si>
  <si>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</si>
  <si>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</si>
  <si>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</si>
  <si>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</si>
  <si>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</si>
  <si>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</si>
  <si>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</si>
  <si>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</si>
  <si>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Table 15</t>
  </si>
  <si>
    <t>AEB Flexibilities</t>
  </si>
  <si>
    <t>Programme</t>
  </si>
  <si>
    <t>Learner Participation</t>
  </si>
  <si>
    <t>Aims Enrolments</t>
  </si>
  <si>
    <t>Achievement</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</si>
  <si>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</si>
  <si>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</si>
  <si>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</si>
  <si>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</si>
  <si>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</si>
  <si>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</si>
  <si>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</si>
  <si>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</si>
  <si>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Total</t>
  </si>
  <si>
    <t>Table 16</t>
  </si>
  <si>
    <t>AEB Covid-19 Skills Recovery Package</t>
  </si>
  <si>
    <t>Programme</t>
  </si>
  <si>
    <t>Learner Participation</t>
  </si>
  <si>
    <t>Aims Enrolments</t>
  </si>
  <si>
    <t>Achievement</t>
  </si>
  <si>
    <t>Sector-based Work Academy Programmes</t>
  </si>
  <si>
    <t>London Recovery Programmes</t>
  </si>
  <si>
    <t>Total</t>
  </si>
  <si>
    <t/>
  </si>
  <si>
    <t>Entry Level</t>
  </si>
  <si>
    <t>Level 1</t>
  </si>
  <si>
    <t>Level 2</t>
  </si>
  <si>
    <t>Level 3</t>
  </si>
  <si>
    <t>Other Level</t>
  </si>
  <si>
    <t>Total</t>
  </si>
  <si>
    <t>Table 17</t>
  </si>
  <si>
    <t>Free Courses for Jobs (Level 3 Adult Offer)</t>
  </si>
  <si>
    <t>Level</t>
  </si>
  <si>
    <t>Learner Participation</t>
  </si>
  <si>
    <t>Aims Enrolments</t>
  </si>
  <si>
    <t>Achievement</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</si>
  <si>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</si>
  <si>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</si>
  <si>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</si>
  <si>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</si>
  <si>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</si>
  <si>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</si>
  <si>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</si>
  <si>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</si>
  <si>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</si>
  <si>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</si>
  <si>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</si>
  <si>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</si>
  <si>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</si>
  <si>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</si>
  <si>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</si>
  <si>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</si>
  <si>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</si>
  <si>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</si>
  <si>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</si>
  <si>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</si>
  <si>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</si>
  <si>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</si>
  <si>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</si>
  <si>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</si>
  <si>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</si>
  <si>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</si>
  <si>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</si>
  <si>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</si>
  <si>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</si>
  <si>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</si>
  <si>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</si>
  <si>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</si>
  <si>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</si>
  <si>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</si>
  <si>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</si>
  <si>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</si>
  <si>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</si>
  <si>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</si>
  <si>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</si>
  <si>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</si>
  <si>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</si>
  <si>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</si>
  <si>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</si>
  <si>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</si>
  <si>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These figures are based on the learner's home postcode on the learning start date (LSDPostcode) for each learning aim.</t>
  </si>
  <si>
    <t>Notes</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</si>
  <si>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</si>
  <si>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</si>
  <si>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</si>
  <si>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</si>
  <si>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</si>
  <si>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</si>
  <si>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</si>
  <si>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</si>
  <si>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</si>
  <si>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</si>
  <si>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</si>
  <si>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</si>
  <si>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</si>
  <si>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</si>
  <si>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</si>
  <si>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</si>
  <si>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</si>
  <si>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</si>
  <si>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</si>
  <si>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</si>
  <si>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</si>
  <si>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</si>
  <si>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</si>
  <si>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</si>
  <si>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</si>
  <si>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</si>
  <si>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</si>
  <si>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</si>
  <si>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</si>
  <si>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</si>
  <si>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</si>
  <si>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</si>
  <si>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</si>
  <si>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</si>
  <si>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</si>
  <si>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</si>
  <si>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</si>
  <si>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</si>
  <si>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</si>
  <si>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</si>
  <si>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</si>
  <si>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</si>
  <si>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</si>
  <si>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</si>
  <si>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</si>
  <si>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</si>
  <si>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</si>
  <si>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</si>
  <si>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</si>
  <si>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</si>
  <si>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</si>
  <si>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</si>
  <si>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</si>
  <si>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</si>
  <si>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</si>
  <si>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</si>
  <si>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</si>
  <si>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</si>
  <si>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</si>
  <si>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</si>
  <si>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</si>
  <si>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</si>
  <si>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</si>
  <si>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</si>
  <si>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</si>
  <si>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</si>
  <si>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</si>
  <si>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</si>
  <si>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</si>
  <si>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</si>
  <si>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</si>
  <si>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</si>
  <si>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BAME comprises all Mixed, Asian, Black and Other (non White) ethnicities.</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</si>
  <si>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</si>
  <si>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</si>
  <si>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</si>
  <si>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</si>
  <si>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</si>
  <si>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</si>
  <si>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</si>
  <si>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</si>
  <si>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</si>
  <si>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</si>
  <si>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</si>
  <si>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</si>
  <si>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</si>
  <si>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</si>
  <si>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</si>
  <si>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</si>
  <si>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</si>
  <si>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</si>
  <si>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</si>
  <si>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</si>
  <si>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</si>
  <si>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</si>
  <si>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</si>
  <si>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</si>
  <si>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</si>
  <si>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</si>
  <si>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</si>
  <si>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</si>
  <si>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</si>
  <si>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</si>
  <si>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</si>
  <si>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</si>
  <si>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</si>
  <si>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</si>
  <si>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</si>
  <si>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</si>
  <si>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</si>
  <si>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</si>
  <si>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</si>
  <si>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</si>
  <si>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</si>
  <si>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</si>
  <si>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</si>
  <si>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</si>
  <si>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</si>
  <si>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</si>
  <si>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</si>
  <si>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</si>
  <si>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</si>
  <si>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</si>
  <si>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</si>
  <si>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</si>
  <si>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</si>
  <si>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</si>
  <si>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</si>
  <si>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Learner participation and aims enrolments present in-year (provisional) record of provision in that time period.</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</si>
  <si>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</si>
  <si>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</si>
  <si>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</si>
  <si>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</si>
  <si>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</si>
  <si>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</si>
  <si>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</si>
  <si>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</si>
  <si>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</si>
  <si>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</si>
  <si>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</si>
  <si>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Notes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</si>
  <si>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</si>
  <si>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</si>
  <si>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</si>
  <si>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</si>
  <si>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</si>
  <si>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</si>
  <si>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</si>
  <si>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</si>
  <si>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Figures in this table are restricted to Adult Skills in the Greater London Authority-devolved Adult Education Budget.</t>
  </si>
  <si>
    <t>Totals are the rounded totals from the original data, not sums of the rounded breakdowns. Subtotals exclude unknowns.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</si>
</sst>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5942">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598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985">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41" fontId="78" fillId="0" borderId="84" xfId="0" applyNumberFormat="1" applyFont="1" applyBorder="1" applyAlignment="1" applyProtection="1"/>
    <xf numFmtId="41" fontId="79" fillId="0" borderId="85" xfId="0" applyNumberFormat="1" applyFont="1" applyBorder="1" applyAlignment="1" applyProtection="1"/>
    <xf numFmtId="41" fontId="80" fillId="0" borderId="86" xfId="0" applyNumberFormat="1" applyFont="1" applyBorder="1" applyAlignment="1" applyProtection="1"/>
    <xf numFmtId="0" fontId="81" fillId="0" borderId="87" xfId="0" applyNumberFormat="1" applyFont="1" applyBorder="1" applyAlignment="1" applyProtection="1"/>
    <xf numFmtId="1" fontId="82" fillId="0" borderId="88" xfId="0" applyNumberFormat="1" applyFont="1" applyBorder="1" applyAlignment="1" applyProtection="1">
      <alignment horizontal="center"/>
    </xf>
    <xf numFmtId="1" fontId="83" fillId="0" borderId="89" xfId="0" applyNumberFormat="1" applyFont="1" applyBorder="1" applyAlignment="1" applyProtection="1">
      <alignment horizontal="center"/>
    </xf>
    <xf numFmtId="1" fontId="84" fillId="0" borderId="90" xfId="0" applyNumberFormat="1" applyFont="1" applyBorder="1" applyAlignment="1" applyProtection="1">
      <alignment horizontal="center"/>
    </xf>
    <xf numFmtId="0" fontId="85" fillId="0" borderId="91" xfId="0" applyNumberFormat="1" applyFont="1" applyBorder="1" applyAlignment="1" applyProtection="1"/>
    <xf numFmtId="41" fontId="86" fillId="0" borderId="92" xfId="0" applyNumberFormat="1" applyFont="1" applyBorder="1" applyAlignment="1" applyProtection="1"/>
    <xf numFmtId="41" fontId="87" fillId="0" borderId="93" xfId="0" applyNumberFormat="1" applyFont="1" applyBorder="1" applyAlignment="1" applyProtection="1"/>
    <xf numFmtId="41" fontId="88" fillId="0" borderId="94" xfId="0" applyNumberFormat="1" applyFont="1" applyBorder="1" applyAlignment="1" applyProtection="1"/>
    <xf numFmtId="0" fontId="89" fillId="0" borderId="95" xfId="0" applyNumberFormat="1" applyFont="1" applyBorder="1" applyAlignment="1" applyProtection="1"/>
    <xf numFmtId="0" fontId="90" fillId="0" borderId="96" xfId="0" applyNumberFormat="1" applyFont="1" applyBorder="1" applyAlignment="1" applyProtection="1"/>
    <xf numFmtId="0" fontId="91" fillId="0" borderId="97" xfId="0" applyNumberFormat="1" applyFont="1" applyBorder="1" applyAlignment="1" applyProtection="1"/>
    <xf numFmtId="0" fontId="92" fillId="0" borderId="98" xfId="0" applyNumberFormat="1" applyFont="1" applyBorder="1" applyAlignment="1" applyProtection="1"/>
    <xf numFmtId="0" fontId="93" fillId="0" borderId="99" xfId="0" applyNumberFormat="1" applyFont="1" applyBorder="1" applyAlignment="1" applyProtection="1"/>
    <xf numFmtId="0" fontId="0" fillId="0" borderId="100" xfId="0" applyBorder="1"/>
    <xf numFmtId="0" fontId="0" fillId="0" borderId="101" xfId="0" applyBorder="1"/>
    <xf numFmtId="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1" fontId="449" fillId="0" borderId="457" xfId="0" applyNumberFormat="1" applyFont="1" applyBorder="1" applyAlignment="1" applyProtection="1"/>
    <xf numFmtId="0" fontId="450" fillId="0" borderId="458" xfId="0" applyNumberFormat="1" applyFont="1" applyBorder="1" applyAlignment="1" applyProtection="1">
      <alignment horizontal="center"/>
    </xf>
    <xf numFmtId="1" fontId="451" fillId="0" borderId="459" xfId="0" applyNumberFormat="1" applyFont="1" applyBorder="1" applyAlignment="1" applyProtection="1">
      <alignment horizontal="center"/>
    </xf>
    <xf numFmtId="1" fontId="452" fillId="0" borderId="460" xfId="0" applyNumberFormat="1" applyFont="1" applyBorder="1" applyAlignment="1" applyProtection="1">
      <alignment horizontal="center"/>
    </xf>
    <xf numFmtId="1" fontId="453" fillId="0" borderId="461" xfId="0" applyNumberFormat="1" applyFont="1" applyBorder="1" applyAlignment="1" applyProtection="1">
      <alignment horizontal="center"/>
    </xf>
    <xf numFmtId="1" fontId="454" fillId="0" borderId="462" xfId="0" applyNumberFormat="1" applyFont="1" applyBorder="1" applyAlignment="1" applyProtection="1"/>
    <xf numFmtId="1" fontId="455" fillId="0" borderId="463" xfId="0" applyNumberFormat="1" applyFont="1" applyBorder="1" applyAlignment="1" applyProtection="1"/>
    <xf numFmtId="1" fontId="456" fillId="0" borderId="464" xfId="0" applyNumberFormat="1" applyFont="1" applyBorder="1" applyAlignment="1" applyProtection="1"/>
    <xf numFmtId="1" fontId="457" fillId="0" borderId="465" xfId="0" applyNumberFormat="1" applyFont="1" applyBorder="1" applyAlignment="1" applyProtection="1"/>
    <xf numFmtId="0" fontId="458" fillId="0" borderId="466" xfId="0" applyNumberFormat="1" applyFont="1" applyBorder="1" applyAlignment="1" applyProtection="1"/>
    <xf numFmtId="1" fontId="459" fillId="0" borderId="467" xfId="0" applyNumberFormat="1" applyFont="1" applyBorder="1" applyAlignment="1" applyProtection="1"/>
    <xf numFmtId="0" fontId="460" fillId="0" borderId="468" xfId="0" applyNumberFormat="1" applyFont="1" applyBorder="1" applyAlignment="1" applyProtection="1"/>
    <xf numFmtId="1" fontId="461" fillId="0" borderId="469" xfId="0" applyNumberFormat="1" applyFont="1" applyBorder="1" applyAlignment="1" applyProtection="1"/>
    <xf numFmtId="0" fontId="462" fillId="0" borderId="470" xfId="0" applyNumberFormat="1" applyFont="1" applyBorder="1" applyAlignment="1" applyProtection="1"/>
    <xf numFmtId="1" fontId="463" fillId="0" borderId="471" xfId="0" applyNumberFormat="1" applyFont="1" applyBorder="1" applyAlignment="1" applyProtection="1"/>
    <xf numFmtId="0" fontId="464" fillId="0" borderId="472" xfId="0" applyNumberFormat="1" applyFont="1" applyBorder="1" applyAlignment="1" applyProtection="1"/>
    <xf numFmtId="1" fontId="465" fillId="0" borderId="473" xfId="0" applyNumberFormat="1" applyFont="1" applyBorder="1" applyAlignment="1" applyProtection="1"/>
    <xf numFmtId="0" fontId="466" fillId="0" borderId="474" xfId="0" applyNumberFormat="1" applyFont="1" applyBorder="1" applyAlignment="1" applyProtection="1"/>
    <xf numFmtId="1" fontId="467" fillId="0" borderId="475" xfId="0" applyNumberFormat="1" applyFont="1" applyBorder="1" applyAlignment="1" applyProtection="1"/>
    <xf numFmtId="0" fontId="468" fillId="0" borderId="476" xfId="0" applyNumberFormat="1" applyFont="1" applyBorder="1" applyAlignment="1" applyProtection="1"/>
    <xf numFmtId="1" fontId="469" fillId="0" borderId="477" xfId="0" applyNumberFormat="1" applyFont="1" applyBorder="1" applyAlignment="1" applyProtection="1"/>
    <xf numFmtId="0" fontId="470" fillId="0" borderId="478" xfId="0" applyNumberFormat="1" applyFont="1" applyBorder="1" applyAlignment="1" applyProtection="1"/>
    <xf numFmtId="1" fontId="471" fillId="0" borderId="479" xfId="0" applyNumberFormat="1" applyFont="1" applyBorder="1" applyAlignment="1" applyProtection="1"/>
    <xf numFmtId="0" fontId="472" fillId="0" borderId="480" xfId="0" applyNumberFormat="1" applyFont="1" applyBorder="1" applyAlignment="1" applyProtection="1"/>
    <xf numFmtId="1" fontId="473" fillId="0" borderId="481" xfId="0" applyNumberFormat="1" applyFont="1" applyBorder="1" applyAlignment="1" applyProtection="1"/>
    <xf numFmtId="0" fontId="474" fillId="0" borderId="482" xfId="0" applyNumberFormat="1" applyFont="1" applyBorder="1" applyAlignment="1" applyProtection="1"/>
    <xf numFmtId="1" fontId="475" fillId="0" borderId="483" xfId="0" applyNumberFormat="1" applyFont="1" applyBorder="1" applyAlignment="1" applyProtection="1"/>
    <xf numFmtId="0" fontId="476" fillId="0" borderId="484" xfId="0" applyNumberFormat="1" applyFont="1" applyBorder="1" applyAlignment="1" applyProtection="1"/>
    <xf numFmtId="1" fontId="477" fillId="0" borderId="485" xfId="0" applyNumberFormat="1" applyFont="1" applyBorder="1" applyAlignment="1" applyProtection="1"/>
    <xf numFmtId="0" fontId="478" fillId="0" borderId="486" xfId="0" applyNumberFormat="1" applyFont="1" applyBorder="1" applyAlignment="1" applyProtection="1"/>
    <xf numFmtId="1" fontId="479" fillId="0" borderId="487" xfId="0" applyNumberFormat="1" applyFont="1" applyBorder="1" applyAlignment="1" applyProtection="1"/>
    <xf numFmtId="0" fontId="480" fillId="0" borderId="488" xfId="0" applyNumberFormat="1" applyFont="1" applyBorder="1" applyAlignment="1" applyProtection="1"/>
    <xf numFmtId="1" fontId="481" fillId="0" borderId="489" xfId="0" applyNumberFormat="1" applyFont="1" applyBorder="1" applyAlignment="1" applyProtection="1"/>
    <xf numFmtId="0" fontId="482" fillId="0" borderId="490" xfId="0" applyNumberFormat="1" applyFont="1" applyBorder="1" applyAlignment="1" applyProtection="1"/>
    <xf numFmtId="1" fontId="483" fillId="0" borderId="491" xfId="0" applyNumberFormat="1" applyFont="1" applyBorder="1" applyAlignment="1" applyProtection="1"/>
    <xf numFmtId="0" fontId="484" fillId="0" borderId="492" xfId="0" applyNumberFormat="1" applyFont="1" applyBorder="1" applyAlignment="1" applyProtection="1"/>
    <xf numFmtId="1" fontId="485" fillId="0" borderId="493" xfId="0" applyNumberFormat="1" applyFont="1" applyBorder="1" applyAlignment="1" applyProtection="1"/>
    <xf numFmtId="0" fontId="486" fillId="0" borderId="494" xfId="0" applyNumberFormat="1" applyFont="1" applyBorder="1" applyAlignment="1" applyProtection="1"/>
    <xf numFmtId="1" fontId="487" fillId="0" borderId="495" xfId="0" applyNumberFormat="1" applyFont="1" applyBorder="1" applyAlignment="1" applyProtection="1"/>
    <xf numFmtId="0" fontId="488" fillId="0" borderId="496" xfId="0" applyNumberFormat="1" applyFont="1" applyBorder="1" applyAlignment="1" applyProtection="1"/>
    <xf numFmtId="1" fontId="489" fillId="0" borderId="497" xfId="0" applyNumberFormat="1" applyFont="1" applyBorder="1" applyAlignment="1" applyProtection="1"/>
    <xf numFmtId="0" fontId="490" fillId="0" borderId="498" xfId="0" applyNumberFormat="1" applyFont="1" applyBorder="1" applyAlignment="1" applyProtection="1"/>
    <xf numFmtId="1" fontId="491" fillId="0" borderId="499" xfId="0" applyNumberFormat="1" applyFont="1" applyBorder="1" applyAlignment="1" applyProtection="1"/>
    <xf numFmtId="0" fontId="492" fillId="0" borderId="500" xfId="0" applyNumberFormat="1" applyFont="1" applyBorder="1" applyAlignment="1" applyProtection="1"/>
    <xf numFmtId="1" fontId="493" fillId="0" borderId="501" xfId="0" applyNumberFormat="1" applyFont="1" applyBorder="1" applyAlignment="1" applyProtection="1"/>
    <xf numFmtId="0" fontId="494" fillId="0" borderId="502" xfId="0" applyNumberFormat="1" applyFont="1" applyBorder="1" applyAlignment="1" applyProtection="1"/>
    <xf numFmtId="1" fontId="495" fillId="0" borderId="503" xfId="0" applyNumberFormat="1" applyFont="1" applyBorder="1" applyAlignment="1" applyProtection="1"/>
    <xf numFmtId="0" fontId="496" fillId="0" borderId="504" xfId="0" applyNumberFormat="1" applyFont="1" applyBorder="1" applyAlignment="1" applyProtection="1"/>
    <xf numFmtId="1" fontId="497" fillId="0" borderId="505" xfId="0" applyNumberFormat="1" applyFont="1" applyBorder="1" applyAlignment="1" applyProtection="1"/>
    <xf numFmtId="0" fontId="498" fillId="0" borderId="506" xfId="0" applyNumberFormat="1" applyFont="1" applyBorder="1" applyAlignment="1" applyProtection="1"/>
    <xf numFmtId="1" fontId="499" fillId="0" borderId="507" xfId="0" applyNumberFormat="1" applyFont="1" applyBorder="1" applyAlignment="1" applyProtection="1"/>
    <xf numFmtId="0" fontId="500" fillId="0" borderId="508" xfId="0" applyNumberFormat="1" applyFont="1" applyBorder="1" applyAlignment="1" applyProtection="1"/>
    <xf numFmtId="1" fontId="501" fillId="0" borderId="509" xfId="0" applyNumberFormat="1" applyFont="1" applyBorder="1" applyAlignment="1" applyProtection="1"/>
    <xf numFmtId="0" fontId="502" fillId="0" borderId="510" xfId="0" applyNumberFormat="1" applyFont="1" applyBorder="1" applyAlignment="1" applyProtection="1"/>
    <xf numFmtId="1" fontId="503" fillId="0" borderId="511" xfId="0" applyNumberFormat="1" applyFont="1" applyBorder="1" applyAlignment="1" applyProtection="1"/>
    <xf numFmtId="0" fontId="504" fillId="0" borderId="512" xfId="0" applyNumberFormat="1" applyFont="1" applyBorder="1" applyAlignment="1" applyProtection="1"/>
    <xf numFmtId="1" fontId="505" fillId="0" borderId="513" xfId="0" applyNumberFormat="1" applyFont="1" applyBorder="1" applyAlignment="1" applyProtection="1"/>
    <xf numFmtId="0" fontId="506" fillId="0" borderId="514" xfId="0" applyNumberFormat="1" applyFont="1" applyBorder="1" applyAlignment="1" applyProtection="1"/>
    <xf numFmtId="1" fontId="507" fillId="0" borderId="515" xfId="0" applyNumberFormat="1" applyFont="1" applyBorder="1" applyAlignment="1" applyProtection="1"/>
    <xf numFmtId="0" fontId="508" fillId="0" borderId="516" xfId="0" applyNumberFormat="1" applyFont="1" applyBorder="1" applyAlignment="1" applyProtection="1"/>
    <xf numFmtId="1" fontId="509" fillId="0" borderId="517" xfId="0" applyNumberFormat="1" applyFont="1" applyBorder="1" applyAlignment="1" applyProtection="1"/>
    <xf numFmtId="0" fontId="510" fillId="0" borderId="518" xfId="0" applyNumberFormat="1" applyFont="1" applyBorder="1" applyAlignment="1" applyProtection="1"/>
    <xf numFmtId="1" fontId="511" fillId="0" borderId="519" xfId="0" applyNumberFormat="1" applyFont="1" applyBorder="1" applyAlignment="1" applyProtection="1"/>
    <xf numFmtId="0" fontId="512" fillId="0" borderId="520" xfId="0" applyNumberFormat="1" applyFont="1" applyBorder="1" applyAlignment="1" applyProtection="1"/>
    <xf numFmtId="1" fontId="513" fillId="0" borderId="521" xfId="0" applyNumberFormat="1" applyFont="1" applyBorder="1" applyAlignment="1" applyProtection="1"/>
    <xf numFmtId="0" fontId="514" fillId="0" borderId="522" xfId="0" applyNumberFormat="1" applyFont="1" applyBorder="1" applyAlignment="1" applyProtection="1"/>
    <xf numFmtId="1" fontId="515" fillId="0" borderId="523" xfId="0" applyNumberFormat="1" applyFont="1" applyBorder="1" applyAlignment="1" applyProtection="1"/>
    <xf numFmtId="0" fontId="516" fillId="0" borderId="524" xfId="0" applyNumberFormat="1" applyFont="1" applyBorder="1" applyAlignment="1" applyProtection="1"/>
    <xf numFmtId="1" fontId="517" fillId="0" borderId="525" xfId="0" applyNumberFormat="1" applyFont="1" applyBorder="1" applyAlignment="1" applyProtection="1"/>
    <xf numFmtId="0" fontId="518" fillId="0" borderId="526" xfId="0" applyNumberFormat="1" applyFont="1" applyBorder="1" applyAlignment="1" applyProtection="1"/>
    <xf numFmtId="1" fontId="519" fillId="0" borderId="527" xfId="0" applyNumberFormat="1" applyFont="1" applyBorder="1" applyAlignment="1" applyProtection="1"/>
    <xf numFmtId="0" fontId="520" fillId="0" borderId="528" xfId="0" applyNumberFormat="1" applyFont="1" applyBorder="1" applyAlignment="1" applyProtection="1"/>
    <xf numFmtId="1" fontId="521" fillId="0" borderId="529" xfId="0" applyNumberFormat="1" applyFont="1" applyBorder="1" applyAlignment="1" applyProtection="1"/>
    <xf numFmtId="0" fontId="522" fillId="0" borderId="530" xfId="0" applyNumberFormat="1" applyFont="1" applyBorder="1" applyAlignment="1" applyProtection="1"/>
    <xf numFmtId="1" fontId="523" fillId="0" borderId="531" xfId="0" applyNumberFormat="1" applyFont="1" applyBorder="1" applyAlignment="1" applyProtection="1"/>
    <xf numFmtId="0" fontId="524" fillId="0" borderId="532" xfId="0" applyNumberFormat="1" applyFont="1" applyBorder="1" applyAlignment="1" applyProtection="1"/>
    <xf numFmtId="1" fontId="525" fillId="0" borderId="533" xfId="0" applyNumberFormat="1" applyFont="1" applyBorder="1" applyAlignment="1" applyProtection="1"/>
    <xf numFmtId="0" fontId="526" fillId="0" borderId="534" xfId="0" applyNumberFormat="1" applyFont="1" applyBorder="1" applyAlignment="1" applyProtection="1"/>
    <xf numFmtId="1" fontId="527" fillId="0" borderId="535" xfId="0" applyNumberFormat="1" applyFont="1" applyBorder="1" applyAlignment="1" applyProtection="1"/>
    <xf numFmtId="0" fontId="528" fillId="0" borderId="536" xfId="0" applyNumberFormat="1" applyFont="1" applyBorder="1" applyAlignment="1" applyProtection="1"/>
    <xf numFmtId="1" fontId="529" fillId="0" borderId="537" xfId="0" applyNumberFormat="1" applyFont="1" applyBorder="1" applyAlignment="1" applyProtection="1"/>
    <xf numFmtId="0" fontId="530" fillId="0" borderId="538" xfId="0" applyNumberFormat="1" applyFont="1" applyBorder="1" applyAlignment="1" applyProtection="1"/>
    <xf numFmtId="1" fontId="531" fillId="0" borderId="539" xfId="0" applyNumberFormat="1" applyFont="1" applyBorder="1" applyAlignment="1" applyProtection="1"/>
    <xf numFmtId="0" fontId="532" fillId="0" borderId="540" xfId="0" applyNumberFormat="1" applyFont="1" applyBorder="1" applyAlignment="1" applyProtection="1"/>
    <xf numFmtId="1" fontId="533" fillId="0" borderId="541" xfId="0" applyNumberFormat="1" applyFont="1" applyBorder="1" applyAlignment="1" applyProtection="1"/>
    <xf numFmtId="0" fontId="534" fillId="0" borderId="542" xfId="0" applyNumberFormat="1" applyFont="1" applyBorder="1" applyAlignment="1" applyProtection="1"/>
    <xf numFmtId="1" fontId="535" fillId="0" borderId="543" xfId="0" applyNumberFormat="1" applyFont="1" applyBorder="1" applyAlignment="1" applyProtection="1"/>
    <xf numFmtId="0" fontId="536" fillId="0" borderId="544" xfId="0" applyNumberFormat="1" applyFont="1" applyBorder="1" applyAlignment="1" applyProtection="1"/>
    <xf numFmtId="1" fontId="537" fillId="0" borderId="545" xfId="0" applyNumberFormat="1" applyFont="1" applyBorder="1" applyAlignment="1" applyProtection="1"/>
    <xf numFmtId="0" fontId="538" fillId="0" borderId="546" xfId="0" applyNumberFormat="1" applyFont="1" applyBorder="1" applyAlignment="1" applyProtection="1"/>
    <xf numFmtId="1" fontId="539" fillId="0" borderId="547" xfId="0" applyNumberFormat="1" applyFont="1" applyBorder="1" applyAlignment="1" applyProtection="1"/>
    <xf numFmtId="0" fontId="540" fillId="0" borderId="548" xfId="0" applyNumberFormat="1" applyFont="1" applyBorder="1" applyAlignment="1" applyProtection="1"/>
    <xf numFmtId="1" fontId="541" fillId="0" borderId="549" xfId="0" applyNumberFormat="1" applyFont="1" applyBorder="1" applyAlignment="1" applyProtection="1"/>
    <xf numFmtId="0" fontId="542" fillId="0" borderId="550" xfId="0" applyNumberFormat="1" applyFont="1" applyBorder="1" applyAlignment="1" applyProtection="1"/>
    <xf numFmtId="1" fontId="543" fillId="0" borderId="551" xfId="0" applyNumberFormat="1" applyFont="1" applyBorder="1" applyAlignment="1" applyProtection="1"/>
    <xf numFmtId="0" fontId="544" fillId="0" borderId="552" xfId="0" applyNumberFormat="1" applyFont="1" applyBorder="1" applyAlignment="1" applyProtection="1"/>
    <xf numFmtId="1" fontId="545" fillId="0" borderId="553" xfId="0" applyNumberFormat="1" applyFont="1" applyBorder="1" applyAlignment="1" applyProtection="1"/>
    <xf numFmtId="0" fontId="546" fillId="0" borderId="554" xfId="0" applyNumberFormat="1" applyFont="1" applyBorder="1" applyAlignment="1" applyProtection="1"/>
    <xf numFmtId="1" fontId="547" fillId="0" borderId="555" xfId="0" applyNumberFormat="1" applyFont="1" applyBorder="1" applyAlignment="1" applyProtection="1"/>
    <xf numFmtId="0" fontId="548" fillId="0" borderId="556" xfId="0" applyNumberFormat="1" applyFont="1" applyBorder="1" applyAlignment="1" applyProtection="1"/>
    <xf numFmtId="1" fontId="549" fillId="0" borderId="557" xfId="0" applyNumberFormat="1" applyFont="1" applyBorder="1" applyAlignment="1" applyProtection="1"/>
    <xf numFmtId="0" fontId="550" fillId="0" borderId="558" xfId="0" applyNumberFormat="1" applyFont="1" applyBorder="1" applyAlignment="1" applyProtection="1"/>
    <xf numFmtId="1" fontId="551" fillId="0" borderId="559" xfId="0" applyNumberFormat="1" applyFont="1" applyBorder="1" applyAlignment="1" applyProtection="1"/>
    <xf numFmtId="0" fontId="552" fillId="0" borderId="560" xfId="0" applyNumberFormat="1" applyFont="1" applyBorder="1" applyAlignment="1" applyProtection="1"/>
    <xf numFmtId="1" fontId="553" fillId="0" borderId="561" xfId="0" applyNumberFormat="1" applyFont="1" applyBorder="1" applyAlignment="1" applyProtection="1"/>
    <xf numFmtId="0" fontId="554" fillId="0" borderId="562" xfId="0" applyNumberFormat="1" applyFont="1" applyBorder="1" applyAlignment="1" applyProtection="1"/>
    <xf numFmtId="1" fontId="555" fillId="0" borderId="563" xfId="0" applyNumberFormat="1" applyFont="1" applyBorder="1" applyAlignment="1" applyProtection="1"/>
    <xf numFmtId="0" fontId="556" fillId="0" borderId="564" xfId="0" applyNumberFormat="1" applyFont="1" applyBorder="1" applyAlignment="1" applyProtection="1"/>
    <xf numFmtId="1" fontId="557" fillId="0" borderId="565" xfId="0" applyNumberFormat="1" applyFont="1" applyBorder="1" applyAlignment="1" applyProtection="1"/>
    <xf numFmtId="0" fontId="558" fillId="0" borderId="566" xfId="0" applyNumberFormat="1" applyFont="1" applyBorder="1" applyAlignment="1" applyProtection="1"/>
    <xf numFmtId="1" fontId="559" fillId="0" borderId="567" xfId="0" applyNumberFormat="1" applyFont="1" applyBorder="1" applyAlignment="1" applyProtection="1"/>
    <xf numFmtId="0" fontId="560" fillId="0" borderId="568" xfId="0" applyNumberFormat="1" applyFont="1" applyBorder="1" applyAlignment="1" applyProtection="1"/>
    <xf numFmtId="1" fontId="561" fillId="0" borderId="569" xfId="0" applyNumberFormat="1" applyFont="1" applyBorder="1" applyAlignment="1" applyProtection="1"/>
    <xf numFmtId="0" fontId="562" fillId="0" borderId="570" xfId="0" applyNumberFormat="1" applyFont="1" applyBorder="1" applyAlignment="1" applyProtection="1"/>
    <xf numFmtId="1" fontId="563" fillId="0" borderId="571" xfId="0" applyNumberFormat="1" applyFont="1" applyBorder="1" applyAlignment="1" applyProtection="1"/>
    <xf numFmtId="0" fontId="564" fillId="0" borderId="572" xfId="0" applyNumberFormat="1" applyFont="1" applyBorder="1" applyAlignment="1" applyProtection="1"/>
    <xf numFmtId="1" fontId="565" fillId="0" borderId="573" xfId="0" applyNumberFormat="1" applyFont="1" applyBorder="1" applyAlignment="1" applyProtection="1"/>
    <xf numFmtId="0" fontId="566" fillId="0" borderId="574" xfId="0" applyNumberFormat="1" applyFont="1" applyBorder="1" applyAlignment="1" applyProtection="1"/>
    <xf numFmtId="1" fontId="567" fillId="0" borderId="575" xfId="0" applyNumberFormat="1" applyFont="1" applyBorder="1" applyAlignment="1" applyProtection="1"/>
    <xf numFmtId="0" fontId="568" fillId="0" borderId="576" xfId="0" applyNumberFormat="1" applyFont="1" applyBorder="1" applyAlignment="1" applyProtection="1"/>
    <xf numFmtId="1" fontId="569" fillId="0" borderId="577" xfId="0" applyNumberFormat="1" applyFont="1" applyBorder="1" applyAlignment="1" applyProtection="1"/>
    <xf numFmtId="0" fontId="570" fillId="0" borderId="578" xfId="0" applyNumberFormat="1" applyFont="1" applyBorder="1" applyAlignment="1" applyProtection="1"/>
    <xf numFmtId="1" fontId="571" fillId="0" borderId="579" xfId="0" applyNumberFormat="1" applyFont="1" applyBorder="1" applyAlignment="1" applyProtection="1"/>
    <xf numFmtId="0" fontId="572" fillId="0" borderId="580" xfId="0" applyNumberFormat="1" applyFont="1" applyBorder="1" applyAlignment="1" applyProtection="1"/>
    <xf numFmtId="1" fontId="573" fillId="0" borderId="581" xfId="0" applyNumberFormat="1" applyFont="1" applyBorder="1" applyAlignment="1" applyProtection="1"/>
    <xf numFmtId="0" fontId="574" fillId="0" borderId="582" xfId="0" applyNumberFormat="1" applyFont="1" applyBorder="1" applyAlignment="1" applyProtection="1"/>
    <xf numFmtId="1" fontId="575" fillId="0" borderId="583" xfId="0" applyNumberFormat="1" applyFont="1" applyBorder="1" applyAlignment="1" applyProtection="1"/>
    <xf numFmtId="0" fontId="576" fillId="0" borderId="584" xfId="0" applyNumberFormat="1" applyFont="1" applyBorder="1" applyAlignment="1" applyProtection="1"/>
    <xf numFmtId="1" fontId="577" fillId="0" borderId="585" xfId="0" applyNumberFormat="1" applyFont="1" applyBorder="1" applyAlignment="1" applyProtection="1"/>
    <xf numFmtId="0" fontId="578" fillId="0" borderId="586" xfId="0" applyNumberFormat="1" applyFont="1" applyBorder="1" applyAlignment="1" applyProtection="1"/>
    <xf numFmtId="1" fontId="579" fillId="0" borderId="587" xfId="0" applyNumberFormat="1" applyFont="1" applyBorder="1" applyAlignment="1" applyProtection="1"/>
    <xf numFmtId="0" fontId="580" fillId="0" borderId="588" xfId="0" applyNumberFormat="1" applyFont="1" applyBorder="1" applyAlignment="1" applyProtection="1"/>
    <xf numFmtId="1" fontId="581" fillId="0" borderId="589" xfId="0" applyNumberFormat="1" applyFont="1" applyBorder="1" applyAlignment="1" applyProtection="1"/>
    <xf numFmtId="0" fontId="582" fillId="0" borderId="590" xfId="0" applyNumberFormat="1" applyFont="1" applyBorder="1" applyAlignment="1" applyProtection="1"/>
    <xf numFmtId="1" fontId="583" fillId="0" borderId="591" xfId="0" applyNumberFormat="1" applyFont="1" applyBorder="1" applyAlignment="1" applyProtection="1"/>
    <xf numFmtId="0" fontId="584" fillId="0" borderId="592" xfId="0" applyNumberFormat="1" applyFont="1" applyBorder="1" applyAlignment="1" applyProtection="1"/>
    <xf numFmtId="1" fontId="585" fillId="0" borderId="593" xfId="0" applyNumberFormat="1" applyFont="1" applyBorder="1" applyAlignment="1" applyProtection="1"/>
    <xf numFmtId="0" fontId="586" fillId="0" borderId="594" xfId="0" applyNumberFormat="1" applyFont="1" applyBorder="1" applyAlignment="1" applyProtection="1"/>
    <xf numFmtId="1" fontId="587" fillId="0" borderId="595" xfId="0" applyNumberFormat="1" applyFont="1" applyBorder="1" applyAlignment="1" applyProtection="1"/>
    <xf numFmtId="0" fontId="588" fillId="0" borderId="596" xfId="0" applyNumberFormat="1" applyFont="1" applyBorder="1" applyAlignment="1" applyProtection="1"/>
    <xf numFmtId="1" fontId="589" fillId="0" borderId="597" xfId="0" applyNumberFormat="1" applyFont="1" applyBorder="1" applyAlignment="1" applyProtection="1"/>
    <xf numFmtId="0" fontId="590" fillId="0" borderId="598" xfId="0" applyNumberFormat="1" applyFont="1" applyBorder="1" applyAlignment="1" applyProtection="1"/>
    <xf numFmtId="1" fontId="591" fillId="0" borderId="599" xfId="0" applyNumberFormat="1" applyFont="1" applyBorder="1" applyAlignment="1" applyProtection="1"/>
    <xf numFmtId="0" fontId="592" fillId="0" borderId="600" xfId="0" applyNumberFormat="1" applyFont="1" applyBorder="1" applyAlignment="1" applyProtection="1"/>
    <xf numFmtId="1" fontId="593" fillId="0" borderId="601" xfId="0" applyNumberFormat="1" applyFont="1" applyBorder="1" applyAlignment="1" applyProtection="1"/>
    <xf numFmtId="0" fontId="594" fillId="0" borderId="602" xfId="0" applyNumberFormat="1" applyFont="1" applyBorder="1" applyAlignment="1" applyProtection="1"/>
    <xf numFmtId="1" fontId="595" fillId="0" borderId="603" xfId="0" applyNumberFormat="1" applyFont="1" applyBorder="1" applyAlignment="1" applyProtection="1"/>
    <xf numFmtId="0" fontId="596" fillId="0" borderId="604" xfId="0" applyNumberFormat="1" applyFont="1" applyBorder="1" applyAlignment="1" applyProtection="1"/>
    <xf numFmtId="1" fontId="597" fillId="0" borderId="605" xfId="0" applyNumberFormat="1" applyFont="1" applyBorder="1" applyAlignment="1" applyProtection="1"/>
    <xf numFmtId="0" fontId="598" fillId="0" borderId="606" xfId="0" applyNumberFormat="1" applyFont="1" applyBorder="1" applyAlignment="1" applyProtection="1"/>
    <xf numFmtId="1" fontId="599" fillId="0" borderId="607" xfId="0" applyNumberFormat="1" applyFont="1" applyBorder="1" applyAlignment="1" applyProtection="1"/>
    <xf numFmtId="0" fontId="600" fillId="0" borderId="608" xfId="0" applyNumberFormat="1" applyFont="1" applyBorder="1" applyAlignment="1" applyProtection="1"/>
    <xf numFmtId="1" fontId="601" fillId="0" borderId="609" xfId="0" applyNumberFormat="1" applyFont="1" applyBorder="1" applyAlignment="1" applyProtection="1"/>
    <xf numFmtId="0" fontId="602" fillId="0" borderId="610" xfId="0" applyNumberFormat="1" applyFont="1" applyBorder="1" applyAlignment="1" applyProtection="1"/>
    <xf numFmtId="1" fontId="603" fillId="0" borderId="611" xfId="0" applyNumberFormat="1" applyFont="1" applyBorder="1" applyAlignment="1" applyProtection="1"/>
    <xf numFmtId="0" fontId="604" fillId="0" borderId="612" xfId="0" applyNumberFormat="1" applyFont="1" applyBorder="1" applyAlignment="1" applyProtection="1"/>
    <xf numFmtId="1" fontId="605" fillId="0" borderId="613" xfId="0" applyNumberFormat="1" applyFont="1" applyBorder="1" applyAlignment="1" applyProtection="1"/>
    <xf numFmtId="0" fontId="606" fillId="0" borderId="614" xfId="0" applyNumberFormat="1" applyFont="1" applyBorder="1" applyAlignment="1" applyProtection="1"/>
    <xf numFmtId="1" fontId="607" fillId="0" borderId="615" xfId="0" applyNumberFormat="1" applyFont="1" applyBorder="1" applyAlignment="1" applyProtection="1"/>
    <xf numFmtId="0" fontId="608" fillId="0" borderId="616" xfId="0" applyNumberFormat="1" applyFont="1" applyBorder="1" applyAlignment="1" applyProtection="1"/>
    <xf numFmtId="1" fontId="609" fillId="0" borderId="617" xfId="0" applyNumberFormat="1" applyFont="1" applyBorder="1" applyAlignment="1" applyProtection="1"/>
    <xf numFmtId="0" fontId="610" fillId="0" borderId="618" xfId="0" applyNumberFormat="1" applyFont="1" applyBorder="1" applyAlignment="1" applyProtection="1"/>
    <xf numFmtId="1" fontId="611" fillId="0" borderId="619" xfId="0" applyNumberFormat="1" applyFont="1" applyBorder="1" applyAlignment="1" applyProtection="1"/>
    <xf numFmtId="0" fontId="612" fillId="0" borderId="620" xfId="0" applyNumberFormat="1" applyFont="1" applyBorder="1" applyAlignment="1" applyProtection="1"/>
    <xf numFmtId="1" fontId="613" fillId="0" borderId="621" xfId="0" applyNumberFormat="1" applyFont="1" applyBorder="1" applyAlignment="1" applyProtection="1"/>
    <xf numFmtId="0" fontId="614" fillId="0" borderId="622" xfId="0" applyNumberFormat="1" applyFont="1" applyBorder="1" applyAlignment="1" applyProtection="1"/>
    <xf numFmtId="1" fontId="615" fillId="0" borderId="623" xfId="0" applyNumberFormat="1" applyFont="1" applyBorder="1" applyAlignment="1" applyProtection="1"/>
    <xf numFmtId="0" fontId="616" fillId="0" borderId="624" xfId="0" applyNumberFormat="1" applyFont="1" applyBorder="1" applyAlignment="1" applyProtection="1"/>
    <xf numFmtId="1" fontId="617" fillId="0" borderId="625" xfId="0" applyNumberFormat="1" applyFont="1" applyBorder="1" applyAlignment="1" applyProtection="1"/>
    <xf numFmtId="0" fontId="618" fillId="0" borderId="626" xfId="0" applyNumberFormat="1" applyFont="1" applyBorder="1" applyAlignment="1" applyProtection="1"/>
    <xf numFmtId="1" fontId="619" fillId="0" borderId="627" xfId="0" applyNumberFormat="1" applyFont="1" applyBorder="1" applyAlignment="1" applyProtection="1"/>
    <xf numFmtId="0" fontId="620" fillId="0" borderId="628" xfId="0" applyNumberFormat="1" applyFont="1" applyBorder="1" applyAlignment="1" applyProtection="1"/>
    <xf numFmtId="1" fontId="621" fillId="0" borderId="629" xfId="0" applyNumberFormat="1" applyFont="1" applyBorder="1" applyAlignment="1" applyProtection="1"/>
    <xf numFmtId="0" fontId="622" fillId="0" borderId="630" xfId="0" applyNumberFormat="1" applyFont="1" applyBorder="1" applyAlignment="1" applyProtection="1"/>
    <xf numFmtId="1" fontId="623" fillId="0" borderId="631" xfId="0" applyNumberFormat="1" applyFont="1" applyBorder="1" applyAlignment="1" applyProtection="1"/>
    <xf numFmtId="0" fontId="624" fillId="0" borderId="632" xfId="0" applyNumberFormat="1" applyFont="1" applyBorder="1" applyAlignment="1" applyProtection="1"/>
    <xf numFmtId="1" fontId="625" fillId="0" borderId="633" xfId="0" applyNumberFormat="1" applyFont="1" applyBorder="1" applyAlignment="1" applyProtection="1"/>
    <xf numFmtId="0" fontId="626" fillId="0" borderId="634" xfId="0" applyNumberFormat="1" applyFont="1" applyBorder="1" applyAlignment="1" applyProtection="1"/>
    <xf numFmtId="1" fontId="627" fillId="0" borderId="635" xfId="0" applyNumberFormat="1" applyFont="1" applyBorder="1" applyAlignment="1" applyProtection="1"/>
    <xf numFmtId="0" fontId="628" fillId="0" borderId="636" xfId="0" applyNumberFormat="1" applyFont="1" applyBorder="1" applyAlignment="1" applyProtection="1"/>
    <xf numFmtId="1" fontId="629" fillId="0" borderId="637" xfId="0" applyNumberFormat="1" applyFont="1" applyBorder="1" applyAlignment="1" applyProtection="1"/>
    <xf numFmtId="0" fontId="630" fillId="0" borderId="638" xfId="0" applyNumberFormat="1" applyFont="1" applyBorder="1" applyAlignment="1" applyProtection="1"/>
    <xf numFmtId="1" fontId="631" fillId="0" borderId="639" xfId="0" applyNumberFormat="1" applyFont="1" applyBorder="1" applyAlignment="1" applyProtection="1"/>
    <xf numFmtId="0" fontId="632" fillId="0" borderId="640" xfId="0" applyNumberFormat="1" applyFont="1" applyBorder="1" applyAlignment="1" applyProtection="1"/>
    <xf numFmtId="1" fontId="633" fillId="0" borderId="641" xfId="0" applyNumberFormat="1" applyFont="1" applyBorder="1" applyAlignment="1" applyProtection="1"/>
    <xf numFmtId="0" fontId="634" fillId="0" borderId="642" xfId="0" applyNumberFormat="1" applyFont="1" applyBorder="1" applyAlignment="1" applyProtection="1"/>
    <xf numFmtId="1" fontId="635" fillId="0" borderId="643" xfId="0" applyNumberFormat="1" applyFont="1" applyBorder="1" applyAlignment="1" applyProtection="1"/>
    <xf numFmtId="0" fontId="636" fillId="0" borderId="644" xfId="0" applyNumberFormat="1" applyFont="1" applyBorder="1" applyAlignment="1" applyProtection="1"/>
    <xf numFmtId="1" fontId="637" fillId="0" borderId="645" xfId="0" applyNumberFormat="1" applyFont="1" applyBorder="1" applyAlignment="1" applyProtection="1"/>
    <xf numFmtId="0" fontId="638" fillId="0" borderId="646" xfId="0" applyNumberFormat="1" applyFont="1" applyBorder="1" applyAlignment="1" applyProtection="1"/>
    <xf numFmtId="1" fontId="639" fillId="0" borderId="647" xfId="0" applyNumberFormat="1" applyFont="1" applyBorder="1" applyAlignment="1" applyProtection="1"/>
    <xf numFmtId="0" fontId="640" fillId="0" borderId="648" xfId="0" applyNumberFormat="1" applyFont="1" applyBorder="1" applyAlignment="1" applyProtection="1"/>
    <xf numFmtId="1" fontId="641" fillId="0" borderId="649" xfId="0" applyNumberFormat="1" applyFont="1" applyBorder="1" applyAlignment="1" applyProtection="1"/>
    <xf numFmtId="0" fontId="642" fillId="0" borderId="650" xfId="0" applyNumberFormat="1" applyFont="1" applyBorder="1" applyAlignment="1" applyProtection="1"/>
    <xf numFmtId="1" fontId="643" fillId="0" borderId="651" xfId="0" applyNumberFormat="1" applyFont="1" applyBorder="1" applyAlignment="1" applyProtection="1"/>
    <xf numFmtId="0" fontId="644" fillId="0" borderId="652" xfId="0" applyNumberFormat="1" applyFont="1" applyBorder="1" applyAlignment="1" applyProtection="1"/>
    <xf numFmtId="1" fontId="645" fillId="0" borderId="653" xfId="0" applyNumberFormat="1" applyFont="1" applyBorder="1" applyAlignment="1" applyProtection="1"/>
    <xf numFmtId="0" fontId="646" fillId="0" borderId="654" xfId="0" applyNumberFormat="1" applyFont="1" applyBorder="1" applyAlignment="1" applyProtection="1"/>
    <xf numFmtId="1" fontId="647" fillId="0" borderId="655" xfId="0" applyNumberFormat="1" applyFont="1" applyBorder="1" applyAlignment="1" applyProtection="1"/>
    <xf numFmtId="0" fontId="648" fillId="0" borderId="656" xfId="0" applyNumberFormat="1" applyFont="1" applyBorder="1" applyAlignment="1" applyProtection="1"/>
    <xf numFmtId="1" fontId="649" fillId="0" borderId="657" xfId="0" applyNumberFormat="1" applyFont="1" applyBorder="1" applyAlignment="1" applyProtection="1"/>
    <xf numFmtId="0" fontId="650" fillId="0" borderId="658" xfId="0" applyNumberFormat="1" applyFont="1" applyBorder="1" applyAlignment="1" applyProtection="1"/>
    <xf numFmtId="1" fontId="651" fillId="0" borderId="659" xfId="0" applyNumberFormat="1" applyFont="1" applyBorder="1" applyAlignment="1" applyProtection="1"/>
    <xf numFmtId="0" fontId="652" fillId="0" borderId="660" xfId="0" applyNumberFormat="1" applyFont="1" applyBorder="1" applyAlignment="1" applyProtection="1"/>
    <xf numFmtId="1" fontId="653" fillId="0" borderId="661" xfId="0" applyNumberFormat="1" applyFont="1" applyBorder="1" applyAlignment="1" applyProtection="1"/>
    <xf numFmtId="0" fontId="654" fillId="0" borderId="662" xfId="0" applyNumberFormat="1" applyFont="1" applyBorder="1" applyAlignment="1" applyProtection="1"/>
    <xf numFmtId="1" fontId="655" fillId="0" borderId="663" xfId="0" applyNumberFormat="1" applyFont="1" applyBorder="1" applyAlignment="1" applyProtection="1"/>
    <xf numFmtId="0" fontId="656" fillId="0" borderId="664" xfId="0" applyNumberFormat="1" applyFont="1" applyBorder="1" applyAlignment="1" applyProtection="1"/>
    <xf numFmtId="1" fontId="657" fillId="0" borderId="665" xfId="0" applyNumberFormat="1" applyFont="1" applyBorder="1" applyAlignment="1" applyProtection="1"/>
    <xf numFmtId="0" fontId="658" fillId="0" borderId="666" xfId="0" applyNumberFormat="1" applyFont="1" applyBorder="1" applyAlignment="1" applyProtection="1"/>
    <xf numFmtId="1" fontId="659" fillId="0" borderId="667" xfId="0" applyNumberFormat="1" applyFont="1" applyBorder="1" applyAlignment="1" applyProtection="1"/>
    <xf numFmtId="0" fontId="660" fillId="0" borderId="668" xfId="0" applyNumberFormat="1" applyFont="1" applyBorder="1" applyAlignment="1" applyProtection="1"/>
    <xf numFmtId="1" fontId="661" fillId="0" borderId="669" xfId="0" applyNumberFormat="1" applyFont="1" applyBorder="1" applyAlignment="1" applyProtection="1"/>
    <xf numFmtId="0" fontId="662" fillId="0" borderId="670" xfId="0" applyNumberFormat="1" applyFont="1" applyBorder="1" applyAlignment="1" applyProtection="1"/>
    <xf numFmtId="1" fontId="663" fillId="0" borderId="671" xfId="0" applyNumberFormat="1" applyFont="1" applyBorder="1" applyAlignment="1" applyProtection="1"/>
    <xf numFmtId="0" fontId="664" fillId="0" borderId="672" xfId="0" applyNumberFormat="1" applyFont="1" applyBorder="1" applyAlignment="1" applyProtection="1"/>
    <xf numFmtId="1" fontId="665" fillId="0" borderId="673" xfId="0" applyNumberFormat="1" applyFont="1" applyBorder="1" applyAlignment="1" applyProtection="1"/>
    <xf numFmtId="0" fontId="666" fillId="0" borderId="674" xfId="0" applyNumberFormat="1" applyFont="1" applyBorder="1" applyAlignment="1" applyProtection="1"/>
    <xf numFmtId="1" fontId="667" fillId="0" borderId="675" xfId="0" applyNumberFormat="1" applyFont="1" applyBorder="1" applyAlignment="1" applyProtection="1"/>
    <xf numFmtId="0" fontId="668" fillId="0" borderId="676" xfId="0" applyNumberFormat="1" applyFont="1" applyBorder="1" applyAlignment="1" applyProtection="1"/>
    <xf numFmtId="1" fontId="669" fillId="0" borderId="677" xfId="0" applyNumberFormat="1" applyFont="1" applyBorder="1" applyAlignment="1" applyProtection="1"/>
    <xf numFmtId="0" fontId="670" fillId="0" borderId="678" xfId="0" applyNumberFormat="1" applyFont="1" applyBorder="1" applyAlignment="1" applyProtection="1"/>
    <xf numFmtId="1" fontId="671" fillId="0" borderId="679" xfId="0" applyNumberFormat="1" applyFont="1" applyBorder="1" applyAlignment="1" applyProtection="1"/>
    <xf numFmtId="0" fontId="672" fillId="0" borderId="680" xfId="0" applyNumberFormat="1" applyFont="1" applyBorder="1" applyAlignment="1" applyProtection="1"/>
    <xf numFmtId="1" fontId="673" fillId="0" borderId="681" xfId="0" applyNumberFormat="1" applyFont="1" applyBorder="1" applyAlignment="1" applyProtection="1"/>
    <xf numFmtId="0" fontId="674" fillId="0" borderId="682" xfId="0" applyNumberFormat="1" applyFont="1" applyBorder="1" applyAlignment="1" applyProtection="1"/>
    <xf numFmtId="1" fontId="675" fillId="0" borderId="683" xfId="0" applyNumberFormat="1" applyFont="1" applyBorder="1" applyAlignment="1" applyProtection="1"/>
    <xf numFmtId="0" fontId="676" fillId="0" borderId="684" xfId="0" applyNumberFormat="1" applyFont="1" applyBorder="1" applyAlignment="1" applyProtection="1"/>
    <xf numFmtId="1" fontId="677" fillId="0" borderId="685" xfId="0" applyNumberFormat="1" applyFont="1" applyBorder="1" applyAlignment="1" applyProtection="1"/>
    <xf numFmtId="0" fontId="678" fillId="0" borderId="686" xfId="0" applyNumberFormat="1" applyFont="1" applyBorder="1" applyAlignment="1" applyProtection="1"/>
    <xf numFmtId="1" fontId="679" fillId="0" borderId="687" xfId="0" applyNumberFormat="1" applyFont="1" applyBorder="1" applyAlignment="1" applyProtection="1"/>
    <xf numFmtId="0" fontId="680" fillId="0" borderId="688" xfId="0" applyNumberFormat="1" applyFont="1" applyBorder="1" applyAlignment="1" applyProtection="1"/>
    <xf numFmtId="1" fontId="681" fillId="0" borderId="689" xfId="0" applyNumberFormat="1" applyFont="1" applyBorder="1" applyAlignment="1" applyProtection="1"/>
    <xf numFmtId="0" fontId="682" fillId="0" borderId="690" xfId="0" applyNumberFormat="1" applyFont="1" applyBorder="1" applyAlignment="1" applyProtection="1"/>
    <xf numFmtId="1" fontId="683" fillId="0" borderId="691" xfId="0" applyNumberFormat="1" applyFont="1" applyBorder="1" applyAlignment="1" applyProtection="1"/>
    <xf numFmtId="0" fontId="684" fillId="0" borderId="692" xfId="0" applyNumberFormat="1" applyFont="1" applyBorder="1" applyAlignment="1" applyProtection="1"/>
    <xf numFmtId="1" fontId="685" fillId="0" borderId="693" xfId="0" applyNumberFormat="1" applyFont="1" applyBorder="1" applyAlignment="1" applyProtection="1"/>
    <xf numFmtId="0" fontId="686" fillId="0" borderId="694" xfId="0" applyNumberFormat="1" applyFont="1" applyBorder="1" applyAlignment="1" applyProtection="1"/>
    <xf numFmtId="1" fontId="687" fillId="0" borderId="695" xfId="0" applyNumberFormat="1" applyFont="1" applyBorder="1" applyAlignment="1" applyProtection="1"/>
    <xf numFmtId="0" fontId="688" fillId="0" borderId="696" xfId="0" applyNumberFormat="1" applyFont="1" applyBorder="1" applyAlignment="1" applyProtection="1"/>
    <xf numFmtId="1" fontId="689" fillId="0" borderId="697" xfId="0" applyNumberFormat="1" applyFont="1" applyBorder="1" applyAlignment="1" applyProtection="1"/>
    <xf numFmtId="0" fontId="690" fillId="0" borderId="698" xfId="0" applyNumberFormat="1" applyFont="1" applyBorder="1" applyAlignment="1" applyProtection="1"/>
    <xf numFmtId="1" fontId="691" fillId="0" borderId="699" xfId="0" applyNumberFormat="1" applyFont="1" applyBorder="1" applyAlignment="1" applyProtection="1"/>
    <xf numFmtId="0" fontId="692" fillId="0" borderId="700" xfId="0" applyNumberFormat="1" applyFont="1" applyBorder="1" applyAlignment="1" applyProtection="1"/>
    <xf numFmtId="0" fontId="0" fillId="0" borderId="702" xfId="0" applyBorder="1"/>
    <xf numFmtId="0" fontId="0" fillId="0" borderId="703" xfId="0" applyBorder="1"/>
    <xf numFmtId="0" fontId="0" fillId="0" borderId="704" xfId="0" applyBorder="1"/>
    <xf numFmtId="0" fontId="694" fillId="0" borderId="705" xfId="0" applyNumberFormat="1" applyFont="1" applyBorder="1" applyAlignment="1" applyProtection="1"/>
    <xf numFmtId="41" fontId="695" fillId="0" borderId="706" xfId="0" applyNumberFormat="1" applyFont="1" applyBorder="1" applyAlignment="1" applyProtection="1"/>
    <xf numFmtId="41" fontId="696" fillId="0" borderId="707" xfId="0" applyNumberFormat="1" applyFont="1" applyBorder="1" applyAlignment="1" applyProtection="1"/>
    <xf numFmtId="41" fontId="697" fillId="0" borderId="708" xfId="0" applyNumberFormat="1" applyFont="1" applyBorder="1" applyAlignment="1" applyProtection="1"/>
    <xf numFmtId="41" fontId="698" fillId="0" borderId="709" xfId="0" applyNumberFormat="1" applyFont="1" applyBorder="1" applyAlignment="1" applyProtection="1"/>
    <xf numFmtId="41" fontId="699" fillId="0" borderId="710" xfId="0" applyNumberFormat="1" applyFont="1" applyBorder="1" applyAlignment="1" applyProtection="1"/>
    <xf numFmtId="41" fontId="700" fillId="0" borderId="711" xfId="0" applyNumberFormat="1" applyFont="1" applyBorder="1" applyAlignment="1" applyProtection="1"/>
    <xf numFmtId="41" fontId="701" fillId="0" borderId="712" xfId="0" applyNumberFormat="1" applyFont="1" applyBorder="1" applyAlignment="1" applyProtection="1"/>
    <xf numFmtId="41" fontId="702" fillId="0" borderId="713" xfId="0" applyNumberFormat="1" applyFont="1" applyBorder="1" applyAlignment="1" applyProtection="1"/>
    <xf numFmtId="41" fontId="703" fillId="0" borderId="714" xfId="0" applyNumberFormat="1" applyFont="1" applyBorder="1" applyAlignment="1" applyProtection="1"/>
    <xf numFmtId="41" fontId="704" fillId="0" borderId="715" xfId="0" applyNumberFormat="1" applyFont="1" applyBorder="1" applyAlignment="1" applyProtection="1"/>
    <xf numFmtId="41" fontId="705" fillId="0" borderId="716" xfId="0" applyNumberFormat="1" applyFont="1" applyBorder="1" applyAlignment="1" applyProtection="1"/>
    <xf numFmtId="41" fontId="706" fillId="0" borderId="717" xfId="0" applyNumberFormat="1" applyFont="1" applyBorder="1" applyAlignment="1" applyProtection="1"/>
    <xf numFmtId="41" fontId="707" fillId="0" borderId="718" xfId="0" applyNumberFormat="1" applyFont="1" applyBorder="1" applyAlignment="1" applyProtection="1"/>
    <xf numFmtId="41" fontId="708" fillId="0" borderId="719" xfId="0" applyNumberFormat="1" applyFont="1" applyBorder="1" applyAlignment="1" applyProtection="1"/>
    <xf numFmtId="41" fontId="709" fillId="0" borderId="720" xfId="0" applyNumberFormat="1" applyFont="1" applyBorder="1" applyAlignment="1" applyProtection="1"/>
    <xf numFmtId="41" fontId="710" fillId="0" borderId="721" xfId="0" applyNumberFormat="1" applyFont="1" applyBorder="1" applyAlignment="1" applyProtection="1"/>
    <xf numFmtId="41" fontId="711" fillId="0" borderId="722" xfId="0" applyNumberFormat="1" applyFont="1" applyBorder="1" applyAlignment="1" applyProtection="1"/>
    <xf numFmtId="41" fontId="712" fillId="0" borderId="723" xfId="0" applyNumberFormat="1" applyFont="1" applyBorder="1" applyAlignment="1" applyProtection="1"/>
    <xf numFmtId="41" fontId="713" fillId="0" borderId="724" xfId="0" applyNumberFormat="1" applyFont="1" applyBorder="1" applyAlignment="1" applyProtection="1"/>
    <xf numFmtId="41" fontId="714" fillId="0" borderId="725" xfId="0" applyNumberFormat="1" applyFont="1" applyBorder="1" applyAlignment="1" applyProtection="1"/>
    <xf numFmtId="41" fontId="715" fillId="0" borderId="726" xfId="0" applyNumberFormat="1" applyFont="1" applyBorder="1" applyAlignment="1" applyProtection="1"/>
    <xf numFmtId="41" fontId="716" fillId="0" borderId="727" xfId="0" applyNumberFormat="1" applyFont="1" applyBorder="1" applyAlignment="1" applyProtection="1"/>
    <xf numFmtId="41" fontId="717" fillId="0" borderId="728" xfId="0" applyNumberFormat="1" applyFont="1" applyBorder="1" applyAlignment="1" applyProtection="1"/>
    <xf numFmtId="41" fontId="718" fillId="0" borderId="729" xfId="0" applyNumberFormat="1" applyFont="1" applyBorder="1" applyAlignment="1" applyProtection="1"/>
    <xf numFmtId="41" fontId="719" fillId="0" borderId="730" xfId="0" applyNumberFormat="1" applyFont="1" applyBorder="1" applyAlignment="1" applyProtection="1"/>
    <xf numFmtId="41" fontId="720" fillId="0" borderId="731" xfId="0" applyNumberFormat="1" applyFont="1" applyBorder="1" applyAlignment="1" applyProtection="1"/>
    <xf numFmtId="41" fontId="721" fillId="0" borderId="732" xfId="0" applyNumberFormat="1" applyFont="1" applyBorder="1" applyAlignment="1" applyProtection="1"/>
    <xf numFmtId="41" fontId="722" fillId="0" borderId="733" xfId="0" applyNumberFormat="1" applyFont="1" applyBorder="1" applyAlignment="1" applyProtection="1"/>
    <xf numFmtId="41" fontId="723" fillId="0" borderId="734" xfId="0" applyNumberFormat="1" applyFont="1" applyBorder="1" applyAlignment="1" applyProtection="1"/>
    <xf numFmtId="41" fontId="724" fillId="0" borderId="735" xfId="0" applyNumberFormat="1" applyFont="1" applyBorder="1" applyAlignment="1" applyProtection="1"/>
    <xf numFmtId="41" fontId="725" fillId="0" borderId="736" xfId="0" applyNumberFormat="1" applyFont="1" applyBorder="1" applyAlignment="1" applyProtection="1"/>
    <xf numFmtId="41" fontId="726" fillId="0" borderId="737" xfId="0" applyNumberFormat="1" applyFont="1" applyBorder="1" applyAlignment="1" applyProtection="1"/>
    <xf numFmtId="41" fontId="727" fillId="0" borderId="738" xfId="0" applyNumberFormat="1" applyFont="1" applyBorder="1" applyAlignment="1" applyProtection="1"/>
    <xf numFmtId="41" fontId="728" fillId="0" borderId="739" xfId="0" applyNumberFormat="1" applyFont="1" applyBorder="1" applyAlignment="1" applyProtection="1"/>
    <xf numFmtId="41" fontId="729" fillId="0" borderId="740" xfId="0" applyNumberFormat="1" applyFont="1" applyBorder="1" applyAlignment="1" applyProtection="1"/>
    <xf numFmtId="41" fontId="730" fillId="0" borderId="741" xfId="0" applyNumberFormat="1" applyFont="1" applyBorder="1" applyAlignment="1" applyProtection="1"/>
    <xf numFmtId="41" fontId="731" fillId="0" borderId="742" xfId="0" applyNumberFormat="1" applyFont="1" applyBorder="1" applyAlignment="1" applyProtection="1"/>
    <xf numFmtId="41" fontId="732" fillId="0" borderId="743" xfId="0" applyNumberFormat="1" applyFont="1" applyBorder="1" applyAlignment="1" applyProtection="1"/>
    <xf numFmtId="41" fontId="733" fillId="0" borderId="744" xfId="0" applyNumberFormat="1" applyFont="1" applyBorder="1" applyAlignment="1" applyProtection="1"/>
    <xf numFmtId="41" fontId="734" fillId="0" borderId="745" xfId="0" applyNumberFormat="1" applyFont="1" applyBorder="1" applyAlignment="1" applyProtection="1"/>
    <xf numFmtId="41" fontId="735" fillId="0" borderId="746" xfId="0" applyNumberFormat="1" applyFont="1" applyBorder="1" applyAlignment="1" applyProtection="1"/>
    <xf numFmtId="41" fontId="736" fillId="0" borderId="747" xfId="0" applyNumberFormat="1" applyFont="1" applyBorder="1" applyAlignment="1" applyProtection="1"/>
    <xf numFmtId="41" fontId="737" fillId="0" borderId="748" xfId="0" applyNumberFormat="1" applyFont="1" applyBorder="1" applyAlignment="1" applyProtection="1"/>
    <xf numFmtId="41" fontId="738" fillId="0" borderId="749" xfId="0" applyNumberFormat="1" applyFont="1" applyBorder="1" applyAlignment="1" applyProtection="1"/>
    <xf numFmtId="41" fontId="739" fillId="0" borderId="750" xfId="0" applyNumberFormat="1" applyFont="1" applyBorder="1" applyAlignment="1" applyProtection="1"/>
    <xf numFmtId="41" fontId="740" fillId="0" borderId="751" xfId="0" applyNumberFormat="1" applyFont="1" applyBorder="1" applyAlignment="1" applyProtection="1"/>
    <xf numFmtId="41" fontId="741" fillId="0" borderId="752" xfId="0" applyNumberFormat="1" applyFont="1" applyBorder="1" applyAlignment="1" applyProtection="1"/>
    <xf numFmtId="41" fontId="742" fillId="0" borderId="753" xfId="0" applyNumberFormat="1" applyFont="1" applyBorder="1" applyAlignment="1" applyProtection="1"/>
    <xf numFmtId="41" fontId="743" fillId="0" borderId="754" xfId="0" applyNumberFormat="1" applyFont="1" applyBorder="1" applyAlignment="1" applyProtection="1"/>
    <xf numFmtId="41" fontId="744" fillId="0" borderId="755" xfId="0" applyNumberFormat="1" applyFont="1" applyBorder="1" applyAlignment="1" applyProtection="1"/>
    <xf numFmtId="41" fontId="745" fillId="0" borderId="756" xfId="0" applyNumberFormat="1" applyFont="1" applyBorder="1" applyAlignment="1" applyProtection="1"/>
    <xf numFmtId="41" fontId="746" fillId="0" borderId="757" xfId="0" applyNumberFormat="1" applyFont="1" applyBorder="1" applyAlignment="1" applyProtection="1"/>
    <xf numFmtId="41" fontId="747" fillId="0" borderId="758" xfId="0" applyNumberFormat="1" applyFont="1" applyBorder="1" applyAlignment="1" applyProtection="1"/>
    <xf numFmtId="41" fontId="748" fillId="0" borderId="759" xfId="0" applyNumberFormat="1" applyFont="1" applyBorder="1" applyAlignment="1" applyProtection="1"/>
    <xf numFmtId="41" fontId="749" fillId="0" borderId="760" xfId="0" applyNumberFormat="1" applyFont="1" applyBorder="1" applyAlignment="1" applyProtection="1"/>
    <xf numFmtId="41" fontId="750" fillId="0" borderId="761" xfId="0" applyNumberFormat="1" applyFont="1" applyBorder="1" applyAlignment="1" applyProtection="1"/>
    <xf numFmtId="41" fontId="751" fillId="0" borderId="762" xfId="0" applyNumberFormat="1" applyFont="1" applyBorder="1" applyAlignment="1" applyProtection="1"/>
    <xf numFmtId="41" fontId="752" fillId="0" borderId="763" xfId="0" applyNumberFormat="1" applyFont="1" applyBorder="1" applyAlignment="1" applyProtection="1"/>
    <xf numFmtId="41" fontId="753" fillId="0" borderId="764" xfId="0" applyNumberFormat="1" applyFont="1" applyBorder="1" applyAlignment="1" applyProtection="1"/>
    <xf numFmtId="41" fontId="754" fillId="0" borderId="765" xfId="0" applyNumberFormat="1" applyFont="1" applyBorder="1" applyAlignment="1" applyProtection="1"/>
    <xf numFmtId="41" fontId="755" fillId="0" borderId="766" xfId="0" applyNumberFormat="1" applyFont="1" applyBorder="1" applyAlignment="1" applyProtection="1"/>
    <xf numFmtId="41" fontId="756" fillId="0" borderId="767" xfId="0" applyNumberFormat="1" applyFont="1" applyBorder="1" applyAlignment="1" applyProtection="1"/>
    <xf numFmtId="41" fontId="757" fillId="0" borderId="768" xfId="0" applyNumberFormat="1" applyFont="1" applyBorder="1" applyAlignment="1" applyProtection="1"/>
    <xf numFmtId="41" fontId="758" fillId="0" borderId="769" xfId="0" applyNumberFormat="1" applyFont="1" applyBorder="1" applyAlignment="1" applyProtection="1"/>
    <xf numFmtId="41" fontId="759" fillId="0" borderId="770" xfId="0" applyNumberFormat="1" applyFont="1" applyBorder="1" applyAlignment="1" applyProtection="1"/>
    <xf numFmtId="41" fontId="760" fillId="0" borderId="771" xfId="0" applyNumberFormat="1" applyFont="1" applyBorder="1" applyAlignment="1" applyProtection="1"/>
    <xf numFmtId="41" fontId="761" fillId="0" borderId="772" xfId="0" applyNumberFormat="1" applyFont="1" applyBorder="1" applyAlignment="1" applyProtection="1"/>
    <xf numFmtId="41" fontId="762" fillId="0" borderId="773" xfId="0" applyNumberFormat="1" applyFont="1" applyBorder="1" applyAlignment="1" applyProtection="1"/>
    <xf numFmtId="41" fontId="763" fillId="0" borderId="774" xfId="0" applyNumberFormat="1" applyFont="1" applyBorder="1" applyAlignment="1" applyProtection="1"/>
    <xf numFmtId="41" fontId="764" fillId="0" borderId="775" xfId="0" applyNumberFormat="1" applyFont="1" applyBorder="1" applyAlignment="1" applyProtection="1"/>
    <xf numFmtId="41" fontId="765" fillId="0" borderId="776" xfId="0" applyNumberFormat="1" applyFont="1" applyBorder="1" applyAlignment="1" applyProtection="1"/>
    <xf numFmtId="41" fontId="766" fillId="0" borderId="777" xfId="0" applyNumberFormat="1" applyFont="1" applyBorder="1" applyAlignment="1" applyProtection="1"/>
    <xf numFmtId="41" fontId="767" fillId="0" borderId="778" xfId="0" applyNumberFormat="1" applyFont="1" applyBorder="1" applyAlignment="1" applyProtection="1"/>
    <xf numFmtId="41" fontId="768" fillId="0" borderId="779" xfId="0" applyNumberFormat="1" applyFont="1" applyBorder="1" applyAlignment="1" applyProtection="1"/>
    <xf numFmtId="41" fontId="769" fillId="0" borderId="780" xfId="0" applyNumberFormat="1" applyFont="1" applyBorder="1" applyAlignment="1" applyProtection="1"/>
    <xf numFmtId="41" fontId="770" fillId="0" borderId="781" xfId="0" applyNumberFormat="1" applyFont="1" applyBorder="1" applyAlignment="1" applyProtection="1"/>
    <xf numFmtId="41" fontId="771" fillId="0" borderId="782" xfId="0" applyNumberFormat="1" applyFont="1" applyBorder="1" applyAlignment="1" applyProtection="1"/>
    <xf numFmtId="41" fontId="772" fillId="0" borderId="783" xfId="0" applyNumberFormat="1" applyFont="1" applyBorder="1" applyAlignment="1" applyProtection="1"/>
    <xf numFmtId="41" fontId="773" fillId="0" borderId="784" xfId="0" applyNumberFormat="1" applyFont="1" applyBorder="1" applyAlignment="1" applyProtection="1"/>
    <xf numFmtId="41" fontId="774" fillId="0" borderId="785" xfId="0" applyNumberFormat="1" applyFont="1" applyBorder="1" applyAlignment="1" applyProtection="1"/>
    <xf numFmtId="41" fontId="775" fillId="0" borderId="786" xfId="0" applyNumberFormat="1" applyFont="1" applyBorder="1" applyAlignment="1" applyProtection="1"/>
    <xf numFmtId="41" fontId="776" fillId="0" borderId="787" xfId="0" applyNumberFormat="1" applyFont="1" applyBorder="1" applyAlignment="1" applyProtection="1"/>
    <xf numFmtId="41" fontId="777" fillId="0" borderId="788" xfId="0" applyNumberFormat="1" applyFont="1" applyBorder="1" applyAlignment="1" applyProtection="1"/>
    <xf numFmtId="41" fontId="778" fillId="0" borderId="789" xfId="0" applyNumberFormat="1" applyFont="1" applyBorder="1" applyAlignment="1" applyProtection="1"/>
    <xf numFmtId="41" fontId="779" fillId="0" borderId="790" xfId="0" applyNumberFormat="1" applyFont="1" applyBorder="1" applyAlignment="1" applyProtection="1"/>
    <xf numFmtId="41" fontId="780" fillId="0" borderId="791" xfId="0" applyNumberFormat="1" applyFont="1" applyBorder="1" applyAlignment="1" applyProtection="1"/>
    <xf numFmtId="41" fontId="781" fillId="0" borderId="792" xfId="0" applyNumberFormat="1" applyFont="1" applyBorder="1" applyAlignment="1" applyProtection="1"/>
    <xf numFmtId="41" fontId="782" fillId="0" borderId="793" xfId="0" applyNumberFormat="1" applyFont="1" applyBorder="1" applyAlignment="1" applyProtection="1"/>
    <xf numFmtId="41" fontId="783" fillId="0" borderId="794" xfId="0" applyNumberFormat="1" applyFont="1" applyBorder="1" applyAlignment="1" applyProtection="1"/>
    <xf numFmtId="41" fontId="784" fillId="0" borderId="795" xfId="0" applyNumberFormat="1" applyFont="1" applyBorder="1" applyAlignment="1" applyProtection="1"/>
    <xf numFmtId="41" fontId="785" fillId="0" borderId="796" xfId="0" applyNumberFormat="1" applyFont="1" applyBorder="1" applyAlignment="1" applyProtection="1"/>
    <xf numFmtId="41" fontId="786" fillId="0" borderId="797" xfId="0" applyNumberFormat="1" applyFont="1" applyBorder="1" applyAlignment="1" applyProtection="1"/>
    <xf numFmtId="41" fontId="787" fillId="0" borderId="798" xfId="0" applyNumberFormat="1" applyFont="1" applyBorder="1" applyAlignment="1" applyProtection="1"/>
    <xf numFmtId="41" fontId="788" fillId="0" borderId="799" xfId="0" applyNumberFormat="1" applyFont="1" applyBorder="1" applyAlignment="1" applyProtection="1"/>
    <xf numFmtId="41" fontId="789" fillId="0" borderId="800" xfId="0" applyNumberFormat="1" applyFont="1" applyBorder="1" applyAlignment="1" applyProtection="1"/>
    <xf numFmtId="41" fontId="790" fillId="0" borderId="801" xfId="0" applyNumberFormat="1" applyFont="1" applyBorder="1" applyAlignment="1" applyProtection="1"/>
    <xf numFmtId="41" fontId="791" fillId="0" borderId="802" xfId="0" applyNumberFormat="1" applyFont="1" applyBorder="1" applyAlignment="1" applyProtection="1"/>
    <xf numFmtId="41" fontId="792" fillId="0" borderId="803" xfId="0" applyNumberFormat="1" applyFont="1" applyBorder="1" applyAlignment="1" applyProtection="1"/>
    <xf numFmtId="41" fontId="793" fillId="0" borderId="804" xfId="0" applyNumberFormat="1" applyFont="1" applyBorder="1" applyAlignment="1" applyProtection="1"/>
    <xf numFmtId="41" fontId="794" fillId="0" borderId="805" xfId="0" applyNumberFormat="1" applyFont="1" applyBorder="1" applyAlignment="1" applyProtection="1"/>
    <xf numFmtId="41" fontId="795" fillId="0" borderId="806" xfId="0" applyNumberFormat="1" applyFont="1" applyBorder="1" applyAlignment="1" applyProtection="1"/>
    <xf numFmtId="41" fontId="796" fillId="0" borderId="807" xfId="0" applyNumberFormat="1" applyFont="1" applyBorder="1" applyAlignment="1" applyProtection="1"/>
    <xf numFmtId="41" fontId="797" fillId="0" borderId="808" xfId="0" applyNumberFormat="1" applyFont="1" applyBorder="1" applyAlignment="1" applyProtection="1"/>
    <xf numFmtId="41" fontId="798" fillId="0" borderId="809" xfId="0" applyNumberFormat="1" applyFont="1" applyBorder="1" applyAlignment="1" applyProtection="1"/>
    <xf numFmtId="41" fontId="799" fillId="0" borderId="810" xfId="0" applyNumberFormat="1" applyFont="1" applyBorder="1" applyAlignment="1" applyProtection="1"/>
    <xf numFmtId="41" fontId="800" fillId="0" borderId="811" xfId="0" applyNumberFormat="1" applyFont="1" applyBorder="1" applyAlignment="1" applyProtection="1"/>
    <xf numFmtId="41" fontId="801" fillId="0" borderId="812" xfId="0" applyNumberFormat="1" applyFont="1" applyBorder="1" applyAlignment="1" applyProtection="1"/>
    <xf numFmtId="41" fontId="802" fillId="0" borderId="813" xfId="0" applyNumberFormat="1" applyFont="1" applyBorder="1" applyAlignment="1" applyProtection="1"/>
    <xf numFmtId="41" fontId="803" fillId="0" borderId="814" xfId="0" applyNumberFormat="1" applyFont="1" applyBorder="1" applyAlignment="1" applyProtection="1"/>
    <xf numFmtId="41" fontId="804" fillId="0" borderId="815" xfId="0" applyNumberFormat="1" applyFont="1" applyBorder="1" applyAlignment="1" applyProtection="1"/>
    <xf numFmtId="41" fontId="805" fillId="0" borderId="816" xfId="0" applyNumberFormat="1" applyFont="1" applyBorder="1" applyAlignment="1" applyProtection="1"/>
    <xf numFmtId="41" fontId="806" fillId="0" borderId="817" xfId="0" applyNumberFormat="1" applyFont="1" applyBorder="1" applyAlignment="1" applyProtection="1"/>
    <xf numFmtId="41" fontId="807" fillId="0" borderId="818" xfId="0" applyNumberFormat="1" applyFont="1" applyBorder="1" applyAlignment="1" applyProtection="1"/>
    <xf numFmtId="41" fontId="808" fillId="0" borderId="819" xfId="0" applyNumberFormat="1" applyFont="1" applyBorder="1" applyAlignment="1" applyProtection="1"/>
    <xf numFmtId="41" fontId="809" fillId="0" borderId="820" xfId="0" applyNumberFormat="1" applyFont="1" applyBorder="1" applyAlignment="1" applyProtection="1"/>
    <xf numFmtId="41" fontId="810" fillId="0" borderId="821" xfId="0" applyNumberFormat="1" applyFont="1" applyBorder="1" applyAlignment="1" applyProtection="1"/>
    <xf numFmtId="41" fontId="811" fillId="0" borderId="822" xfId="0" applyNumberFormat="1" applyFont="1" applyBorder="1" applyAlignment="1" applyProtection="1"/>
    <xf numFmtId="41" fontId="812" fillId="0" borderId="823" xfId="0" applyNumberFormat="1" applyFont="1" applyBorder="1" applyAlignment="1" applyProtection="1"/>
    <xf numFmtId="41" fontId="813" fillId="0" borderId="824" xfId="0" applyNumberFormat="1" applyFont="1" applyBorder="1" applyAlignment="1" applyProtection="1"/>
    <xf numFmtId="41" fontId="814" fillId="0" borderId="825" xfId="0" applyNumberFormat="1" applyFont="1" applyBorder="1" applyAlignment="1" applyProtection="1"/>
    <xf numFmtId="41" fontId="815" fillId="0" borderId="826" xfId="0" applyNumberFormat="1" applyFont="1" applyBorder="1" applyAlignment="1" applyProtection="1"/>
    <xf numFmtId="41" fontId="816" fillId="0" borderId="827" xfId="0" applyNumberFormat="1" applyFont="1" applyBorder="1" applyAlignment="1" applyProtection="1"/>
    <xf numFmtId="41" fontId="817" fillId="0" borderId="828" xfId="0" applyNumberFormat="1" applyFont="1" applyBorder="1" applyAlignment="1" applyProtection="1"/>
    <xf numFmtId="41" fontId="818" fillId="0" borderId="829" xfId="0" applyNumberFormat="1" applyFont="1" applyBorder="1" applyAlignment="1" applyProtection="1"/>
    <xf numFmtId="41" fontId="819" fillId="0" borderId="830" xfId="0" applyNumberFormat="1" applyFont="1" applyBorder="1" applyAlignment="1" applyProtection="1"/>
    <xf numFmtId="41" fontId="820" fillId="0" borderId="831" xfId="0" applyNumberFormat="1" applyFont="1" applyBorder="1" applyAlignment="1" applyProtection="1"/>
    <xf numFmtId="41" fontId="821" fillId="0" borderId="832" xfId="0" applyNumberFormat="1" applyFont="1" applyBorder="1" applyAlignment="1" applyProtection="1"/>
    <xf numFmtId="41" fontId="822" fillId="0" borderId="833" xfId="0" applyNumberFormat="1" applyFont="1" applyBorder="1" applyAlignment="1" applyProtection="1"/>
    <xf numFmtId="41" fontId="823" fillId="0" borderId="834" xfId="0" applyNumberFormat="1" applyFont="1" applyBorder="1" applyAlignment="1" applyProtection="1"/>
    <xf numFmtId="41" fontId="824" fillId="0" borderId="835" xfId="0" applyNumberFormat="1" applyFont="1" applyBorder="1" applyAlignment="1" applyProtection="1"/>
    <xf numFmtId="41" fontId="825" fillId="0" borderId="836" xfId="0" applyNumberFormat="1" applyFont="1" applyBorder="1" applyAlignment="1" applyProtection="1"/>
    <xf numFmtId="41" fontId="826" fillId="0" borderId="837" xfId="0" applyNumberFormat="1" applyFont="1" applyBorder="1" applyAlignment="1" applyProtection="1"/>
    <xf numFmtId="41" fontId="827" fillId="0" borderId="838" xfId="0" applyNumberFormat="1" applyFont="1" applyBorder="1" applyAlignment="1" applyProtection="1"/>
    <xf numFmtId="41" fontId="828" fillId="0" borderId="839" xfId="0" applyNumberFormat="1" applyFont="1" applyBorder="1" applyAlignment="1" applyProtection="1"/>
    <xf numFmtId="41" fontId="829" fillId="0" borderId="840" xfId="0" applyNumberFormat="1" applyFont="1" applyBorder="1" applyAlignment="1" applyProtection="1"/>
    <xf numFmtId="41" fontId="830" fillId="0" borderId="841" xfId="0" applyNumberFormat="1" applyFont="1" applyBorder="1" applyAlignment="1" applyProtection="1"/>
    <xf numFmtId="41" fontId="831" fillId="0" borderId="842" xfId="0" applyNumberFormat="1" applyFont="1" applyBorder="1" applyAlignment="1" applyProtection="1"/>
    <xf numFmtId="41" fontId="832" fillId="0" borderId="843" xfId="0" applyNumberFormat="1" applyFont="1" applyBorder="1" applyAlignment="1" applyProtection="1"/>
    <xf numFmtId="41" fontId="833" fillId="0" borderId="844" xfId="0" applyNumberFormat="1" applyFont="1" applyBorder="1" applyAlignment="1" applyProtection="1"/>
    <xf numFmtId="41" fontId="834" fillId="0" borderId="845" xfId="0" applyNumberFormat="1" applyFont="1" applyBorder="1" applyAlignment="1" applyProtection="1"/>
    <xf numFmtId="41" fontId="835" fillId="0" borderId="846" xfId="0" applyNumberFormat="1" applyFont="1" applyBorder="1" applyAlignment="1" applyProtection="1"/>
    <xf numFmtId="41" fontId="836" fillId="0" borderId="847" xfId="0" applyNumberFormat="1" applyFont="1" applyBorder="1" applyAlignment="1" applyProtection="1"/>
    <xf numFmtId="41" fontId="837" fillId="0" borderId="848" xfId="0" applyNumberFormat="1" applyFont="1" applyBorder="1" applyAlignment="1" applyProtection="1"/>
    <xf numFmtId="41" fontId="838" fillId="0" borderId="849" xfId="0" applyNumberFormat="1" applyFont="1" applyBorder="1" applyAlignment="1" applyProtection="1"/>
    <xf numFmtId="41" fontId="839" fillId="0" borderId="850" xfId="0" applyNumberFormat="1" applyFont="1" applyBorder="1" applyAlignment="1" applyProtection="1"/>
    <xf numFmtId="41" fontId="840" fillId="0" borderId="851" xfId="0" applyNumberFormat="1" applyFont="1" applyBorder="1" applyAlignment="1" applyProtection="1"/>
    <xf numFmtId="41" fontId="841" fillId="0" borderId="852" xfId="0" applyNumberFormat="1" applyFont="1" applyBorder="1" applyAlignment="1" applyProtection="1"/>
    <xf numFmtId="41" fontId="842" fillId="0" borderId="853" xfId="0" applyNumberFormat="1" applyFont="1" applyBorder="1" applyAlignment="1" applyProtection="1"/>
    <xf numFmtId="41" fontId="843" fillId="0" borderId="854" xfId="0" applyNumberFormat="1" applyFont="1" applyBorder="1" applyAlignment="1" applyProtection="1"/>
    <xf numFmtId="41" fontId="844" fillId="0" borderId="855" xfId="0" applyNumberFormat="1" applyFont="1" applyBorder="1" applyAlignment="1" applyProtection="1"/>
    <xf numFmtId="41" fontId="845" fillId="0" borderId="856" xfId="0" applyNumberFormat="1" applyFont="1" applyBorder="1" applyAlignment="1" applyProtection="1"/>
    <xf numFmtId="41" fontId="846" fillId="0" borderId="857" xfId="0" applyNumberFormat="1" applyFont="1" applyBorder="1" applyAlignment="1" applyProtection="1"/>
    <xf numFmtId="41" fontId="847" fillId="0" borderId="858" xfId="0" applyNumberFormat="1" applyFont="1" applyBorder="1" applyAlignment="1" applyProtection="1"/>
    <xf numFmtId="41" fontId="848" fillId="0" borderId="859" xfId="0" applyNumberFormat="1" applyFont="1" applyBorder="1" applyAlignment="1" applyProtection="1"/>
    <xf numFmtId="41" fontId="849" fillId="0" borderId="860" xfId="0" applyNumberFormat="1" applyFont="1" applyBorder="1" applyAlignment="1" applyProtection="1"/>
    <xf numFmtId="41" fontId="850" fillId="0" borderId="861" xfId="0" applyNumberFormat="1" applyFont="1" applyBorder="1" applyAlignment="1" applyProtection="1"/>
    <xf numFmtId="41" fontId="851" fillId="0" borderId="862" xfId="0" applyNumberFormat="1" applyFont="1" applyBorder="1" applyAlignment="1" applyProtection="1"/>
    <xf numFmtId="41" fontId="852" fillId="0" borderId="863" xfId="0" applyNumberFormat="1" applyFont="1" applyBorder="1" applyAlignment="1" applyProtection="1"/>
    <xf numFmtId="41" fontId="853" fillId="0" borderId="864" xfId="0" applyNumberFormat="1" applyFont="1" applyBorder="1" applyAlignment="1" applyProtection="1"/>
    <xf numFmtId="41" fontId="854" fillId="0" borderId="865" xfId="0" applyNumberFormat="1" applyFont="1" applyBorder="1" applyAlignment="1" applyProtection="1"/>
    <xf numFmtId="41" fontId="855" fillId="0" borderId="866" xfId="0" applyNumberFormat="1" applyFont="1" applyBorder="1" applyAlignment="1" applyProtection="1"/>
    <xf numFmtId="41" fontId="856" fillId="0" borderId="867" xfId="0" applyNumberFormat="1" applyFont="1" applyBorder="1" applyAlignment="1" applyProtection="1"/>
    <xf numFmtId="41" fontId="857" fillId="0" borderId="868" xfId="0" applyNumberFormat="1" applyFont="1" applyBorder="1" applyAlignment="1" applyProtection="1"/>
    <xf numFmtId="41" fontId="858" fillId="0" borderId="869" xfId="0" applyNumberFormat="1" applyFont="1" applyBorder="1" applyAlignment="1" applyProtection="1"/>
    <xf numFmtId="41" fontId="859" fillId="0" borderId="870" xfId="0" applyNumberFormat="1" applyFont="1" applyBorder="1" applyAlignment="1" applyProtection="1"/>
    <xf numFmtId="41" fontId="860" fillId="0" borderId="871" xfId="0" applyNumberFormat="1" applyFont="1" applyBorder="1" applyAlignment="1" applyProtection="1"/>
    <xf numFmtId="41" fontId="861" fillId="0" borderId="872" xfId="0" applyNumberFormat="1" applyFont="1" applyBorder="1" applyAlignment="1" applyProtection="1"/>
    <xf numFmtId="41" fontId="862" fillId="0" borderId="873" xfId="0" applyNumberFormat="1" applyFont="1" applyBorder="1" applyAlignment="1" applyProtection="1"/>
    <xf numFmtId="41" fontId="863" fillId="0" borderId="874" xfId="0" applyNumberFormat="1" applyFont="1" applyBorder="1" applyAlignment="1" applyProtection="1"/>
    <xf numFmtId="41" fontId="864" fillId="0" borderId="875" xfId="0" applyNumberFormat="1" applyFont="1" applyBorder="1" applyAlignment="1" applyProtection="1"/>
    <xf numFmtId="41" fontId="865" fillId="0" borderId="876" xfId="0" applyNumberFormat="1" applyFont="1" applyBorder="1" applyAlignment="1" applyProtection="1"/>
    <xf numFmtId="41" fontId="866" fillId="0" borderId="877" xfId="0" applyNumberFormat="1" applyFont="1" applyBorder="1" applyAlignment="1" applyProtection="1"/>
    <xf numFmtId="41" fontId="867" fillId="0" borderId="878" xfId="0" applyNumberFormat="1" applyFont="1" applyBorder="1" applyAlignment="1" applyProtection="1"/>
    <xf numFmtId="41" fontId="868" fillId="0" borderId="879" xfId="0" applyNumberFormat="1" applyFont="1" applyBorder="1" applyAlignment="1" applyProtection="1"/>
    <xf numFmtId="41" fontId="869" fillId="0" borderId="880" xfId="0" applyNumberFormat="1" applyFont="1" applyBorder="1" applyAlignment="1" applyProtection="1"/>
    <xf numFmtId="41" fontId="870" fillId="0" borderId="881" xfId="0" applyNumberFormat="1" applyFont="1" applyBorder="1" applyAlignment="1" applyProtection="1"/>
    <xf numFmtId="41" fontId="871" fillId="0" borderId="882" xfId="0" applyNumberFormat="1" applyFont="1" applyBorder="1" applyAlignment="1" applyProtection="1"/>
    <xf numFmtId="41" fontId="872" fillId="0" borderId="883" xfId="0" applyNumberFormat="1" applyFont="1" applyBorder="1" applyAlignment="1" applyProtection="1"/>
    <xf numFmtId="41" fontId="873" fillId="0" borderId="884" xfId="0" applyNumberFormat="1" applyFont="1" applyBorder="1" applyAlignment="1" applyProtection="1"/>
    <xf numFmtId="41" fontId="874" fillId="0" borderId="885" xfId="0" applyNumberFormat="1" applyFont="1" applyBorder="1" applyAlignment="1" applyProtection="1"/>
    <xf numFmtId="41" fontId="875" fillId="0" borderId="886" xfId="0" applyNumberFormat="1" applyFont="1" applyBorder="1" applyAlignment="1" applyProtection="1"/>
    <xf numFmtId="41" fontId="876" fillId="0" borderId="887" xfId="0" applyNumberFormat="1" applyFont="1" applyBorder="1" applyAlignment="1" applyProtection="1"/>
    <xf numFmtId="41" fontId="877" fillId="0" borderId="888" xfId="0" applyNumberFormat="1" applyFont="1" applyBorder="1" applyAlignment="1" applyProtection="1"/>
    <xf numFmtId="41" fontId="878" fillId="0" borderId="889" xfId="0" applyNumberFormat="1" applyFont="1" applyBorder="1" applyAlignment="1" applyProtection="1"/>
    <xf numFmtId="41" fontId="879" fillId="0" borderId="890" xfId="0" applyNumberFormat="1" applyFont="1" applyBorder="1" applyAlignment="1" applyProtection="1"/>
    <xf numFmtId="41" fontId="880" fillId="0" borderId="891" xfId="0" applyNumberFormat="1" applyFont="1" applyBorder="1" applyAlignment="1" applyProtection="1"/>
    <xf numFmtId="41" fontId="881" fillId="0" borderId="892" xfId="0" applyNumberFormat="1" applyFont="1" applyBorder="1" applyAlignment="1" applyProtection="1"/>
    <xf numFmtId="41" fontId="882" fillId="0" borderId="893" xfId="0" applyNumberFormat="1" applyFont="1" applyBorder="1" applyAlignment="1" applyProtection="1"/>
    <xf numFmtId="41" fontId="883" fillId="0" borderId="894" xfId="0" applyNumberFormat="1" applyFont="1" applyBorder="1" applyAlignment="1" applyProtection="1"/>
    <xf numFmtId="41" fontId="884" fillId="0" borderId="895" xfId="0" applyNumberFormat="1" applyFont="1" applyBorder="1" applyAlignment="1" applyProtection="1"/>
    <xf numFmtId="41" fontId="885" fillId="0" borderId="896" xfId="0" applyNumberFormat="1" applyFont="1" applyBorder="1" applyAlignment="1" applyProtection="1"/>
    <xf numFmtId="41" fontId="886" fillId="0" borderId="897" xfId="0" applyNumberFormat="1" applyFont="1" applyBorder="1" applyAlignment="1" applyProtection="1"/>
    <xf numFmtId="41" fontId="887" fillId="0" borderId="898" xfId="0" applyNumberFormat="1" applyFont="1" applyBorder="1" applyAlignment="1" applyProtection="1"/>
    <xf numFmtId="41" fontId="888" fillId="0" borderId="899" xfId="0" applyNumberFormat="1" applyFont="1" applyBorder="1" applyAlignment="1" applyProtection="1"/>
    <xf numFmtId="41" fontId="889" fillId="0" borderId="900" xfId="0" applyNumberFormat="1" applyFont="1" applyBorder="1" applyAlignment="1" applyProtection="1"/>
    <xf numFmtId="41" fontId="890" fillId="0" borderId="901" xfId="0" applyNumberFormat="1" applyFont="1" applyBorder="1" applyAlignment="1" applyProtection="1"/>
    <xf numFmtId="41" fontId="891" fillId="0" borderId="902" xfId="0" applyNumberFormat="1" applyFont="1" applyBorder="1" applyAlignment="1" applyProtection="1"/>
    <xf numFmtId="41" fontId="892" fillId="0" borderId="903" xfId="0" applyNumberFormat="1" applyFont="1" applyBorder="1" applyAlignment="1" applyProtection="1"/>
    <xf numFmtId="41" fontId="893" fillId="0" borderId="904" xfId="0" applyNumberFormat="1" applyFont="1" applyBorder="1" applyAlignment="1" applyProtection="1"/>
    <xf numFmtId="41" fontId="894" fillId="0" borderId="905" xfId="0" applyNumberFormat="1" applyFont="1" applyBorder="1" applyAlignment="1" applyProtection="1"/>
    <xf numFmtId="41" fontId="895" fillId="0" borderId="906" xfId="0" applyNumberFormat="1" applyFont="1" applyBorder="1" applyAlignment="1" applyProtection="1"/>
    <xf numFmtId="41" fontId="896" fillId="0" borderId="907" xfId="0" applyNumberFormat="1" applyFont="1" applyBorder="1" applyAlignment="1" applyProtection="1"/>
    <xf numFmtId="41" fontId="897" fillId="0" borderId="908" xfId="0" applyNumberFormat="1" applyFont="1" applyBorder="1" applyAlignment="1" applyProtection="1"/>
    <xf numFmtId="41" fontId="898" fillId="0" borderId="909" xfId="0" applyNumberFormat="1" applyFont="1" applyBorder="1" applyAlignment="1" applyProtection="1"/>
    <xf numFmtId="41" fontId="899" fillId="0" borderId="910" xfId="0" applyNumberFormat="1" applyFont="1" applyBorder="1" applyAlignment="1" applyProtection="1"/>
    <xf numFmtId="41" fontId="900" fillId="0" borderId="911" xfId="0" applyNumberFormat="1" applyFont="1" applyBorder="1" applyAlignment="1" applyProtection="1"/>
    <xf numFmtId="41" fontId="901" fillId="0" borderId="912" xfId="0" applyNumberFormat="1" applyFont="1" applyBorder="1" applyAlignment="1" applyProtection="1"/>
    <xf numFmtId="41" fontId="902" fillId="0" borderId="913" xfId="0" applyNumberFormat="1" applyFont="1" applyBorder="1" applyAlignment="1" applyProtection="1"/>
    <xf numFmtId="41" fontId="903" fillId="0" borderId="914" xfId="0" applyNumberFormat="1" applyFont="1" applyBorder="1" applyAlignment="1" applyProtection="1"/>
    <xf numFmtId="41" fontId="904" fillId="0" borderId="915" xfId="0" applyNumberFormat="1" applyFont="1" applyBorder="1" applyAlignment="1" applyProtection="1"/>
    <xf numFmtId="41" fontId="905" fillId="0" borderId="916" xfId="0" applyNumberFormat="1" applyFont="1" applyBorder="1" applyAlignment="1" applyProtection="1"/>
    <xf numFmtId="41" fontId="906" fillId="0" borderId="917" xfId="0" applyNumberFormat="1" applyFont="1" applyBorder="1" applyAlignment="1" applyProtection="1"/>
    <xf numFmtId="41" fontId="907" fillId="0" borderId="918" xfId="0" applyNumberFormat="1" applyFont="1" applyBorder="1" applyAlignment="1" applyProtection="1"/>
    <xf numFmtId="41" fontId="908" fillId="0" borderId="919" xfId="0" applyNumberFormat="1" applyFont="1" applyBorder="1" applyAlignment="1" applyProtection="1"/>
    <xf numFmtId="41" fontId="909" fillId="0" borderId="920" xfId="0" applyNumberFormat="1" applyFont="1" applyBorder="1" applyAlignment="1" applyProtection="1"/>
    <xf numFmtId="41" fontId="910" fillId="0" borderId="921" xfId="0" applyNumberFormat="1" applyFont="1" applyBorder="1" applyAlignment="1" applyProtection="1"/>
    <xf numFmtId="41" fontId="911" fillId="0" borderId="922" xfId="0" applyNumberFormat="1" applyFont="1" applyBorder="1" applyAlignment="1" applyProtection="1"/>
    <xf numFmtId="41" fontId="912" fillId="0" borderId="923" xfId="0" applyNumberFormat="1" applyFont="1" applyBorder="1" applyAlignment="1" applyProtection="1"/>
    <xf numFmtId="41" fontId="913" fillId="0" borderId="924" xfId="0" applyNumberFormat="1" applyFont="1" applyBorder="1" applyAlignment="1" applyProtection="1"/>
    <xf numFmtId="41" fontId="914" fillId="0" borderId="925" xfId="0" applyNumberFormat="1" applyFont="1" applyBorder="1" applyAlignment="1" applyProtection="1"/>
    <xf numFmtId="41" fontId="915" fillId="0" borderId="926" xfId="0" applyNumberFormat="1" applyFont="1" applyBorder="1" applyAlignment="1" applyProtection="1"/>
    <xf numFmtId="41" fontId="916" fillId="0" borderId="927" xfId="0" applyNumberFormat="1" applyFont="1" applyBorder="1" applyAlignment="1" applyProtection="1"/>
    <xf numFmtId="41" fontId="917" fillId="0" borderId="928" xfId="0" applyNumberFormat="1" applyFont="1" applyBorder="1" applyAlignment="1" applyProtection="1"/>
    <xf numFmtId="41" fontId="918" fillId="0" borderId="929" xfId="0" applyNumberFormat="1" applyFont="1" applyBorder="1" applyAlignment="1" applyProtection="1"/>
    <xf numFmtId="41" fontId="919" fillId="0" borderId="930" xfId="0" applyNumberFormat="1" applyFont="1" applyBorder="1" applyAlignment="1" applyProtection="1"/>
    <xf numFmtId="41" fontId="920" fillId="0" borderId="931" xfId="0" applyNumberFormat="1" applyFont="1" applyBorder="1" applyAlignment="1" applyProtection="1"/>
    <xf numFmtId="41" fontId="921" fillId="0" borderId="932" xfId="0" applyNumberFormat="1" applyFont="1" applyBorder="1" applyAlignment="1" applyProtection="1"/>
    <xf numFmtId="41" fontId="922" fillId="0" borderId="933" xfId="0" applyNumberFormat="1" applyFont="1" applyBorder="1" applyAlignment="1" applyProtection="1"/>
    <xf numFmtId="41" fontId="923" fillId="0" borderId="934" xfId="0" applyNumberFormat="1" applyFont="1" applyBorder="1" applyAlignment="1" applyProtection="1"/>
    <xf numFmtId="41" fontId="924" fillId="0" borderId="935" xfId="0" applyNumberFormat="1" applyFont="1" applyBorder="1" applyAlignment="1" applyProtection="1"/>
    <xf numFmtId="41" fontId="925" fillId="0" borderId="936" xfId="0" applyNumberFormat="1" applyFont="1" applyBorder="1" applyAlignment="1" applyProtection="1"/>
    <xf numFmtId="41" fontId="926" fillId="0" borderId="937" xfId="0" applyNumberFormat="1" applyFont="1" applyBorder="1" applyAlignment="1" applyProtection="1"/>
    <xf numFmtId="41" fontId="927" fillId="0" borderId="938" xfId="0" applyNumberFormat="1" applyFont="1" applyBorder="1" applyAlignment="1" applyProtection="1"/>
    <xf numFmtId="41" fontId="928" fillId="0" borderId="939" xfId="0" applyNumberFormat="1" applyFont="1" applyBorder="1" applyAlignment="1" applyProtection="1"/>
    <xf numFmtId="41" fontId="929" fillId="0" borderId="940" xfId="0" applyNumberFormat="1" applyFont="1" applyBorder="1" applyAlignment="1" applyProtection="1"/>
    <xf numFmtId="41" fontId="930" fillId="0" borderId="941" xfId="0" applyNumberFormat="1" applyFont="1" applyBorder="1" applyAlignment="1" applyProtection="1"/>
    <xf numFmtId="41" fontId="931" fillId="0" borderId="942" xfId="0" applyNumberFormat="1" applyFont="1" applyBorder="1" applyAlignment="1" applyProtection="1"/>
    <xf numFmtId="41" fontId="932" fillId="0" borderId="943" xfId="0" applyNumberFormat="1" applyFont="1" applyBorder="1" applyAlignment="1" applyProtection="1"/>
    <xf numFmtId="41" fontId="933" fillId="0" borderId="944" xfId="0" applyNumberFormat="1" applyFont="1" applyBorder="1" applyAlignment="1" applyProtection="1"/>
    <xf numFmtId="41" fontId="934" fillId="0" borderId="945" xfId="0" applyNumberFormat="1" applyFont="1" applyBorder="1" applyAlignment="1" applyProtection="1"/>
    <xf numFmtId="41" fontId="935" fillId="0" borderId="946" xfId="0" applyNumberFormat="1" applyFont="1" applyBorder="1" applyAlignment="1" applyProtection="1"/>
    <xf numFmtId="41" fontId="936" fillId="0" borderId="947" xfId="0" applyNumberFormat="1" applyFont="1" applyBorder="1" applyAlignment="1" applyProtection="1"/>
    <xf numFmtId="41" fontId="937" fillId="0" borderId="948" xfId="0" applyNumberFormat="1" applyFont="1" applyBorder="1" applyAlignment="1" applyProtection="1"/>
    <xf numFmtId="41" fontId="938" fillId="0" borderId="949" xfId="0" applyNumberFormat="1" applyFont="1" applyBorder="1" applyAlignment="1" applyProtection="1"/>
    <xf numFmtId="41" fontId="939" fillId="0" borderId="950" xfId="0" applyNumberFormat="1" applyFont="1" applyBorder="1" applyAlignment="1" applyProtection="1"/>
    <xf numFmtId="41" fontId="940" fillId="0" borderId="951" xfId="0" applyNumberFormat="1" applyFont="1" applyBorder="1" applyAlignment="1" applyProtection="1"/>
    <xf numFmtId="41" fontId="941" fillId="0" borderId="952" xfId="0" applyNumberFormat="1" applyFont="1" applyBorder="1" applyAlignment="1" applyProtection="1"/>
    <xf numFmtId="41" fontId="942" fillId="0" borderId="953" xfId="0" applyNumberFormat="1" applyFont="1" applyBorder="1" applyAlignment="1" applyProtection="1"/>
    <xf numFmtId="41" fontId="943" fillId="0" borderId="954" xfId="0" applyNumberFormat="1" applyFont="1" applyBorder="1" applyAlignment="1" applyProtection="1"/>
    <xf numFmtId="41" fontId="944" fillId="0" borderId="955" xfId="0" applyNumberFormat="1" applyFont="1" applyBorder="1" applyAlignment="1" applyProtection="1"/>
    <xf numFmtId="41" fontId="945" fillId="0" borderId="956" xfId="0" applyNumberFormat="1" applyFont="1" applyBorder="1" applyAlignment="1" applyProtection="1"/>
    <xf numFmtId="41" fontId="946" fillId="0" borderId="957" xfId="0" applyNumberFormat="1" applyFont="1" applyBorder="1" applyAlignment="1" applyProtection="1"/>
    <xf numFmtId="41" fontId="947" fillId="0" borderId="958" xfId="0" applyNumberFormat="1" applyFont="1" applyBorder="1" applyAlignment="1" applyProtection="1"/>
    <xf numFmtId="41" fontId="948" fillId="0" borderId="959" xfId="0" applyNumberFormat="1" applyFont="1" applyBorder="1" applyAlignment="1" applyProtection="1"/>
    <xf numFmtId="41" fontId="949" fillId="0" borderId="960" xfId="0" applyNumberFormat="1" applyFont="1" applyBorder="1" applyAlignment="1" applyProtection="1"/>
    <xf numFmtId="41" fontId="950" fillId="0" borderId="961" xfId="0" applyNumberFormat="1" applyFont="1" applyBorder="1" applyAlignment="1" applyProtection="1"/>
    <xf numFmtId="41" fontId="951" fillId="0" borderId="962" xfId="0" applyNumberFormat="1" applyFont="1" applyBorder="1" applyAlignment="1" applyProtection="1"/>
    <xf numFmtId="41" fontId="952" fillId="0" borderId="963" xfId="0" applyNumberFormat="1" applyFont="1" applyBorder="1" applyAlignment="1" applyProtection="1"/>
    <xf numFmtId="41" fontId="953" fillId="0" borderId="964" xfId="0" applyNumberFormat="1" applyFont="1" applyBorder="1" applyAlignment="1" applyProtection="1"/>
    <xf numFmtId="41" fontId="954" fillId="0" borderId="965" xfId="0" applyNumberFormat="1" applyFont="1" applyBorder="1" applyAlignment="1" applyProtection="1"/>
    <xf numFmtId="41" fontId="955" fillId="0" borderId="966" xfId="0" applyNumberFormat="1" applyFont="1" applyBorder="1" applyAlignment="1" applyProtection="1"/>
    <xf numFmtId="41" fontId="956" fillId="0" borderId="967" xfId="0" applyNumberFormat="1" applyFont="1" applyBorder="1" applyAlignment="1" applyProtection="1"/>
    <xf numFmtId="41" fontId="957" fillId="0" borderId="968" xfId="0" applyNumberFormat="1" applyFont="1" applyBorder="1" applyAlignment="1" applyProtection="1"/>
    <xf numFmtId="41" fontId="958" fillId="0" borderId="969" xfId="0" applyNumberFormat="1" applyFont="1" applyBorder="1" applyAlignment="1" applyProtection="1"/>
    <xf numFmtId="41" fontId="959" fillId="0" borderId="970" xfId="0" applyNumberFormat="1" applyFont="1" applyBorder="1" applyAlignment="1" applyProtection="1"/>
    <xf numFmtId="41" fontId="960" fillId="0" borderId="971" xfId="0" applyNumberFormat="1" applyFont="1" applyBorder="1" applyAlignment="1" applyProtection="1"/>
    <xf numFmtId="41" fontId="961" fillId="0" borderId="972" xfId="0" applyNumberFormat="1" applyFont="1" applyBorder="1" applyAlignment="1" applyProtection="1"/>
    <xf numFmtId="41" fontId="962" fillId="0" borderId="973" xfId="0" applyNumberFormat="1" applyFont="1" applyBorder="1" applyAlignment="1" applyProtection="1"/>
    <xf numFmtId="41" fontId="963" fillId="0" borderId="974" xfId="0" applyNumberFormat="1" applyFont="1" applyBorder="1" applyAlignment="1" applyProtection="1"/>
    <xf numFmtId="41" fontId="964" fillId="0" borderId="975" xfId="0" applyNumberFormat="1" applyFont="1" applyBorder="1" applyAlignment="1" applyProtection="1"/>
    <xf numFmtId="41" fontId="965" fillId="0" borderId="976" xfId="0" applyNumberFormat="1" applyFont="1" applyBorder="1" applyAlignment="1" applyProtection="1"/>
    <xf numFmtId="41" fontId="966" fillId="0" borderId="977" xfId="0" applyNumberFormat="1" applyFont="1" applyBorder="1" applyAlignment="1" applyProtection="1"/>
    <xf numFmtId="41" fontId="967" fillId="0" borderId="978" xfId="0" applyNumberFormat="1" applyFont="1" applyBorder="1" applyAlignment="1" applyProtection="1"/>
    <xf numFmtId="41" fontId="968" fillId="0" borderId="979" xfId="0" applyNumberFormat="1" applyFont="1" applyBorder="1" applyAlignment="1" applyProtection="1"/>
    <xf numFmtId="41" fontId="969" fillId="0" borderId="980" xfId="0" applyNumberFormat="1" applyFont="1" applyBorder="1" applyAlignment="1" applyProtection="1"/>
    <xf numFmtId="41" fontId="970" fillId="0" borderId="981" xfId="0" applyNumberFormat="1" applyFont="1" applyBorder="1" applyAlignment="1" applyProtection="1"/>
    <xf numFmtId="41" fontId="971" fillId="0" borderId="982" xfId="0" applyNumberFormat="1" applyFont="1" applyBorder="1" applyAlignment="1" applyProtection="1"/>
    <xf numFmtId="41" fontId="972" fillId="0" borderId="983" xfId="0" applyNumberFormat="1" applyFont="1" applyBorder="1" applyAlignment="1" applyProtection="1"/>
    <xf numFmtId="41" fontId="973" fillId="0" borderId="984" xfId="0" applyNumberFormat="1" applyFont="1" applyBorder="1" applyAlignment="1" applyProtection="1"/>
    <xf numFmtId="41" fontId="974" fillId="0" borderId="985" xfId="0" applyNumberFormat="1" applyFont="1" applyBorder="1" applyAlignment="1" applyProtection="1"/>
    <xf numFmtId="41" fontId="975" fillId="0" borderId="986" xfId="0" applyNumberFormat="1" applyFont="1" applyBorder="1" applyAlignment="1" applyProtection="1"/>
    <xf numFmtId="41" fontId="976" fillId="0" borderId="987" xfId="0" applyNumberFormat="1" applyFont="1" applyBorder="1" applyAlignment="1" applyProtection="1"/>
    <xf numFmtId="41" fontId="977" fillId="0" borderId="988" xfId="0" applyNumberFormat="1" applyFont="1" applyBorder="1" applyAlignment="1" applyProtection="1"/>
    <xf numFmtId="41" fontId="978" fillId="0" borderId="989" xfId="0" applyNumberFormat="1" applyFont="1" applyBorder="1" applyAlignment="1" applyProtection="1"/>
    <xf numFmtId="41" fontId="979" fillId="0" borderId="990" xfId="0" applyNumberFormat="1" applyFont="1" applyBorder="1" applyAlignment="1" applyProtection="1"/>
    <xf numFmtId="41" fontId="980" fillId="0" borderId="991" xfId="0" applyNumberFormat="1" applyFont="1" applyBorder="1" applyAlignment="1" applyProtection="1"/>
    <xf numFmtId="41" fontId="981" fillId="0" borderId="992" xfId="0" applyNumberFormat="1" applyFont="1" applyBorder="1" applyAlignment="1" applyProtection="1"/>
    <xf numFmtId="41" fontId="982" fillId="0" borderId="993" xfId="0" applyNumberFormat="1" applyFont="1" applyBorder="1" applyAlignment="1" applyProtection="1"/>
    <xf numFmtId="41" fontId="983" fillId="0" borderId="994" xfId="0" applyNumberFormat="1" applyFont="1" applyBorder="1" applyAlignment="1" applyProtection="1"/>
    <xf numFmtId="41" fontId="984" fillId="0" borderId="995" xfId="0" applyNumberFormat="1" applyFont="1" applyBorder="1" applyAlignment="1" applyProtection="1"/>
    <xf numFmtId="41" fontId="985" fillId="0" borderId="996" xfId="0" applyNumberFormat="1" applyFont="1" applyBorder="1" applyAlignment="1" applyProtection="1"/>
    <xf numFmtId="41" fontId="986" fillId="0" borderId="997" xfId="0" applyNumberFormat="1" applyFont="1" applyBorder="1" applyAlignment="1" applyProtection="1"/>
    <xf numFmtId="41" fontId="987" fillId="0" borderId="998" xfId="0" applyNumberFormat="1" applyFont="1" applyBorder="1" applyAlignment="1" applyProtection="1"/>
    <xf numFmtId="41" fontId="988" fillId="0" borderId="999" xfId="0" applyNumberFormat="1" applyFont="1" applyBorder="1" applyAlignment="1" applyProtection="1"/>
    <xf numFmtId="41" fontId="989" fillId="0" borderId="1000" xfId="0" applyNumberFormat="1" applyFont="1" applyBorder="1" applyAlignment="1" applyProtection="1"/>
    <xf numFmtId="41" fontId="990" fillId="0" borderId="1001" xfId="0" applyNumberFormat="1" applyFont="1" applyBorder="1" applyAlignment="1" applyProtection="1"/>
    <xf numFmtId="41" fontId="991" fillId="0" borderId="1002" xfId="0" applyNumberFormat="1" applyFont="1" applyBorder="1" applyAlignment="1" applyProtection="1"/>
    <xf numFmtId="1" fontId="994" fillId="0" borderId="1005" xfId="0" applyNumberFormat="1" applyFont="1" applyBorder="1" applyAlignment="1" applyProtection="1">
      <alignment horizontal="center"/>
    </xf>
    <xf numFmtId="1" fontId="995" fillId="0" borderId="1006" xfId="0" applyNumberFormat="1" applyFont="1" applyBorder="1" applyAlignment="1" applyProtection="1">
      <alignment horizontal="center"/>
    </xf>
    <xf numFmtId="1" fontId="996" fillId="0" borderId="1007" xfId="0" applyNumberFormat="1" applyFont="1" applyBorder="1" applyAlignment="1" applyProtection="1">
      <alignment horizontal="center"/>
    </xf>
    <xf numFmtId="1" fontId="997" fillId="0" borderId="1008" xfId="0" applyNumberFormat="1" applyFont="1" applyBorder="1" applyAlignment="1" applyProtection="1">
      <alignment horizontal="center"/>
    </xf>
    <xf numFmtId="1" fontId="998" fillId="0" borderId="1009" xfId="0" applyNumberFormat="1" applyFont="1" applyBorder="1" applyAlignment="1" applyProtection="1">
      <alignment horizontal="center"/>
    </xf>
    <xf numFmtId="1" fontId="999" fillId="0" borderId="1010" xfId="0" applyNumberFormat="1" applyFont="1" applyBorder="1" applyAlignment="1" applyProtection="1">
      <alignment horizontal="center"/>
    </xf>
    <xf numFmtId="1" fontId="1000" fillId="0" borderId="1011" xfId="0" applyNumberFormat="1" applyFont="1" applyBorder="1" applyAlignment="1" applyProtection="1">
      <alignment horizontal="center"/>
    </xf>
    <xf numFmtId="1" fontId="1001" fillId="0" borderId="1012" xfId="0" applyNumberFormat="1" applyFont="1" applyBorder="1" applyAlignment="1" applyProtection="1">
      <alignment horizontal="center"/>
    </xf>
    <xf numFmtId="1" fontId="1002" fillId="0" borderId="1013" xfId="0" applyNumberFormat="1" applyFont="1" applyBorder="1" applyAlignment="1" applyProtection="1">
      <alignment horizontal="center"/>
    </xf>
    <xf numFmtId="41" fontId="1003" fillId="0" borderId="1014" xfId="0" applyNumberFormat="1" applyFont="1" applyBorder="1" applyAlignment="1" applyProtection="1"/>
    <xf numFmtId="41" fontId="1004" fillId="0" borderId="1015" xfId="0" applyNumberFormat="1" applyFont="1" applyBorder="1" applyAlignment="1" applyProtection="1"/>
    <xf numFmtId="41" fontId="1005" fillId="0" borderId="1016" xfId="0" applyNumberFormat="1" applyFont="1" applyBorder="1" applyAlignment="1" applyProtection="1"/>
    <xf numFmtId="41" fontId="1006" fillId="0" borderId="1017" xfId="0" applyNumberFormat="1" applyFont="1" applyBorder="1" applyAlignment="1" applyProtection="1"/>
    <xf numFmtId="41" fontId="1007" fillId="0" borderId="1018" xfId="0" applyNumberFormat="1" applyFont="1" applyBorder="1" applyAlignment="1" applyProtection="1"/>
    <xf numFmtId="41" fontId="1008" fillId="0" borderId="1019" xfId="0" applyNumberFormat="1" applyFont="1" applyBorder="1" applyAlignment="1" applyProtection="1"/>
    <xf numFmtId="41" fontId="1009" fillId="0" borderId="1020" xfId="0" applyNumberFormat="1" applyFont="1" applyBorder="1" applyAlignment="1" applyProtection="1"/>
    <xf numFmtId="41" fontId="1010" fillId="0" borderId="1021" xfId="0" applyNumberFormat="1" applyFont="1" applyBorder="1" applyAlignment="1" applyProtection="1"/>
    <xf numFmtId="41" fontId="1011" fillId="0" borderId="1022" xfId="0" applyNumberFormat="1" applyFont="1" applyBorder="1" applyAlignment="1" applyProtection="1"/>
    <xf numFmtId="0" fontId="1012" fillId="0" borderId="1023" xfId="0" applyNumberFormat="1" applyFont="1" applyBorder="1" applyAlignment="1" applyProtection="1"/>
    <xf numFmtId="0" fontId="1013" fillId="0" borderId="1024" xfId="0" applyNumberFormat="1" applyFont="1" applyBorder="1" applyAlignment="1" applyProtection="1"/>
    <xf numFmtId="0" fontId="1014" fillId="0" borderId="1025" xfId="0" applyNumberFormat="1" applyFont="1" applyBorder="1" applyAlignment="1" applyProtection="1"/>
    <xf numFmtId="0" fontId="1015" fillId="0" borderId="1026" xfId="0" applyNumberFormat="1" applyFont="1" applyBorder="1" applyAlignment="1" applyProtection="1"/>
    <xf numFmtId="0" fontId="1016" fillId="0" borderId="1027" xfId="0" applyNumberFormat="1" applyFont="1" applyBorder="1" applyAlignment="1" applyProtection="1"/>
    <xf numFmtId="0" fontId="1017" fillId="0" borderId="1028" xfId="0" applyNumberFormat="1" applyFont="1" applyBorder="1" applyAlignment="1" applyProtection="1"/>
    <xf numFmtId="0" fontId="1018" fillId="0" borderId="1029" xfId="0" applyNumberFormat="1" applyFont="1" applyBorder="1" applyAlignment="1" applyProtection="1"/>
    <xf numFmtId="0" fontId="1019" fillId="0" borderId="1030" xfId="0" applyNumberFormat="1" applyFont="1" applyBorder="1" applyAlignment="1" applyProtection="1"/>
    <xf numFmtId="0" fontId="1020" fillId="0" borderId="1031" xfId="0" applyNumberFormat="1" applyFont="1" applyBorder="1" applyAlignment="1" applyProtection="1"/>
    <xf numFmtId="0" fontId="1021" fillId="0" borderId="1032" xfId="0" applyNumberFormat="1" applyFont="1" applyBorder="1" applyAlignment="1" applyProtection="1"/>
    <xf numFmtId="0" fontId="1022" fillId="0" borderId="1033" xfId="0" applyNumberFormat="1" applyFont="1" applyBorder="1" applyAlignment="1" applyProtection="1"/>
    <xf numFmtId="0" fontId="1023" fillId="0" borderId="1034" xfId="0" applyNumberFormat="1" applyFont="1" applyBorder="1" applyAlignment="1" applyProtection="1"/>
    <xf numFmtId="0" fontId="1024" fillId="0" borderId="1035" xfId="0" applyNumberFormat="1" applyFont="1" applyBorder="1" applyAlignment="1" applyProtection="1"/>
    <xf numFmtId="0" fontId="1025" fillId="0" borderId="1036" xfId="0" applyNumberFormat="1" applyFont="1" applyBorder="1" applyAlignment="1" applyProtection="1"/>
    <xf numFmtId="0" fontId="1026" fillId="0" borderId="1037" xfId="0" applyNumberFormat="1" applyFont="1" applyBorder="1" applyAlignment="1" applyProtection="1"/>
    <xf numFmtId="0" fontId="1027" fillId="0" borderId="1038" xfId="0" applyNumberFormat="1" applyFont="1" applyBorder="1" applyAlignment="1" applyProtection="1"/>
    <xf numFmtId="0" fontId="1028" fillId="0" borderId="1039" xfId="0" applyNumberFormat="1" applyFont="1" applyBorder="1" applyAlignment="1" applyProtection="1"/>
    <xf numFmtId="0" fontId="1029" fillId="0" borderId="1040" xfId="0" applyNumberFormat="1" applyFont="1" applyBorder="1" applyAlignment="1" applyProtection="1"/>
    <xf numFmtId="0" fontId="1030" fillId="0" borderId="1041" xfId="0" applyNumberFormat="1" applyFont="1" applyBorder="1" applyAlignment="1" applyProtection="1"/>
    <xf numFmtId="0" fontId="1031" fillId="0" borderId="1042" xfId="0" applyNumberFormat="1" applyFont="1" applyBorder="1" applyAlignment="1" applyProtection="1"/>
    <xf numFmtId="0" fontId="1032" fillId="0" borderId="1043" xfId="0" applyNumberFormat="1" applyFont="1" applyBorder="1" applyAlignment="1" applyProtection="1"/>
    <xf numFmtId="0" fontId="1033" fillId="0" borderId="1044" xfId="0" applyNumberFormat="1" applyFont="1" applyBorder="1" applyAlignment="1" applyProtection="1"/>
    <xf numFmtId="0" fontId="1034" fillId="0" borderId="1045" xfId="0" applyNumberFormat="1" applyFont="1" applyBorder="1" applyAlignment="1" applyProtection="1"/>
    <xf numFmtId="0" fontId="1035" fillId="0" borderId="1046" xfId="0" applyNumberFormat="1" applyFont="1" applyBorder="1" applyAlignment="1" applyProtection="1"/>
    <xf numFmtId="0" fontId="1036" fillId="0" borderId="1047" xfId="0" applyNumberFormat="1" applyFont="1" applyBorder="1" applyAlignment="1" applyProtection="1"/>
    <xf numFmtId="0" fontId="1037" fillId="0" borderId="1048" xfId="0" applyNumberFormat="1" applyFont="1" applyBorder="1" applyAlignment="1" applyProtection="1"/>
    <xf numFmtId="0" fontId="1038" fillId="0" borderId="1049" xfId="0" applyNumberFormat="1" applyFont="1" applyBorder="1" applyAlignment="1" applyProtection="1"/>
    <xf numFmtId="0" fontId="1039" fillId="0" borderId="1050" xfId="0" applyNumberFormat="1" applyFont="1" applyBorder="1" applyAlignment="1" applyProtection="1"/>
    <xf numFmtId="0" fontId="1040" fillId="0" borderId="1051" xfId="0" applyNumberFormat="1" applyFont="1" applyBorder="1" applyAlignment="1" applyProtection="1"/>
    <xf numFmtId="0" fontId="1041" fillId="0" borderId="1052" xfId="0" applyNumberFormat="1" applyFont="1" applyBorder="1" applyAlignment="1" applyProtection="1"/>
    <xf numFmtId="0" fontId="1042" fillId="0" borderId="1053" xfId="0" applyNumberFormat="1" applyFont="1" applyBorder="1" applyAlignment="1" applyProtection="1"/>
    <xf numFmtId="0" fontId="1043" fillId="0" borderId="1054" xfId="0" applyNumberFormat="1" applyFont="1" applyBorder="1" applyAlignment="1" applyProtection="1"/>
    <xf numFmtId="0" fontId="1044" fillId="0" borderId="1055" xfId="0" applyNumberFormat="1" applyFont="1" applyBorder="1" applyAlignment="1" applyProtection="1"/>
    <xf numFmtId="0" fontId="1045" fillId="0" borderId="1056" xfId="0" applyNumberFormat="1" applyFont="1" applyBorder="1" applyAlignment="1" applyProtection="1"/>
    <xf numFmtId="0" fontId="0" fillId="0" borderId="1060" xfId="0" applyBorder="1"/>
    <xf numFmtId="0" fontId="0" fillId="0" borderId="1061" xfId="0" applyBorder="1"/>
    <xf numFmtId="1" fontId="1049" fillId="0" borderId="1062" xfId="0" applyNumberFormat="1" applyFont="1" applyBorder="1" applyAlignment="1" applyProtection="1"/>
    <xf numFmtId="41" fontId="1050" fillId="0" borderId="1063" xfId="0" applyNumberFormat="1" applyFont="1" applyBorder="1" applyAlignment="1" applyProtection="1"/>
    <xf numFmtId="41" fontId="1051" fillId="0" borderId="1064" xfId="0" applyNumberFormat="1" applyFont="1" applyBorder="1" applyAlignment="1" applyProtection="1"/>
    <xf numFmtId="41" fontId="1052" fillId="0" borderId="1065" xfId="0" applyNumberFormat="1" applyFont="1" applyBorder="1" applyAlignment="1" applyProtection="1"/>
    <xf numFmtId="41" fontId="1053" fillId="0" borderId="1066" xfId="0" applyNumberFormat="1" applyFont="1" applyBorder="1" applyAlignment="1" applyProtection="1"/>
    <xf numFmtId="41" fontId="1054" fillId="0" borderId="1067" xfId="0" applyNumberFormat="1" applyFont="1" applyBorder="1" applyAlignment="1" applyProtection="1"/>
    <xf numFmtId="41" fontId="1055" fillId="0" borderId="1068" xfId="0" applyNumberFormat="1" applyFont="1" applyBorder="1" applyAlignment="1" applyProtection="1"/>
    <xf numFmtId="41" fontId="1056" fillId="0" borderId="1069" xfId="0" applyNumberFormat="1" applyFont="1" applyBorder="1" applyAlignment="1" applyProtection="1"/>
    <xf numFmtId="41" fontId="1057" fillId="0" borderId="1070" xfId="0" applyNumberFormat="1" applyFont="1" applyBorder="1" applyAlignment="1" applyProtection="1"/>
    <xf numFmtId="41" fontId="1058" fillId="0" borderId="1071" xfId="0" applyNumberFormat="1" applyFont="1" applyBorder="1" applyAlignment="1" applyProtection="1"/>
    <xf numFmtId="41" fontId="1059" fillId="0" borderId="1072" xfId="0" applyNumberFormat="1" applyFont="1" applyBorder="1" applyAlignment="1" applyProtection="1"/>
    <xf numFmtId="41" fontId="1060" fillId="0" borderId="1073" xfId="0" applyNumberFormat="1" applyFont="1" applyBorder="1" applyAlignment="1" applyProtection="1"/>
    <xf numFmtId="41" fontId="1061" fillId="0" borderId="1074" xfId="0" applyNumberFormat="1" applyFont="1" applyBorder="1" applyAlignment="1" applyProtection="1"/>
    <xf numFmtId="41" fontId="1062" fillId="0" borderId="1075" xfId="0" applyNumberFormat="1" applyFont="1" applyBorder="1" applyAlignment="1" applyProtection="1"/>
    <xf numFmtId="41" fontId="1063" fillId="0" borderId="1076" xfId="0" applyNumberFormat="1" applyFont="1" applyBorder="1" applyAlignment="1" applyProtection="1"/>
    <xf numFmtId="41" fontId="1064" fillId="0" borderId="1077" xfId="0" applyNumberFormat="1" applyFont="1" applyBorder="1" applyAlignment="1" applyProtection="1"/>
    <xf numFmtId="41" fontId="1065" fillId="0" borderId="1078" xfId="0" applyNumberFormat="1" applyFont="1" applyBorder="1" applyAlignment="1" applyProtection="1"/>
    <xf numFmtId="41" fontId="1066" fillId="0" borderId="1079" xfId="0" applyNumberFormat="1" applyFont="1" applyBorder="1" applyAlignment="1" applyProtection="1"/>
    <xf numFmtId="41" fontId="1067" fillId="0" borderId="1080" xfId="0" applyNumberFormat="1" applyFont="1" applyBorder="1" applyAlignment="1" applyProtection="1"/>
    <xf numFmtId="41" fontId="1068" fillId="0" borderId="1081" xfId="0" applyNumberFormat="1" applyFont="1" applyBorder="1" applyAlignment="1" applyProtection="1"/>
    <xf numFmtId="41" fontId="1069" fillId="0" borderId="1082" xfId="0" applyNumberFormat="1" applyFont="1" applyBorder="1" applyAlignment="1" applyProtection="1"/>
    <xf numFmtId="41" fontId="1070" fillId="0" borderId="1083" xfId="0" applyNumberFormat="1" applyFont="1" applyBorder="1" applyAlignment="1" applyProtection="1"/>
    <xf numFmtId="41" fontId="1071" fillId="0" borderId="1084" xfId="0" applyNumberFormat="1" applyFont="1" applyBorder="1" applyAlignment="1" applyProtection="1"/>
    <xf numFmtId="41" fontId="1072" fillId="0" borderId="1085" xfId="0" applyNumberFormat="1" applyFont="1" applyBorder="1" applyAlignment="1" applyProtection="1"/>
    <xf numFmtId="41" fontId="1073" fillId="0" borderId="1086" xfId="0" applyNumberFormat="1" applyFont="1" applyBorder="1" applyAlignment="1" applyProtection="1"/>
    <xf numFmtId="41" fontId="1074" fillId="0" borderId="1087" xfId="0" applyNumberFormat="1" applyFont="1" applyBorder="1" applyAlignment="1" applyProtection="1"/>
    <xf numFmtId="41" fontId="1075" fillId="0" borderId="1088" xfId="0" applyNumberFormat="1" applyFont="1" applyBorder="1" applyAlignment="1" applyProtection="1"/>
    <xf numFmtId="41" fontId="1076" fillId="0" borderId="1089" xfId="0" applyNumberFormat="1" applyFont="1" applyBorder="1" applyAlignment="1" applyProtection="1"/>
    <xf numFmtId="41" fontId="1077" fillId="0" borderId="1090" xfId="0" applyNumberFormat="1" applyFont="1" applyBorder="1" applyAlignment="1" applyProtection="1"/>
    <xf numFmtId="41" fontId="1078" fillId="0" borderId="1091" xfId="0" applyNumberFormat="1" applyFont="1" applyBorder="1" applyAlignment="1" applyProtection="1"/>
    <xf numFmtId="41" fontId="1079" fillId="0" borderId="1092" xfId="0" applyNumberFormat="1" applyFont="1" applyBorder="1" applyAlignment="1" applyProtection="1"/>
    <xf numFmtId="41" fontId="1080" fillId="0" borderId="1093" xfId="0" applyNumberFormat="1" applyFont="1" applyBorder="1" applyAlignment="1" applyProtection="1"/>
    <xf numFmtId="41" fontId="1081" fillId="0" borderId="1094" xfId="0" applyNumberFormat="1" applyFont="1" applyBorder="1" applyAlignment="1" applyProtection="1"/>
    <xf numFmtId="41" fontId="1082" fillId="0" borderId="1095" xfId="0" applyNumberFormat="1" applyFont="1" applyBorder="1" applyAlignment="1" applyProtection="1"/>
    <xf numFmtId="41" fontId="1083" fillId="0" borderId="1096" xfId="0" applyNumberFormat="1" applyFont="1" applyBorder="1" applyAlignment="1" applyProtection="1"/>
    <xf numFmtId="41" fontId="1084" fillId="0" borderId="1097" xfId="0" applyNumberFormat="1" applyFont="1" applyBorder="1" applyAlignment="1" applyProtection="1"/>
    <xf numFmtId="41" fontId="1085" fillId="0" borderId="1098" xfId="0" applyNumberFormat="1" applyFont="1" applyBorder="1" applyAlignment="1" applyProtection="1"/>
    <xf numFmtId="41" fontId="1086" fillId="0" borderId="1099" xfId="0" applyNumberFormat="1" applyFont="1" applyBorder="1" applyAlignment="1" applyProtection="1"/>
    <xf numFmtId="41" fontId="1087" fillId="0" borderId="1100" xfId="0" applyNumberFormat="1" applyFont="1" applyBorder="1" applyAlignment="1" applyProtection="1"/>
    <xf numFmtId="41" fontId="1088" fillId="0" borderId="1101" xfId="0" applyNumberFormat="1" applyFont="1" applyBorder="1" applyAlignment="1" applyProtection="1"/>
    <xf numFmtId="41" fontId="1089" fillId="0" borderId="1102" xfId="0" applyNumberFormat="1" applyFont="1" applyBorder="1" applyAlignment="1" applyProtection="1"/>
    <xf numFmtId="41" fontId="1090" fillId="0" borderId="1103" xfId="0" applyNumberFormat="1" applyFont="1" applyBorder="1" applyAlignment="1" applyProtection="1"/>
    <xf numFmtId="41" fontId="1091" fillId="0" borderId="1104" xfId="0" applyNumberFormat="1" applyFont="1" applyBorder="1" applyAlignment="1" applyProtection="1"/>
    <xf numFmtId="41" fontId="1092" fillId="0" borderId="1105" xfId="0" applyNumberFormat="1" applyFont="1" applyBorder="1" applyAlignment="1" applyProtection="1"/>
    <xf numFmtId="41" fontId="1093" fillId="0" borderId="1106" xfId="0" applyNumberFormat="1" applyFont="1" applyBorder="1" applyAlignment="1" applyProtection="1"/>
    <xf numFmtId="41" fontId="1094" fillId="0" borderId="1107" xfId="0" applyNumberFormat="1" applyFont="1" applyBorder="1" applyAlignment="1" applyProtection="1"/>
    <xf numFmtId="41" fontId="1095" fillId="0" borderId="1108" xfId="0" applyNumberFormat="1" applyFont="1" applyBorder="1" applyAlignment="1" applyProtection="1"/>
    <xf numFmtId="41" fontId="1096" fillId="0" borderId="1109" xfId="0" applyNumberFormat="1" applyFont="1" applyBorder="1" applyAlignment="1" applyProtection="1"/>
    <xf numFmtId="41" fontId="1097" fillId="0" borderId="1110" xfId="0" applyNumberFormat="1" applyFont="1" applyBorder="1" applyAlignment="1" applyProtection="1"/>
    <xf numFmtId="41" fontId="1098" fillId="0" borderId="1111" xfId="0" applyNumberFormat="1" applyFont="1" applyBorder="1" applyAlignment="1" applyProtection="1"/>
    <xf numFmtId="41" fontId="1099" fillId="0" borderId="1112" xfId="0" applyNumberFormat="1" applyFont="1" applyBorder="1" applyAlignment="1" applyProtection="1"/>
    <xf numFmtId="41" fontId="1100" fillId="0" borderId="1113" xfId="0" applyNumberFormat="1" applyFont="1" applyBorder="1" applyAlignment="1" applyProtection="1"/>
    <xf numFmtId="41" fontId="1101" fillId="0" borderId="1114" xfId="0" applyNumberFormat="1" applyFont="1" applyBorder="1" applyAlignment="1" applyProtection="1"/>
    <xf numFmtId="41" fontId="1102" fillId="0" borderId="1115" xfId="0" applyNumberFormat="1" applyFont="1" applyBorder="1" applyAlignment="1" applyProtection="1"/>
    <xf numFmtId="41" fontId="1103" fillId="0" borderId="1116" xfId="0" applyNumberFormat="1" applyFont="1" applyBorder="1" applyAlignment="1" applyProtection="1"/>
    <xf numFmtId="41" fontId="1104" fillId="0" borderId="1117" xfId="0" applyNumberFormat="1" applyFont="1" applyBorder="1" applyAlignment="1" applyProtection="1"/>
    <xf numFmtId="41" fontId="1105" fillId="0" borderId="1118" xfId="0" applyNumberFormat="1" applyFont="1" applyBorder="1" applyAlignment="1" applyProtection="1"/>
    <xf numFmtId="41" fontId="1106" fillId="0" borderId="1119" xfId="0" applyNumberFormat="1" applyFont="1" applyBorder="1" applyAlignment="1" applyProtection="1"/>
    <xf numFmtId="41" fontId="1107" fillId="0" borderId="1120" xfId="0" applyNumberFormat="1" applyFont="1" applyBorder="1" applyAlignment="1" applyProtection="1"/>
    <xf numFmtId="41" fontId="1108" fillId="0" borderId="1121" xfId="0" applyNumberFormat="1" applyFont="1" applyBorder="1" applyAlignment="1" applyProtection="1"/>
    <xf numFmtId="41" fontId="1109" fillId="0" borderId="1122" xfId="0" applyNumberFormat="1" applyFont="1" applyBorder="1" applyAlignment="1" applyProtection="1"/>
    <xf numFmtId="41" fontId="1110" fillId="0" borderId="1123" xfId="0" applyNumberFormat="1" applyFont="1" applyBorder="1" applyAlignment="1" applyProtection="1"/>
    <xf numFmtId="41" fontId="1111" fillId="0" borderId="1124" xfId="0" applyNumberFormat="1" applyFont="1" applyBorder="1" applyAlignment="1" applyProtection="1"/>
    <xf numFmtId="41" fontId="1112" fillId="0" borderId="1125" xfId="0" applyNumberFormat="1" applyFont="1" applyBorder="1" applyAlignment="1" applyProtection="1"/>
    <xf numFmtId="41" fontId="1113" fillId="0" borderId="1126" xfId="0" applyNumberFormat="1" applyFont="1" applyBorder="1" applyAlignment="1" applyProtection="1"/>
    <xf numFmtId="41" fontId="1114" fillId="0" borderId="1127" xfId="0" applyNumberFormat="1" applyFont="1" applyBorder="1" applyAlignment="1" applyProtection="1"/>
    <xf numFmtId="41" fontId="1115" fillId="0" borderId="1128" xfId="0" applyNumberFormat="1" applyFont="1" applyBorder="1" applyAlignment="1" applyProtection="1"/>
    <xf numFmtId="41" fontId="1116" fillId="0" borderId="1129" xfId="0" applyNumberFormat="1" applyFont="1" applyBorder="1" applyAlignment="1" applyProtection="1"/>
    <xf numFmtId="41" fontId="1117" fillId="0" borderId="1130" xfId="0" applyNumberFormat="1" applyFont="1" applyBorder="1" applyAlignment="1" applyProtection="1"/>
    <xf numFmtId="41" fontId="1118" fillId="0" borderId="1131" xfId="0" applyNumberFormat="1" applyFont="1" applyBorder="1" applyAlignment="1" applyProtection="1"/>
    <xf numFmtId="41" fontId="1119" fillId="0" borderId="1132" xfId="0" applyNumberFormat="1" applyFont="1" applyBorder="1" applyAlignment="1" applyProtection="1"/>
    <xf numFmtId="41" fontId="1120" fillId="0" borderId="1133" xfId="0" applyNumberFormat="1" applyFont="1" applyBorder="1" applyAlignment="1" applyProtection="1"/>
    <xf numFmtId="41" fontId="1121" fillId="0" borderId="1134" xfId="0" applyNumberFormat="1" applyFont="1" applyBorder="1" applyAlignment="1" applyProtection="1"/>
    <xf numFmtId="41" fontId="1122" fillId="0" borderId="1135" xfId="0" applyNumberFormat="1" applyFont="1" applyBorder="1" applyAlignment="1" applyProtection="1"/>
    <xf numFmtId="41" fontId="1123" fillId="0" borderId="1136" xfId="0" applyNumberFormat="1" applyFont="1" applyBorder="1" applyAlignment="1" applyProtection="1"/>
    <xf numFmtId="41" fontId="1124" fillId="0" borderId="1137" xfId="0" applyNumberFormat="1" applyFont="1" applyBorder="1" applyAlignment="1" applyProtection="1"/>
    <xf numFmtId="41" fontId="1125" fillId="0" borderId="1138" xfId="0" applyNumberFormat="1" applyFont="1" applyBorder="1" applyAlignment="1" applyProtection="1"/>
    <xf numFmtId="41" fontId="1126" fillId="0" borderId="1139" xfId="0" applyNumberFormat="1" applyFont="1" applyBorder="1" applyAlignment="1" applyProtection="1"/>
    <xf numFmtId="41" fontId="1127" fillId="0" borderId="1140" xfId="0" applyNumberFormat="1" applyFont="1" applyBorder="1" applyAlignment="1" applyProtection="1"/>
    <xf numFmtId="41" fontId="1128" fillId="0" borderId="1141" xfId="0" applyNumberFormat="1" applyFont="1" applyBorder="1" applyAlignment="1" applyProtection="1"/>
    <xf numFmtId="41" fontId="1129" fillId="0" borderId="1142" xfId="0" applyNumberFormat="1" applyFont="1" applyBorder="1" applyAlignment="1" applyProtection="1"/>
    <xf numFmtId="41" fontId="1130" fillId="0" borderId="1143" xfId="0" applyNumberFormat="1" applyFont="1" applyBorder="1" applyAlignment="1" applyProtection="1"/>
    <xf numFmtId="41" fontId="1131" fillId="0" borderId="1144" xfId="0" applyNumberFormat="1" applyFont="1" applyBorder="1" applyAlignment="1" applyProtection="1"/>
    <xf numFmtId="41" fontId="1132" fillId="0" borderId="1145" xfId="0" applyNumberFormat="1" applyFont="1" applyBorder="1" applyAlignment="1" applyProtection="1"/>
    <xf numFmtId="41" fontId="1133" fillId="0" borderId="1146" xfId="0" applyNumberFormat="1" applyFont="1" applyBorder="1" applyAlignment="1" applyProtection="1"/>
    <xf numFmtId="41" fontId="1134" fillId="0" borderId="1147" xfId="0" applyNumberFormat="1" applyFont="1" applyBorder="1" applyAlignment="1" applyProtection="1"/>
    <xf numFmtId="41" fontId="1135" fillId="0" borderId="1148" xfId="0" applyNumberFormat="1" applyFont="1" applyBorder="1" applyAlignment="1" applyProtection="1"/>
    <xf numFmtId="41" fontId="1136" fillId="0" borderId="1149" xfId="0" applyNumberFormat="1" applyFont="1" applyBorder="1" applyAlignment="1" applyProtection="1"/>
    <xf numFmtId="41" fontId="1137" fillId="0" borderId="1150" xfId="0" applyNumberFormat="1" applyFont="1" applyBorder="1" applyAlignment="1" applyProtection="1"/>
    <xf numFmtId="41" fontId="1138" fillId="0" borderId="1151" xfId="0" applyNumberFormat="1" applyFont="1" applyBorder="1" applyAlignment="1" applyProtection="1"/>
    <xf numFmtId="41" fontId="1139" fillId="0" borderId="1152" xfId="0" applyNumberFormat="1" applyFont="1" applyBorder="1" applyAlignment="1" applyProtection="1"/>
    <xf numFmtId="41" fontId="1140" fillId="0" borderId="1153" xfId="0" applyNumberFormat="1" applyFont="1" applyBorder="1" applyAlignment="1" applyProtection="1"/>
    <xf numFmtId="41" fontId="1141" fillId="0" borderId="1154" xfId="0" applyNumberFormat="1" applyFont="1" applyBorder="1" applyAlignment="1" applyProtection="1"/>
    <xf numFmtId="41" fontId="1142" fillId="0" borderId="1155" xfId="0" applyNumberFormat="1" applyFont="1" applyBorder="1" applyAlignment="1" applyProtection="1"/>
    <xf numFmtId="41" fontId="1143" fillId="0" borderId="1156" xfId="0" applyNumberFormat="1" applyFont="1" applyBorder="1" applyAlignment="1" applyProtection="1"/>
    <xf numFmtId="41" fontId="1144" fillId="0" borderId="1157" xfId="0" applyNumberFormat="1" applyFont="1" applyBorder="1" applyAlignment="1" applyProtection="1"/>
    <xf numFmtId="41" fontId="1145" fillId="0" borderId="1158" xfId="0" applyNumberFormat="1" applyFont="1" applyBorder="1" applyAlignment="1" applyProtection="1"/>
    <xf numFmtId="41" fontId="1146" fillId="0" borderId="1159" xfId="0" applyNumberFormat="1" applyFont="1" applyBorder="1" applyAlignment="1" applyProtection="1"/>
    <xf numFmtId="41" fontId="1147" fillId="0" borderId="1160" xfId="0" applyNumberFormat="1" applyFont="1" applyBorder="1" applyAlignment="1" applyProtection="1"/>
    <xf numFmtId="41" fontId="1148" fillId="0" borderId="1161" xfId="0" applyNumberFormat="1" applyFont="1" applyBorder="1" applyAlignment="1" applyProtection="1"/>
    <xf numFmtId="41" fontId="1149" fillId="0" borderId="1162" xfId="0" applyNumberFormat="1" applyFont="1" applyBorder="1" applyAlignment="1" applyProtection="1"/>
    <xf numFmtId="41" fontId="1150" fillId="0" borderId="1163" xfId="0" applyNumberFormat="1" applyFont="1" applyBorder="1" applyAlignment="1" applyProtection="1"/>
    <xf numFmtId="41" fontId="1151" fillId="0" borderId="1164" xfId="0" applyNumberFormat="1" applyFont="1" applyBorder="1" applyAlignment="1" applyProtection="1"/>
    <xf numFmtId="41" fontId="1152" fillId="0" borderId="1165" xfId="0" applyNumberFormat="1" applyFont="1" applyBorder="1" applyAlignment="1" applyProtection="1"/>
    <xf numFmtId="41" fontId="1153" fillId="0" borderId="1166" xfId="0" applyNumberFormat="1" applyFont="1" applyBorder="1" applyAlignment="1" applyProtection="1"/>
    <xf numFmtId="41" fontId="1154" fillId="0" borderId="1167" xfId="0" applyNumberFormat="1" applyFont="1" applyBorder="1" applyAlignment="1" applyProtection="1"/>
    <xf numFmtId="41" fontId="1155" fillId="0" borderId="1168" xfId="0" applyNumberFormat="1" applyFont="1" applyBorder="1" applyAlignment="1" applyProtection="1"/>
    <xf numFmtId="41" fontId="1156" fillId="0" borderId="1169" xfId="0" applyNumberFormat="1" applyFont="1" applyBorder="1" applyAlignment="1" applyProtection="1"/>
    <xf numFmtId="41" fontId="1157" fillId="0" borderId="1170" xfId="0" applyNumberFormat="1" applyFont="1" applyBorder="1" applyAlignment="1" applyProtection="1"/>
    <xf numFmtId="41" fontId="1158" fillId="0" borderId="1171" xfId="0" applyNumberFormat="1" applyFont="1" applyBorder="1" applyAlignment="1" applyProtection="1"/>
    <xf numFmtId="41" fontId="1159" fillId="0" borderId="1172" xfId="0" applyNumberFormat="1" applyFont="1" applyBorder="1" applyAlignment="1" applyProtection="1"/>
    <xf numFmtId="41" fontId="1160" fillId="0" borderId="1173" xfId="0" applyNumberFormat="1" applyFont="1" applyBorder="1" applyAlignment="1" applyProtection="1"/>
    <xf numFmtId="41" fontId="1161" fillId="0" borderId="1174" xfId="0" applyNumberFormat="1" applyFont="1" applyBorder="1" applyAlignment="1" applyProtection="1"/>
    <xf numFmtId="41" fontId="1162" fillId="0" borderId="1175" xfId="0" applyNumberFormat="1" applyFont="1" applyBorder="1" applyAlignment="1" applyProtection="1"/>
    <xf numFmtId="41" fontId="1163" fillId="0" borderId="1176" xfId="0" applyNumberFormat="1" applyFont="1" applyBorder="1" applyAlignment="1" applyProtection="1"/>
    <xf numFmtId="41" fontId="1164" fillId="0" borderId="1177" xfId="0" applyNumberFormat="1" applyFont="1" applyBorder="1" applyAlignment="1" applyProtection="1"/>
    <xf numFmtId="41" fontId="1165" fillId="0" borderId="1178" xfId="0" applyNumberFormat="1" applyFont="1" applyBorder="1" applyAlignment="1" applyProtection="1"/>
    <xf numFmtId="41" fontId="1166" fillId="0" borderId="1179" xfId="0" applyNumberFormat="1" applyFont="1" applyBorder="1" applyAlignment="1" applyProtection="1"/>
    <xf numFmtId="41" fontId="1167" fillId="0" borderId="1180" xfId="0" applyNumberFormat="1" applyFont="1" applyBorder="1" applyAlignment="1" applyProtection="1"/>
    <xf numFmtId="41" fontId="1168" fillId="0" borderId="1181" xfId="0" applyNumberFormat="1" applyFont="1" applyBorder="1" applyAlignment="1" applyProtection="1"/>
    <xf numFmtId="41" fontId="1169" fillId="0" borderId="1182" xfId="0" applyNumberFormat="1" applyFont="1" applyBorder="1" applyAlignment="1" applyProtection="1"/>
    <xf numFmtId="41" fontId="1170" fillId="0" borderId="1183" xfId="0" applyNumberFormat="1" applyFont="1" applyBorder="1" applyAlignment="1" applyProtection="1"/>
    <xf numFmtId="41" fontId="1171" fillId="0" borderId="1184" xfId="0" applyNumberFormat="1" applyFont="1" applyBorder="1" applyAlignment="1" applyProtection="1"/>
    <xf numFmtId="41" fontId="1172" fillId="0" borderId="1185" xfId="0" applyNumberFormat="1" applyFont="1" applyBorder="1" applyAlignment="1" applyProtection="1"/>
    <xf numFmtId="41" fontId="1173" fillId="0" borderId="1186" xfId="0" applyNumberFormat="1" applyFont="1" applyBorder="1" applyAlignment="1" applyProtection="1"/>
    <xf numFmtId="41" fontId="1174" fillId="0" borderId="1187" xfId="0" applyNumberFormat="1" applyFont="1" applyBorder="1" applyAlignment="1" applyProtection="1"/>
    <xf numFmtId="41" fontId="1175" fillId="0" borderId="1188" xfId="0" applyNumberFormat="1" applyFont="1" applyBorder="1" applyAlignment="1" applyProtection="1"/>
    <xf numFmtId="41" fontId="1176" fillId="0" borderId="1189" xfId="0" applyNumberFormat="1" applyFont="1" applyBorder="1" applyAlignment="1" applyProtection="1"/>
    <xf numFmtId="41" fontId="1177" fillId="0" borderId="1190" xfId="0" applyNumberFormat="1" applyFont="1" applyBorder="1" applyAlignment="1" applyProtection="1"/>
    <xf numFmtId="41" fontId="1178" fillId="0" borderId="1191" xfId="0" applyNumberFormat="1" applyFont="1" applyBorder="1" applyAlignment="1" applyProtection="1"/>
    <xf numFmtId="41" fontId="1179" fillId="0" borderId="1192" xfId="0" applyNumberFormat="1" applyFont="1" applyBorder="1" applyAlignment="1" applyProtection="1"/>
    <xf numFmtId="41" fontId="1180" fillId="0" borderId="1193" xfId="0" applyNumberFormat="1" applyFont="1" applyBorder="1" applyAlignment="1" applyProtection="1"/>
    <xf numFmtId="41" fontId="1181" fillId="0" borderId="1194" xfId="0" applyNumberFormat="1" applyFont="1" applyBorder="1" applyAlignment="1" applyProtection="1"/>
    <xf numFmtId="41" fontId="1182" fillId="0" borderId="1195" xfId="0" applyNumberFormat="1" applyFont="1" applyBorder="1" applyAlignment="1" applyProtection="1"/>
    <xf numFmtId="41" fontId="1183" fillId="0" borderId="1196" xfId="0" applyNumberFormat="1" applyFont="1" applyBorder="1" applyAlignment="1" applyProtection="1"/>
    <xf numFmtId="41" fontId="1184" fillId="0" borderId="1197" xfId="0" applyNumberFormat="1" applyFont="1" applyBorder="1" applyAlignment="1" applyProtection="1"/>
    <xf numFmtId="41" fontId="1185" fillId="0" borderId="1198" xfId="0" applyNumberFormat="1" applyFont="1" applyBorder="1" applyAlignment="1" applyProtection="1"/>
    <xf numFmtId="41" fontId="1186" fillId="0" borderId="1199" xfId="0" applyNumberFormat="1" applyFont="1" applyBorder="1" applyAlignment="1" applyProtection="1"/>
    <xf numFmtId="41" fontId="1187" fillId="0" borderId="1200" xfId="0" applyNumberFormat="1" applyFont="1" applyBorder="1" applyAlignment="1" applyProtection="1"/>
    <xf numFmtId="41" fontId="1188" fillId="0" borderId="1201" xfId="0" applyNumberFormat="1" applyFont="1" applyBorder="1" applyAlignment="1" applyProtection="1"/>
    <xf numFmtId="41" fontId="1189" fillId="0" borderId="1202" xfId="0" applyNumberFormat="1" applyFont="1" applyBorder="1" applyAlignment="1" applyProtection="1"/>
    <xf numFmtId="41" fontId="1190" fillId="0" borderId="1203" xfId="0" applyNumberFormat="1" applyFont="1" applyBorder="1" applyAlignment="1" applyProtection="1"/>
    <xf numFmtId="41" fontId="1191" fillId="0" borderId="1204" xfId="0" applyNumberFormat="1" applyFont="1" applyBorder="1" applyAlignment="1" applyProtection="1"/>
    <xf numFmtId="41" fontId="1192" fillId="0" borderId="1205" xfId="0" applyNumberFormat="1" applyFont="1" applyBorder="1" applyAlignment="1" applyProtection="1"/>
    <xf numFmtId="41" fontId="1193" fillId="0" borderId="1206" xfId="0" applyNumberFormat="1" applyFont="1" applyBorder="1" applyAlignment="1" applyProtection="1"/>
    <xf numFmtId="41" fontId="1194" fillId="0" borderId="1207" xfId="0" applyNumberFormat="1" applyFont="1" applyBorder="1" applyAlignment="1" applyProtection="1"/>
    <xf numFmtId="41" fontId="1195" fillId="0" borderId="1208" xfId="0" applyNumberFormat="1" applyFont="1" applyBorder="1" applyAlignment="1" applyProtection="1"/>
    <xf numFmtId="41" fontId="1196" fillId="0" borderId="1209" xfId="0" applyNumberFormat="1" applyFont="1" applyBorder="1" applyAlignment="1" applyProtection="1"/>
    <xf numFmtId="41" fontId="1197" fillId="0" borderId="1210" xfId="0" applyNumberFormat="1" applyFont="1" applyBorder="1" applyAlignment="1" applyProtection="1"/>
    <xf numFmtId="41" fontId="1198" fillId="0" borderId="1211" xfId="0" applyNumberFormat="1" applyFont="1" applyBorder="1" applyAlignment="1" applyProtection="1"/>
    <xf numFmtId="41" fontId="1199" fillId="0" borderId="1212" xfId="0" applyNumberFormat="1" applyFont="1" applyBorder="1" applyAlignment="1" applyProtection="1"/>
    <xf numFmtId="41" fontId="1200" fillId="0" borderId="1213" xfId="0" applyNumberFormat="1" applyFont="1" applyBorder="1" applyAlignment="1" applyProtection="1"/>
    <xf numFmtId="41" fontId="1201" fillId="0" borderId="1214" xfId="0" applyNumberFormat="1" applyFont="1" applyBorder="1" applyAlignment="1" applyProtection="1"/>
    <xf numFmtId="41" fontId="1202" fillId="0" borderId="1215" xfId="0" applyNumberFormat="1" applyFont="1" applyBorder="1" applyAlignment="1" applyProtection="1"/>
    <xf numFmtId="41" fontId="1203" fillId="0" borderId="1216" xfId="0" applyNumberFormat="1" applyFont="1" applyBorder="1" applyAlignment="1" applyProtection="1"/>
    <xf numFmtId="41" fontId="1204" fillId="0" borderId="1217" xfId="0" applyNumberFormat="1" applyFont="1" applyBorder="1" applyAlignment="1" applyProtection="1"/>
    <xf numFmtId="41" fontId="1205" fillId="0" borderId="1218" xfId="0" applyNumberFormat="1" applyFont="1" applyBorder="1" applyAlignment="1" applyProtection="1"/>
    <xf numFmtId="41" fontId="1206" fillId="0" borderId="1219" xfId="0" applyNumberFormat="1" applyFont="1" applyBorder="1" applyAlignment="1" applyProtection="1"/>
    <xf numFmtId="41" fontId="1207" fillId="0" borderId="1220" xfId="0" applyNumberFormat="1" applyFont="1" applyBorder="1" applyAlignment="1" applyProtection="1"/>
    <xf numFmtId="41" fontId="1208" fillId="0" borderId="1221" xfId="0" applyNumberFormat="1" applyFont="1" applyBorder="1" applyAlignment="1" applyProtection="1"/>
    <xf numFmtId="41" fontId="1209" fillId="0" borderId="1222" xfId="0" applyNumberFormat="1" applyFont="1" applyBorder="1" applyAlignment="1" applyProtection="1"/>
    <xf numFmtId="41" fontId="1210" fillId="0" borderId="1223" xfId="0" applyNumberFormat="1" applyFont="1" applyBorder="1" applyAlignment="1" applyProtection="1"/>
    <xf numFmtId="41" fontId="1211" fillId="0" borderId="1224" xfId="0" applyNumberFormat="1" applyFont="1" applyBorder="1" applyAlignment="1" applyProtection="1"/>
    <xf numFmtId="41" fontId="1212" fillId="0" borderId="1225" xfId="0" applyNumberFormat="1" applyFont="1" applyBorder="1" applyAlignment="1" applyProtection="1"/>
    <xf numFmtId="41" fontId="1213" fillId="0" borderId="1226" xfId="0" applyNumberFormat="1" applyFont="1" applyBorder="1" applyAlignment="1" applyProtection="1"/>
    <xf numFmtId="41" fontId="1214" fillId="0" borderId="1227" xfId="0" applyNumberFormat="1" applyFont="1" applyBorder="1" applyAlignment="1" applyProtection="1"/>
    <xf numFmtId="41" fontId="1215" fillId="0" borderId="1228" xfId="0" applyNumberFormat="1" applyFont="1" applyBorder="1" applyAlignment="1" applyProtection="1"/>
    <xf numFmtId="41" fontId="1216" fillId="0" borderId="1229" xfId="0" applyNumberFormat="1" applyFont="1" applyBorder="1" applyAlignment="1" applyProtection="1"/>
    <xf numFmtId="41" fontId="1217" fillId="0" borderId="1230" xfId="0" applyNumberFormat="1" applyFont="1" applyBorder="1" applyAlignment="1" applyProtection="1"/>
    <xf numFmtId="41" fontId="1218" fillId="0" borderId="1231" xfId="0" applyNumberFormat="1" applyFont="1" applyBorder="1" applyAlignment="1" applyProtection="1"/>
    <xf numFmtId="41" fontId="1219" fillId="0" borderId="1232" xfId="0" applyNumberFormat="1" applyFont="1" applyBorder="1" applyAlignment="1" applyProtection="1"/>
    <xf numFmtId="41" fontId="1220" fillId="0" borderId="1233" xfId="0" applyNumberFormat="1" applyFont="1" applyBorder="1" applyAlignment="1" applyProtection="1"/>
    <xf numFmtId="1" fontId="1225" fillId="0" borderId="1238" xfId="0" applyNumberFormat="1" applyFont="1" applyBorder="1" applyAlignment="1" applyProtection="1">
      <alignment horizontal="center"/>
    </xf>
    <xf numFmtId="1" fontId="1226" fillId="0" borderId="1239" xfId="0" applyNumberFormat="1" applyFont="1" applyBorder="1" applyAlignment="1" applyProtection="1">
      <alignment horizontal="center"/>
    </xf>
    <xf numFmtId="1" fontId="1227" fillId="0" borderId="1240" xfId="0" applyNumberFormat="1" applyFont="1" applyBorder="1" applyAlignment="1" applyProtection="1">
      <alignment horizontal="center"/>
    </xf>
    <xf numFmtId="1" fontId="1228" fillId="0" borderId="1241" xfId="0" applyNumberFormat="1" applyFont="1" applyBorder="1" applyAlignment="1" applyProtection="1">
      <alignment horizontal="center"/>
    </xf>
    <xf numFmtId="1" fontId="1229" fillId="0" borderId="1242" xfId="0" applyNumberFormat="1" applyFont="1" applyBorder="1" applyAlignment="1" applyProtection="1">
      <alignment horizontal="center"/>
    </xf>
    <xf numFmtId="1" fontId="1230" fillId="0" borderId="1243" xfId="0" applyNumberFormat="1" applyFont="1" applyBorder="1" applyAlignment="1" applyProtection="1">
      <alignment horizontal="center"/>
    </xf>
    <xf numFmtId="1" fontId="1231" fillId="0" borderId="1244" xfId="0" applyNumberFormat="1" applyFont="1" applyBorder="1" applyAlignment="1" applyProtection="1">
      <alignment horizontal="center"/>
    </xf>
    <xf numFmtId="1" fontId="1232" fillId="0" borderId="1245" xfId="0" applyNumberFormat="1" applyFont="1" applyBorder="1" applyAlignment="1" applyProtection="1">
      <alignment horizontal="center"/>
    </xf>
    <xf numFmtId="1" fontId="1233" fillId="0" borderId="1246" xfId="0" applyNumberFormat="1" applyFont="1" applyBorder="1" applyAlignment="1" applyProtection="1">
      <alignment horizontal="center"/>
    </xf>
    <xf numFmtId="41" fontId="1234" fillId="0" borderId="1247" xfId="0" applyNumberFormat="1" applyFont="1" applyBorder="1" applyAlignment="1" applyProtection="1"/>
    <xf numFmtId="41" fontId="1235" fillId="0" borderId="1248" xfId="0" applyNumberFormat="1" applyFont="1" applyBorder="1" applyAlignment="1" applyProtection="1"/>
    <xf numFmtId="41" fontId="1236" fillId="0" borderId="1249" xfId="0" applyNumberFormat="1" applyFont="1" applyBorder="1" applyAlignment="1" applyProtection="1"/>
    <xf numFmtId="41" fontId="1237" fillId="0" borderId="1250" xfId="0" applyNumberFormat="1" applyFont="1" applyBorder="1" applyAlignment="1" applyProtection="1"/>
    <xf numFmtId="41" fontId="1238" fillId="0" borderId="1251" xfId="0" applyNumberFormat="1" applyFont="1" applyBorder="1" applyAlignment="1" applyProtection="1"/>
    <xf numFmtId="41" fontId="1239" fillId="0" borderId="1252" xfId="0" applyNumberFormat="1" applyFont="1" applyBorder="1" applyAlignment="1" applyProtection="1"/>
    <xf numFmtId="41" fontId="1240" fillId="0" borderId="1253" xfId="0" applyNumberFormat="1" applyFont="1" applyBorder="1" applyAlignment="1" applyProtection="1"/>
    <xf numFmtId="41" fontId="1241" fillId="0" borderId="1254" xfId="0" applyNumberFormat="1" applyFont="1" applyBorder="1" applyAlignment="1" applyProtection="1"/>
    <xf numFmtId="41" fontId="1242" fillId="0" borderId="1255" xfId="0" applyNumberFormat="1" applyFont="1" applyBorder="1" applyAlignment="1" applyProtection="1"/>
    <xf numFmtId="0" fontId="1244" fillId="0" borderId="1257" xfId="0" applyNumberFormat="1" applyFont="1" applyBorder="1" applyAlignment="1" applyProtection="1"/>
    <xf numFmtId="0" fontId="1246" fillId="0" borderId="1259" xfId="0" applyNumberFormat="1" applyFont="1" applyBorder="1" applyAlignment="1" applyProtection="1"/>
    <xf numFmtId="0" fontId="1248" fillId="0" borderId="1261" xfId="0" applyNumberFormat="1" applyFont="1" applyBorder="1" applyAlignment="1" applyProtection="1"/>
    <xf numFmtId="0" fontId="1250" fillId="0" borderId="1263" xfId="0" applyNumberFormat="1" applyFont="1" applyBorder="1" applyAlignment="1" applyProtection="1"/>
    <xf numFmtId="0" fontId="1252" fillId="0" borderId="1265" xfId="0" applyNumberFormat="1" applyFont="1" applyBorder="1" applyAlignment="1" applyProtection="1"/>
    <xf numFmtId="0" fontId="1254" fillId="0" borderId="1267" xfId="0" applyNumberFormat="1" applyFont="1" applyBorder="1" applyAlignment="1" applyProtection="1"/>
    <xf numFmtId="0" fontId="1256" fillId="0" borderId="1269" xfId="0" applyNumberFormat="1" applyFont="1" applyBorder="1" applyAlignment="1" applyProtection="1"/>
    <xf numFmtId="0" fontId="1258" fillId="0" borderId="1271" xfId="0" applyNumberFormat="1" applyFont="1" applyBorder="1" applyAlignment="1" applyProtection="1"/>
    <xf numFmtId="0" fontId="1260" fillId="0" borderId="1273" xfId="0" applyNumberFormat="1" applyFont="1" applyBorder="1" applyAlignment="1" applyProtection="1"/>
    <xf numFmtId="0" fontId="1262" fillId="0" borderId="1275" xfId="0" applyNumberFormat="1" applyFont="1" applyBorder="1" applyAlignment="1" applyProtection="1"/>
    <xf numFmtId="0" fontId="1264" fillId="0" borderId="1277" xfId="0" applyNumberFormat="1" applyFont="1" applyBorder="1" applyAlignment="1" applyProtection="1"/>
    <xf numFmtId="0" fontId="1266" fillId="0" borderId="1279" xfId="0" applyNumberFormat="1" applyFont="1" applyBorder="1" applyAlignment="1" applyProtection="1"/>
    <xf numFmtId="0" fontId="1268" fillId="0" borderId="1281" xfId="0" applyNumberFormat="1" applyFont="1" applyBorder="1" applyAlignment="1" applyProtection="1"/>
    <xf numFmtId="0" fontId="1270" fillId="0" borderId="1283" xfId="0" applyNumberFormat="1" applyFont="1" applyBorder="1" applyAlignment="1" applyProtection="1"/>
    <xf numFmtId="0" fontId="1272" fillId="0" borderId="1285" xfId="0" applyNumberFormat="1" applyFont="1" applyBorder="1" applyAlignment="1" applyProtection="1"/>
    <xf numFmtId="0" fontId="1274" fillId="0" borderId="1287" xfId="0" applyNumberFormat="1" applyFont="1" applyBorder="1" applyAlignment="1" applyProtection="1"/>
    <xf numFmtId="0" fontId="1276" fillId="0" borderId="1289" xfId="0" applyNumberFormat="1" applyFont="1" applyBorder="1" applyAlignment="1" applyProtection="1"/>
    <xf numFmtId="0" fontId="1278" fillId="0" borderId="1291" xfId="0" applyNumberFormat="1" applyFont="1" applyBorder="1" applyAlignment="1" applyProtection="1"/>
    <xf numFmtId="0" fontId="1280" fillId="0" borderId="1293" xfId="0" applyNumberFormat="1" applyFont="1" applyBorder="1" applyAlignment="1" applyProtection="1"/>
    <xf numFmtId="0" fontId="0" fillId="0" borderId="1298" xfId="0" applyBorder="1"/>
    <xf numFmtId="0" fontId="0" fillId="0" borderId="1299" xfId="0" applyBorder="1"/>
    <xf numFmtId="0" fontId="0" fillId="0" borderId="1300" xfId="0" applyBorder="1"/>
    <xf numFmtId="0" fontId="1285" fillId="0" borderId="1301" xfId="0" applyNumberFormat="1" applyFont="1" applyBorder="1" applyAlignment="1" applyProtection="1"/>
    <xf numFmtId="41" fontId="1286" fillId="0" borderId="1302" xfId="0" applyNumberFormat="1" applyFont="1" applyBorder="1" applyAlignment="1" applyProtection="1"/>
    <xf numFmtId="41" fontId="1287" fillId="0" borderId="1303" xfId="0" applyNumberFormat="1" applyFont="1" applyBorder="1" applyAlignment="1" applyProtection="1"/>
    <xf numFmtId="41" fontId="1288" fillId="0" borderId="1304" xfId="0" applyNumberFormat="1" applyFont="1" applyBorder="1" applyAlignment="1" applyProtection="1"/>
    <xf numFmtId="41" fontId="1289" fillId="0" borderId="1305" xfId="0" applyNumberFormat="1" applyFont="1" applyBorder="1" applyAlignment="1" applyProtection="1"/>
    <xf numFmtId="41" fontId="1290" fillId="0" borderId="1306" xfId="0" applyNumberFormat="1" applyFont="1" applyBorder="1" applyAlignment="1" applyProtection="1"/>
    <xf numFmtId="41" fontId="1291" fillId="0" borderId="1307" xfId="0" applyNumberFormat="1" applyFont="1" applyBorder="1" applyAlignment="1" applyProtection="1"/>
    <xf numFmtId="41" fontId="1292" fillId="0" borderId="1308" xfId="0" applyNumberFormat="1" applyFont="1" applyBorder="1" applyAlignment="1" applyProtection="1"/>
    <xf numFmtId="41" fontId="1293" fillId="0" borderId="1309" xfId="0" applyNumberFormat="1" applyFont="1" applyBorder="1" applyAlignment="1" applyProtection="1"/>
    <xf numFmtId="41" fontId="1294" fillId="0" borderId="1310" xfId="0" applyNumberFormat="1" applyFont="1" applyBorder="1" applyAlignment="1" applyProtection="1"/>
    <xf numFmtId="41" fontId="1295" fillId="0" borderId="1311" xfId="0" applyNumberFormat="1" applyFont="1" applyBorder="1" applyAlignment="1" applyProtection="1"/>
    <xf numFmtId="41" fontId="1296" fillId="0" borderId="1312" xfId="0" applyNumberFormat="1" applyFont="1" applyBorder="1" applyAlignment="1" applyProtection="1"/>
    <xf numFmtId="41" fontId="1297" fillId="0" borderId="1313" xfId="0" applyNumberFormat="1" applyFont="1" applyBorder="1" applyAlignment="1" applyProtection="1"/>
    <xf numFmtId="41" fontId="1298" fillId="0" borderId="1314" xfId="0" applyNumberFormat="1" applyFont="1" applyBorder="1" applyAlignment="1" applyProtection="1"/>
    <xf numFmtId="41" fontId="1299" fillId="0" borderId="1315" xfId="0" applyNumberFormat="1" applyFont="1" applyBorder="1" applyAlignment="1" applyProtection="1"/>
    <xf numFmtId="41" fontId="1300" fillId="0" borderId="1316" xfId="0" applyNumberFormat="1" applyFont="1" applyBorder="1" applyAlignment="1" applyProtection="1"/>
    <xf numFmtId="41" fontId="1301" fillId="0" borderId="1317" xfId="0" applyNumberFormat="1" applyFont="1" applyBorder="1" applyAlignment="1" applyProtection="1"/>
    <xf numFmtId="41" fontId="1302" fillId="0" borderId="1318" xfId="0" applyNumberFormat="1" applyFont="1" applyBorder="1" applyAlignment="1" applyProtection="1"/>
    <xf numFmtId="41" fontId="1303" fillId="0" borderId="1319" xfId="0" applyNumberFormat="1" applyFont="1" applyBorder="1" applyAlignment="1" applyProtection="1"/>
    <xf numFmtId="41" fontId="1304" fillId="0" borderId="1320" xfId="0" applyNumberFormat="1" applyFont="1" applyBorder="1" applyAlignment="1" applyProtection="1"/>
    <xf numFmtId="41" fontId="1305" fillId="0" borderId="1321" xfId="0" applyNumberFormat="1" applyFont="1" applyBorder="1" applyAlignment="1" applyProtection="1"/>
    <xf numFmtId="41" fontId="1306" fillId="0" borderId="1322" xfId="0" applyNumberFormat="1" applyFont="1" applyBorder="1" applyAlignment="1" applyProtection="1"/>
    <xf numFmtId="41" fontId="1307" fillId="0" borderId="1323" xfId="0" applyNumberFormat="1" applyFont="1" applyBorder="1" applyAlignment="1" applyProtection="1"/>
    <xf numFmtId="41" fontId="1308" fillId="0" borderId="1324" xfId="0" applyNumberFormat="1" applyFont="1" applyBorder="1" applyAlignment="1" applyProtection="1"/>
    <xf numFmtId="41" fontId="1309" fillId="0" borderId="1325" xfId="0" applyNumberFormat="1" applyFont="1" applyBorder="1" applyAlignment="1" applyProtection="1"/>
    <xf numFmtId="41" fontId="1310" fillId="0" borderId="1326" xfId="0" applyNumberFormat="1" applyFont="1" applyBorder="1" applyAlignment="1" applyProtection="1"/>
    <xf numFmtId="41" fontId="1311" fillId="0" borderId="1327" xfId="0" applyNumberFormat="1" applyFont="1" applyBorder="1" applyAlignment="1" applyProtection="1"/>
    <xf numFmtId="41" fontId="1312" fillId="0" borderId="1328" xfId="0" applyNumberFormat="1" applyFont="1" applyBorder="1" applyAlignment="1" applyProtection="1"/>
    <xf numFmtId="41" fontId="1313" fillId="0" borderId="1329" xfId="0" applyNumberFormat="1" applyFont="1" applyBorder="1" applyAlignment="1" applyProtection="1"/>
    <xf numFmtId="41" fontId="1314" fillId="0" borderId="1330" xfId="0" applyNumberFormat="1" applyFont="1" applyBorder="1" applyAlignment="1" applyProtection="1"/>
    <xf numFmtId="41" fontId="1315" fillId="0" borderId="1331" xfId="0" applyNumberFormat="1" applyFont="1" applyBorder="1" applyAlignment="1" applyProtection="1"/>
    <xf numFmtId="41" fontId="1316" fillId="0" borderId="1332" xfId="0" applyNumberFormat="1" applyFont="1" applyBorder="1" applyAlignment="1" applyProtection="1"/>
    <xf numFmtId="41" fontId="1317" fillId="0" borderId="1333" xfId="0" applyNumberFormat="1" applyFont="1" applyBorder="1" applyAlignment="1" applyProtection="1"/>
    <xf numFmtId="41" fontId="1318" fillId="0" borderId="1334" xfId="0" applyNumberFormat="1" applyFont="1" applyBorder="1" applyAlignment="1" applyProtection="1"/>
    <xf numFmtId="41" fontId="1319" fillId="0" borderId="1335" xfId="0" applyNumberFormat="1" applyFont="1" applyBorder="1" applyAlignment="1" applyProtection="1"/>
    <xf numFmtId="41" fontId="1320" fillId="0" borderId="1336" xfId="0" applyNumberFormat="1" applyFont="1" applyBorder="1" applyAlignment="1" applyProtection="1"/>
    <xf numFmtId="41" fontId="1321" fillId="0" borderId="1337" xfId="0" applyNumberFormat="1" applyFont="1" applyBorder="1" applyAlignment="1" applyProtection="1"/>
    <xf numFmtId="41" fontId="1322" fillId="0" borderId="1338" xfId="0" applyNumberFormat="1" applyFont="1" applyBorder="1" applyAlignment="1" applyProtection="1"/>
    <xf numFmtId="41" fontId="1323" fillId="0" borderId="1339" xfId="0" applyNumberFormat="1" applyFont="1" applyBorder="1" applyAlignment="1" applyProtection="1"/>
    <xf numFmtId="41" fontId="1324" fillId="0" borderId="1340" xfId="0" applyNumberFormat="1" applyFont="1" applyBorder="1" applyAlignment="1" applyProtection="1"/>
    <xf numFmtId="41" fontId="1325" fillId="0" borderId="1341" xfId="0" applyNumberFormat="1" applyFont="1" applyBorder="1" applyAlignment="1" applyProtection="1"/>
    <xf numFmtId="41" fontId="1326" fillId="0" borderId="1342" xfId="0" applyNumberFormat="1" applyFont="1" applyBorder="1" applyAlignment="1" applyProtection="1"/>
    <xf numFmtId="41" fontId="1327" fillId="0" borderId="1343" xfId="0" applyNumberFormat="1" applyFont="1" applyBorder="1" applyAlignment="1" applyProtection="1"/>
    <xf numFmtId="41" fontId="1328" fillId="0" borderId="1344" xfId="0" applyNumberFormat="1" applyFont="1" applyBorder="1" applyAlignment="1" applyProtection="1"/>
    <xf numFmtId="41" fontId="1329" fillId="0" borderId="1345" xfId="0" applyNumberFormat="1" applyFont="1" applyBorder="1" applyAlignment="1" applyProtection="1"/>
    <xf numFmtId="41" fontId="1330" fillId="0" borderId="1346" xfId="0" applyNumberFormat="1" applyFont="1" applyBorder="1" applyAlignment="1" applyProtection="1"/>
    <xf numFmtId="41" fontId="1331" fillId="0" borderId="1347" xfId="0" applyNumberFormat="1" applyFont="1" applyBorder="1" applyAlignment="1" applyProtection="1"/>
    <xf numFmtId="41" fontId="1332" fillId="0" borderId="1348" xfId="0" applyNumberFormat="1" applyFont="1" applyBorder="1" applyAlignment="1" applyProtection="1"/>
    <xf numFmtId="41" fontId="1333" fillId="0" borderId="1349" xfId="0" applyNumberFormat="1" applyFont="1" applyBorder="1" applyAlignment="1" applyProtection="1"/>
    <xf numFmtId="41" fontId="1334" fillId="0" borderId="1350" xfId="0" applyNumberFormat="1" applyFont="1" applyBorder="1" applyAlignment="1" applyProtection="1"/>
    <xf numFmtId="41" fontId="1335" fillId="0" borderId="1351" xfId="0" applyNumberFormat="1" applyFont="1" applyBorder="1" applyAlignment="1" applyProtection="1"/>
    <xf numFmtId="41" fontId="1336" fillId="0" borderId="1352" xfId="0" applyNumberFormat="1" applyFont="1" applyBorder="1" applyAlignment="1" applyProtection="1"/>
    <xf numFmtId="41" fontId="1337" fillId="0" borderId="1353" xfId="0" applyNumberFormat="1" applyFont="1" applyBorder="1" applyAlignment="1" applyProtection="1"/>
    <xf numFmtId="41" fontId="1338" fillId="0" borderId="1354" xfId="0" applyNumberFormat="1" applyFont="1" applyBorder="1" applyAlignment="1" applyProtection="1"/>
    <xf numFmtId="41" fontId="1339" fillId="0" borderId="1355" xfId="0" applyNumberFormat="1" applyFont="1" applyBorder="1" applyAlignment="1" applyProtection="1"/>
    <xf numFmtId="1" fontId="1342" fillId="0" borderId="1358" xfId="0" applyNumberFormat="1" applyFont="1" applyBorder="1" applyAlignment="1" applyProtection="1">
      <alignment horizontal="center"/>
    </xf>
    <xf numFmtId="1" fontId="1343" fillId="0" borderId="1359" xfId="0" applyNumberFormat="1" applyFont="1" applyBorder="1" applyAlignment="1" applyProtection="1">
      <alignment horizontal="center"/>
    </xf>
    <xf numFmtId="1" fontId="1344" fillId="0" borderId="1360" xfId="0" applyNumberFormat="1" applyFont="1" applyBorder="1" applyAlignment="1" applyProtection="1">
      <alignment horizontal="center"/>
    </xf>
    <xf numFmtId="1" fontId="1345" fillId="0" borderId="1361" xfId="0" applyNumberFormat="1" applyFont="1" applyBorder="1" applyAlignment="1" applyProtection="1">
      <alignment horizontal="center"/>
    </xf>
    <xf numFmtId="1" fontId="1346" fillId="0" borderId="1362" xfId="0" applyNumberFormat="1" applyFont="1" applyBorder="1" applyAlignment="1" applyProtection="1">
      <alignment horizontal="center"/>
    </xf>
    <xf numFmtId="1" fontId="1347" fillId="0" borderId="1363" xfId="0" applyNumberFormat="1" applyFont="1" applyBorder="1" applyAlignment="1" applyProtection="1">
      <alignment horizontal="center"/>
    </xf>
    <xf numFmtId="1" fontId="1348" fillId="0" borderId="1364" xfId="0" applyNumberFormat="1" applyFont="1" applyBorder="1" applyAlignment="1" applyProtection="1">
      <alignment horizontal="center"/>
    </xf>
    <xf numFmtId="1" fontId="1349" fillId="0" borderId="1365" xfId="0" applyNumberFormat="1" applyFont="1" applyBorder="1" applyAlignment="1" applyProtection="1">
      <alignment horizontal="center"/>
    </xf>
    <xf numFmtId="1" fontId="1350" fillId="0" borderId="1366" xfId="0" applyNumberFormat="1" applyFont="1" applyBorder="1" applyAlignment="1" applyProtection="1">
      <alignment horizontal="center"/>
    </xf>
    <xf numFmtId="0" fontId="1351" fillId="0" borderId="1367" xfId="0" applyNumberFormat="1" applyFont="1" applyBorder="1" applyAlignment="1" applyProtection="1"/>
    <xf numFmtId="41" fontId="1352" fillId="0" borderId="1368" xfId="0" applyNumberFormat="1" applyFont="1" applyBorder="1" applyAlignment="1" applyProtection="1"/>
    <xf numFmtId="41" fontId="1353" fillId="0" borderId="1369" xfId="0" applyNumberFormat="1" applyFont="1" applyBorder="1" applyAlignment="1" applyProtection="1"/>
    <xf numFmtId="41" fontId="1354" fillId="0" borderId="1370" xfId="0" applyNumberFormat="1" applyFont="1" applyBorder="1" applyAlignment="1" applyProtection="1"/>
    <xf numFmtId="41" fontId="1355" fillId="0" borderId="1371" xfId="0" applyNumberFormat="1" applyFont="1" applyBorder="1" applyAlignment="1" applyProtection="1"/>
    <xf numFmtId="41" fontId="1356" fillId="0" borderId="1372" xfId="0" applyNumberFormat="1" applyFont="1" applyBorder="1" applyAlignment="1" applyProtection="1"/>
    <xf numFmtId="41" fontId="1357" fillId="0" borderId="1373" xfId="0" applyNumberFormat="1" applyFont="1" applyBorder="1" applyAlignment="1" applyProtection="1"/>
    <xf numFmtId="41" fontId="1358" fillId="0" borderId="1374" xfId="0" applyNumberFormat="1" applyFont="1" applyBorder="1" applyAlignment="1" applyProtection="1"/>
    <xf numFmtId="41" fontId="1359" fillId="0" borderId="1375" xfId="0" applyNumberFormat="1" applyFont="1" applyBorder="1" applyAlignment="1" applyProtection="1"/>
    <xf numFmtId="41" fontId="1360" fillId="0" borderId="1376" xfId="0" applyNumberFormat="1" applyFont="1" applyBorder="1" applyAlignment="1" applyProtection="1"/>
    <xf numFmtId="0" fontId="1361" fillId="0" borderId="1377" xfId="0" applyNumberFormat="1" applyFont="1" applyBorder="1" applyAlignment="1" applyProtection="1"/>
    <xf numFmtId="0" fontId="1362" fillId="0" borderId="1378" xfId="0" applyNumberFormat="1" applyFont="1" applyBorder="1" applyAlignment="1" applyProtection="1"/>
    <xf numFmtId="0" fontId="1363" fillId="0" borderId="1379" xfId="0" applyNumberFormat="1" applyFont="1" applyBorder="1" applyAlignment="1" applyProtection="1"/>
    <xf numFmtId="0" fontId="1364" fillId="0" borderId="1380" xfId="0" applyNumberFormat="1" applyFont="1" applyBorder="1" applyAlignment="1" applyProtection="1"/>
    <xf numFmtId="0" fontId="1365" fillId="0" borderId="1381" xfId="0" applyNumberFormat="1" applyFont="1" applyBorder="1" applyAlignment="1" applyProtection="1"/>
    <xf numFmtId="0" fontId="1366" fillId="0" borderId="1382" xfId="0" applyNumberFormat="1" applyFont="1" applyBorder="1" applyAlignment="1" applyProtection="1"/>
    <xf numFmtId="0" fontId="0" fillId="0" borderId="1386" xfId="0" applyBorder="1"/>
    <xf numFmtId="0" fontId="0" fillId="0" borderId="1387" xfId="0" applyBorder="1"/>
    <xf numFmtId="0" fontId="1370" fillId="0" borderId="1388" xfId="0" applyNumberFormat="1" applyFont="1" applyBorder="1" applyAlignment="1" applyProtection="1"/>
    <xf numFmtId="41" fontId="1371" fillId="0" borderId="1389" xfId="0" applyNumberFormat="1" applyFont="1" applyBorder="1" applyAlignment="1" applyProtection="1"/>
    <xf numFmtId="41" fontId="1372" fillId="0" borderId="1390" xfId="0" applyNumberFormat="1" applyFont="1" applyBorder="1" applyAlignment="1" applyProtection="1"/>
    <xf numFmtId="41" fontId="1373" fillId="0" borderId="1391" xfId="0" applyNumberFormat="1" applyFont="1" applyBorder="1" applyAlignment="1" applyProtection="1"/>
    <xf numFmtId="41" fontId="1374" fillId="0" borderId="1392" xfId="0" applyNumberFormat="1" applyFont="1" applyBorder="1" applyAlignment="1" applyProtection="1"/>
    <xf numFmtId="41" fontId="1375" fillId="0" borderId="1393" xfId="0" applyNumberFormat="1" applyFont="1" applyBorder="1" applyAlignment="1" applyProtection="1"/>
    <xf numFmtId="41" fontId="1376" fillId="0" borderId="1394" xfId="0" applyNumberFormat="1" applyFont="1" applyBorder="1" applyAlignment="1" applyProtection="1"/>
    <xf numFmtId="41" fontId="1377" fillId="0" borderId="1395" xfId="0" applyNumberFormat="1" applyFont="1" applyBorder="1" applyAlignment="1" applyProtection="1"/>
    <xf numFmtId="41" fontId="1378" fillId="0" borderId="1396" xfId="0" applyNumberFormat="1" applyFont="1" applyBorder="1" applyAlignment="1" applyProtection="1"/>
    <xf numFmtId="41" fontId="1379" fillId="0" borderId="1397" xfId="0" applyNumberFormat="1" applyFont="1" applyBorder="1" applyAlignment="1" applyProtection="1"/>
    <xf numFmtId="41" fontId="1380" fillId="0" borderId="1398" xfId="0" applyNumberFormat="1" applyFont="1" applyBorder="1" applyAlignment="1" applyProtection="1"/>
    <xf numFmtId="41" fontId="1381" fillId="0" borderId="1399" xfId="0" applyNumberFormat="1" applyFont="1" applyBorder="1" applyAlignment="1" applyProtection="1"/>
    <xf numFmtId="41" fontId="1382" fillId="0" borderId="1400" xfId="0" applyNumberFormat="1" applyFont="1" applyBorder="1" applyAlignment="1" applyProtection="1"/>
    <xf numFmtId="41" fontId="1383" fillId="0" borderId="1401" xfId="0" applyNumberFormat="1" applyFont="1" applyBorder="1" applyAlignment="1" applyProtection="1"/>
    <xf numFmtId="41" fontId="1384" fillId="0" borderId="1402" xfId="0" applyNumberFormat="1" applyFont="1" applyBorder="1" applyAlignment="1" applyProtection="1"/>
    <xf numFmtId="41" fontId="1385" fillId="0" borderId="1403" xfId="0" applyNumberFormat="1" applyFont="1" applyBorder="1" applyAlignment="1" applyProtection="1"/>
    <xf numFmtId="41" fontId="1386" fillId="0" borderId="1404" xfId="0" applyNumberFormat="1" applyFont="1" applyBorder="1" applyAlignment="1" applyProtection="1"/>
    <xf numFmtId="41" fontId="1387" fillId="0" borderId="1405" xfId="0" applyNumberFormat="1" applyFont="1" applyBorder="1" applyAlignment="1" applyProtection="1"/>
    <xf numFmtId="41" fontId="1388" fillId="0" borderId="1406" xfId="0" applyNumberFormat="1" applyFont="1" applyBorder="1" applyAlignment="1" applyProtection="1"/>
    <xf numFmtId="41" fontId="1389" fillId="0" borderId="1407" xfId="0" applyNumberFormat="1" applyFont="1" applyBorder="1" applyAlignment="1" applyProtection="1"/>
    <xf numFmtId="41" fontId="1390" fillId="0" borderId="1408" xfId="0" applyNumberFormat="1" applyFont="1" applyBorder="1" applyAlignment="1" applyProtection="1"/>
    <xf numFmtId="41" fontId="1391" fillId="0" borderId="1409" xfId="0" applyNumberFormat="1" applyFont="1" applyBorder="1" applyAlignment="1" applyProtection="1"/>
    <xf numFmtId="41" fontId="1392" fillId="0" borderId="1410" xfId="0" applyNumberFormat="1" applyFont="1" applyBorder="1" applyAlignment="1" applyProtection="1"/>
    <xf numFmtId="41" fontId="1393" fillId="0" borderId="1411" xfId="0" applyNumberFormat="1" applyFont="1" applyBorder="1" applyAlignment="1" applyProtection="1"/>
    <xf numFmtId="41" fontId="1394" fillId="0" borderId="1412" xfId="0" applyNumberFormat="1" applyFont="1" applyBorder="1" applyAlignment="1" applyProtection="1"/>
    <xf numFmtId="41" fontId="1395" fillId="0" borderId="1413" xfId="0" applyNumberFormat="1" applyFont="1" applyBorder="1" applyAlignment="1" applyProtection="1"/>
    <xf numFmtId="41" fontId="1396" fillId="0" borderId="1414" xfId="0" applyNumberFormat="1" applyFont="1" applyBorder="1" applyAlignment="1" applyProtection="1"/>
    <xf numFmtId="41" fontId="1397" fillId="0" borderId="1415" xfId="0" applyNumberFormat="1" applyFont="1" applyBorder="1" applyAlignment="1" applyProtection="1"/>
    <xf numFmtId="41" fontId="1398" fillId="0" borderId="1416" xfId="0" applyNumberFormat="1" applyFont="1" applyBorder="1" applyAlignment="1" applyProtection="1"/>
    <xf numFmtId="41" fontId="1399" fillId="0" borderId="1417" xfId="0" applyNumberFormat="1" applyFont="1" applyBorder="1" applyAlignment="1" applyProtection="1"/>
    <xf numFmtId="41" fontId="1400" fillId="0" borderId="1418" xfId="0" applyNumberFormat="1" applyFont="1" applyBorder="1" applyAlignment="1" applyProtection="1"/>
    <xf numFmtId="41" fontId="1401" fillId="0" borderId="1419" xfId="0" applyNumberFormat="1" applyFont="1" applyBorder="1" applyAlignment="1" applyProtection="1"/>
    <xf numFmtId="41" fontId="1402" fillId="0" borderId="1420" xfId="0" applyNumberFormat="1" applyFont="1" applyBorder="1" applyAlignment="1" applyProtection="1"/>
    <xf numFmtId="41" fontId="1403" fillId="0" borderId="1421" xfId="0" applyNumberFormat="1" applyFont="1" applyBorder="1" applyAlignment="1" applyProtection="1"/>
    <xf numFmtId="41" fontId="1404" fillId="0" borderId="1422" xfId="0" applyNumberFormat="1" applyFont="1" applyBorder="1" applyAlignment="1" applyProtection="1"/>
    <xf numFmtId="41" fontId="1405" fillId="0" borderId="1423" xfId="0" applyNumberFormat="1" applyFont="1" applyBorder="1" applyAlignment="1" applyProtection="1"/>
    <xf numFmtId="41" fontId="1406" fillId="0" borderId="1424" xfId="0" applyNumberFormat="1" applyFont="1" applyBorder="1" applyAlignment="1" applyProtection="1"/>
    <xf numFmtId="41" fontId="1407" fillId="0" borderId="1425" xfId="0" applyNumberFormat="1" applyFont="1" applyBorder="1" applyAlignment="1" applyProtection="1"/>
    <xf numFmtId="41" fontId="1408" fillId="0" borderId="1426" xfId="0" applyNumberFormat="1" applyFont="1" applyBorder="1" applyAlignment="1" applyProtection="1"/>
    <xf numFmtId="41" fontId="1409" fillId="0" borderId="1427" xfId="0" applyNumberFormat="1" applyFont="1" applyBorder="1" applyAlignment="1" applyProtection="1"/>
    <xf numFmtId="41" fontId="1410" fillId="0" borderId="1428" xfId="0" applyNumberFormat="1" applyFont="1" applyBorder="1" applyAlignment="1" applyProtection="1"/>
    <xf numFmtId="41" fontId="1411" fillId="0" borderId="1429" xfId="0" applyNumberFormat="1" applyFont="1" applyBorder="1" applyAlignment="1" applyProtection="1"/>
    <xf numFmtId="41" fontId="1412" fillId="0" borderId="1430" xfId="0" applyNumberFormat="1" applyFont="1" applyBorder="1" applyAlignment="1" applyProtection="1"/>
    <xf numFmtId="41" fontId="1413" fillId="0" borderId="1431" xfId="0" applyNumberFormat="1" applyFont="1" applyBorder="1" applyAlignment="1" applyProtection="1"/>
    <xf numFmtId="41" fontId="1414" fillId="0" borderId="1432" xfId="0" applyNumberFormat="1" applyFont="1" applyBorder="1" applyAlignment="1" applyProtection="1"/>
    <xf numFmtId="41" fontId="1415" fillId="0" borderId="1433" xfId="0" applyNumberFormat="1" applyFont="1" applyBorder="1" applyAlignment="1" applyProtection="1"/>
    <xf numFmtId="41" fontId="1416" fillId="0" borderId="1434" xfId="0" applyNumberFormat="1" applyFont="1" applyBorder="1" applyAlignment="1" applyProtection="1"/>
    <xf numFmtId="41" fontId="1417" fillId="0" borderId="1435" xfId="0" applyNumberFormat="1" applyFont="1" applyBorder="1" applyAlignment="1" applyProtection="1"/>
    <xf numFmtId="41" fontId="1418" fillId="0" borderId="1436" xfId="0" applyNumberFormat="1" applyFont="1" applyBorder="1" applyAlignment="1" applyProtection="1"/>
    <xf numFmtId="41" fontId="1419" fillId="0" borderId="1437" xfId="0" applyNumberFormat="1" applyFont="1" applyBorder="1" applyAlignment="1" applyProtection="1"/>
    <xf numFmtId="41" fontId="1420" fillId="0" borderId="1438" xfId="0" applyNumberFormat="1" applyFont="1" applyBorder="1" applyAlignment="1" applyProtection="1"/>
    <xf numFmtId="41" fontId="1421" fillId="0" borderId="1439" xfId="0" applyNumberFormat="1" applyFont="1" applyBorder="1" applyAlignment="1" applyProtection="1"/>
    <xf numFmtId="41" fontId="1422" fillId="0" borderId="1440" xfId="0" applyNumberFormat="1" applyFont="1" applyBorder="1" applyAlignment="1" applyProtection="1"/>
    <xf numFmtId="41" fontId="1423" fillId="0" borderId="1441" xfId="0" applyNumberFormat="1" applyFont="1" applyBorder="1" applyAlignment="1" applyProtection="1"/>
    <xf numFmtId="41" fontId="1424" fillId="0" borderId="1442" xfId="0" applyNumberFormat="1" applyFont="1" applyBorder="1" applyAlignment="1" applyProtection="1"/>
    <xf numFmtId="41" fontId="1425" fillId="0" borderId="1443" xfId="0" applyNumberFormat="1" applyFont="1" applyBorder="1" applyAlignment="1" applyProtection="1"/>
    <xf numFmtId="41" fontId="1426" fillId="0" borderId="1444" xfId="0" applyNumberFormat="1" applyFont="1" applyBorder="1" applyAlignment="1" applyProtection="1"/>
    <xf numFmtId="41" fontId="1427" fillId="0" borderId="1445" xfId="0" applyNumberFormat="1" applyFont="1" applyBorder="1" applyAlignment="1" applyProtection="1"/>
    <xf numFmtId="41" fontId="1428" fillId="0" borderId="1446" xfId="0" applyNumberFormat="1" applyFont="1" applyBorder="1" applyAlignment="1" applyProtection="1"/>
    <xf numFmtId="41" fontId="1429" fillId="0" borderId="1447" xfId="0" applyNumberFormat="1" applyFont="1" applyBorder="1" applyAlignment="1" applyProtection="1"/>
    <xf numFmtId="41" fontId="1430" fillId="0" borderId="1448" xfId="0" applyNumberFormat="1" applyFont="1" applyBorder="1" applyAlignment="1" applyProtection="1"/>
    <xf numFmtId="41" fontId="1431" fillId="0" borderId="1449" xfId="0" applyNumberFormat="1" applyFont="1" applyBorder="1" applyAlignment="1" applyProtection="1"/>
    <xf numFmtId="41" fontId="1432" fillId="0" borderId="1450" xfId="0" applyNumberFormat="1" applyFont="1" applyBorder="1" applyAlignment="1" applyProtection="1"/>
    <xf numFmtId="41" fontId="1433" fillId="0" borderId="1451" xfId="0" applyNumberFormat="1" applyFont="1" applyBorder="1" applyAlignment="1" applyProtection="1"/>
    <xf numFmtId="41" fontId="1434" fillId="0" borderId="1452" xfId="0" applyNumberFormat="1" applyFont="1" applyBorder="1" applyAlignment="1" applyProtection="1"/>
    <xf numFmtId="41" fontId="1435" fillId="0" borderId="1453" xfId="0" applyNumberFormat="1" applyFont="1" applyBorder="1" applyAlignment="1" applyProtection="1"/>
    <xf numFmtId="41" fontId="1436" fillId="0" borderId="1454" xfId="0" applyNumberFormat="1" applyFont="1" applyBorder="1" applyAlignment="1" applyProtection="1"/>
    <xf numFmtId="41" fontId="1437" fillId="0" borderId="1455" xfId="0" applyNumberFormat="1" applyFont="1" applyBorder="1" applyAlignment="1" applyProtection="1"/>
    <xf numFmtId="41" fontId="1438" fillId="0" borderId="1456" xfId="0" applyNumberFormat="1" applyFont="1" applyBorder="1" applyAlignment="1" applyProtection="1"/>
    <xf numFmtId="41" fontId="1439" fillId="0" borderId="1457" xfId="0" applyNumberFormat="1" applyFont="1" applyBorder="1" applyAlignment="1" applyProtection="1"/>
    <xf numFmtId="41" fontId="1440" fillId="0" borderId="1458" xfId="0" applyNumberFormat="1" applyFont="1" applyBorder="1" applyAlignment="1" applyProtection="1"/>
    <xf numFmtId="41" fontId="1441" fillId="0" borderId="1459" xfId="0" applyNumberFormat="1" applyFont="1" applyBorder="1" applyAlignment="1" applyProtection="1"/>
    <xf numFmtId="41" fontId="1442" fillId="0" borderId="1460" xfId="0" applyNumberFormat="1" applyFont="1" applyBorder="1" applyAlignment="1" applyProtection="1"/>
    <xf numFmtId="41" fontId="1443" fillId="0" borderId="1461" xfId="0" applyNumberFormat="1" applyFont="1" applyBorder="1" applyAlignment="1" applyProtection="1"/>
    <xf numFmtId="41" fontId="1444" fillId="0" borderId="1462" xfId="0" applyNumberFormat="1" applyFont="1" applyBorder="1" applyAlignment="1" applyProtection="1"/>
    <xf numFmtId="41" fontId="1445" fillId="0" borderId="1463" xfId="0" applyNumberFormat="1" applyFont="1" applyBorder="1" applyAlignment="1" applyProtection="1"/>
    <xf numFmtId="41" fontId="1446" fillId="0" borderId="1464" xfId="0" applyNumberFormat="1" applyFont="1" applyBorder="1" applyAlignment="1" applyProtection="1"/>
    <xf numFmtId="41" fontId="1447" fillId="0" borderId="1465" xfId="0" applyNumberFormat="1" applyFont="1" applyBorder="1" applyAlignment="1" applyProtection="1"/>
    <xf numFmtId="41" fontId="1448" fillId="0" borderId="1466" xfId="0" applyNumberFormat="1" applyFont="1" applyBorder="1" applyAlignment="1" applyProtection="1"/>
    <xf numFmtId="41" fontId="1449" fillId="0" borderId="1467" xfId="0" applyNumberFormat="1" applyFont="1" applyBorder="1" applyAlignment="1" applyProtection="1"/>
    <xf numFmtId="41" fontId="1450" fillId="0" borderId="1468" xfId="0" applyNumberFormat="1" applyFont="1" applyBorder="1" applyAlignment="1" applyProtection="1"/>
    <xf numFmtId="41" fontId="1451" fillId="0" borderId="1469" xfId="0" applyNumberFormat="1" applyFont="1" applyBorder="1" applyAlignment="1" applyProtection="1"/>
    <xf numFmtId="41" fontId="1452" fillId="0" borderId="1470" xfId="0" applyNumberFormat="1" applyFont="1" applyBorder="1" applyAlignment="1" applyProtection="1"/>
    <xf numFmtId="41" fontId="1453" fillId="0" borderId="1471" xfId="0" applyNumberFormat="1" applyFont="1" applyBorder="1" applyAlignment="1" applyProtection="1"/>
    <xf numFmtId="41" fontId="1454" fillId="0" borderId="1472" xfId="0" applyNumberFormat="1" applyFont="1" applyBorder="1" applyAlignment="1" applyProtection="1"/>
    <xf numFmtId="41" fontId="1455" fillId="0" borderId="1473" xfId="0" applyNumberFormat="1" applyFont="1" applyBorder="1" applyAlignment="1" applyProtection="1"/>
    <xf numFmtId="41" fontId="1456" fillId="0" borderId="1474" xfId="0" applyNumberFormat="1" applyFont="1" applyBorder="1" applyAlignment="1" applyProtection="1"/>
    <xf numFmtId="41" fontId="1457" fillId="0" borderId="1475" xfId="0" applyNumberFormat="1" applyFont="1" applyBorder="1" applyAlignment="1" applyProtection="1"/>
    <xf numFmtId="41" fontId="1458" fillId="0" borderId="1476" xfId="0" applyNumberFormat="1" applyFont="1" applyBorder="1" applyAlignment="1" applyProtection="1"/>
    <xf numFmtId="41" fontId="1459" fillId="0" borderId="1477" xfId="0" applyNumberFormat="1" applyFont="1" applyBorder="1" applyAlignment="1" applyProtection="1"/>
    <xf numFmtId="41" fontId="1460" fillId="0" borderId="1478" xfId="0" applyNumberFormat="1" applyFont="1" applyBorder="1" applyAlignment="1" applyProtection="1"/>
    <xf numFmtId="41" fontId="1461" fillId="0" borderId="1479" xfId="0" applyNumberFormat="1" applyFont="1" applyBorder="1" applyAlignment="1" applyProtection="1"/>
    <xf numFmtId="41" fontId="1462" fillId="0" borderId="1480" xfId="0" applyNumberFormat="1" applyFont="1" applyBorder="1" applyAlignment="1" applyProtection="1"/>
    <xf numFmtId="41" fontId="1463" fillId="0" borderId="1481" xfId="0" applyNumberFormat="1" applyFont="1" applyBorder="1" applyAlignment="1" applyProtection="1"/>
    <xf numFmtId="41" fontId="1464" fillId="0" borderId="1482" xfId="0" applyNumberFormat="1" applyFont="1" applyBorder="1" applyAlignment="1" applyProtection="1"/>
    <xf numFmtId="41" fontId="1465" fillId="0" borderId="1483" xfId="0" applyNumberFormat="1" applyFont="1" applyBorder="1" applyAlignment="1" applyProtection="1"/>
    <xf numFmtId="41" fontId="1466" fillId="0" borderId="1484" xfId="0" applyNumberFormat="1" applyFont="1" applyBorder="1" applyAlignment="1" applyProtection="1"/>
    <xf numFmtId="41" fontId="1467" fillId="0" borderId="1485" xfId="0" applyNumberFormat="1" applyFont="1" applyBorder="1" applyAlignment="1" applyProtection="1"/>
    <xf numFmtId="41" fontId="1468" fillId="0" borderId="1486" xfId="0" applyNumberFormat="1" applyFont="1" applyBorder="1" applyAlignment="1" applyProtection="1"/>
    <xf numFmtId="41" fontId="1469" fillId="0" borderId="1487" xfId="0" applyNumberFormat="1" applyFont="1" applyBorder="1" applyAlignment="1" applyProtection="1"/>
    <xf numFmtId="41" fontId="1470" fillId="0" borderId="1488" xfId="0" applyNumberFormat="1" applyFont="1" applyBorder="1" applyAlignment="1" applyProtection="1"/>
    <xf numFmtId="41" fontId="1471" fillId="0" borderId="1489" xfId="0" applyNumberFormat="1" applyFont="1" applyBorder="1" applyAlignment="1" applyProtection="1"/>
    <xf numFmtId="41" fontId="1472" fillId="0" borderId="1490" xfId="0" applyNumberFormat="1" applyFont="1" applyBorder="1" applyAlignment="1" applyProtection="1"/>
    <xf numFmtId="41" fontId="1473" fillId="0" borderId="1491" xfId="0" applyNumberFormat="1" applyFont="1" applyBorder="1" applyAlignment="1" applyProtection="1"/>
    <xf numFmtId="41" fontId="1474" fillId="0" borderId="1492" xfId="0" applyNumberFormat="1" applyFont="1" applyBorder="1" applyAlignment="1" applyProtection="1"/>
    <xf numFmtId="41" fontId="1475" fillId="0" borderId="1493" xfId="0" applyNumberFormat="1" applyFont="1" applyBorder="1" applyAlignment="1" applyProtection="1"/>
    <xf numFmtId="41" fontId="1476" fillId="0" borderId="1494" xfId="0" applyNumberFormat="1" applyFont="1" applyBorder="1" applyAlignment="1" applyProtection="1"/>
    <xf numFmtId="41" fontId="1477" fillId="0" borderId="1495" xfId="0" applyNumberFormat="1" applyFont="1" applyBorder="1" applyAlignment="1" applyProtection="1"/>
    <xf numFmtId="41" fontId="1478" fillId="0" borderId="1496" xfId="0" applyNumberFormat="1" applyFont="1" applyBorder="1" applyAlignment="1" applyProtection="1"/>
    <xf numFmtId="41" fontId="1479" fillId="0" borderId="1497" xfId="0" applyNumberFormat="1" applyFont="1" applyBorder="1" applyAlignment="1" applyProtection="1"/>
    <xf numFmtId="41" fontId="1480" fillId="0" borderId="1498" xfId="0" applyNumberFormat="1" applyFont="1" applyBorder="1" applyAlignment="1" applyProtection="1"/>
    <xf numFmtId="41" fontId="1481" fillId="0" borderId="1499" xfId="0" applyNumberFormat="1" applyFont="1" applyBorder="1" applyAlignment="1" applyProtection="1"/>
    <xf numFmtId="41" fontId="1482" fillId="0" borderId="1500" xfId="0" applyNumberFormat="1" applyFont="1" applyBorder="1" applyAlignment="1" applyProtection="1"/>
    <xf numFmtId="41" fontId="1483" fillId="0" borderId="1501" xfId="0" applyNumberFormat="1" applyFont="1" applyBorder="1" applyAlignment="1" applyProtection="1"/>
    <xf numFmtId="41" fontId="1484" fillId="0" borderId="1502" xfId="0" applyNumberFormat="1" applyFont="1" applyBorder="1" applyAlignment="1" applyProtection="1"/>
    <xf numFmtId="41" fontId="1485" fillId="0" borderId="1503" xfId="0" applyNumberFormat="1" applyFont="1" applyBorder="1" applyAlignment="1" applyProtection="1"/>
    <xf numFmtId="41" fontId="1486" fillId="0" borderId="1504" xfId="0" applyNumberFormat="1" applyFont="1" applyBorder="1" applyAlignment="1" applyProtection="1"/>
    <xf numFmtId="41" fontId="1487" fillId="0" borderId="1505" xfId="0" applyNumberFormat="1" applyFont="1" applyBorder="1" applyAlignment="1" applyProtection="1"/>
    <xf numFmtId="41" fontId="1488" fillId="0" borderId="1506" xfId="0" applyNumberFormat="1" applyFont="1" applyBorder="1" applyAlignment="1" applyProtection="1"/>
    <xf numFmtId="41" fontId="1489" fillId="0" borderId="1507" xfId="0" applyNumberFormat="1" applyFont="1" applyBorder="1" applyAlignment="1" applyProtection="1"/>
    <xf numFmtId="41" fontId="1490" fillId="0" borderId="1508" xfId="0" applyNumberFormat="1" applyFont="1" applyBorder="1" applyAlignment="1" applyProtection="1"/>
    <xf numFmtId="41" fontId="1491" fillId="0" borderId="1509" xfId="0" applyNumberFormat="1" applyFont="1" applyBorder="1" applyAlignment="1" applyProtection="1"/>
    <xf numFmtId="41" fontId="1492" fillId="0" borderId="1510" xfId="0" applyNumberFormat="1" applyFont="1" applyBorder="1" applyAlignment="1" applyProtection="1"/>
    <xf numFmtId="41" fontId="1493" fillId="0" borderId="1511" xfId="0" applyNumberFormat="1" applyFont="1" applyBorder="1" applyAlignment="1" applyProtection="1"/>
    <xf numFmtId="41" fontId="1494" fillId="0" borderId="1512" xfId="0" applyNumberFormat="1" applyFont="1" applyBorder="1" applyAlignment="1" applyProtection="1"/>
    <xf numFmtId="41" fontId="1495" fillId="0" borderId="1513" xfId="0" applyNumberFormat="1" applyFont="1" applyBorder="1" applyAlignment="1" applyProtection="1"/>
    <xf numFmtId="41" fontId="1496" fillId="0" borderId="1514" xfId="0" applyNumberFormat="1" applyFont="1" applyBorder="1" applyAlignment="1" applyProtection="1"/>
    <xf numFmtId="41" fontId="1497" fillId="0" borderId="1515" xfId="0" applyNumberFormat="1" applyFont="1" applyBorder="1" applyAlignment="1" applyProtection="1"/>
    <xf numFmtId="41" fontId="1498" fillId="0" borderId="1516" xfId="0" applyNumberFormat="1" applyFont="1" applyBorder="1" applyAlignment="1" applyProtection="1"/>
    <xf numFmtId="41" fontId="1499" fillId="0" borderId="1517" xfId="0" applyNumberFormat="1" applyFont="1" applyBorder="1" applyAlignment="1" applyProtection="1"/>
    <xf numFmtId="41" fontId="1500" fillId="0" borderId="1518" xfId="0" applyNumberFormat="1" applyFont="1" applyBorder="1" applyAlignment="1" applyProtection="1"/>
    <xf numFmtId="41" fontId="1501" fillId="0" borderId="1519" xfId="0" applyNumberFormat="1" applyFont="1" applyBorder="1" applyAlignment="1" applyProtection="1"/>
    <xf numFmtId="41" fontId="1502" fillId="0" borderId="1520" xfId="0" applyNumberFormat="1" applyFont="1" applyBorder="1" applyAlignment="1" applyProtection="1"/>
    <xf numFmtId="41" fontId="1503" fillId="0" borderId="1521" xfId="0" applyNumberFormat="1" applyFont="1" applyBorder="1" applyAlignment="1" applyProtection="1"/>
    <xf numFmtId="41" fontId="1504" fillId="0" borderId="1522" xfId="0" applyNumberFormat="1" applyFont="1" applyBorder="1" applyAlignment="1" applyProtection="1"/>
    <xf numFmtId="41" fontId="1505" fillId="0" borderId="1523" xfId="0" applyNumberFormat="1" applyFont="1" applyBorder="1" applyAlignment="1" applyProtection="1"/>
    <xf numFmtId="41" fontId="1506" fillId="0" borderId="1524" xfId="0" applyNumberFormat="1" applyFont="1" applyBorder="1" applyAlignment="1" applyProtection="1"/>
    <xf numFmtId="41" fontId="1507" fillId="0" borderId="1525" xfId="0" applyNumberFormat="1" applyFont="1" applyBorder="1" applyAlignment="1" applyProtection="1"/>
    <xf numFmtId="41" fontId="1508" fillId="0" borderId="1526" xfId="0" applyNumberFormat="1" applyFont="1" applyBorder="1" applyAlignment="1" applyProtection="1"/>
    <xf numFmtId="41" fontId="1509" fillId="0" borderId="1527" xfId="0" applyNumberFormat="1" applyFont="1" applyBorder="1" applyAlignment="1" applyProtection="1"/>
    <xf numFmtId="41" fontId="1510" fillId="0" borderId="1528" xfId="0" applyNumberFormat="1" applyFont="1" applyBorder="1" applyAlignment="1" applyProtection="1"/>
    <xf numFmtId="41" fontId="1511" fillId="0" borderId="1529" xfId="0" applyNumberFormat="1" applyFont="1" applyBorder="1" applyAlignment="1" applyProtection="1"/>
    <xf numFmtId="41" fontId="1512" fillId="0" borderId="1530" xfId="0" applyNumberFormat="1" applyFont="1" applyBorder="1" applyAlignment="1" applyProtection="1"/>
    <xf numFmtId="41" fontId="1513" fillId="0" borderId="1531" xfId="0" applyNumberFormat="1" applyFont="1" applyBorder="1" applyAlignment="1" applyProtection="1"/>
    <xf numFmtId="41" fontId="1514" fillId="0" borderId="1532" xfId="0" applyNumberFormat="1" applyFont="1" applyBorder="1" applyAlignment="1" applyProtection="1"/>
    <xf numFmtId="41" fontId="1515" fillId="0" borderId="1533" xfId="0" applyNumberFormat="1" applyFont="1" applyBorder="1" applyAlignment="1" applyProtection="1"/>
    <xf numFmtId="41" fontId="1516" fillId="0" borderId="1534" xfId="0" applyNumberFormat="1" applyFont="1" applyBorder="1" applyAlignment="1" applyProtection="1"/>
    <xf numFmtId="41" fontId="1517" fillId="0" borderId="1535" xfId="0" applyNumberFormat="1" applyFont="1" applyBorder="1" applyAlignment="1" applyProtection="1"/>
    <xf numFmtId="41" fontId="1518" fillId="0" borderId="1536" xfId="0" applyNumberFormat="1" applyFont="1" applyBorder="1" applyAlignment="1" applyProtection="1"/>
    <xf numFmtId="41" fontId="1519" fillId="0" borderId="1537" xfId="0" applyNumberFormat="1" applyFont="1" applyBorder="1" applyAlignment="1" applyProtection="1"/>
    <xf numFmtId="41" fontId="1520" fillId="0" borderId="1538" xfId="0" applyNumberFormat="1" applyFont="1" applyBorder="1" applyAlignment="1" applyProtection="1"/>
    <xf numFmtId="1" fontId="1525" fillId="0" borderId="1543" xfId="0" applyNumberFormat="1" applyFont="1" applyBorder="1" applyAlignment="1" applyProtection="1">
      <alignment horizontal="center"/>
    </xf>
    <xf numFmtId="1" fontId="1526" fillId="0" borderId="1544" xfId="0" applyNumberFormat="1" applyFont="1" applyBorder="1" applyAlignment="1" applyProtection="1">
      <alignment horizontal="center"/>
    </xf>
    <xf numFmtId="1" fontId="1527" fillId="0" borderId="1545" xfId="0" applyNumberFormat="1" applyFont="1" applyBorder="1" applyAlignment="1" applyProtection="1">
      <alignment horizontal="center"/>
    </xf>
    <xf numFmtId="41" fontId="1528" fillId="0" borderId="1546" xfId="0" applyNumberFormat="1" applyFont="1" applyBorder="1" applyAlignment="1" applyProtection="1"/>
    <xf numFmtId="41" fontId="1529" fillId="0" borderId="1547" xfId="0" applyNumberFormat="1" applyFont="1" applyBorder="1" applyAlignment="1" applyProtection="1"/>
    <xf numFmtId="41" fontId="1530" fillId="0" borderId="1548" xfId="0" applyNumberFormat="1" applyFont="1" applyBorder="1" applyAlignment="1" applyProtection="1"/>
    <xf numFmtId="0" fontId="1531" fillId="0" borderId="1549" xfId="0" applyNumberFormat="1" applyFont="1" applyBorder="1" applyAlignment="1" applyProtection="1"/>
    <xf numFmtId="0" fontId="1532" fillId="0" borderId="1550" xfId="0" applyNumberFormat="1" applyFont="1" applyBorder="1" applyAlignment="1" applyProtection="1"/>
    <xf numFmtId="0" fontId="1533" fillId="0" borderId="1551" xfId="0" applyNumberFormat="1" applyFont="1" applyBorder="1" applyAlignment="1" applyProtection="1"/>
    <xf numFmtId="0" fontId="1534" fillId="0" borderId="1552" xfId="0" applyNumberFormat="1" applyFont="1" applyBorder="1" applyAlignment="1" applyProtection="1"/>
    <xf numFmtId="0" fontId="1535" fillId="0" borderId="1553" xfId="0" applyNumberFormat="1" applyFont="1" applyBorder="1" applyAlignment="1" applyProtection="1"/>
    <xf numFmtId="0" fontId="1536" fillId="0" borderId="1554" xfId="0" applyNumberFormat="1" applyFont="1" applyBorder="1" applyAlignment="1" applyProtection="1"/>
    <xf numFmtId="0" fontId="1537" fillId="0" borderId="1555" xfId="0" applyNumberFormat="1" applyFont="1" applyBorder="1" applyAlignment="1" applyProtection="1"/>
    <xf numFmtId="0" fontId="1538" fillId="0" borderId="1556" xfId="0" applyNumberFormat="1" applyFont="1" applyBorder="1" applyAlignment="1" applyProtection="1"/>
    <xf numFmtId="0" fontId="1539" fillId="0" borderId="1557" xfId="0" applyNumberFormat="1" applyFont="1" applyBorder="1" applyAlignment="1" applyProtection="1"/>
    <xf numFmtId="0" fontId="1540" fillId="0" borderId="1558" xfId="0" applyNumberFormat="1" applyFont="1" applyBorder="1" applyAlignment="1" applyProtection="1"/>
    <xf numFmtId="0" fontId="1541" fillId="0" borderId="1559" xfId="0" applyNumberFormat="1" applyFont="1" applyBorder="1" applyAlignment="1" applyProtection="1"/>
    <xf numFmtId="0" fontId="1542" fillId="0" borderId="1560" xfId="0" applyNumberFormat="1" applyFont="1" applyBorder="1" applyAlignment="1" applyProtection="1"/>
    <xf numFmtId="0" fontId="1543" fillId="0" borderId="1561" xfId="0" applyNumberFormat="1" applyFont="1" applyBorder="1" applyAlignment="1" applyProtection="1"/>
    <xf numFmtId="0" fontId="1544" fillId="0" borderId="1562" xfId="0" applyNumberFormat="1" applyFont="1" applyBorder="1" applyAlignment="1" applyProtection="1"/>
    <xf numFmtId="0" fontId="1545" fillId="0" borderId="1563" xfId="0" applyNumberFormat="1" applyFont="1" applyBorder="1" applyAlignment="1" applyProtection="1"/>
    <xf numFmtId="0" fontId="1546" fillId="0" borderId="1564" xfId="0" applyNumberFormat="1" applyFont="1" applyBorder="1" applyAlignment="1" applyProtection="1"/>
    <xf numFmtId="0" fontId="1547" fillId="0" borderId="1565" xfId="0" applyNumberFormat="1" applyFont="1" applyBorder="1" applyAlignment="1" applyProtection="1"/>
    <xf numFmtId="0" fontId="1548" fillId="0" borderId="1566" xfId="0" applyNumberFormat="1" applyFont="1" applyBorder="1" applyAlignment="1" applyProtection="1"/>
    <xf numFmtId="0" fontId="1549" fillId="0" borderId="1567" xfId="0" applyNumberFormat="1" applyFont="1" applyBorder="1" applyAlignment="1" applyProtection="1"/>
    <xf numFmtId="0" fontId="1550" fillId="0" borderId="1568" xfId="0" applyNumberFormat="1" applyFont="1" applyBorder="1" applyAlignment="1" applyProtection="1"/>
    <xf numFmtId="0" fontId="1551" fillId="0" borderId="1569" xfId="0" applyNumberFormat="1" applyFont="1" applyBorder="1" applyAlignment="1" applyProtection="1"/>
    <xf numFmtId="0" fontId="1552" fillId="0" borderId="1570" xfId="0" applyNumberFormat="1" applyFont="1" applyBorder="1" applyAlignment="1" applyProtection="1"/>
    <xf numFmtId="0" fontId="1553" fillId="0" borderId="1571" xfId="0" applyNumberFormat="1" applyFont="1" applyBorder="1" applyAlignment="1" applyProtection="1"/>
    <xf numFmtId="0" fontId="1554" fillId="0" borderId="1572" xfId="0" applyNumberFormat="1" applyFont="1" applyBorder="1" applyAlignment="1" applyProtection="1"/>
    <xf numFmtId="0" fontId="1555" fillId="0" borderId="1573" xfId="0" applyNumberFormat="1" applyFont="1" applyBorder="1" applyAlignment="1" applyProtection="1"/>
    <xf numFmtId="0" fontId="1556" fillId="0" borderId="1574" xfId="0" applyNumberFormat="1" applyFont="1" applyBorder="1" applyAlignment="1" applyProtection="1"/>
    <xf numFmtId="0" fontId="1557" fillId="0" borderId="1575" xfId="0" applyNumberFormat="1" applyFont="1" applyBorder="1" applyAlignment="1" applyProtection="1"/>
    <xf numFmtId="0" fontId="1558" fillId="0" borderId="1576" xfId="0" applyNumberFormat="1" applyFont="1" applyBorder="1" applyAlignment="1" applyProtection="1"/>
    <xf numFmtId="0" fontId="1559" fillId="0" borderId="1577" xfId="0" applyNumberFormat="1" applyFont="1" applyBorder="1" applyAlignment="1" applyProtection="1"/>
    <xf numFmtId="0" fontId="1560" fillId="0" borderId="1578" xfId="0" applyNumberFormat="1" applyFont="1" applyBorder="1" applyAlignment="1" applyProtection="1"/>
    <xf numFmtId="0" fontId="1561" fillId="0" borderId="1579" xfId="0" applyNumberFormat="1" applyFont="1" applyBorder="1" applyAlignment="1" applyProtection="1"/>
    <xf numFmtId="0" fontId="1562" fillId="0" borderId="1580" xfId="0" applyNumberFormat="1" applyFont="1" applyBorder="1" applyAlignment="1" applyProtection="1"/>
    <xf numFmtId="0" fontId="1563" fillId="0" borderId="1581" xfId="0" applyNumberFormat="1" applyFont="1" applyBorder="1" applyAlignment="1" applyProtection="1"/>
    <xf numFmtId="0" fontId="1564" fillId="0" borderId="1582" xfId="0" applyNumberFormat="1" applyFont="1" applyBorder="1" applyAlignment="1" applyProtection="1"/>
    <xf numFmtId="0" fontId="1565" fillId="0" borderId="1583" xfId="0" applyNumberFormat="1" applyFont="1" applyBorder="1" applyAlignment="1" applyProtection="1"/>
    <xf numFmtId="0" fontId="1566" fillId="0" borderId="1584" xfId="0" applyNumberFormat="1" applyFont="1" applyBorder="1" applyAlignment="1" applyProtection="1"/>
    <xf numFmtId="0" fontId="1567" fillId="0" borderId="1585" xfId="0" applyNumberFormat="1" applyFont="1" applyBorder="1" applyAlignment="1" applyProtection="1"/>
    <xf numFmtId="0" fontId="1568" fillId="0" borderId="1586" xfId="0" applyNumberFormat="1" applyFont="1" applyBorder="1" applyAlignment="1" applyProtection="1"/>
    <xf numFmtId="0" fontId="1569" fillId="0" borderId="1587" xfId="0" applyNumberFormat="1" applyFont="1" applyBorder="1" applyAlignment="1" applyProtection="1"/>
    <xf numFmtId="0" fontId="1570" fillId="0" borderId="1588" xfId="0" applyNumberFormat="1" applyFont="1" applyBorder="1" applyAlignment="1" applyProtection="1"/>
    <xf numFmtId="0" fontId="1571" fillId="0" borderId="1589" xfId="0" applyNumberFormat="1" applyFont="1" applyBorder="1" applyAlignment="1" applyProtection="1"/>
    <xf numFmtId="0" fontId="1572" fillId="0" borderId="1590" xfId="0" applyNumberFormat="1" applyFont="1" applyBorder="1" applyAlignment="1" applyProtection="1"/>
    <xf numFmtId="0" fontId="1573" fillId="0" borderId="1591" xfId="0" applyNumberFormat="1" applyFont="1" applyBorder="1" applyAlignment="1" applyProtection="1"/>
    <xf numFmtId="0" fontId="1574" fillId="0" borderId="1592" xfId="0" applyNumberFormat="1" applyFont="1" applyBorder="1" applyAlignment="1" applyProtection="1"/>
    <xf numFmtId="0" fontId="1575" fillId="0" borderId="1593" xfId="0" applyNumberFormat="1" applyFont="1" applyBorder="1" applyAlignment="1" applyProtection="1"/>
    <xf numFmtId="0" fontId="1576" fillId="0" borderId="1594" xfId="0" applyNumberFormat="1" applyFont="1" applyBorder="1" applyAlignment="1" applyProtection="1"/>
    <xf numFmtId="0" fontId="1577" fillId="0" borderId="1595" xfId="0" applyNumberFormat="1" applyFont="1" applyBorder="1" applyAlignment="1" applyProtection="1"/>
    <xf numFmtId="0" fontId="1578" fillId="0" borderId="1596" xfId="0" applyNumberFormat="1" applyFont="1" applyBorder="1" applyAlignment="1" applyProtection="1"/>
    <xf numFmtId="0" fontId="1579" fillId="0" borderId="1597" xfId="0" applyNumberFormat="1" applyFont="1" applyBorder="1" applyAlignment="1" applyProtection="1"/>
    <xf numFmtId="0" fontId="1580" fillId="0" borderId="1598" xfId="0" applyNumberFormat="1" applyFont="1" applyBorder="1" applyAlignment="1" applyProtection="1"/>
    <xf numFmtId="0" fontId="1598" fillId="0" borderId="1616" xfId="0" applyNumberFormat="1" applyFont="1" applyBorder="1" applyAlignment="1" applyProtection="1"/>
    <xf numFmtId="0" fontId="1599" fillId="0" borderId="1617" xfId="0" applyNumberFormat="1" applyFont="1" applyBorder="1" applyAlignment="1" applyProtection="1"/>
    <xf numFmtId="0" fontId="1600" fillId="0" borderId="1618" xfId="0" applyNumberFormat="1" applyFont="1" applyBorder="1" applyAlignment="1" applyProtection="1"/>
    <xf numFmtId="0" fontId="1601" fillId="0" borderId="1619" xfId="0" applyNumberFormat="1" applyFont="1" applyBorder="1" applyAlignment="1" applyProtection="1"/>
    <xf numFmtId="0" fontId="1602" fillId="0" borderId="1620" xfId="0" applyNumberFormat="1" applyFont="1" applyBorder="1" applyAlignment="1" applyProtection="1"/>
    <xf numFmtId="0" fontId="1603" fillId="0" borderId="1621" xfId="0" applyNumberFormat="1" applyFont="1" applyBorder="1" applyAlignment="1" applyProtection="1"/>
    <xf numFmtId="0" fontId="1604" fillId="0" borderId="1622" xfId="0" applyNumberFormat="1" applyFont="1" applyBorder="1" applyAlignment="1" applyProtection="1"/>
    <xf numFmtId="0" fontId="1605" fillId="0" borderId="1623" xfId="0" applyNumberFormat="1" applyFont="1" applyBorder="1" applyAlignment="1" applyProtection="1"/>
    <xf numFmtId="0" fontId="1606" fillId="0" borderId="1624" xfId="0" applyNumberFormat="1" applyFont="1" applyBorder="1" applyAlignment="1" applyProtection="1"/>
    <xf numFmtId="0" fontId="1607" fillId="0" borderId="1625" xfId="0" applyNumberFormat="1" applyFont="1" applyBorder="1" applyAlignment="1" applyProtection="1"/>
    <xf numFmtId="0" fontId="1608" fillId="0" borderId="1626" xfId="0" applyNumberFormat="1" applyFont="1" applyBorder="1" applyAlignment="1" applyProtection="1"/>
    <xf numFmtId="0" fontId="1609" fillId="0" borderId="1627" xfId="0" applyNumberFormat="1" applyFont="1" applyBorder="1" applyAlignment="1" applyProtection="1"/>
    <xf numFmtId="0" fontId="1610" fillId="0" borderId="1628" xfId="0" applyNumberFormat="1" applyFont="1" applyBorder="1" applyAlignment="1" applyProtection="1"/>
    <xf numFmtId="0" fontId="1611" fillId="0" borderId="1629" xfId="0" applyNumberFormat="1" applyFont="1" applyBorder="1" applyAlignment="1" applyProtection="1"/>
    <xf numFmtId="0" fontId="1612" fillId="0" borderId="1630" xfId="0" applyNumberFormat="1" applyFont="1" applyBorder="1" applyAlignment="1" applyProtection="1"/>
    <xf numFmtId="41" fontId="1613" fillId="0" borderId="1631" xfId="0" applyNumberFormat="1" applyFont="1" applyBorder="1" applyAlignment="1" applyProtection="1"/>
    <xf numFmtId="41" fontId="1614" fillId="0" borderId="1632" xfId="0" applyNumberFormat="1" applyFont="1" applyBorder="1" applyAlignment="1" applyProtection="1"/>
    <xf numFmtId="41" fontId="1615" fillId="0" borderId="1633" xfId="0" applyNumberFormat="1" applyFont="1" applyBorder="1" applyAlignment="1" applyProtection="1"/>
    <xf numFmtId="41" fontId="1616" fillId="0" borderId="1634" xfId="0" applyNumberFormat="1" applyFont="1" applyBorder="1" applyAlignment="1" applyProtection="1"/>
    <xf numFmtId="41" fontId="1617" fillId="0" borderId="1635" xfId="0" applyNumberFormat="1" applyFont="1" applyBorder="1" applyAlignment="1" applyProtection="1"/>
    <xf numFmtId="41" fontId="1618" fillId="0" borderId="1636" xfId="0" applyNumberFormat="1" applyFont="1" applyBorder="1" applyAlignment="1" applyProtection="1"/>
    <xf numFmtId="41" fontId="1619" fillId="0" borderId="1637" xfId="0" applyNumberFormat="1" applyFont="1" applyBorder="1" applyAlignment="1" applyProtection="1"/>
    <xf numFmtId="41" fontId="1620" fillId="0" borderId="1638" xfId="0" applyNumberFormat="1" applyFont="1" applyBorder="1" applyAlignment="1" applyProtection="1"/>
    <xf numFmtId="41" fontId="1621" fillId="0" borderId="1639" xfId="0" applyNumberFormat="1" applyFont="1" applyBorder="1" applyAlignment="1" applyProtection="1"/>
    <xf numFmtId="41" fontId="1622" fillId="0" borderId="1640" xfId="0" applyNumberFormat="1" applyFont="1" applyBorder="1" applyAlignment="1" applyProtection="1"/>
    <xf numFmtId="41" fontId="1623" fillId="0" borderId="1641" xfId="0" applyNumberFormat="1" applyFont="1" applyBorder="1" applyAlignment="1" applyProtection="1"/>
    <xf numFmtId="41" fontId="1624" fillId="0" borderId="1642" xfId="0" applyNumberFormat="1" applyFont="1" applyBorder="1" applyAlignment="1" applyProtection="1"/>
    <xf numFmtId="41" fontId="1625" fillId="0" borderId="1643" xfId="0" applyNumberFormat="1" applyFont="1" applyBorder="1" applyAlignment="1" applyProtection="1"/>
    <xf numFmtId="41" fontId="1626" fillId="0" borderId="1644" xfId="0" applyNumberFormat="1" applyFont="1" applyBorder="1" applyAlignment="1" applyProtection="1"/>
    <xf numFmtId="41" fontId="1627" fillId="0" borderId="1645" xfId="0" applyNumberFormat="1" applyFont="1" applyBorder="1" applyAlignment="1" applyProtection="1"/>
    <xf numFmtId="41" fontId="1628" fillId="0" borderId="1646" xfId="0" applyNumberFormat="1" applyFont="1" applyBorder="1" applyAlignment="1" applyProtection="1"/>
    <xf numFmtId="41" fontId="1629" fillId="0" borderId="1647" xfId="0" applyNumberFormat="1" applyFont="1" applyBorder="1" applyAlignment="1" applyProtection="1"/>
    <xf numFmtId="41" fontId="1630" fillId="0" borderId="1648" xfId="0" applyNumberFormat="1" applyFont="1" applyBorder="1" applyAlignment="1" applyProtection="1"/>
    <xf numFmtId="41" fontId="1631" fillId="0" borderId="1649" xfId="0" applyNumberFormat="1" applyFont="1" applyBorder="1" applyAlignment="1" applyProtection="1"/>
    <xf numFmtId="41" fontId="1632" fillId="0" borderId="1650" xfId="0" applyNumberFormat="1" applyFont="1" applyBorder="1" applyAlignment="1" applyProtection="1"/>
    <xf numFmtId="41" fontId="1633" fillId="0" borderId="1651" xfId="0" applyNumberFormat="1" applyFont="1" applyBorder="1" applyAlignment="1" applyProtection="1"/>
    <xf numFmtId="41" fontId="1634" fillId="0" borderId="1652" xfId="0" applyNumberFormat="1" applyFont="1" applyBorder="1" applyAlignment="1" applyProtection="1"/>
    <xf numFmtId="41" fontId="1635" fillId="0" borderId="1653" xfId="0" applyNumberFormat="1" applyFont="1" applyBorder="1" applyAlignment="1" applyProtection="1"/>
    <xf numFmtId="41" fontId="1636" fillId="0" borderId="1654" xfId="0" applyNumberFormat="1" applyFont="1" applyBorder="1" applyAlignment="1" applyProtection="1"/>
    <xf numFmtId="41" fontId="1637" fillId="0" borderId="1655" xfId="0" applyNumberFormat="1" applyFont="1" applyBorder="1" applyAlignment="1" applyProtection="1"/>
    <xf numFmtId="41" fontId="1638" fillId="0" borderId="1656" xfId="0" applyNumberFormat="1" applyFont="1" applyBorder="1" applyAlignment="1" applyProtection="1"/>
    <xf numFmtId="41" fontId="1639" fillId="0" borderId="1657" xfId="0" applyNumberFormat="1" applyFont="1" applyBorder="1" applyAlignment="1" applyProtection="1"/>
    <xf numFmtId="41" fontId="1640" fillId="0" borderId="1658" xfId="0" applyNumberFormat="1" applyFont="1" applyBorder="1" applyAlignment="1" applyProtection="1"/>
    <xf numFmtId="41" fontId="1641" fillId="0" borderId="1659" xfId="0" applyNumberFormat="1" applyFont="1" applyBorder="1" applyAlignment="1" applyProtection="1"/>
    <xf numFmtId="41" fontId="1642" fillId="0" borderId="1660" xfId="0" applyNumberFormat="1" applyFont="1" applyBorder="1" applyAlignment="1" applyProtection="1"/>
    <xf numFmtId="41" fontId="1643" fillId="0" borderId="1661" xfId="0" applyNumberFormat="1" applyFont="1" applyBorder="1" applyAlignment="1" applyProtection="1"/>
    <xf numFmtId="41" fontId="1644" fillId="0" borderId="1662" xfId="0" applyNumberFormat="1" applyFont="1" applyBorder="1" applyAlignment="1" applyProtection="1"/>
    <xf numFmtId="41" fontId="1645" fillId="0" borderId="1663" xfId="0" applyNumberFormat="1" applyFont="1" applyBorder="1" applyAlignment="1" applyProtection="1"/>
    <xf numFmtId="41" fontId="1646" fillId="0" borderId="1664" xfId="0" applyNumberFormat="1" applyFont="1" applyBorder="1" applyAlignment="1" applyProtection="1"/>
    <xf numFmtId="41" fontId="1647" fillId="0" borderId="1665" xfId="0" applyNumberFormat="1" applyFont="1" applyBorder="1" applyAlignment="1" applyProtection="1"/>
    <xf numFmtId="41" fontId="1648" fillId="0" borderId="1666" xfId="0" applyNumberFormat="1" applyFont="1" applyBorder="1" applyAlignment="1" applyProtection="1"/>
    <xf numFmtId="41" fontId="1649" fillId="0" borderId="1667" xfId="0" applyNumberFormat="1" applyFont="1" applyBorder="1" applyAlignment="1" applyProtection="1"/>
    <xf numFmtId="41" fontId="1650" fillId="0" borderId="1668" xfId="0" applyNumberFormat="1" applyFont="1" applyBorder="1" applyAlignment="1" applyProtection="1"/>
    <xf numFmtId="41" fontId="1651" fillId="0" borderId="1669" xfId="0" applyNumberFormat="1" applyFont="1" applyBorder="1" applyAlignment="1" applyProtection="1"/>
    <xf numFmtId="41" fontId="1652" fillId="0" borderId="1670" xfId="0" applyNumberFormat="1" applyFont="1" applyBorder="1" applyAlignment="1" applyProtection="1"/>
    <xf numFmtId="41" fontId="1653" fillId="0" borderId="1671" xfId="0" applyNumberFormat="1" applyFont="1" applyBorder="1" applyAlignment="1" applyProtection="1"/>
    <xf numFmtId="41" fontId="1654" fillId="0" borderId="1672" xfId="0" applyNumberFormat="1" applyFont="1" applyBorder="1" applyAlignment="1" applyProtection="1"/>
    <xf numFmtId="41" fontId="1655" fillId="0" borderId="1673" xfId="0" applyNumberFormat="1" applyFont="1" applyBorder="1" applyAlignment="1" applyProtection="1"/>
    <xf numFmtId="41" fontId="1656" fillId="0" borderId="1674" xfId="0" applyNumberFormat="1" applyFont="1" applyBorder="1" applyAlignment="1" applyProtection="1"/>
    <xf numFmtId="41" fontId="1657" fillId="0" borderId="1675" xfId="0" applyNumberFormat="1" applyFont="1" applyBorder="1" applyAlignment="1" applyProtection="1"/>
    <xf numFmtId="0" fontId="0" fillId="0" borderId="1676" xfId="0" applyBorder="1"/>
    <xf numFmtId="0" fontId="0" fillId="0" borderId="1677" xfId="0" applyBorder="1"/>
    <xf numFmtId="1" fontId="1658" fillId="0" borderId="1678" xfId="0" applyNumberFormat="1" applyFont="1" applyBorder="1" applyAlignment="1" applyProtection="1"/>
    <xf numFmtId="1" fontId="1659" fillId="0" borderId="1679" xfId="0" applyNumberFormat="1" applyFont="1" applyBorder="1" applyAlignment="1" applyProtection="1"/>
    <xf numFmtId="41" fontId="1660" fillId="0" borderId="1680" xfId="0" applyNumberFormat="1" applyFont="1" applyBorder="1" applyAlignment="1" applyProtection="1"/>
    <xf numFmtId="41" fontId="1661" fillId="0" borderId="1681" xfId="0" applyNumberFormat="1" applyFont="1" applyBorder="1" applyAlignment="1" applyProtection="1"/>
    <xf numFmtId="41" fontId="1662" fillId="0" borderId="1682" xfId="0" applyNumberFormat="1" applyFont="1" applyBorder="1" applyAlignment="1" applyProtection="1"/>
    <xf numFmtId="41" fontId="1663" fillId="0" borderId="1683" xfId="0" applyNumberFormat="1" applyFont="1" applyBorder="1" applyAlignment="1" applyProtection="1"/>
    <xf numFmtId="41" fontId="1664" fillId="0" borderId="1684" xfId="0" applyNumberFormat="1" applyFont="1" applyBorder="1" applyAlignment="1" applyProtection="1"/>
    <xf numFmtId="41" fontId="1665" fillId="0" borderId="1685" xfId="0" applyNumberFormat="1" applyFont="1" applyBorder="1" applyAlignment="1" applyProtection="1"/>
    <xf numFmtId="41" fontId="1666" fillId="0" borderId="1686" xfId="0" applyNumberFormat="1" applyFont="1" applyBorder="1" applyAlignment="1" applyProtection="1"/>
    <xf numFmtId="41" fontId="1667" fillId="0" borderId="1687" xfId="0" applyNumberFormat="1" applyFont="1" applyBorder="1" applyAlignment="1" applyProtection="1"/>
    <xf numFmtId="41" fontId="1668" fillId="0" borderId="1688" xfId="0" applyNumberFormat="1" applyFont="1" applyBorder="1" applyAlignment="1" applyProtection="1"/>
    <xf numFmtId="41" fontId="1669" fillId="0" borderId="1689" xfId="0" applyNumberFormat="1" applyFont="1" applyBorder="1" applyAlignment="1" applyProtection="1"/>
    <xf numFmtId="41" fontId="1670" fillId="0" borderId="1690" xfId="0" applyNumberFormat="1" applyFont="1" applyBorder="1" applyAlignment="1" applyProtection="1"/>
    <xf numFmtId="41" fontId="1671" fillId="0" borderId="1691" xfId="0" applyNumberFormat="1" applyFont="1" applyBorder="1" applyAlignment="1" applyProtection="1"/>
    <xf numFmtId="41" fontId="1672" fillId="0" borderId="1692" xfId="0" applyNumberFormat="1" applyFont="1" applyBorder="1" applyAlignment="1" applyProtection="1"/>
    <xf numFmtId="41" fontId="1673" fillId="0" borderId="1693" xfId="0" applyNumberFormat="1" applyFont="1" applyBorder="1" applyAlignment="1" applyProtection="1"/>
    <xf numFmtId="41" fontId="1674" fillId="0" borderId="1694" xfId="0" applyNumberFormat="1" applyFont="1" applyBorder="1" applyAlignment="1" applyProtection="1"/>
    <xf numFmtId="41" fontId="1675" fillId="0" borderId="1695" xfId="0" applyNumberFormat="1" applyFont="1" applyBorder="1" applyAlignment="1" applyProtection="1"/>
    <xf numFmtId="41" fontId="1676" fillId="0" borderId="1696" xfId="0" applyNumberFormat="1" applyFont="1" applyBorder="1" applyAlignment="1" applyProtection="1"/>
    <xf numFmtId="41" fontId="1677" fillId="0" borderId="1697" xfId="0" applyNumberFormat="1" applyFont="1" applyBorder="1" applyAlignment="1" applyProtection="1"/>
    <xf numFmtId="41" fontId="1678" fillId="0" borderId="1698" xfId="0" applyNumberFormat="1" applyFont="1" applyBorder="1" applyAlignment="1" applyProtection="1"/>
    <xf numFmtId="41" fontId="1679" fillId="0" borderId="1699" xfId="0" applyNumberFormat="1" applyFont="1" applyBorder="1" applyAlignment="1" applyProtection="1"/>
    <xf numFmtId="41" fontId="1680" fillId="0" borderId="1700" xfId="0" applyNumberFormat="1" applyFont="1" applyBorder="1" applyAlignment="1" applyProtection="1"/>
    <xf numFmtId="41" fontId="1681" fillId="0" borderId="1701" xfId="0" applyNumberFormat="1" applyFont="1" applyBorder="1" applyAlignment="1" applyProtection="1"/>
    <xf numFmtId="41" fontId="1682" fillId="0" borderId="1702" xfId="0" applyNumberFormat="1" applyFont="1" applyBorder="1" applyAlignment="1" applyProtection="1"/>
    <xf numFmtId="41" fontId="1683" fillId="0" borderId="1703" xfId="0" applyNumberFormat="1" applyFont="1" applyBorder="1" applyAlignment="1" applyProtection="1"/>
    <xf numFmtId="41" fontId="1684" fillId="0" borderId="1704" xfId="0" applyNumberFormat="1" applyFont="1" applyBorder="1" applyAlignment="1" applyProtection="1"/>
    <xf numFmtId="41" fontId="1685" fillId="0" borderId="1705" xfId="0" applyNumberFormat="1" applyFont="1" applyBorder="1" applyAlignment="1" applyProtection="1"/>
    <xf numFmtId="41" fontId="1686" fillId="0" borderId="1706" xfId="0" applyNumberFormat="1" applyFont="1" applyBorder="1" applyAlignment="1" applyProtection="1"/>
    <xf numFmtId="41" fontId="1687" fillId="0" borderId="1707" xfId="0" applyNumberFormat="1" applyFont="1" applyBorder="1" applyAlignment="1" applyProtection="1"/>
    <xf numFmtId="41" fontId="1688" fillId="0" borderId="1708" xfId="0" applyNumberFormat="1" applyFont="1" applyBorder="1" applyAlignment="1" applyProtection="1"/>
    <xf numFmtId="41" fontId="1689" fillId="0" borderId="1709" xfId="0" applyNumberFormat="1" applyFont="1" applyBorder="1" applyAlignment="1" applyProtection="1"/>
    <xf numFmtId="41" fontId="1690" fillId="0" borderId="1710" xfId="0" applyNumberFormat="1" applyFont="1" applyBorder="1" applyAlignment="1" applyProtection="1"/>
    <xf numFmtId="41" fontId="1691" fillId="0" borderId="1711" xfId="0" applyNumberFormat="1" applyFont="1" applyBorder="1" applyAlignment="1" applyProtection="1"/>
    <xf numFmtId="41" fontId="1692" fillId="0" borderId="1712" xfId="0" applyNumberFormat="1" applyFont="1" applyBorder="1" applyAlignment="1" applyProtection="1"/>
    <xf numFmtId="41" fontId="1693" fillId="0" borderId="1713" xfId="0" applyNumberFormat="1" applyFont="1" applyBorder="1" applyAlignment="1" applyProtection="1"/>
    <xf numFmtId="41" fontId="1694" fillId="0" borderId="1714" xfId="0" applyNumberFormat="1" applyFont="1" applyBorder="1" applyAlignment="1" applyProtection="1"/>
    <xf numFmtId="41" fontId="1695" fillId="0" borderId="1715" xfId="0" applyNumberFormat="1" applyFont="1" applyBorder="1" applyAlignment="1" applyProtection="1"/>
    <xf numFmtId="41" fontId="1696" fillId="0" borderId="1716" xfId="0" applyNumberFormat="1" applyFont="1" applyBorder="1" applyAlignment="1" applyProtection="1"/>
    <xf numFmtId="41" fontId="1697" fillId="0" borderId="1717" xfId="0" applyNumberFormat="1" applyFont="1" applyBorder="1" applyAlignment="1" applyProtection="1"/>
    <xf numFmtId="41" fontId="1698" fillId="0" borderId="1718" xfId="0" applyNumberFormat="1" applyFont="1" applyBorder="1" applyAlignment="1" applyProtection="1"/>
    <xf numFmtId="41" fontId="1699" fillId="0" borderId="1719" xfId="0" applyNumberFormat="1" applyFont="1" applyBorder="1" applyAlignment="1" applyProtection="1"/>
    <xf numFmtId="41" fontId="1700" fillId="0" borderId="1720" xfId="0" applyNumberFormat="1" applyFont="1" applyBorder="1" applyAlignment="1" applyProtection="1"/>
    <xf numFmtId="41" fontId="1701" fillId="0" borderId="1721" xfId="0" applyNumberFormat="1" applyFont="1" applyBorder="1" applyAlignment="1" applyProtection="1"/>
    <xf numFmtId="41" fontId="1702" fillId="0" borderId="1722" xfId="0" applyNumberFormat="1" applyFont="1" applyBorder="1" applyAlignment="1" applyProtection="1"/>
    <xf numFmtId="41" fontId="1703" fillId="0" borderId="1723" xfId="0" applyNumberFormat="1" applyFont="1" applyBorder="1" applyAlignment="1" applyProtection="1"/>
    <xf numFmtId="41" fontId="1704" fillId="0" borderId="1724" xfId="0" applyNumberFormat="1" applyFont="1" applyBorder="1" applyAlignment="1" applyProtection="1"/>
    <xf numFmtId="41" fontId="1705" fillId="0" borderId="1725" xfId="0" applyNumberFormat="1" applyFont="1" applyBorder="1" applyAlignment="1" applyProtection="1"/>
    <xf numFmtId="41" fontId="1706" fillId="0" borderId="1726" xfId="0" applyNumberFormat="1" applyFont="1" applyBorder="1" applyAlignment="1" applyProtection="1"/>
    <xf numFmtId="41" fontId="1707" fillId="0" borderId="1727" xfId="0" applyNumberFormat="1" applyFont="1" applyBorder="1" applyAlignment="1" applyProtection="1"/>
    <xf numFmtId="41" fontId="1708" fillId="0" borderId="1728" xfId="0" applyNumberFormat="1" applyFont="1" applyBorder="1" applyAlignment="1" applyProtection="1"/>
    <xf numFmtId="41" fontId="1709" fillId="0" borderId="1729" xfId="0" applyNumberFormat="1" applyFont="1" applyBorder="1" applyAlignment="1" applyProtection="1"/>
    <xf numFmtId="41" fontId="1710" fillId="0" borderId="1730" xfId="0" applyNumberFormat="1" applyFont="1" applyBorder="1" applyAlignment="1" applyProtection="1"/>
    <xf numFmtId="41" fontId="1711" fillId="0" borderId="1731" xfId="0" applyNumberFormat="1" applyFont="1" applyBorder="1" applyAlignment="1" applyProtection="1"/>
    <xf numFmtId="41" fontId="1712" fillId="0" borderId="1732" xfId="0" applyNumberFormat="1" applyFont="1" applyBorder="1" applyAlignment="1" applyProtection="1"/>
    <xf numFmtId="41" fontId="1713" fillId="0" borderId="1733" xfId="0" applyNumberFormat="1" applyFont="1" applyBorder="1" applyAlignment="1" applyProtection="1"/>
    <xf numFmtId="41" fontId="1714" fillId="0" borderId="1734" xfId="0" applyNumberFormat="1" applyFont="1" applyBorder="1" applyAlignment="1" applyProtection="1"/>
    <xf numFmtId="41" fontId="1715" fillId="0" borderId="1735" xfId="0" applyNumberFormat="1" applyFont="1" applyBorder="1" applyAlignment="1" applyProtection="1"/>
    <xf numFmtId="41" fontId="1716" fillId="0" borderId="1736" xfId="0" applyNumberFormat="1" applyFont="1" applyBorder="1" applyAlignment="1" applyProtection="1"/>
    <xf numFmtId="41" fontId="1717" fillId="0" borderId="1737" xfId="0" applyNumberFormat="1" applyFont="1" applyBorder="1" applyAlignment="1" applyProtection="1"/>
    <xf numFmtId="41" fontId="1718" fillId="0" borderId="1738" xfId="0" applyNumberFormat="1" applyFont="1" applyBorder="1" applyAlignment="1" applyProtection="1"/>
    <xf numFmtId="41" fontId="1719" fillId="0" borderId="1739" xfId="0" applyNumberFormat="1" applyFont="1" applyBorder="1" applyAlignment="1" applyProtection="1"/>
    <xf numFmtId="41" fontId="1720" fillId="0" borderId="1740" xfId="0" applyNumberFormat="1" applyFont="1" applyBorder="1" applyAlignment="1" applyProtection="1"/>
    <xf numFmtId="41" fontId="1721" fillId="0" borderId="1741" xfId="0" applyNumberFormat="1" applyFont="1" applyBorder="1" applyAlignment="1" applyProtection="1"/>
    <xf numFmtId="41" fontId="1722" fillId="0" borderId="1742" xfId="0" applyNumberFormat="1" applyFont="1" applyBorder="1" applyAlignment="1" applyProtection="1"/>
    <xf numFmtId="41" fontId="1723" fillId="0" borderId="1743" xfId="0" applyNumberFormat="1" applyFont="1" applyBorder="1" applyAlignment="1" applyProtection="1"/>
    <xf numFmtId="41" fontId="1724" fillId="0" borderId="1744" xfId="0" applyNumberFormat="1" applyFont="1" applyBorder="1" applyAlignment="1" applyProtection="1"/>
    <xf numFmtId="41" fontId="1725" fillId="0" borderId="1745" xfId="0" applyNumberFormat="1" applyFont="1" applyBorder="1" applyAlignment="1" applyProtection="1"/>
    <xf numFmtId="41" fontId="1726" fillId="0" borderId="1746" xfId="0" applyNumberFormat="1" applyFont="1" applyBorder="1" applyAlignment="1" applyProtection="1"/>
    <xf numFmtId="41" fontId="1727" fillId="0" borderId="1747" xfId="0" applyNumberFormat="1" applyFont="1" applyBorder="1" applyAlignment="1" applyProtection="1"/>
    <xf numFmtId="41" fontId="1728" fillId="0" borderId="1748" xfId="0" applyNumberFormat="1" applyFont="1" applyBorder="1" applyAlignment="1" applyProtection="1"/>
    <xf numFmtId="41" fontId="1729" fillId="0" borderId="1749" xfId="0" applyNumberFormat="1" applyFont="1" applyBorder="1" applyAlignment="1" applyProtection="1"/>
    <xf numFmtId="41" fontId="1730" fillId="0" borderId="1750" xfId="0" applyNumberFormat="1" applyFont="1" applyBorder="1" applyAlignment="1" applyProtection="1"/>
    <xf numFmtId="41" fontId="1731" fillId="0" borderId="1751" xfId="0" applyNumberFormat="1" applyFont="1" applyBorder="1" applyAlignment="1" applyProtection="1"/>
    <xf numFmtId="41" fontId="1732" fillId="0" borderId="1752" xfId="0" applyNumberFormat="1" applyFont="1" applyBorder="1" applyAlignment="1" applyProtection="1"/>
    <xf numFmtId="41" fontId="1733" fillId="0" borderId="1753" xfId="0" applyNumberFormat="1" applyFont="1" applyBorder="1" applyAlignment="1" applyProtection="1"/>
    <xf numFmtId="41" fontId="1734" fillId="0" borderId="1754" xfId="0" applyNumberFormat="1" applyFont="1" applyBorder="1" applyAlignment="1" applyProtection="1"/>
    <xf numFmtId="41" fontId="1735" fillId="0" borderId="1755" xfId="0" applyNumberFormat="1" applyFont="1" applyBorder="1" applyAlignment="1" applyProtection="1"/>
    <xf numFmtId="41" fontId="1736" fillId="0" borderId="1756" xfId="0" applyNumberFormat="1" applyFont="1" applyBorder="1" applyAlignment="1" applyProtection="1"/>
    <xf numFmtId="41" fontId="1737" fillId="0" borderId="1757" xfId="0" applyNumberFormat="1" applyFont="1" applyBorder="1" applyAlignment="1" applyProtection="1"/>
    <xf numFmtId="41" fontId="1738" fillId="0" borderId="1758" xfId="0" applyNumberFormat="1" applyFont="1" applyBorder="1" applyAlignment="1" applyProtection="1"/>
    <xf numFmtId="41" fontId="1739" fillId="0" borderId="1759" xfId="0" applyNumberFormat="1" applyFont="1" applyBorder="1" applyAlignment="1" applyProtection="1"/>
    <xf numFmtId="41" fontId="1740" fillId="0" borderId="1760" xfId="0" applyNumberFormat="1" applyFont="1" applyBorder="1" applyAlignment="1" applyProtection="1"/>
    <xf numFmtId="41" fontId="1741" fillId="0" borderId="1761" xfId="0" applyNumberFormat="1" applyFont="1" applyBorder="1" applyAlignment="1" applyProtection="1"/>
    <xf numFmtId="41" fontId="1742" fillId="0" borderId="1762" xfId="0" applyNumberFormat="1" applyFont="1" applyBorder="1" applyAlignment="1" applyProtection="1"/>
    <xf numFmtId="41" fontId="1743" fillId="0" borderId="1763" xfId="0" applyNumberFormat="1" applyFont="1" applyBorder="1" applyAlignment="1" applyProtection="1"/>
    <xf numFmtId="41" fontId="1744" fillId="0" borderId="1764" xfId="0" applyNumberFormat="1" applyFont="1" applyBorder="1" applyAlignment="1" applyProtection="1"/>
    <xf numFmtId="41" fontId="1745" fillId="0" borderId="1765" xfId="0" applyNumberFormat="1" applyFont="1" applyBorder="1" applyAlignment="1" applyProtection="1"/>
    <xf numFmtId="41" fontId="1746" fillId="0" borderId="1766" xfId="0" applyNumberFormat="1" applyFont="1" applyBorder="1" applyAlignment="1" applyProtection="1"/>
    <xf numFmtId="41" fontId="1747" fillId="0" borderId="1767" xfId="0" applyNumberFormat="1" applyFont="1" applyBorder="1" applyAlignment="1" applyProtection="1"/>
    <xf numFmtId="41" fontId="1748" fillId="0" borderId="1768" xfId="0" applyNumberFormat="1" applyFont="1" applyBorder="1" applyAlignment="1" applyProtection="1"/>
    <xf numFmtId="41" fontId="1749" fillId="0" borderId="1769" xfId="0" applyNumberFormat="1" applyFont="1" applyBorder="1" applyAlignment="1" applyProtection="1"/>
    <xf numFmtId="41" fontId="1750" fillId="0" borderId="1770" xfId="0" applyNumberFormat="1" applyFont="1" applyBorder="1" applyAlignment="1" applyProtection="1"/>
    <xf numFmtId="41" fontId="1751" fillId="0" borderId="1771" xfId="0" applyNumberFormat="1" applyFont="1" applyBorder="1" applyAlignment="1" applyProtection="1"/>
    <xf numFmtId="41" fontId="1752" fillId="0" borderId="1772" xfId="0" applyNumberFormat="1" applyFont="1" applyBorder="1" applyAlignment="1" applyProtection="1"/>
    <xf numFmtId="41" fontId="1753" fillId="0" borderId="1773" xfId="0" applyNumberFormat="1" applyFont="1" applyBorder="1" applyAlignment="1" applyProtection="1"/>
    <xf numFmtId="41" fontId="1754" fillId="0" borderId="1774" xfId="0" applyNumberFormat="1" applyFont="1" applyBorder="1" applyAlignment="1" applyProtection="1"/>
    <xf numFmtId="41" fontId="1755" fillId="0" borderId="1775" xfId="0" applyNumberFormat="1" applyFont="1" applyBorder="1" applyAlignment="1" applyProtection="1"/>
    <xf numFmtId="41" fontId="1756" fillId="0" borderId="1776" xfId="0" applyNumberFormat="1" applyFont="1" applyBorder="1" applyAlignment="1" applyProtection="1"/>
    <xf numFmtId="41" fontId="1757" fillId="0" borderId="1777" xfId="0" applyNumberFormat="1" applyFont="1" applyBorder="1" applyAlignment="1" applyProtection="1"/>
    <xf numFmtId="41" fontId="1758" fillId="0" borderId="1778" xfId="0" applyNumberFormat="1" applyFont="1" applyBorder="1" applyAlignment="1" applyProtection="1"/>
    <xf numFmtId="41" fontId="1759" fillId="0" borderId="1779" xfId="0" applyNumberFormat="1" applyFont="1" applyBorder="1" applyAlignment="1" applyProtection="1"/>
    <xf numFmtId="41" fontId="1760" fillId="0" borderId="1780" xfId="0" applyNumberFormat="1" applyFont="1" applyBorder="1" applyAlignment="1" applyProtection="1"/>
    <xf numFmtId="41" fontId="1761" fillId="0" borderId="1781" xfId="0" applyNumberFormat="1" applyFont="1" applyBorder="1" applyAlignment="1" applyProtection="1"/>
    <xf numFmtId="41" fontId="1762" fillId="0" borderId="1782" xfId="0" applyNumberFormat="1" applyFont="1" applyBorder="1" applyAlignment="1" applyProtection="1"/>
    <xf numFmtId="41" fontId="1763" fillId="0" borderId="1783" xfId="0" applyNumberFormat="1" applyFont="1" applyBorder="1" applyAlignment="1" applyProtection="1"/>
    <xf numFmtId="41" fontId="1764" fillId="0" borderId="1784" xfId="0" applyNumberFormat="1" applyFont="1" applyBorder="1" applyAlignment="1" applyProtection="1"/>
    <xf numFmtId="41" fontId="1765" fillId="0" borderId="1785" xfId="0" applyNumberFormat="1" applyFont="1" applyBorder="1" applyAlignment="1" applyProtection="1"/>
    <xf numFmtId="41" fontId="1766" fillId="0" borderId="1786" xfId="0" applyNumberFormat="1" applyFont="1" applyBorder="1" applyAlignment="1" applyProtection="1"/>
    <xf numFmtId="41" fontId="1767" fillId="0" borderId="1787" xfId="0" applyNumberFormat="1" applyFont="1" applyBorder="1" applyAlignment="1" applyProtection="1"/>
    <xf numFmtId="41" fontId="1768" fillId="0" borderId="1788" xfId="0" applyNumberFormat="1" applyFont="1" applyBorder="1" applyAlignment="1" applyProtection="1"/>
    <xf numFmtId="41" fontId="1769" fillId="0" borderId="1789" xfId="0" applyNumberFormat="1" applyFont="1" applyBorder="1" applyAlignment="1" applyProtection="1"/>
    <xf numFmtId="41" fontId="1770" fillId="0" borderId="1790" xfId="0" applyNumberFormat="1" applyFont="1" applyBorder="1" applyAlignment="1" applyProtection="1"/>
    <xf numFmtId="41" fontId="1771" fillId="0" borderId="1791" xfId="0" applyNumberFormat="1" applyFont="1" applyBorder="1" applyAlignment="1" applyProtection="1"/>
    <xf numFmtId="41" fontId="1772" fillId="0" borderId="1792" xfId="0" applyNumberFormat="1" applyFont="1" applyBorder="1" applyAlignment="1" applyProtection="1"/>
    <xf numFmtId="41" fontId="1773" fillId="0" borderId="1793" xfId="0" applyNumberFormat="1" applyFont="1" applyBorder="1" applyAlignment="1" applyProtection="1"/>
    <xf numFmtId="41" fontId="1774" fillId="0" borderId="1794" xfId="0" applyNumberFormat="1" applyFont="1" applyBorder="1" applyAlignment="1" applyProtection="1"/>
    <xf numFmtId="41" fontId="1775" fillId="0" borderId="1795" xfId="0" applyNumberFormat="1" applyFont="1" applyBorder="1" applyAlignment="1" applyProtection="1"/>
    <xf numFmtId="41" fontId="1776" fillId="0" borderId="1796" xfId="0" applyNumberFormat="1" applyFont="1" applyBorder="1" applyAlignment="1" applyProtection="1"/>
    <xf numFmtId="41" fontId="1777" fillId="0" borderId="1797" xfId="0" applyNumberFormat="1" applyFont="1" applyBorder="1" applyAlignment="1" applyProtection="1"/>
    <xf numFmtId="41" fontId="1778" fillId="0" borderId="1798" xfId="0" applyNumberFormat="1" applyFont="1" applyBorder="1" applyAlignment="1" applyProtection="1"/>
    <xf numFmtId="41" fontId="1779" fillId="0" borderId="1799" xfId="0" applyNumberFormat="1" applyFont="1" applyBorder="1" applyAlignment="1" applyProtection="1"/>
    <xf numFmtId="41" fontId="1780" fillId="0" borderId="1800" xfId="0" applyNumberFormat="1" applyFont="1" applyBorder="1" applyAlignment="1" applyProtection="1"/>
    <xf numFmtId="41" fontId="1781" fillId="0" borderId="1801" xfId="0" applyNumberFormat="1" applyFont="1" applyBorder="1" applyAlignment="1" applyProtection="1"/>
    <xf numFmtId="41" fontId="1782" fillId="0" borderId="1802" xfId="0" applyNumberFormat="1" applyFont="1" applyBorder="1" applyAlignment="1" applyProtection="1"/>
    <xf numFmtId="41" fontId="1783" fillId="0" borderId="1803" xfId="0" applyNumberFormat="1" applyFont="1" applyBorder="1" applyAlignment="1" applyProtection="1"/>
    <xf numFmtId="41" fontId="1784" fillId="0" borderId="1804" xfId="0" applyNumberFormat="1" applyFont="1" applyBorder="1" applyAlignment="1" applyProtection="1"/>
    <xf numFmtId="41" fontId="1785" fillId="0" borderId="1805" xfId="0" applyNumberFormat="1" applyFont="1" applyBorder="1" applyAlignment="1" applyProtection="1"/>
    <xf numFmtId="41" fontId="1786" fillId="0" borderId="1806" xfId="0" applyNumberFormat="1" applyFont="1" applyBorder="1" applyAlignment="1" applyProtection="1"/>
    <xf numFmtId="41" fontId="1787" fillId="0" borderId="1807" xfId="0" applyNumberFormat="1" applyFont="1" applyBorder="1" applyAlignment="1" applyProtection="1"/>
    <xf numFmtId="41" fontId="1788" fillId="0" borderId="1808" xfId="0" applyNumberFormat="1" applyFont="1" applyBorder="1" applyAlignment="1" applyProtection="1"/>
    <xf numFmtId="41" fontId="1789" fillId="0" borderId="1809" xfId="0" applyNumberFormat="1" applyFont="1" applyBorder="1" applyAlignment="1" applyProtection="1"/>
    <xf numFmtId="41" fontId="1790" fillId="0" borderId="1810" xfId="0" applyNumberFormat="1" applyFont="1" applyBorder="1" applyAlignment="1" applyProtection="1"/>
    <xf numFmtId="41" fontId="1791" fillId="0" borderId="1811" xfId="0" applyNumberFormat="1" applyFont="1" applyBorder="1" applyAlignment="1" applyProtection="1"/>
    <xf numFmtId="41" fontId="1792" fillId="0" borderId="1812" xfId="0" applyNumberFormat="1" applyFont="1" applyBorder="1" applyAlignment="1" applyProtection="1"/>
    <xf numFmtId="41" fontId="1793" fillId="0" borderId="1813" xfId="0" applyNumberFormat="1" applyFont="1" applyBorder="1" applyAlignment="1" applyProtection="1"/>
    <xf numFmtId="41" fontId="1794" fillId="0" borderId="1814" xfId="0" applyNumberFormat="1" applyFont="1" applyBorder="1" applyAlignment="1" applyProtection="1"/>
    <xf numFmtId="41" fontId="1795" fillId="0" borderId="1815" xfId="0" applyNumberFormat="1" applyFont="1" applyBorder="1" applyAlignment="1" applyProtection="1"/>
    <xf numFmtId="41" fontId="1796" fillId="0" borderId="1816" xfId="0" applyNumberFormat="1" applyFont="1" applyBorder="1" applyAlignment="1" applyProtection="1"/>
    <xf numFmtId="41" fontId="1797" fillId="0" borderId="1817" xfId="0" applyNumberFormat="1" applyFont="1" applyBorder="1" applyAlignment="1" applyProtection="1"/>
    <xf numFmtId="41" fontId="1798" fillId="0" borderId="1818" xfId="0" applyNumberFormat="1" applyFont="1" applyBorder="1" applyAlignment="1" applyProtection="1"/>
    <xf numFmtId="41" fontId="1799" fillId="0" borderId="1819" xfId="0" applyNumberFormat="1" applyFont="1" applyBorder="1" applyAlignment="1" applyProtection="1"/>
    <xf numFmtId="41" fontId="1800" fillId="0" borderId="1820" xfId="0" applyNumberFormat="1" applyFont="1" applyBorder="1" applyAlignment="1" applyProtection="1"/>
    <xf numFmtId="41" fontId="1801" fillId="0" borderId="1821" xfId="0" applyNumberFormat="1" applyFont="1" applyBorder="1" applyAlignment="1" applyProtection="1"/>
    <xf numFmtId="41" fontId="1802" fillId="0" borderId="1822" xfId="0" applyNumberFormat="1" applyFont="1" applyBorder="1" applyAlignment="1" applyProtection="1"/>
    <xf numFmtId="41" fontId="1803" fillId="0" borderId="1823" xfId="0" applyNumberFormat="1" applyFont="1" applyBorder="1" applyAlignment="1" applyProtection="1"/>
    <xf numFmtId="41" fontId="1804" fillId="0" borderId="1824" xfId="0" applyNumberFormat="1" applyFont="1" applyBorder="1" applyAlignment="1" applyProtection="1"/>
    <xf numFmtId="41" fontId="1805" fillId="0" borderId="1825" xfId="0" applyNumberFormat="1" applyFont="1" applyBorder="1" applyAlignment="1" applyProtection="1"/>
    <xf numFmtId="41" fontId="1806" fillId="0" borderId="1826" xfId="0" applyNumberFormat="1" applyFont="1" applyBorder="1" applyAlignment="1" applyProtection="1"/>
    <xf numFmtId="41" fontId="1807" fillId="0" borderId="1827" xfId="0" applyNumberFormat="1" applyFont="1" applyBorder="1" applyAlignment="1" applyProtection="1"/>
    <xf numFmtId="41" fontId="1808" fillId="0" borderId="1828" xfId="0" applyNumberFormat="1" applyFont="1" applyBorder="1" applyAlignment="1" applyProtection="1"/>
    <xf numFmtId="41" fontId="1809" fillId="0" borderId="1829" xfId="0" applyNumberFormat="1" applyFont="1" applyBorder="1" applyAlignment="1" applyProtection="1"/>
    <xf numFmtId="41" fontId="1810" fillId="0" borderId="1830" xfId="0" applyNumberFormat="1" applyFont="1" applyBorder="1" applyAlignment="1" applyProtection="1"/>
    <xf numFmtId="41" fontId="1811" fillId="0" borderId="1831" xfId="0" applyNumberFormat="1" applyFont="1" applyBorder="1" applyAlignment="1" applyProtection="1"/>
    <xf numFmtId="41" fontId="1812" fillId="0" borderId="1832" xfId="0" applyNumberFormat="1" applyFont="1" applyBorder="1" applyAlignment="1" applyProtection="1"/>
    <xf numFmtId="41" fontId="1813" fillId="0" borderId="1833" xfId="0" applyNumberFormat="1" applyFont="1" applyBorder="1" applyAlignment="1" applyProtection="1"/>
    <xf numFmtId="41" fontId="1814" fillId="0" borderId="1834" xfId="0" applyNumberFormat="1" applyFont="1" applyBorder="1" applyAlignment="1" applyProtection="1"/>
    <xf numFmtId="41" fontId="1815" fillId="0" borderId="1835" xfId="0" applyNumberFormat="1" applyFont="1" applyBorder="1" applyAlignment="1" applyProtection="1"/>
    <xf numFmtId="41" fontId="1816" fillId="0" borderId="1836" xfId="0" applyNumberFormat="1" applyFont="1" applyBorder="1" applyAlignment="1" applyProtection="1"/>
    <xf numFmtId="41" fontId="1817" fillId="0" borderId="1837" xfId="0" applyNumberFormat="1" applyFont="1" applyBorder="1" applyAlignment="1" applyProtection="1"/>
    <xf numFmtId="41" fontId="1818" fillId="0" borderId="1838" xfId="0" applyNumberFormat="1" applyFont="1" applyBorder="1" applyAlignment="1" applyProtection="1"/>
    <xf numFmtId="41" fontId="1819" fillId="0" borderId="1839" xfId="0" applyNumberFormat="1" applyFont="1" applyBorder="1" applyAlignment="1" applyProtection="1"/>
    <xf numFmtId="41" fontId="1820" fillId="0" borderId="1840" xfId="0" applyNumberFormat="1" applyFont="1" applyBorder="1" applyAlignment="1" applyProtection="1"/>
    <xf numFmtId="41" fontId="1821" fillId="0" borderId="1841" xfId="0" applyNumberFormat="1" applyFont="1" applyBorder="1" applyAlignment="1" applyProtection="1"/>
    <xf numFmtId="41" fontId="1822" fillId="0" borderId="1842" xfId="0" applyNumberFormat="1" applyFont="1" applyBorder="1" applyAlignment="1" applyProtection="1"/>
    <xf numFmtId="41" fontId="1823" fillId="0" borderId="1843" xfId="0" applyNumberFormat="1" applyFont="1" applyBorder="1" applyAlignment="1" applyProtection="1"/>
    <xf numFmtId="41" fontId="1824" fillId="0" borderId="1844" xfId="0" applyNumberFormat="1" applyFont="1" applyBorder="1" applyAlignment="1" applyProtection="1"/>
    <xf numFmtId="41" fontId="1825" fillId="0" borderId="1845" xfId="0" applyNumberFormat="1" applyFont="1" applyBorder="1" applyAlignment="1" applyProtection="1"/>
    <xf numFmtId="41" fontId="1826" fillId="0" borderId="1846" xfId="0" applyNumberFormat="1" applyFont="1" applyBorder="1" applyAlignment="1" applyProtection="1"/>
    <xf numFmtId="41" fontId="1827" fillId="0" borderId="1847" xfId="0" applyNumberFormat="1" applyFont="1" applyBorder="1" applyAlignment="1" applyProtection="1"/>
    <xf numFmtId="41" fontId="1828" fillId="0" borderId="1848" xfId="0" applyNumberFormat="1" applyFont="1" applyBorder="1" applyAlignment="1" applyProtection="1"/>
    <xf numFmtId="41" fontId="1829" fillId="0" borderId="1849" xfId="0" applyNumberFormat="1" applyFont="1" applyBorder="1" applyAlignment="1" applyProtection="1"/>
    <xf numFmtId="41" fontId="1830" fillId="0" borderId="1850" xfId="0" applyNumberFormat="1" applyFont="1" applyBorder="1" applyAlignment="1" applyProtection="1"/>
    <xf numFmtId="41" fontId="1831" fillId="0" borderId="1851" xfId="0" applyNumberFormat="1" applyFont="1" applyBorder="1" applyAlignment="1" applyProtection="1"/>
    <xf numFmtId="41" fontId="1832" fillId="0" borderId="1852" xfId="0" applyNumberFormat="1" applyFont="1" applyBorder="1" applyAlignment="1" applyProtection="1"/>
    <xf numFmtId="41" fontId="1833" fillId="0" borderId="1853" xfId="0" applyNumberFormat="1" applyFont="1" applyBorder="1" applyAlignment="1" applyProtection="1"/>
    <xf numFmtId="41" fontId="1834" fillId="0" borderId="1854" xfId="0" applyNumberFormat="1" applyFont="1" applyBorder="1" applyAlignment="1" applyProtection="1"/>
    <xf numFmtId="41" fontId="1835" fillId="0" borderId="1855" xfId="0" applyNumberFormat="1" applyFont="1" applyBorder="1" applyAlignment="1" applyProtection="1"/>
    <xf numFmtId="41" fontId="1836" fillId="0" borderId="1856" xfId="0" applyNumberFormat="1" applyFont="1" applyBorder="1" applyAlignment="1" applyProtection="1"/>
    <xf numFmtId="41" fontId="1837" fillId="0" borderId="1857" xfId="0" applyNumberFormat="1" applyFont="1" applyBorder="1" applyAlignment="1" applyProtection="1"/>
    <xf numFmtId="41" fontId="1838" fillId="0" borderId="1858" xfId="0" applyNumberFormat="1" applyFont="1" applyBorder="1" applyAlignment="1" applyProtection="1"/>
    <xf numFmtId="41" fontId="1839" fillId="0" borderId="1859" xfId="0" applyNumberFormat="1" applyFont="1" applyBorder="1" applyAlignment="1" applyProtection="1"/>
    <xf numFmtId="41" fontId="1840" fillId="0" borderId="1860" xfId="0" applyNumberFormat="1" applyFont="1" applyBorder="1" applyAlignment="1" applyProtection="1"/>
    <xf numFmtId="41" fontId="1841" fillId="0" borderId="1861" xfId="0" applyNumberFormat="1" applyFont="1" applyBorder="1" applyAlignment="1" applyProtection="1"/>
    <xf numFmtId="41" fontId="1842" fillId="0" borderId="1862" xfId="0" applyNumberFormat="1" applyFont="1" applyBorder="1" applyAlignment="1" applyProtection="1"/>
    <xf numFmtId="41" fontId="1843" fillId="0" borderId="1863" xfId="0" applyNumberFormat="1" applyFont="1" applyBorder="1" applyAlignment="1" applyProtection="1"/>
    <xf numFmtId="41" fontId="1844" fillId="0" borderId="1864" xfId="0" applyNumberFormat="1" applyFont="1" applyBorder="1" applyAlignment="1" applyProtection="1"/>
    <xf numFmtId="41" fontId="1845" fillId="0" borderId="1865" xfId="0" applyNumberFormat="1" applyFont="1" applyBorder="1" applyAlignment="1" applyProtection="1"/>
    <xf numFmtId="41" fontId="1846" fillId="0" borderId="1866" xfId="0" applyNumberFormat="1" applyFont="1" applyBorder="1" applyAlignment="1" applyProtection="1"/>
    <xf numFmtId="41" fontId="1847" fillId="0" borderId="1867" xfId="0" applyNumberFormat="1" applyFont="1" applyBorder="1" applyAlignment="1" applyProtection="1"/>
    <xf numFmtId="41" fontId="1848" fillId="0" borderId="1868" xfId="0" applyNumberFormat="1" applyFont="1" applyBorder="1" applyAlignment="1" applyProtection="1"/>
    <xf numFmtId="41" fontId="1849" fillId="0" borderId="1869" xfId="0" applyNumberFormat="1" applyFont="1" applyBorder="1" applyAlignment="1" applyProtection="1"/>
    <xf numFmtId="41" fontId="1850" fillId="0" borderId="1870" xfId="0" applyNumberFormat="1" applyFont="1" applyBorder="1" applyAlignment="1" applyProtection="1"/>
    <xf numFmtId="41" fontId="1851" fillId="0" borderId="1871" xfId="0" applyNumberFormat="1" applyFont="1" applyBorder="1" applyAlignment="1" applyProtection="1"/>
    <xf numFmtId="41" fontId="1852" fillId="0" borderId="1872" xfId="0" applyNumberFormat="1" applyFont="1" applyBorder="1" applyAlignment="1" applyProtection="1"/>
    <xf numFmtId="41" fontId="1853" fillId="0" borderId="1873" xfId="0" applyNumberFormat="1" applyFont="1" applyBorder="1" applyAlignment="1" applyProtection="1"/>
    <xf numFmtId="41" fontId="1854" fillId="0" borderId="1874" xfId="0" applyNumberFormat="1" applyFont="1" applyBorder="1" applyAlignment="1" applyProtection="1"/>
    <xf numFmtId="41" fontId="1855" fillId="0" borderId="1875" xfId="0" applyNumberFormat="1" applyFont="1" applyBorder="1" applyAlignment="1" applyProtection="1"/>
    <xf numFmtId="41" fontId="1856" fillId="0" borderId="1876" xfId="0" applyNumberFormat="1" applyFont="1" applyBorder="1" applyAlignment="1" applyProtection="1"/>
    <xf numFmtId="41" fontId="1857" fillId="0" borderId="1877" xfId="0" applyNumberFormat="1" applyFont="1" applyBorder="1" applyAlignment="1" applyProtection="1"/>
    <xf numFmtId="41" fontId="1858" fillId="0" borderId="1878" xfId="0" applyNumberFormat="1" applyFont="1" applyBorder="1" applyAlignment="1" applyProtection="1"/>
    <xf numFmtId="41" fontId="1859" fillId="0" borderId="1879" xfId="0" applyNumberFormat="1" applyFont="1" applyBorder="1" applyAlignment="1" applyProtection="1"/>
    <xf numFmtId="41" fontId="1860" fillId="0" borderId="1880" xfId="0" applyNumberFormat="1" applyFont="1" applyBorder="1" applyAlignment="1" applyProtection="1"/>
    <xf numFmtId="41" fontId="1861" fillId="0" borderId="1881" xfId="0" applyNumberFormat="1" applyFont="1" applyBorder="1" applyAlignment="1" applyProtection="1"/>
    <xf numFmtId="41" fontId="1862" fillId="0" borderId="1882" xfId="0" applyNumberFormat="1" applyFont="1" applyBorder="1" applyAlignment="1" applyProtection="1"/>
    <xf numFmtId="41" fontId="1863" fillId="0" borderId="1883" xfId="0" applyNumberFormat="1" applyFont="1" applyBorder="1" applyAlignment="1" applyProtection="1"/>
    <xf numFmtId="41" fontId="1864" fillId="0" borderId="1884" xfId="0" applyNumberFormat="1" applyFont="1" applyBorder="1" applyAlignment="1" applyProtection="1"/>
    <xf numFmtId="41" fontId="1865" fillId="0" borderId="1885" xfId="0" applyNumberFormat="1" applyFont="1" applyBorder="1" applyAlignment="1" applyProtection="1"/>
    <xf numFmtId="41" fontId="1866" fillId="0" borderId="1886" xfId="0" applyNumberFormat="1" applyFont="1" applyBorder="1" applyAlignment="1" applyProtection="1"/>
    <xf numFmtId="41" fontId="1867" fillId="0" borderId="1887" xfId="0" applyNumberFormat="1" applyFont="1" applyBorder="1" applyAlignment="1" applyProtection="1"/>
    <xf numFmtId="41" fontId="1868" fillId="0" borderId="1888" xfId="0" applyNumberFormat="1" applyFont="1" applyBorder="1" applyAlignment="1" applyProtection="1"/>
    <xf numFmtId="41" fontId="1869" fillId="0" borderId="1889" xfId="0" applyNumberFormat="1" applyFont="1" applyBorder="1" applyAlignment="1" applyProtection="1"/>
    <xf numFmtId="41" fontId="1870" fillId="0" borderId="1890" xfId="0" applyNumberFormat="1" applyFont="1" applyBorder="1" applyAlignment="1" applyProtection="1"/>
    <xf numFmtId="41" fontId="1871" fillId="0" borderId="1891" xfId="0" applyNumberFormat="1" applyFont="1" applyBorder="1" applyAlignment="1" applyProtection="1"/>
    <xf numFmtId="41" fontId="1872" fillId="0" borderId="1892" xfId="0" applyNumberFormat="1" applyFont="1" applyBorder="1" applyAlignment="1" applyProtection="1"/>
    <xf numFmtId="41" fontId="1873" fillId="0" borderId="1893" xfId="0" applyNumberFormat="1" applyFont="1" applyBorder="1" applyAlignment="1" applyProtection="1"/>
    <xf numFmtId="41" fontId="1874" fillId="0" borderId="1894" xfId="0" applyNumberFormat="1" applyFont="1" applyBorder="1" applyAlignment="1" applyProtection="1"/>
    <xf numFmtId="41" fontId="1875" fillId="0" borderId="1895" xfId="0" applyNumberFormat="1" applyFont="1" applyBorder="1" applyAlignment="1" applyProtection="1"/>
    <xf numFmtId="41" fontId="1876" fillId="0" borderId="1896" xfId="0" applyNumberFormat="1" applyFont="1" applyBorder="1" applyAlignment="1" applyProtection="1"/>
    <xf numFmtId="41" fontId="1877" fillId="0" borderId="1897" xfId="0" applyNumberFormat="1" applyFont="1" applyBorder="1" applyAlignment="1" applyProtection="1"/>
    <xf numFmtId="41" fontId="1878" fillId="0" borderId="1898" xfId="0" applyNumberFormat="1" applyFont="1" applyBorder="1" applyAlignment="1" applyProtection="1"/>
    <xf numFmtId="41" fontId="1879" fillId="0" borderId="1899" xfId="0" applyNumberFormat="1" applyFont="1" applyBorder="1" applyAlignment="1" applyProtection="1"/>
    <xf numFmtId="41" fontId="1880" fillId="0" borderId="1900" xfId="0" applyNumberFormat="1" applyFont="1" applyBorder="1" applyAlignment="1" applyProtection="1"/>
    <xf numFmtId="41" fontId="1881" fillId="0" borderId="1901" xfId="0" applyNumberFormat="1" applyFont="1" applyBorder="1" applyAlignment="1" applyProtection="1"/>
    <xf numFmtId="41" fontId="1882" fillId="0" borderId="1902" xfId="0" applyNumberFormat="1" applyFont="1" applyBorder="1" applyAlignment="1" applyProtection="1"/>
    <xf numFmtId="41" fontId="1883" fillId="0" borderId="1903" xfId="0" applyNumberFormat="1" applyFont="1" applyBorder="1" applyAlignment="1" applyProtection="1"/>
    <xf numFmtId="41" fontId="1884" fillId="0" borderId="1904" xfId="0" applyNumberFormat="1" applyFont="1" applyBorder="1" applyAlignment="1" applyProtection="1"/>
    <xf numFmtId="41" fontId="1885" fillId="0" borderId="1905" xfId="0" applyNumberFormat="1" applyFont="1" applyBorder="1" applyAlignment="1" applyProtection="1"/>
    <xf numFmtId="41" fontId="1886" fillId="0" borderId="1906" xfId="0" applyNumberFormat="1" applyFont="1" applyBorder="1" applyAlignment="1" applyProtection="1"/>
    <xf numFmtId="41" fontId="1887" fillId="0" borderId="1907" xfId="0" applyNumberFormat="1" applyFont="1" applyBorder="1" applyAlignment="1" applyProtection="1"/>
    <xf numFmtId="41" fontId="1888" fillId="0" borderId="1908" xfId="0" applyNumberFormat="1" applyFont="1" applyBorder="1" applyAlignment="1" applyProtection="1"/>
    <xf numFmtId="41" fontId="1889" fillId="0" borderId="1909" xfId="0" applyNumberFormat="1" applyFont="1" applyBorder="1" applyAlignment="1" applyProtection="1"/>
    <xf numFmtId="41" fontId="1890" fillId="0" borderId="1910" xfId="0" applyNumberFormat="1" applyFont="1" applyBorder="1" applyAlignment="1" applyProtection="1"/>
    <xf numFmtId="41" fontId="1891" fillId="0" borderId="1911" xfId="0" applyNumberFormat="1" applyFont="1" applyBorder="1" applyAlignment="1" applyProtection="1"/>
    <xf numFmtId="41" fontId="1892" fillId="0" borderId="1912" xfId="0" applyNumberFormat="1" applyFont="1" applyBorder="1" applyAlignment="1" applyProtection="1"/>
    <xf numFmtId="41" fontId="1893" fillId="0" borderId="1913" xfId="0" applyNumberFormat="1" applyFont="1" applyBorder="1" applyAlignment="1" applyProtection="1"/>
    <xf numFmtId="41" fontId="1894" fillId="0" borderId="1914" xfId="0" applyNumberFormat="1" applyFont="1" applyBorder="1" applyAlignment="1" applyProtection="1"/>
    <xf numFmtId="41" fontId="1895" fillId="0" borderId="1915" xfId="0" applyNumberFormat="1" applyFont="1" applyBorder="1" applyAlignment="1" applyProtection="1"/>
    <xf numFmtId="41" fontId="1896" fillId="0" borderId="1916" xfId="0" applyNumberFormat="1" applyFont="1" applyBorder="1" applyAlignment="1" applyProtection="1"/>
    <xf numFmtId="41" fontId="1897" fillId="0" borderId="1917" xfId="0" applyNumberFormat="1" applyFont="1" applyBorder="1" applyAlignment="1" applyProtection="1"/>
    <xf numFmtId="41" fontId="1898" fillId="0" borderId="1918" xfId="0" applyNumberFormat="1" applyFont="1" applyBorder="1" applyAlignment="1" applyProtection="1"/>
    <xf numFmtId="41" fontId="1899" fillId="0" borderId="1919" xfId="0" applyNumberFormat="1" applyFont="1" applyBorder="1" applyAlignment="1" applyProtection="1"/>
    <xf numFmtId="41" fontId="1900" fillId="0" borderId="1920" xfId="0" applyNumberFormat="1" applyFont="1" applyBorder="1" applyAlignment="1" applyProtection="1"/>
    <xf numFmtId="41" fontId="1901" fillId="0" borderId="1921" xfId="0" applyNumberFormat="1" applyFont="1" applyBorder="1" applyAlignment="1" applyProtection="1"/>
    <xf numFmtId="41" fontId="1902" fillId="0" borderId="1922" xfId="0" applyNumberFormat="1" applyFont="1" applyBorder="1" applyAlignment="1" applyProtection="1"/>
    <xf numFmtId="41" fontId="1903" fillId="0" borderId="1923" xfId="0" applyNumberFormat="1" applyFont="1" applyBorder="1" applyAlignment="1" applyProtection="1"/>
    <xf numFmtId="41" fontId="1904" fillId="0" borderId="1924" xfId="0" applyNumberFormat="1" applyFont="1" applyBorder="1" applyAlignment="1" applyProtection="1"/>
    <xf numFmtId="41" fontId="1905" fillId="0" borderId="1925" xfId="0" applyNumberFormat="1" applyFont="1" applyBorder="1" applyAlignment="1" applyProtection="1"/>
    <xf numFmtId="41" fontId="1906" fillId="0" borderId="1926" xfId="0" applyNumberFormat="1" applyFont="1" applyBorder="1" applyAlignment="1" applyProtection="1"/>
    <xf numFmtId="41" fontId="1907" fillId="0" borderId="1927" xfId="0" applyNumberFormat="1" applyFont="1" applyBorder="1" applyAlignment="1" applyProtection="1"/>
    <xf numFmtId="41" fontId="1908" fillId="0" borderId="1928" xfId="0" applyNumberFormat="1" applyFont="1" applyBorder="1" applyAlignment="1" applyProtection="1"/>
    <xf numFmtId="41" fontId="1909" fillId="0" borderId="1929" xfId="0" applyNumberFormat="1" applyFont="1" applyBorder="1" applyAlignment="1" applyProtection="1"/>
    <xf numFmtId="41" fontId="1910" fillId="0" borderId="1930" xfId="0" applyNumberFormat="1" applyFont="1" applyBorder="1" applyAlignment="1" applyProtection="1"/>
    <xf numFmtId="41" fontId="1911" fillId="0" borderId="1931" xfId="0" applyNumberFormat="1" applyFont="1" applyBorder="1" applyAlignment="1" applyProtection="1"/>
    <xf numFmtId="41" fontId="1912" fillId="0" borderId="1932" xfId="0" applyNumberFormat="1" applyFont="1" applyBorder="1" applyAlignment="1" applyProtection="1"/>
    <xf numFmtId="41" fontId="1913" fillId="0" borderId="1933" xfId="0" applyNumberFormat="1" applyFont="1" applyBorder="1" applyAlignment="1" applyProtection="1"/>
    <xf numFmtId="41" fontId="1914" fillId="0" borderId="1934" xfId="0" applyNumberFormat="1" applyFont="1" applyBorder="1" applyAlignment="1" applyProtection="1"/>
    <xf numFmtId="41" fontId="1915" fillId="0" borderId="1935" xfId="0" applyNumberFormat="1" applyFont="1" applyBorder="1" applyAlignment="1" applyProtection="1"/>
    <xf numFmtId="41" fontId="1916" fillId="0" borderId="1936" xfId="0" applyNumberFormat="1" applyFont="1" applyBorder="1" applyAlignment="1" applyProtection="1"/>
    <xf numFmtId="41" fontId="1917" fillId="0" borderId="1937" xfId="0" applyNumberFormat="1" applyFont="1" applyBorder="1" applyAlignment="1" applyProtection="1"/>
    <xf numFmtId="41" fontId="1918" fillId="0" borderId="1938" xfId="0" applyNumberFormat="1" applyFont="1" applyBorder="1" applyAlignment="1" applyProtection="1"/>
    <xf numFmtId="41" fontId="1919" fillId="0" borderId="1939" xfId="0" applyNumberFormat="1" applyFont="1" applyBorder="1" applyAlignment="1" applyProtection="1"/>
    <xf numFmtId="41" fontId="1920" fillId="0" borderId="1940" xfId="0" applyNumberFormat="1" applyFont="1" applyBorder="1" applyAlignment="1" applyProtection="1"/>
    <xf numFmtId="41" fontId="1921" fillId="0" borderId="1941" xfId="0" applyNumberFormat="1" applyFont="1" applyBorder="1" applyAlignment="1" applyProtection="1"/>
    <xf numFmtId="41" fontId="1922" fillId="0" borderId="1942" xfId="0" applyNumberFormat="1" applyFont="1" applyBorder="1" applyAlignment="1" applyProtection="1"/>
    <xf numFmtId="41" fontId="1923" fillId="0" borderId="1943" xfId="0" applyNumberFormat="1" applyFont="1" applyBorder="1" applyAlignment="1" applyProtection="1"/>
    <xf numFmtId="41" fontId="1924" fillId="0" borderId="1944" xfId="0" applyNumberFormat="1" applyFont="1" applyBorder="1" applyAlignment="1" applyProtection="1"/>
    <xf numFmtId="41" fontId="1925" fillId="0" borderId="1945" xfId="0" applyNumberFormat="1" applyFont="1" applyBorder="1" applyAlignment="1" applyProtection="1"/>
    <xf numFmtId="41" fontId="1926" fillId="0" borderId="1946" xfId="0" applyNumberFormat="1" applyFont="1" applyBorder="1" applyAlignment="1" applyProtection="1"/>
    <xf numFmtId="41" fontId="1927" fillId="0" borderId="1947" xfId="0" applyNumberFormat="1" applyFont="1" applyBorder="1" applyAlignment="1" applyProtection="1"/>
    <xf numFmtId="41" fontId="1928" fillId="0" borderId="1948" xfId="0" applyNumberFormat="1" applyFont="1" applyBorder="1" applyAlignment="1" applyProtection="1"/>
    <xf numFmtId="41" fontId="1929" fillId="0" borderId="1949" xfId="0" applyNumberFormat="1" applyFont="1" applyBorder="1" applyAlignment="1" applyProtection="1"/>
    <xf numFmtId="41" fontId="1930" fillId="0" borderId="1950" xfId="0" applyNumberFormat="1" applyFont="1" applyBorder="1" applyAlignment="1" applyProtection="1"/>
    <xf numFmtId="41" fontId="1931" fillId="0" borderId="1951" xfId="0" applyNumberFormat="1" applyFont="1" applyBorder="1" applyAlignment="1" applyProtection="1"/>
    <xf numFmtId="41" fontId="1932" fillId="0" borderId="1952" xfId="0" applyNumberFormat="1" applyFont="1" applyBorder="1" applyAlignment="1" applyProtection="1"/>
    <xf numFmtId="41" fontId="1933" fillId="0" borderId="1953" xfId="0" applyNumberFormat="1" applyFont="1" applyBorder="1" applyAlignment="1" applyProtection="1"/>
    <xf numFmtId="41" fontId="1934" fillId="0" borderId="1954" xfId="0" applyNumberFormat="1" applyFont="1" applyBorder="1" applyAlignment="1" applyProtection="1"/>
    <xf numFmtId="41" fontId="1935" fillId="0" borderId="1955" xfId="0" applyNumberFormat="1" applyFont="1" applyBorder="1" applyAlignment="1" applyProtection="1"/>
    <xf numFmtId="41" fontId="1936" fillId="0" borderId="1956" xfId="0" applyNumberFormat="1" applyFont="1" applyBorder="1" applyAlignment="1" applyProtection="1"/>
    <xf numFmtId="41" fontId="1937" fillId="0" borderId="1957" xfId="0" applyNumberFormat="1" applyFont="1" applyBorder="1" applyAlignment="1" applyProtection="1"/>
    <xf numFmtId="41" fontId="1938" fillId="0" borderId="1958" xfId="0" applyNumberFormat="1" applyFont="1" applyBorder="1" applyAlignment="1" applyProtection="1"/>
    <xf numFmtId="41" fontId="1939" fillId="0" borderId="1959" xfId="0" applyNumberFormat="1" applyFont="1" applyBorder="1" applyAlignment="1" applyProtection="1"/>
    <xf numFmtId="41" fontId="1940" fillId="0" borderId="1960" xfId="0" applyNumberFormat="1" applyFont="1" applyBorder="1" applyAlignment="1" applyProtection="1"/>
    <xf numFmtId="41" fontId="1941" fillId="0" borderId="1961" xfId="0" applyNumberFormat="1" applyFont="1" applyBorder="1" applyAlignment="1" applyProtection="1"/>
    <xf numFmtId="41" fontId="1942" fillId="0" borderId="1962" xfId="0" applyNumberFormat="1" applyFont="1" applyBorder="1" applyAlignment="1" applyProtection="1"/>
    <xf numFmtId="41" fontId="1943" fillId="0" borderId="1963" xfId="0" applyNumberFormat="1" applyFont="1" applyBorder="1" applyAlignment="1" applyProtection="1"/>
    <xf numFmtId="41" fontId="1944" fillId="0" borderId="1964" xfId="0" applyNumberFormat="1" applyFont="1" applyBorder="1" applyAlignment="1" applyProtection="1"/>
    <xf numFmtId="41" fontId="1945" fillId="0" borderId="1965" xfId="0" applyNumberFormat="1" applyFont="1" applyBorder="1" applyAlignment="1" applyProtection="1"/>
    <xf numFmtId="41" fontId="1946" fillId="0" borderId="1966" xfId="0" applyNumberFormat="1" applyFont="1" applyBorder="1" applyAlignment="1" applyProtection="1"/>
    <xf numFmtId="41" fontId="1947" fillId="0" borderId="1967" xfId="0" applyNumberFormat="1" applyFont="1" applyBorder="1" applyAlignment="1" applyProtection="1"/>
    <xf numFmtId="41" fontId="1948" fillId="0" borderId="1968" xfId="0" applyNumberFormat="1" applyFont="1" applyBorder="1" applyAlignment="1" applyProtection="1"/>
    <xf numFmtId="41" fontId="1949" fillId="0" borderId="1969" xfId="0" applyNumberFormat="1" applyFont="1" applyBorder="1" applyAlignment="1" applyProtection="1"/>
    <xf numFmtId="41" fontId="1950" fillId="0" borderId="1970" xfId="0" applyNumberFormat="1" applyFont="1" applyBorder="1" applyAlignment="1" applyProtection="1"/>
    <xf numFmtId="41" fontId="1951" fillId="0" borderId="1971" xfId="0" applyNumberFormat="1" applyFont="1" applyBorder="1" applyAlignment="1" applyProtection="1"/>
    <xf numFmtId="41" fontId="1952" fillId="0" borderId="1972" xfId="0" applyNumberFormat="1" applyFont="1" applyBorder="1" applyAlignment="1" applyProtection="1"/>
    <xf numFmtId="41" fontId="1953" fillId="0" borderId="1973" xfId="0" applyNumberFormat="1" applyFont="1" applyBorder="1" applyAlignment="1" applyProtection="1"/>
    <xf numFmtId="41" fontId="1954" fillId="0" borderId="1974" xfId="0" applyNumberFormat="1" applyFont="1" applyBorder="1" applyAlignment="1" applyProtection="1"/>
    <xf numFmtId="41" fontId="1955" fillId="0" borderId="1975" xfId="0" applyNumberFormat="1" applyFont="1" applyBorder="1" applyAlignment="1" applyProtection="1"/>
    <xf numFmtId="41" fontId="1956" fillId="0" borderId="1976" xfId="0" applyNumberFormat="1" applyFont="1" applyBorder="1" applyAlignment="1" applyProtection="1"/>
    <xf numFmtId="41" fontId="1957" fillId="0" borderId="1977" xfId="0" applyNumberFormat="1" applyFont="1" applyBorder="1" applyAlignment="1" applyProtection="1"/>
    <xf numFmtId="41" fontId="1958" fillId="0" borderId="1978" xfId="0" applyNumberFormat="1" applyFont="1" applyBorder="1" applyAlignment="1" applyProtection="1"/>
    <xf numFmtId="41" fontId="1959" fillId="0" borderId="1979" xfId="0" applyNumberFormat="1" applyFont="1" applyBorder="1" applyAlignment="1" applyProtection="1"/>
    <xf numFmtId="41" fontId="1960" fillId="0" borderId="1980" xfId="0" applyNumberFormat="1" applyFont="1" applyBorder="1" applyAlignment="1" applyProtection="1"/>
    <xf numFmtId="41" fontId="1961" fillId="0" borderId="1981" xfId="0" applyNumberFormat="1" applyFont="1" applyBorder="1" applyAlignment="1" applyProtection="1"/>
    <xf numFmtId="41" fontId="1962" fillId="0" borderId="1982" xfId="0" applyNumberFormat="1" applyFont="1" applyBorder="1" applyAlignment="1" applyProtection="1"/>
    <xf numFmtId="41" fontId="1963" fillId="0" borderId="1983" xfId="0" applyNumberFormat="1" applyFont="1" applyBorder="1" applyAlignment="1" applyProtection="1"/>
    <xf numFmtId="41" fontId="1964" fillId="0" borderId="1984" xfId="0" applyNumberFormat="1" applyFont="1" applyBorder="1" applyAlignment="1" applyProtection="1"/>
    <xf numFmtId="41" fontId="1965" fillId="0" borderId="1985" xfId="0" applyNumberFormat="1" applyFont="1" applyBorder="1" applyAlignment="1" applyProtection="1"/>
    <xf numFmtId="41" fontId="1966" fillId="0" borderId="1986" xfId="0" applyNumberFormat="1" applyFont="1" applyBorder="1" applyAlignment="1" applyProtection="1"/>
    <xf numFmtId="41" fontId="1967" fillId="0" borderId="1987" xfId="0" applyNumberFormat="1" applyFont="1" applyBorder="1" applyAlignment="1" applyProtection="1"/>
    <xf numFmtId="41" fontId="1968" fillId="0" borderId="1988" xfId="0" applyNumberFormat="1" applyFont="1" applyBorder="1" applyAlignment="1" applyProtection="1"/>
    <xf numFmtId="41" fontId="1969" fillId="0" borderId="1989" xfId="0" applyNumberFormat="1" applyFont="1" applyBorder="1" applyAlignment="1" applyProtection="1"/>
    <xf numFmtId="41" fontId="1970" fillId="0" borderId="1990" xfId="0" applyNumberFormat="1" applyFont="1" applyBorder="1" applyAlignment="1" applyProtection="1"/>
    <xf numFmtId="41" fontId="1971" fillId="0" borderId="1991" xfId="0" applyNumberFormat="1" applyFont="1" applyBorder="1" applyAlignment="1" applyProtection="1"/>
    <xf numFmtId="41" fontId="1972" fillId="0" borderId="1992" xfId="0" applyNumberFormat="1" applyFont="1" applyBorder="1" applyAlignment="1" applyProtection="1"/>
    <xf numFmtId="41" fontId="1973" fillId="0" borderId="1993" xfId="0" applyNumberFormat="1" applyFont="1" applyBorder="1" applyAlignment="1" applyProtection="1"/>
    <xf numFmtId="41" fontId="1974" fillId="0" borderId="1994" xfId="0" applyNumberFormat="1" applyFont="1" applyBorder="1" applyAlignment="1" applyProtection="1"/>
    <xf numFmtId="41" fontId="1975" fillId="0" borderId="1995" xfId="0" applyNumberFormat="1" applyFont="1" applyBorder="1" applyAlignment="1" applyProtection="1"/>
    <xf numFmtId="41" fontId="1976" fillId="0" borderId="1996" xfId="0" applyNumberFormat="1" applyFont="1" applyBorder="1" applyAlignment="1" applyProtection="1"/>
    <xf numFmtId="41" fontId="1977" fillId="0" borderId="1997" xfId="0" applyNumberFormat="1" applyFont="1" applyBorder="1" applyAlignment="1" applyProtection="1"/>
    <xf numFmtId="41" fontId="1978" fillId="0" borderId="1998" xfId="0" applyNumberFormat="1" applyFont="1" applyBorder="1" applyAlignment="1" applyProtection="1"/>
    <xf numFmtId="41" fontId="1979" fillId="0" borderId="1999" xfId="0" applyNumberFormat="1" applyFont="1" applyBorder="1" applyAlignment="1" applyProtection="1"/>
    <xf numFmtId="41" fontId="1980" fillId="0" borderId="2000" xfId="0" applyNumberFormat="1" applyFont="1" applyBorder="1" applyAlignment="1" applyProtection="1"/>
    <xf numFmtId="41" fontId="1981" fillId="0" borderId="2001" xfId="0" applyNumberFormat="1" applyFont="1" applyBorder="1" applyAlignment="1" applyProtection="1"/>
    <xf numFmtId="41" fontId="1982" fillId="0" borderId="2002" xfId="0" applyNumberFormat="1" applyFont="1" applyBorder="1" applyAlignment="1" applyProtection="1"/>
    <xf numFmtId="41" fontId="1983" fillId="0" borderId="2003" xfId="0" applyNumberFormat="1" applyFont="1" applyBorder="1" applyAlignment="1" applyProtection="1"/>
    <xf numFmtId="41" fontId="1984" fillId="0" borderId="2004" xfId="0" applyNumberFormat="1" applyFont="1" applyBorder="1" applyAlignment="1" applyProtection="1"/>
    <xf numFmtId="41" fontId="1985" fillId="0" borderId="2005" xfId="0" applyNumberFormat="1" applyFont="1" applyBorder="1" applyAlignment="1" applyProtection="1"/>
    <xf numFmtId="41" fontId="1986" fillId="0" borderId="2006" xfId="0" applyNumberFormat="1" applyFont="1" applyBorder="1" applyAlignment="1" applyProtection="1"/>
    <xf numFmtId="41" fontId="1987" fillId="0" borderId="2007" xfId="0" applyNumberFormat="1" applyFont="1" applyBorder="1" applyAlignment="1" applyProtection="1"/>
    <xf numFmtId="41" fontId="1988" fillId="0" borderId="2008" xfId="0" applyNumberFormat="1" applyFont="1" applyBorder="1" applyAlignment="1" applyProtection="1"/>
    <xf numFmtId="41" fontId="1989" fillId="0" borderId="2009" xfId="0" applyNumberFormat="1" applyFont="1" applyBorder="1" applyAlignment="1" applyProtection="1"/>
    <xf numFmtId="41" fontId="1990" fillId="0" borderId="2010" xfId="0" applyNumberFormat="1" applyFont="1" applyBorder="1" applyAlignment="1" applyProtection="1"/>
    <xf numFmtId="41" fontId="1991" fillId="0" borderId="2011" xfId="0" applyNumberFormat="1" applyFont="1" applyBorder="1" applyAlignment="1" applyProtection="1"/>
    <xf numFmtId="41" fontId="1992" fillId="0" borderId="2012" xfId="0" applyNumberFormat="1" applyFont="1" applyBorder="1" applyAlignment="1" applyProtection="1"/>
    <xf numFmtId="41" fontId="1993" fillId="0" borderId="2013" xfId="0" applyNumberFormat="1" applyFont="1" applyBorder="1" applyAlignment="1" applyProtection="1"/>
    <xf numFmtId="41" fontId="1994" fillId="0" borderId="2014" xfId="0" applyNumberFormat="1" applyFont="1" applyBorder="1" applyAlignment="1" applyProtection="1"/>
    <xf numFmtId="41" fontId="1995" fillId="0" borderId="2015" xfId="0" applyNumberFormat="1" applyFont="1" applyBorder="1" applyAlignment="1" applyProtection="1"/>
    <xf numFmtId="41" fontId="1996" fillId="0" borderId="2016" xfId="0" applyNumberFormat="1" applyFont="1" applyBorder="1" applyAlignment="1" applyProtection="1"/>
    <xf numFmtId="41" fontId="1997" fillId="0" borderId="2017" xfId="0" applyNumberFormat="1" applyFont="1" applyBorder="1" applyAlignment="1" applyProtection="1"/>
    <xf numFmtId="41" fontId="1998" fillId="0" borderId="2018" xfId="0" applyNumberFormat="1" applyFont="1" applyBorder="1" applyAlignment="1" applyProtection="1"/>
    <xf numFmtId="41" fontId="1999" fillId="0" borderId="2019" xfId="0" applyNumberFormat="1" applyFont="1" applyBorder="1" applyAlignment="1" applyProtection="1"/>
    <xf numFmtId="41" fontId="2000" fillId="0" borderId="2020" xfId="0" applyNumberFormat="1" applyFont="1" applyBorder="1" applyAlignment="1" applyProtection="1"/>
    <xf numFmtId="41" fontId="2001" fillId="0" borderId="2021" xfId="0" applyNumberFormat="1" applyFont="1" applyBorder="1" applyAlignment="1" applyProtection="1"/>
    <xf numFmtId="41" fontId="2002" fillId="0" borderId="2022" xfId="0" applyNumberFormat="1" applyFont="1" applyBorder="1" applyAlignment="1" applyProtection="1"/>
    <xf numFmtId="41" fontId="2003" fillId="0" borderId="2023" xfId="0" applyNumberFormat="1" applyFont="1" applyBorder="1" applyAlignment="1" applyProtection="1"/>
    <xf numFmtId="41" fontId="2004" fillId="0" borderId="2024" xfId="0" applyNumberFormat="1" applyFont="1" applyBorder="1" applyAlignment="1" applyProtection="1"/>
    <xf numFmtId="41" fontId="2005" fillId="0" borderId="2025" xfId="0" applyNumberFormat="1" applyFont="1" applyBorder="1" applyAlignment="1" applyProtection="1"/>
    <xf numFmtId="41" fontId="2006" fillId="0" borderId="2026" xfId="0" applyNumberFormat="1" applyFont="1" applyBorder="1" applyAlignment="1" applyProtection="1"/>
    <xf numFmtId="41" fontId="2007" fillId="0" borderId="2027" xfId="0" applyNumberFormat="1" applyFont="1" applyBorder="1" applyAlignment="1" applyProtection="1"/>
    <xf numFmtId="41" fontId="2008" fillId="0" borderId="2028" xfId="0" applyNumberFormat="1" applyFont="1" applyBorder="1" applyAlignment="1" applyProtection="1"/>
    <xf numFmtId="41" fontId="2009" fillId="0" borderId="2029" xfId="0" applyNumberFormat="1" applyFont="1" applyBorder="1" applyAlignment="1" applyProtection="1"/>
    <xf numFmtId="41" fontId="2010" fillId="0" borderId="2030" xfId="0" applyNumberFormat="1" applyFont="1" applyBorder="1" applyAlignment="1" applyProtection="1"/>
    <xf numFmtId="41" fontId="2011" fillId="0" borderId="2031" xfId="0" applyNumberFormat="1" applyFont="1" applyBorder="1" applyAlignment="1" applyProtection="1"/>
    <xf numFmtId="41" fontId="2012" fillId="0" borderId="2032" xfId="0" applyNumberFormat="1" applyFont="1" applyBorder="1" applyAlignment="1" applyProtection="1"/>
    <xf numFmtId="41" fontId="2013" fillId="0" borderId="2033" xfId="0" applyNumberFormat="1" applyFont="1" applyBorder="1" applyAlignment="1" applyProtection="1"/>
    <xf numFmtId="41" fontId="2014" fillId="0" borderId="2034" xfId="0" applyNumberFormat="1" applyFont="1" applyBorder="1" applyAlignment="1" applyProtection="1"/>
    <xf numFmtId="41" fontId="2015" fillId="0" borderId="2035" xfId="0" applyNumberFormat="1" applyFont="1" applyBorder="1" applyAlignment="1" applyProtection="1"/>
    <xf numFmtId="41" fontId="2016" fillId="0" borderId="2036" xfId="0" applyNumberFormat="1" applyFont="1" applyBorder="1" applyAlignment="1" applyProtection="1"/>
    <xf numFmtId="41" fontId="2017" fillId="0" borderId="2037" xfId="0" applyNumberFormat="1" applyFont="1" applyBorder="1" applyAlignment="1" applyProtection="1"/>
    <xf numFmtId="41" fontId="2018" fillId="0" borderId="2038" xfId="0" applyNumberFormat="1" applyFont="1" applyBorder="1" applyAlignment="1" applyProtection="1"/>
    <xf numFmtId="41" fontId="2019" fillId="0" borderId="2039" xfId="0" applyNumberFormat="1" applyFont="1" applyBorder="1" applyAlignment="1" applyProtection="1"/>
    <xf numFmtId="41" fontId="2020" fillId="0" borderId="2040" xfId="0" applyNumberFormat="1" applyFont="1" applyBorder="1" applyAlignment="1" applyProtection="1"/>
    <xf numFmtId="41" fontId="2021" fillId="0" borderId="2041" xfId="0" applyNumberFormat="1" applyFont="1" applyBorder="1" applyAlignment="1" applyProtection="1"/>
    <xf numFmtId="41" fontId="2022" fillId="0" borderId="2042" xfId="0" applyNumberFormat="1" applyFont="1" applyBorder="1" applyAlignment="1" applyProtection="1"/>
    <xf numFmtId="41" fontId="2023" fillId="0" borderId="2043" xfId="0" applyNumberFormat="1" applyFont="1" applyBorder="1" applyAlignment="1" applyProtection="1"/>
    <xf numFmtId="41" fontId="2024" fillId="0" borderId="2044" xfId="0" applyNumberFormat="1" applyFont="1" applyBorder="1" applyAlignment="1" applyProtection="1"/>
    <xf numFmtId="41" fontId="2025" fillId="0" borderId="2045" xfId="0" applyNumberFormat="1" applyFont="1" applyBorder="1" applyAlignment="1" applyProtection="1"/>
    <xf numFmtId="41" fontId="2026" fillId="0" borderId="2046" xfId="0" applyNumberFormat="1" applyFont="1" applyBorder="1" applyAlignment="1" applyProtection="1"/>
    <xf numFmtId="41" fontId="2027" fillId="0" borderId="2047" xfId="0" applyNumberFormat="1" applyFont="1" applyBorder="1" applyAlignment="1" applyProtection="1"/>
    <xf numFmtId="41" fontId="2028" fillId="0" borderId="2048" xfId="0" applyNumberFormat="1" applyFont="1" applyBorder="1" applyAlignment="1" applyProtection="1"/>
    <xf numFmtId="41" fontId="2029" fillId="0" borderId="2049" xfId="0" applyNumberFormat="1" applyFont="1" applyBorder="1" applyAlignment="1" applyProtection="1"/>
    <xf numFmtId="41" fontId="2030" fillId="0" borderId="2050" xfId="0" applyNumberFormat="1" applyFont="1" applyBorder="1" applyAlignment="1" applyProtection="1"/>
    <xf numFmtId="41" fontId="2031" fillId="0" borderId="2051" xfId="0" applyNumberFormat="1" applyFont="1" applyBorder="1" applyAlignment="1" applyProtection="1"/>
    <xf numFmtId="41" fontId="2032" fillId="0" borderId="2052" xfId="0" applyNumberFormat="1" applyFont="1" applyBorder="1" applyAlignment="1" applyProtection="1"/>
    <xf numFmtId="41" fontId="2033" fillId="0" borderId="2053" xfId="0" applyNumberFormat="1" applyFont="1" applyBorder="1" applyAlignment="1" applyProtection="1"/>
    <xf numFmtId="41" fontId="2034" fillId="0" borderId="2054" xfId="0" applyNumberFormat="1" applyFont="1" applyBorder="1" applyAlignment="1" applyProtection="1"/>
    <xf numFmtId="41" fontId="2035" fillId="0" borderId="2055" xfId="0" applyNumberFormat="1" applyFont="1" applyBorder="1" applyAlignment="1" applyProtection="1"/>
    <xf numFmtId="41" fontId="2036" fillId="0" borderId="2056" xfId="0" applyNumberFormat="1" applyFont="1" applyBorder="1" applyAlignment="1" applyProtection="1"/>
    <xf numFmtId="41" fontId="2037" fillId="0" borderId="2057" xfId="0" applyNumberFormat="1" applyFont="1" applyBorder="1" applyAlignment="1" applyProtection="1"/>
    <xf numFmtId="41" fontId="2038" fillId="0" borderId="2058" xfId="0" applyNumberFormat="1" applyFont="1" applyBorder="1" applyAlignment="1" applyProtection="1"/>
    <xf numFmtId="41" fontId="2039" fillId="0" borderId="2059" xfId="0" applyNumberFormat="1" applyFont="1" applyBorder="1" applyAlignment="1" applyProtection="1"/>
    <xf numFmtId="41" fontId="2040" fillId="0" borderId="2060" xfId="0" applyNumberFormat="1" applyFont="1" applyBorder="1" applyAlignment="1" applyProtection="1"/>
    <xf numFmtId="41" fontId="2041" fillId="0" borderId="2061" xfId="0" applyNumberFormat="1" applyFont="1" applyBorder="1" applyAlignment="1" applyProtection="1"/>
    <xf numFmtId="41" fontId="2042" fillId="0" borderId="2062" xfId="0" applyNumberFormat="1" applyFont="1" applyBorder="1" applyAlignment="1" applyProtection="1"/>
    <xf numFmtId="41" fontId="2043" fillId="0" borderId="2063" xfId="0" applyNumberFormat="1" applyFont="1" applyBorder="1" applyAlignment="1" applyProtection="1"/>
    <xf numFmtId="41" fontId="2044" fillId="0" borderId="2064" xfId="0" applyNumberFormat="1" applyFont="1" applyBorder="1" applyAlignment="1" applyProtection="1"/>
    <xf numFmtId="41" fontId="2045" fillId="0" borderId="2065" xfId="0" applyNumberFormat="1" applyFont="1" applyBorder="1" applyAlignment="1" applyProtection="1"/>
    <xf numFmtId="41" fontId="2046" fillId="0" borderId="2066" xfId="0" applyNumberFormat="1" applyFont="1" applyBorder="1" applyAlignment="1" applyProtection="1"/>
    <xf numFmtId="41" fontId="2047" fillId="0" borderId="2067" xfId="0" applyNumberFormat="1" applyFont="1" applyBorder="1" applyAlignment="1" applyProtection="1"/>
    <xf numFmtId="41" fontId="2048" fillId="0" borderId="2068" xfId="0" applyNumberFormat="1" applyFont="1" applyBorder="1" applyAlignment="1" applyProtection="1"/>
    <xf numFmtId="41" fontId="2049" fillId="0" borderId="2069" xfId="0" applyNumberFormat="1" applyFont="1" applyBorder="1" applyAlignment="1" applyProtection="1"/>
    <xf numFmtId="41" fontId="2050" fillId="0" borderId="2070" xfId="0" applyNumberFormat="1" applyFont="1" applyBorder="1" applyAlignment="1" applyProtection="1"/>
    <xf numFmtId="41" fontId="2051" fillId="0" borderId="2071" xfId="0" applyNumberFormat="1" applyFont="1" applyBorder="1" applyAlignment="1" applyProtection="1"/>
    <xf numFmtId="41" fontId="2052" fillId="0" borderId="2072" xfId="0" applyNumberFormat="1" applyFont="1" applyBorder="1" applyAlignment="1" applyProtection="1"/>
    <xf numFmtId="41" fontId="2053" fillId="0" borderId="2073" xfId="0" applyNumberFormat="1" applyFont="1" applyBorder="1" applyAlignment="1" applyProtection="1"/>
    <xf numFmtId="41" fontId="2054" fillId="0" borderId="2074" xfId="0" applyNumberFormat="1" applyFont="1" applyBorder="1" applyAlignment="1" applyProtection="1"/>
    <xf numFmtId="41" fontId="2055" fillId="0" borderId="2075" xfId="0" applyNumberFormat="1" applyFont="1" applyBorder="1" applyAlignment="1" applyProtection="1"/>
    <xf numFmtId="41" fontId="2056" fillId="0" borderId="2076" xfId="0" applyNumberFormat="1" applyFont="1" applyBorder="1" applyAlignment="1" applyProtection="1"/>
    <xf numFmtId="41" fontId="2057" fillId="0" borderId="2077" xfId="0" applyNumberFormat="1" applyFont="1" applyBorder="1" applyAlignment="1" applyProtection="1"/>
    <xf numFmtId="41" fontId="2058" fillId="0" borderId="2078" xfId="0" applyNumberFormat="1" applyFont="1" applyBorder="1" applyAlignment="1" applyProtection="1"/>
    <xf numFmtId="41" fontId="2059" fillId="0" borderId="2079" xfId="0" applyNumberFormat="1" applyFont="1" applyBorder="1" applyAlignment="1" applyProtection="1"/>
    <xf numFmtId="41" fontId="2060" fillId="0" borderId="2080" xfId="0" applyNumberFormat="1" applyFont="1" applyBorder="1" applyAlignment="1" applyProtection="1"/>
    <xf numFmtId="41" fontId="2061" fillId="0" borderId="2081" xfId="0" applyNumberFormat="1" applyFont="1" applyBorder="1" applyAlignment="1" applyProtection="1"/>
    <xf numFmtId="41" fontId="2062" fillId="0" borderId="2082" xfId="0" applyNumberFormat="1" applyFont="1" applyBorder="1" applyAlignment="1" applyProtection="1"/>
    <xf numFmtId="41" fontId="2063" fillId="0" borderId="2083" xfId="0" applyNumberFormat="1" applyFont="1" applyBorder="1" applyAlignment="1" applyProtection="1"/>
    <xf numFmtId="41" fontId="2064" fillId="0" borderId="2084" xfId="0" applyNumberFormat="1" applyFont="1" applyBorder="1" applyAlignment="1" applyProtection="1"/>
    <xf numFmtId="41" fontId="2065" fillId="0" borderId="2085" xfId="0" applyNumberFormat="1" applyFont="1" applyBorder="1" applyAlignment="1" applyProtection="1"/>
    <xf numFmtId="41" fontId="2066" fillId="0" borderId="2086" xfId="0" applyNumberFormat="1" applyFont="1" applyBorder="1" applyAlignment="1" applyProtection="1"/>
    <xf numFmtId="41" fontId="2067" fillId="0" borderId="2087" xfId="0" applyNumberFormat="1" applyFont="1" applyBorder="1" applyAlignment="1" applyProtection="1"/>
    <xf numFmtId="41" fontId="2068" fillId="0" borderId="2088" xfId="0" applyNumberFormat="1" applyFont="1" applyBorder="1" applyAlignment="1" applyProtection="1"/>
    <xf numFmtId="41" fontId="2069" fillId="0" borderId="2089" xfId="0" applyNumberFormat="1" applyFont="1" applyBorder="1" applyAlignment="1" applyProtection="1"/>
    <xf numFmtId="41" fontId="2070" fillId="0" borderId="2090" xfId="0" applyNumberFormat="1" applyFont="1" applyBorder="1" applyAlignment="1" applyProtection="1"/>
    <xf numFmtId="41" fontId="2071" fillId="0" borderId="2091" xfId="0" applyNumberFormat="1" applyFont="1" applyBorder="1" applyAlignment="1" applyProtection="1"/>
    <xf numFmtId="41" fontId="2072" fillId="0" borderId="2092" xfId="0" applyNumberFormat="1" applyFont="1" applyBorder="1" applyAlignment="1" applyProtection="1"/>
    <xf numFmtId="41" fontId="2073" fillId="0" borderId="2093" xfId="0" applyNumberFormat="1" applyFont="1" applyBorder="1" applyAlignment="1" applyProtection="1"/>
    <xf numFmtId="41" fontId="2074" fillId="0" borderId="2094" xfId="0" applyNumberFormat="1" applyFont="1" applyBorder="1" applyAlignment="1" applyProtection="1"/>
    <xf numFmtId="41" fontId="2075" fillId="0" borderId="2095" xfId="0" applyNumberFormat="1" applyFont="1" applyBorder="1" applyAlignment="1" applyProtection="1"/>
    <xf numFmtId="41" fontId="2076" fillId="0" borderId="2096" xfId="0" applyNumberFormat="1" applyFont="1" applyBorder="1" applyAlignment="1" applyProtection="1"/>
    <xf numFmtId="41" fontId="2077" fillId="0" borderId="2097" xfId="0" applyNumberFormat="1" applyFont="1" applyBorder="1" applyAlignment="1" applyProtection="1"/>
    <xf numFmtId="41" fontId="2078" fillId="0" borderId="2098" xfId="0" applyNumberFormat="1" applyFont="1" applyBorder="1" applyAlignment="1" applyProtection="1"/>
    <xf numFmtId="41" fontId="2079" fillId="0" borderId="2099" xfId="0" applyNumberFormat="1" applyFont="1" applyBorder="1" applyAlignment="1" applyProtection="1"/>
    <xf numFmtId="41" fontId="2080" fillId="0" borderId="2100" xfId="0" applyNumberFormat="1" applyFont="1" applyBorder="1" applyAlignment="1" applyProtection="1"/>
    <xf numFmtId="41" fontId="2081" fillId="0" borderId="2101" xfId="0" applyNumberFormat="1" applyFont="1" applyBorder="1" applyAlignment="1" applyProtection="1"/>
    <xf numFmtId="41" fontId="2082" fillId="0" borderId="2102" xfId="0" applyNumberFormat="1" applyFont="1" applyBorder="1" applyAlignment="1" applyProtection="1"/>
    <xf numFmtId="41" fontId="2083" fillId="0" borderId="2103" xfId="0" applyNumberFormat="1" applyFont="1" applyBorder="1" applyAlignment="1" applyProtection="1"/>
    <xf numFmtId="41" fontId="2084" fillId="0" borderId="2104" xfId="0" applyNumberFormat="1" applyFont="1" applyBorder="1" applyAlignment="1" applyProtection="1"/>
    <xf numFmtId="41" fontId="2085" fillId="0" borderId="2105" xfId="0" applyNumberFormat="1" applyFont="1" applyBorder="1" applyAlignment="1" applyProtection="1"/>
    <xf numFmtId="41" fontId="2086" fillId="0" borderId="2106" xfId="0" applyNumberFormat="1" applyFont="1" applyBorder="1" applyAlignment="1" applyProtection="1"/>
    <xf numFmtId="41" fontId="2087" fillId="0" borderId="2107" xfId="0" applyNumberFormat="1" applyFont="1" applyBorder="1" applyAlignment="1" applyProtection="1"/>
    <xf numFmtId="41" fontId="2088" fillId="0" borderId="2108" xfId="0" applyNumberFormat="1" applyFont="1" applyBorder="1" applyAlignment="1" applyProtection="1"/>
    <xf numFmtId="41" fontId="2089" fillId="0" borderId="2109" xfId="0" applyNumberFormat="1" applyFont="1" applyBorder="1" applyAlignment="1" applyProtection="1"/>
    <xf numFmtId="41" fontId="2090" fillId="0" borderId="2110" xfId="0" applyNumberFormat="1" applyFont="1" applyBorder="1" applyAlignment="1" applyProtection="1"/>
    <xf numFmtId="41" fontId="2091" fillId="0" borderId="2111" xfId="0" applyNumberFormat="1" applyFont="1" applyBorder="1" applyAlignment="1" applyProtection="1"/>
    <xf numFmtId="41" fontId="2092" fillId="0" borderId="2112" xfId="0" applyNumberFormat="1" applyFont="1" applyBorder="1" applyAlignment="1" applyProtection="1"/>
    <xf numFmtId="41" fontId="2093" fillId="0" borderId="2113" xfId="0" applyNumberFormat="1" applyFont="1" applyBorder="1" applyAlignment="1" applyProtection="1"/>
    <xf numFmtId="41" fontId="2094" fillId="0" borderId="2114" xfId="0" applyNumberFormat="1" applyFont="1" applyBorder="1" applyAlignment="1" applyProtection="1"/>
    <xf numFmtId="41" fontId="2095" fillId="0" borderId="2115" xfId="0" applyNumberFormat="1" applyFont="1" applyBorder="1" applyAlignment="1" applyProtection="1"/>
    <xf numFmtId="41" fontId="2096" fillId="0" borderId="2116" xfId="0" applyNumberFormat="1" applyFont="1" applyBorder="1" applyAlignment="1" applyProtection="1"/>
    <xf numFmtId="41" fontId="2097" fillId="0" borderId="2117" xfId="0" applyNumberFormat="1" applyFont="1" applyBorder="1" applyAlignment="1" applyProtection="1"/>
    <xf numFmtId="41" fontId="2098" fillId="0" borderId="2118" xfId="0" applyNumberFormat="1" applyFont="1" applyBorder="1" applyAlignment="1" applyProtection="1"/>
    <xf numFmtId="41" fontId="2099" fillId="0" borderId="2119" xfId="0" applyNumberFormat="1" applyFont="1" applyBorder="1" applyAlignment="1" applyProtection="1"/>
    <xf numFmtId="41" fontId="2100" fillId="0" borderId="2120" xfId="0" applyNumberFormat="1" applyFont="1" applyBorder="1" applyAlignment="1" applyProtection="1"/>
    <xf numFmtId="41" fontId="2101" fillId="0" borderId="2121" xfId="0" applyNumberFormat="1" applyFont="1" applyBorder="1" applyAlignment="1" applyProtection="1"/>
    <xf numFmtId="41" fontId="2102" fillId="0" borderId="2122" xfId="0" applyNumberFormat="1" applyFont="1" applyBorder="1" applyAlignment="1" applyProtection="1"/>
    <xf numFmtId="41" fontId="2103" fillId="0" borderId="2123" xfId="0" applyNumberFormat="1" applyFont="1" applyBorder="1" applyAlignment="1" applyProtection="1"/>
    <xf numFmtId="41" fontId="2104" fillId="0" borderId="2124" xfId="0" applyNumberFormat="1" applyFont="1" applyBorder="1" applyAlignment="1" applyProtection="1"/>
    <xf numFmtId="41" fontId="2105" fillId="0" borderId="2125" xfId="0" applyNumberFormat="1" applyFont="1" applyBorder="1" applyAlignment="1" applyProtection="1"/>
    <xf numFmtId="41" fontId="2106" fillId="0" borderId="2126" xfId="0" applyNumberFormat="1" applyFont="1" applyBorder="1" applyAlignment="1" applyProtection="1"/>
    <xf numFmtId="41" fontId="2107" fillId="0" borderId="2127" xfId="0" applyNumberFormat="1" applyFont="1" applyBorder="1" applyAlignment="1" applyProtection="1"/>
    <xf numFmtId="41" fontId="2108" fillId="0" borderId="2128" xfId="0" applyNumberFormat="1" applyFont="1" applyBorder="1" applyAlignment="1" applyProtection="1"/>
    <xf numFmtId="41" fontId="2109" fillId="0" borderId="2129" xfId="0" applyNumberFormat="1" applyFont="1" applyBorder="1" applyAlignment="1" applyProtection="1"/>
    <xf numFmtId="41" fontId="2110" fillId="0" borderId="2130" xfId="0" applyNumberFormat="1" applyFont="1" applyBorder="1" applyAlignment="1" applyProtection="1"/>
    <xf numFmtId="41" fontId="2111" fillId="0" borderId="2131" xfId="0" applyNumberFormat="1" applyFont="1" applyBorder="1" applyAlignment="1" applyProtection="1"/>
    <xf numFmtId="41" fontId="2112" fillId="0" borderId="2132" xfId="0" applyNumberFormat="1" applyFont="1" applyBorder="1" applyAlignment="1" applyProtection="1"/>
    <xf numFmtId="41" fontId="2113" fillId="0" borderId="2133" xfId="0" applyNumberFormat="1" applyFont="1" applyBorder="1" applyAlignment="1" applyProtection="1"/>
    <xf numFmtId="41" fontId="2114" fillId="0" borderId="2134" xfId="0" applyNumberFormat="1" applyFont="1" applyBorder="1" applyAlignment="1" applyProtection="1"/>
    <xf numFmtId="41" fontId="2115" fillId="0" borderId="2135" xfId="0" applyNumberFormat="1" applyFont="1" applyBorder="1" applyAlignment="1" applyProtection="1"/>
    <xf numFmtId="41" fontId="2116" fillId="0" borderId="2136" xfId="0" applyNumberFormat="1" applyFont="1" applyBorder="1" applyAlignment="1" applyProtection="1"/>
    <xf numFmtId="41" fontId="2117" fillId="0" borderId="2137" xfId="0" applyNumberFormat="1" applyFont="1" applyBorder="1" applyAlignment="1" applyProtection="1"/>
    <xf numFmtId="41" fontId="2118" fillId="0" borderId="2138" xfId="0" applyNumberFormat="1" applyFont="1" applyBorder="1" applyAlignment="1" applyProtection="1"/>
    <xf numFmtId="41" fontId="2119" fillId="0" borderId="2139" xfId="0" applyNumberFormat="1" applyFont="1" applyBorder="1" applyAlignment="1" applyProtection="1"/>
    <xf numFmtId="41" fontId="2120" fillId="0" borderId="2140" xfId="0" applyNumberFormat="1" applyFont="1" applyBorder="1" applyAlignment="1" applyProtection="1"/>
    <xf numFmtId="41" fontId="2121" fillId="0" borderId="2141" xfId="0" applyNumberFormat="1" applyFont="1" applyBorder="1" applyAlignment="1" applyProtection="1"/>
    <xf numFmtId="41" fontId="2122" fillId="0" borderId="2142" xfId="0" applyNumberFormat="1" applyFont="1" applyBorder="1" applyAlignment="1" applyProtection="1"/>
    <xf numFmtId="41" fontId="2123" fillId="0" borderId="2143" xfId="0" applyNumberFormat="1" applyFont="1" applyBorder="1" applyAlignment="1" applyProtection="1"/>
    <xf numFmtId="41" fontId="2124" fillId="0" borderId="2144" xfId="0" applyNumberFormat="1" applyFont="1" applyBorder="1" applyAlignment="1" applyProtection="1"/>
    <xf numFmtId="41" fontId="2125" fillId="0" borderId="2145" xfId="0" applyNumberFormat="1" applyFont="1" applyBorder="1" applyAlignment="1" applyProtection="1"/>
    <xf numFmtId="41" fontId="2126" fillId="0" borderId="2146" xfId="0" applyNumberFormat="1" applyFont="1" applyBorder="1" applyAlignment="1" applyProtection="1"/>
    <xf numFmtId="41" fontId="2127" fillId="0" borderId="2147" xfId="0" applyNumberFormat="1" applyFont="1" applyBorder="1" applyAlignment="1" applyProtection="1"/>
    <xf numFmtId="41" fontId="2128" fillId="0" borderId="2148" xfId="0" applyNumberFormat="1" applyFont="1" applyBorder="1" applyAlignment="1" applyProtection="1"/>
    <xf numFmtId="41" fontId="2129" fillId="0" borderId="2149" xfId="0" applyNumberFormat="1" applyFont="1" applyBorder="1" applyAlignment="1" applyProtection="1"/>
    <xf numFmtId="41" fontId="2130" fillId="0" borderId="2150" xfId="0" applyNumberFormat="1" applyFont="1" applyBorder="1" applyAlignment="1" applyProtection="1"/>
    <xf numFmtId="41" fontId="2131" fillId="0" borderId="2151" xfId="0" applyNumberFormat="1" applyFont="1" applyBorder="1" applyAlignment="1" applyProtection="1"/>
    <xf numFmtId="41" fontId="2132" fillId="0" borderId="2152" xfId="0" applyNumberFormat="1" applyFont="1" applyBorder="1" applyAlignment="1" applyProtection="1"/>
    <xf numFmtId="41" fontId="2133" fillId="0" borderId="2153" xfId="0" applyNumberFormat="1" applyFont="1" applyBorder="1" applyAlignment="1" applyProtection="1"/>
    <xf numFmtId="41" fontId="2134" fillId="0" borderId="2154" xfId="0" applyNumberFormat="1" applyFont="1" applyBorder="1" applyAlignment="1" applyProtection="1"/>
    <xf numFmtId="41" fontId="2135" fillId="0" borderId="2155" xfId="0" applyNumberFormat="1" applyFont="1" applyBorder="1" applyAlignment="1" applyProtection="1"/>
    <xf numFmtId="41" fontId="2136" fillId="0" borderId="2156" xfId="0" applyNumberFormat="1" applyFont="1" applyBorder="1" applyAlignment="1" applyProtection="1"/>
    <xf numFmtId="41" fontId="2137" fillId="0" borderId="2157" xfId="0" applyNumberFormat="1" applyFont="1" applyBorder="1" applyAlignment="1" applyProtection="1"/>
    <xf numFmtId="41" fontId="2138" fillId="0" borderId="2158" xfId="0" applyNumberFormat="1" applyFont="1" applyBorder="1" applyAlignment="1" applyProtection="1"/>
    <xf numFmtId="41" fontId="2139" fillId="0" borderId="2159" xfId="0" applyNumberFormat="1" applyFont="1" applyBorder="1" applyAlignment="1" applyProtection="1"/>
    <xf numFmtId="41" fontId="2140" fillId="0" borderId="2160" xfId="0" applyNumberFormat="1" applyFont="1" applyBorder="1" applyAlignment="1" applyProtection="1"/>
    <xf numFmtId="41" fontId="2141" fillId="0" borderId="2161" xfId="0" applyNumberFormat="1" applyFont="1" applyBorder="1" applyAlignment="1" applyProtection="1"/>
    <xf numFmtId="41" fontId="2142" fillId="0" borderId="2162" xfId="0" applyNumberFormat="1" applyFont="1" applyBorder="1" applyAlignment="1" applyProtection="1"/>
    <xf numFmtId="41" fontId="2143" fillId="0" borderId="2163" xfId="0" applyNumberFormat="1" applyFont="1" applyBorder="1" applyAlignment="1" applyProtection="1"/>
    <xf numFmtId="41" fontId="2144" fillId="0" borderId="2164" xfId="0" applyNumberFormat="1" applyFont="1" applyBorder="1" applyAlignment="1" applyProtection="1"/>
    <xf numFmtId="41" fontId="2145" fillId="0" borderId="2165" xfId="0" applyNumberFormat="1" applyFont="1" applyBorder="1" applyAlignment="1" applyProtection="1"/>
    <xf numFmtId="41" fontId="2146" fillId="0" borderId="2166" xfId="0" applyNumberFormat="1" applyFont="1" applyBorder="1" applyAlignment="1" applyProtection="1"/>
    <xf numFmtId="41" fontId="2147" fillId="0" borderId="2167" xfId="0" applyNumberFormat="1" applyFont="1" applyBorder="1" applyAlignment="1" applyProtection="1"/>
    <xf numFmtId="41" fontId="2148" fillId="0" borderId="2168" xfId="0" applyNumberFormat="1" applyFont="1" applyBorder="1" applyAlignment="1" applyProtection="1"/>
    <xf numFmtId="41" fontId="2149" fillId="0" borderId="2169" xfId="0" applyNumberFormat="1" applyFont="1" applyBorder="1" applyAlignment="1" applyProtection="1"/>
    <xf numFmtId="41" fontId="2150" fillId="0" borderId="2170" xfId="0" applyNumberFormat="1" applyFont="1" applyBorder="1" applyAlignment="1" applyProtection="1"/>
    <xf numFmtId="41" fontId="2151" fillId="0" borderId="2171" xfId="0" applyNumberFormat="1" applyFont="1" applyBorder="1" applyAlignment="1" applyProtection="1"/>
    <xf numFmtId="41" fontId="2152" fillId="0" borderId="2172" xfId="0" applyNumberFormat="1" applyFont="1" applyBorder="1" applyAlignment="1" applyProtection="1"/>
    <xf numFmtId="41" fontId="2153" fillId="0" borderId="2173" xfId="0" applyNumberFormat="1" applyFont="1" applyBorder="1" applyAlignment="1" applyProtection="1"/>
    <xf numFmtId="41" fontId="2154" fillId="0" borderId="2174" xfId="0" applyNumberFormat="1" applyFont="1" applyBorder="1" applyAlignment="1" applyProtection="1"/>
    <xf numFmtId="41" fontId="2155" fillId="0" borderId="2175" xfId="0" applyNumberFormat="1" applyFont="1" applyBorder="1" applyAlignment="1" applyProtection="1"/>
    <xf numFmtId="41" fontId="2156" fillId="0" borderId="2176" xfId="0" applyNumberFormat="1" applyFont="1" applyBorder="1" applyAlignment="1" applyProtection="1"/>
    <xf numFmtId="41" fontId="2157" fillId="0" borderId="2177" xfId="0" applyNumberFormat="1" applyFont="1" applyBorder="1" applyAlignment="1" applyProtection="1"/>
    <xf numFmtId="41" fontId="2158" fillId="0" borderId="2178" xfId="0" applyNumberFormat="1" applyFont="1" applyBorder="1" applyAlignment="1" applyProtection="1"/>
    <xf numFmtId="41" fontId="2159" fillId="0" borderId="2179" xfId="0" applyNumberFormat="1" applyFont="1" applyBorder="1" applyAlignment="1" applyProtection="1"/>
    <xf numFmtId="41" fontId="2160" fillId="0" borderId="2180" xfId="0" applyNumberFormat="1" applyFont="1" applyBorder="1" applyAlignment="1" applyProtection="1"/>
    <xf numFmtId="41" fontId="2161" fillId="0" borderId="2181" xfId="0" applyNumberFormat="1" applyFont="1" applyBorder="1" applyAlignment="1" applyProtection="1"/>
    <xf numFmtId="41" fontId="2162" fillId="0" borderId="2182" xfId="0" applyNumberFormat="1" applyFont="1" applyBorder="1" applyAlignment="1" applyProtection="1"/>
    <xf numFmtId="41" fontId="2163" fillId="0" borderId="2183" xfId="0" applyNumberFormat="1" applyFont="1" applyBorder="1" applyAlignment="1" applyProtection="1"/>
    <xf numFmtId="41" fontId="2164" fillId="0" borderId="2184" xfId="0" applyNumberFormat="1" applyFont="1" applyBorder="1" applyAlignment="1" applyProtection="1"/>
    <xf numFmtId="41" fontId="2165" fillId="0" borderId="2185" xfId="0" applyNumberFormat="1" applyFont="1" applyBorder="1" applyAlignment="1" applyProtection="1"/>
    <xf numFmtId="41" fontId="2166" fillId="0" borderId="2186" xfId="0" applyNumberFormat="1" applyFont="1" applyBorder="1" applyAlignment="1" applyProtection="1"/>
    <xf numFmtId="41" fontId="2167" fillId="0" borderId="2187" xfId="0" applyNumberFormat="1" applyFont="1" applyBorder="1" applyAlignment="1" applyProtection="1"/>
    <xf numFmtId="41" fontId="2168" fillId="0" borderId="2188" xfId="0" applyNumberFormat="1" applyFont="1" applyBorder="1" applyAlignment="1" applyProtection="1"/>
    <xf numFmtId="41" fontId="2169" fillId="0" borderId="2189" xfId="0" applyNumberFormat="1" applyFont="1" applyBorder="1" applyAlignment="1" applyProtection="1"/>
    <xf numFmtId="41" fontId="2170" fillId="0" borderId="2190" xfId="0" applyNumberFormat="1" applyFont="1" applyBorder="1" applyAlignment="1" applyProtection="1"/>
    <xf numFmtId="41" fontId="2171" fillId="0" borderId="2191" xfId="0" applyNumberFormat="1" applyFont="1" applyBorder="1" applyAlignment="1" applyProtection="1"/>
    <xf numFmtId="41" fontId="2172" fillId="0" borderId="2192" xfId="0" applyNumberFormat="1" applyFont="1" applyBorder="1" applyAlignment="1" applyProtection="1"/>
    <xf numFmtId="41" fontId="2173" fillId="0" borderId="2193" xfId="0" applyNumberFormat="1" applyFont="1" applyBorder="1" applyAlignment="1" applyProtection="1"/>
    <xf numFmtId="41" fontId="2174" fillId="0" borderId="2194" xfId="0" applyNumberFormat="1" applyFont="1" applyBorder="1" applyAlignment="1" applyProtection="1"/>
    <xf numFmtId="41" fontId="2175" fillId="0" borderId="2195" xfId="0" applyNumberFormat="1" applyFont="1" applyBorder="1" applyAlignment="1" applyProtection="1"/>
    <xf numFmtId="41" fontId="2176" fillId="0" borderId="2196" xfId="0" applyNumberFormat="1" applyFont="1" applyBorder="1" applyAlignment="1" applyProtection="1"/>
    <xf numFmtId="41" fontId="2177" fillId="0" borderId="2197" xfId="0" applyNumberFormat="1" applyFont="1" applyBorder="1" applyAlignment="1" applyProtection="1"/>
    <xf numFmtId="41" fontId="2178" fillId="0" borderId="2198" xfId="0" applyNumberFormat="1" applyFont="1" applyBorder="1" applyAlignment="1" applyProtection="1"/>
    <xf numFmtId="41" fontId="2179" fillId="0" borderId="2199" xfId="0" applyNumberFormat="1" applyFont="1" applyBorder="1" applyAlignment="1" applyProtection="1"/>
    <xf numFmtId="41" fontId="2180" fillId="0" borderId="2200" xfId="0" applyNumberFormat="1" applyFont="1" applyBorder="1" applyAlignment="1" applyProtection="1"/>
    <xf numFmtId="41" fontId="2181" fillId="0" borderId="2201" xfId="0" applyNumberFormat="1" applyFont="1" applyBorder="1" applyAlignment="1" applyProtection="1"/>
    <xf numFmtId="41" fontId="2182" fillId="0" borderId="2202" xfId="0" applyNumberFormat="1" applyFont="1" applyBorder="1" applyAlignment="1" applyProtection="1"/>
    <xf numFmtId="41" fontId="2183" fillId="0" borderId="2203" xfId="0" applyNumberFormat="1" applyFont="1" applyBorder="1" applyAlignment="1" applyProtection="1"/>
    <xf numFmtId="41" fontId="2184" fillId="0" borderId="2204" xfId="0" applyNumberFormat="1" applyFont="1" applyBorder="1" applyAlignment="1" applyProtection="1"/>
    <xf numFmtId="41" fontId="2185" fillId="0" borderId="2205" xfId="0" applyNumberFormat="1" applyFont="1" applyBorder="1" applyAlignment="1" applyProtection="1"/>
    <xf numFmtId="41" fontId="2186" fillId="0" borderId="2206" xfId="0" applyNumberFormat="1" applyFont="1" applyBorder="1" applyAlignment="1" applyProtection="1"/>
    <xf numFmtId="41" fontId="2187" fillId="0" borderId="2207" xfId="0" applyNumberFormat="1" applyFont="1" applyBorder="1" applyAlignment="1" applyProtection="1"/>
    <xf numFmtId="41" fontId="2188" fillId="0" borderId="2208" xfId="0" applyNumberFormat="1" applyFont="1" applyBorder="1" applyAlignment="1" applyProtection="1"/>
    <xf numFmtId="41" fontId="2189" fillId="0" borderId="2209" xfId="0" applyNumberFormat="1" applyFont="1" applyBorder="1" applyAlignment="1" applyProtection="1"/>
    <xf numFmtId="41" fontId="2190" fillId="0" borderId="2210" xfId="0" applyNumberFormat="1" applyFont="1" applyBorder="1" applyAlignment="1" applyProtection="1"/>
    <xf numFmtId="41" fontId="2191" fillId="0" borderId="2211" xfId="0" applyNumberFormat="1" applyFont="1" applyBorder="1" applyAlignment="1" applyProtection="1"/>
    <xf numFmtId="41" fontId="2192" fillId="0" borderId="2212" xfId="0" applyNumberFormat="1" applyFont="1" applyBorder="1" applyAlignment="1" applyProtection="1"/>
    <xf numFmtId="41" fontId="2193" fillId="0" borderId="2213" xfId="0" applyNumberFormat="1" applyFont="1" applyBorder="1" applyAlignment="1" applyProtection="1"/>
    <xf numFmtId="41" fontId="2194" fillId="0" borderId="2214" xfId="0" applyNumberFormat="1" applyFont="1" applyBorder="1" applyAlignment="1" applyProtection="1"/>
    <xf numFmtId="41" fontId="2195" fillId="0" borderId="2215" xfId="0" applyNumberFormat="1" applyFont="1" applyBorder="1" applyAlignment="1" applyProtection="1"/>
    <xf numFmtId="41" fontId="2196" fillId="0" borderId="2216" xfId="0" applyNumberFormat="1" applyFont="1" applyBorder="1" applyAlignment="1" applyProtection="1"/>
    <xf numFmtId="41" fontId="2197" fillId="0" borderId="2217" xfId="0" applyNumberFormat="1" applyFont="1" applyBorder="1" applyAlignment="1" applyProtection="1"/>
    <xf numFmtId="41" fontId="2198" fillId="0" borderId="2218" xfId="0" applyNumberFormat="1" applyFont="1" applyBorder="1" applyAlignment="1" applyProtection="1"/>
    <xf numFmtId="41" fontId="2199" fillId="0" borderId="2219" xfId="0" applyNumberFormat="1" applyFont="1" applyBorder="1" applyAlignment="1" applyProtection="1"/>
    <xf numFmtId="41" fontId="2200" fillId="0" borderId="2220" xfId="0" applyNumberFormat="1" applyFont="1" applyBorder="1" applyAlignment="1" applyProtection="1"/>
    <xf numFmtId="41" fontId="2201" fillId="0" borderId="2221" xfId="0" applyNumberFormat="1" applyFont="1" applyBorder="1" applyAlignment="1" applyProtection="1"/>
    <xf numFmtId="41" fontId="2202" fillId="0" borderId="2222" xfId="0" applyNumberFormat="1" applyFont="1" applyBorder="1" applyAlignment="1" applyProtection="1"/>
    <xf numFmtId="41" fontId="2203" fillId="0" borderId="2223" xfId="0" applyNumberFormat="1" applyFont="1" applyBorder="1" applyAlignment="1" applyProtection="1"/>
    <xf numFmtId="41" fontId="2204" fillId="0" borderId="2224" xfId="0" applyNumberFormat="1" applyFont="1" applyBorder="1" applyAlignment="1" applyProtection="1"/>
    <xf numFmtId="41" fontId="2205" fillId="0" borderId="2225" xfId="0" applyNumberFormat="1" applyFont="1" applyBorder="1" applyAlignment="1" applyProtection="1"/>
    <xf numFmtId="41" fontId="2206" fillId="0" borderId="2226" xfId="0" applyNumberFormat="1" applyFont="1" applyBorder="1" applyAlignment="1" applyProtection="1"/>
    <xf numFmtId="41" fontId="2207" fillId="0" borderId="2227" xfId="0" applyNumberFormat="1" applyFont="1" applyBorder="1" applyAlignment="1" applyProtection="1"/>
    <xf numFmtId="41" fontId="2208" fillId="0" borderId="2228" xfId="0" applyNumberFormat="1" applyFont="1" applyBorder="1" applyAlignment="1" applyProtection="1"/>
    <xf numFmtId="41" fontId="2209" fillId="0" borderId="2229" xfId="0" applyNumberFormat="1" applyFont="1" applyBorder="1" applyAlignment="1" applyProtection="1"/>
    <xf numFmtId="41" fontId="2210" fillId="0" borderId="2230" xfId="0" applyNumberFormat="1" applyFont="1" applyBorder="1" applyAlignment="1" applyProtection="1"/>
    <xf numFmtId="41" fontId="2211" fillId="0" borderId="2231" xfId="0" applyNumberFormat="1" applyFont="1" applyBorder="1" applyAlignment="1" applyProtection="1"/>
    <xf numFmtId="41" fontId="2212" fillId="0" borderId="2232" xfId="0" applyNumberFormat="1" applyFont="1" applyBorder="1" applyAlignment="1" applyProtection="1"/>
    <xf numFmtId="41" fontId="2213" fillId="0" borderId="2233" xfId="0" applyNumberFormat="1" applyFont="1" applyBorder="1" applyAlignment="1" applyProtection="1"/>
    <xf numFmtId="41" fontId="2214" fillId="0" borderId="2234" xfId="0" applyNumberFormat="1" applyFont="1" applyBorder="1" applyAlignment="1" applyProtection="1"/>
    <xf numFmtId="41" fontId="2215" fillId="0" borderId="2235" xfId="0" applyNumberFormat="1" applyFont="1" applyBorder="1" applyAlignment="1" applyProtection="1"/>
    <xf numFmtId="41" fontId="2216" fillId="0" borderId="2236" xfId="0" applyNumberFormat="1" applyFont="1" applyBorder="1" applyAlignment="1" applyProtection="1"/>
    <xf numFmtId="41" fontId="2217" fillId="0" borderId="2237" xfId="0" applyNumberFormat="1" applyFont="1" applyBorder="1" applyAlignment="1" applyProtection="1"/>
    <xf numFmtId="41" fontId="2218" fillId="0" borderId="2238" xfId="0" applyNumberFormat="1" applyFont="1" applyBorder="1" applyAlignment="1" applyProtection="1"/>
    <xf numFmtId="41" fontId="2219" fillId="0" borderId="2239" xfId="0" applyNumberFormat="1" applyFont="1" applyBorder="1" applyAlignment="1" applyProtection="1"/>
    <xf numFmtId="41" fontId="2220" fillId="0" borderId="2240" xfId="0" applyNumberFormat="1" applyFont="1" applyBorder="1" applyAlignment="1" applyProtection="1"/>
    <xf numFmtId="41" fontId="2221" fillId="0" borderId="2241" xfId="0" applyNumberFormat="1" applyFont="1" applyBorder="1" applyAlignment="1" applyProtection="1"/>
    <xf numFmtId="41" fontId="2222" fillId="0" borderId="2242" xfId="0" applyNumberFormat="1" applyFont="1" applyBorder="1" applyAlignment="1" applyProtection="1"/>
    <xf numFmtId="41" fontId="2223" fillId="0" borderId="2243" xfId="0" applyNumberFormat="1" applyFont="1" applyBorder="1" applyAlignment="1" applyProtection="1"/>
    <xf numFmtId="41" fontId="2224" fillId="0" borderId="2244" xfId="0" applyNumberFormat="1" applyFont="1" applyBorder="1" applyAlignment="1" applyProtection="1"/>
    <xf numFmtId="41" fontId="2225" fillId="0" borderId="2245" xfId="0" applyNumberFormat="1" applyFont="1" applyBorder="1" applyAlignment="1" applyProtection="1"/>
    <xf numFmtId="41" fontId="2226" fillId="0" borderId="2246" xfId="0" applyNumberFormat="1" applyFont="1" applyBorder="1" applyAlignment="1" applyProtection="1"/>
    <xf numFmtId="41" fontId="2227" fillId="0" borderId="2247" xfId="0" applyNumberFormat="1" applyFont="1" applyBorder="1" applyAlignment="1" applyProtection="1"/>
    <xf numFmtId="41" fontId="2228" fillId="0" borderId="2248" xfId="0" applyNumberFormat="1" applyFont="1" applyBorder="1" applyAlignment="1" applyProtection="1"/>
    <xf numFmtId="41" fontId="2229" fillId="0" borderId="2249" xfId="0" applyNumberFormat="1" applyFont="1" applyBorder="1" applyAlignment="1" applyProtection="1"/>
    <xf numFmtId="41" fontId="2230" fillId="0" borderId="2250" xfId="0" applyNumberFormat="1" applyFont="1" applyBorder="1" applyAlignment="1" applyProtection="1"/>
    <xf numFmtId="41" fontId="2231" fillId="0" borderId="2251" xfId="0" applyNumberFormat="1" applyFont="1" applyBorder="1" applyAlignment="1" applyProtection="1"/>
    <xf numFmtId="41" fontId="2232" fillId="0" borderId="2252" xfId="0" applyNumberFormat="1" applyFont="1" applyBorder="1" applyAlignment="1" applyProtection="1"/>
    <xf numFmtId="41" fontId="2233" fillId="0" borderId="2253" xfId="0" applyNumberFormat="1" applyFont="1" applyBorder="1" applyAlignment="1" applyProtection="1"/>
    <xf numFmtId="41" fontId="2234" fillId="0" borderId="2254" xfId="0" applyNumberFormat="1" applyFont="1" applyBorder="1" applyAlignment="1" applyProtection="1"/>
    <xf numFmtId="41" fontId="2235" fillId="0" borderId="2255" xfId="0" applyNumberFormat="1" applyFont="1" applyBorder="1" applyAlignment="1" applyProtection="1"/>
    <xf numFmtId="41" fontId="2236" fillId="0" borderId="2256" xfId="0" applyNumberFormat="1" applyFont="1" applyBorder="1" applyAlignment="1" applyProtection="1"/>
    <xf numFmtId="41" fontId="2237" fillId="0" borderId="2257" xfId="0" applyNumberFormat="1" applyFont="1" applyBorder="1" applyAlignment="1" applyProtection="1"/>
    <xf numFmtId="41" fontId="2238" fillId="0" borderId="2258" xfId="0" applyNumberFormat="1" applyFont="1" applyBorder="1" applyAlignment="1" applyProtection="1"/>
    <xf numFmtId="41" fontId="2239" fillId="0" borderId="2259" xfId="0" applyNumberFormat="1" applyFont="1" applyBorder="1" applyAlignment="1" applyProtection="1"/>
    <xf numFmtId="41" fontId="2240" fillId="0" borderId="2260" xfId="0" applyNumberFormat="1" applyFont="1" applyBorder="1" applyAlignment="1" applyProtection="1"/>
    <xf numFmtId="41" fontId="2241" fillId="0" borderId="2261" xfId="0" applyNumberFormat="1" applyFont="1" applyBorder="1" applyAlignment="1" applyProtection="1"/>
    <xf numFmtId="41" fontId="2242" fillId="0" borderId="2262" xfId="0" applyNumberFormat="1" applyFont="1" applyBorder="1" applyAlignment="1" applyProtection="1"/>
    <xf numFmtId="41" fontId="2243" fillId="0" borderId="2263" xfId="0" applyNumberFormat="1" applyFont="1" applyBorder="1" applyAlignment="1" applyProtection="1"/>
    <xf numFmtId="41" fontId="2244" fillId="0" borderId="2264" xfId="0" applyNumberFormat="1" applyFont="1" applyBorder="1" applyAlignment="1" applyProtection="1"/>
    <xf numFmtId="41" fontId="2245" fillId="0" borderId="2265" xfId="0" applyNumberFormat="1" applyFont="1" applyBorder="1" applyAlignment="1" applyProtection="1"/>
    <xf numFmtId="41" fontId="2246" fillId="0" borderId="2266" xfId="0" applyNumberFormat="1" applyFont="1" applyBorder="1" applyAlignment="1" applyProtection="1"/>
    <xf numFmtId="41" fontId="2247" fillId="0" borderId="2267" xfId="0" applyNumberFormat="1" applyFont="1" applyBorder="1" applyAlignment="1" applyProtection="1"/>
    <xf numFmtId="41" fontId="2248" fillId="0" borderId="2268" xfId="0" applyNumberFormat="1" applyFont="1" applyBorder="1" applyAlignment="1" applyProtection="1"/>
    <xf numFmtId="41" fontId="2249" fillId="0" borderId="2269" xfId="0" applyNumberFormat="1" applyFont="1" applyBorder="1" applyAlignment="1" applyProtection="1"/>
    <xf numFmtId="41" fontId="2250" fillId="0" borderId="2270" xfId="0" applyNumberFormat="1" applyFont="1" applyBorder="1" applyAlignment="1" applyProtection="1"/>
    <xf numFmtId="41" fontId="2251" fillId="0" borderId="2271" xfId="0" applyNumberFormat="1" applyFont="1" applyBorder="1" applyAlignment="1" applyProtection="1"/>
    <xf numFmtId="41" fontId="2252" fillId="0" borderId="2272" xfId="0" applyNumberFormat="1" applyFont="1" applyBorder="1" applyAlignment="1" applyProtection="1"/>
    <xf numFmtId="41" fontId="2253" fillId="0" borderId="2273" xfId="0" applyNumberFormat="1" applyFont="1" applyBorder="1" applyAlignment="1" applyProtection="1"/>
    <xf numFmtId="41" fontId="2254" fillId="0" borderId="2274" xfId="0" applyNumberFormat="1" applyFont="1" applyBorder="1" applyAlignment="1" applyProtection="1"/>
    <xf numFmtId="41" fontId="2255" fillId="0" borderId="2275" xfId="0" applyNumberFormat="1" applyFont="1" applyBorder="1" applyAlignment="1" applyProtection="1"/>
    <xf numFmtId="41" fontId="2256" fillId="0" borderId="2276" xfId="0" applyNumberFormat="1" applyFont="1" applyBorder="1" applyAlignment="1" applyProtection="1"/>
    <xf numFmtId="41" fontId="2257" fillId="0" borderId="2277" xfId="0" applyNumberFormat="1" applyFont="1" applyBorder="1" applyAlignment="1" applyProtection="1"/>
    <xf numFmtId="41" fontId="2258" fillId="0" borderId="2278" xfId="0" applyNumberFormat="1" applyFont="1" applyBorder="1" applyAlignment="1" applyProtection="1"/>
    <xf numFmtId="41" fontId="2259" fillId="0" borderId="2279" xfId="0" applyNumberFormat="1" applyFont="1" applyBorder="1" applyAlignment="1" applyProtection="1"/>
    <xf numFmtId="41" fontId="2260" fillId="0" borderId="2280" xfId="0" applyNumberFormat="1" applyFont="1" applyBorder="1" applyAlignment="1" applyProtection="1"/>
    <xf numFmtId="41" fontId="2261" fillId="0" borderId="2281" xfId="0" applyNumberFormat="1" applyFont="1" applyBorder="1" applyAlignment="1" applyProtection="1"/>
    <xf numFmtId="41" fontId="2262" fillId="0" borderId="2282" xfId="0" applyNumberFormat="1" applyFont="1" applyBorder="1" applyAlignment="1" applyProtection="1"/>
    <xf numFmtId="41" fontId="2263" fillId="0" borderId="2283" xfId="0" applyNumberFormat="1" applyFont="1" applyBorder="1" applyAlignment="1" applyProtection="1"/>
    <xf numFmtId="41" fontId="2264" fillId="0" borderId="2284" xfId="0" applyNumberFormat="1" applyFont="1" applyBorder="1" applyAlignment="1" applyProtection="1"/>
    <xf numFmtId="41" fontId="2265" fillId="0" borderId="2285" xfId="0" applyNumberFormat="1" applyFont="1" applyBorder="1" applyAlignment="1" applyProtection="1"/>
    <xf numFmtId="41" fontId="2266" fillId="0" borderId="2286" xfId="0" applyNumberFormat="1" applyFont="1" applyBorder="1" applyAlignment="1" applyProtection="1"/>
    <xf numFmtId="41" fontId="2267" fillId="0" borderId="2287" xfId="0" applyNumberFormat="1" applyFont="1" applyBorder="1" applyAlignment="1" applyProtection="1"/>
    <xf numFmtId="41" fontId="2268" fillId="0" borderId="2288" xfId="0" applyNumberFormat="1" applyFont="1" applyBorder="1" applyAlignment="1" applyProtection="1"/>
    <xf numFmtId="41" fontId="2269" fillId="0" borderId="2289" xfId="0" applyNumberFormat="1" applyFont="1" applyBorder="1" applyAlignment="1" applyProtection="1"/>
    <xf numFmtId="41" fontId="2270" fillId="0" borderId="2290" xfId="0" applyNumberFormat="1" applyFont="1" applyBorder="1" applyAlignment="1" applyProtection="1"/>
    <xf numFmtId="41" fontId="2271" fillId="0" borderId="2291" xfId="0" applyNumberFormat="1" applyFont="1" applyBorder="1" applyAlignment="1" applyProtection="1"/>
    <xf numFmtId="41" fontId="2272" fillId="0" borderId="2292" xfId="0" applyNumberFormat="1" applyFont="1" applyBorder="1" applyAlignment="1" applyProtection="1"/>
    <xf numFmtId="41" fontId="2273" fillId="0" borderId="2293" xfId="0" applyNumberFormat="1" applyFont="1" applyBorder="1" applyAlignment="1" applyProtection="1"/>
    <xf numFmtId="41" fontId="2274" fillId="0" borderId="2294" xfId="0" applyNumberFormat="1" applyFont="1" applyBorder="1" applyAlignment="1" applyProtection="1"/>
    <xf numFmtId="41" fontId="2275" fillId="0" borderId="2295" xfId="0" applyNumberFormat="1" applyFont="1" applyBorder="1" applyAlignment="1" applyProtection="1"/>
    <xf numFmtId="41" fontId="2276" fillId="0" borderId="2296" xfId="0" applyNumberFormat="1" applyFont="1" applyBorder="1" applyAlignment="1" applyProtection="1"/>
    <xf numFmtId="41" fontId="2277" fillId="0" borderId="2297" xfId="0" applyNumberFormat="1" applyFont="1" applyBorder="1" applyAlignment="1" applyProtection="1"/>
    <xf numFmtId="41" fontId="2278" fillId="0" borderId="2298" xfId="0" applyNumberFormat="1" applyFont="1" applyBorder="1" applyAlignment="1" applyProtection="1"/>
    <xf numFmtId="41" fontId="2279" fillId="0" borderId="2299" xfId="0" applyNumberFormat="1" applyFont="1" applyBorder="1" applyAlignment="1" applyProtection="1"/>
    <xf numFmtId="41" fontId="2280" fillId="0" borderId="2300" xfId="0" applyNumberFormat="1" applyFont="1" applyBorder="1" applyAlignment="1" applyProtection="1"/>
    <xf numFmtId="41" fontId="2281" fillId="0" borderId="2301" xfId="0" applyNumberFormat="1" applyFont="1" applyBorder="1" applyAlignment="1" applyProtection="1"/>
    <xf numFmtId="41" fontId="2282" fillId="0" borderId="2302" xfId="0" applyNumberFormat="1" applyFont="1" applyBorder="1" applyAlignment="1" applyProtection="1"/>
    <xf numFmtId="41" fontId="2283" fillId="0" borderId="2303" xfId="0" applyNumberFormat="1" applyFont="1" applyBorder="1" applyAlignment="1" applyProtection="1"/>
    <xf numFmtId="41" fontId="2284" fillId="0" borderId="2304" xfId="0" applyNumberFormat="1" applyFont="1" applyBorder="1" applyAlignment="1" applyProtection="1"/>
    <xf numFmtId="41" fontId="2285" fillId="0" borderId="2305" xfId="0" applyNumberFormat="1" applyFont="1" applyBorder="1" applyAlignment="1" applyProtection="1"/>
    <xf numFmtId="41" fontId="2286" fillId="0" borderId="2306" xfId="0" applyNumberFormat="1" applyFont="1" applyBorder="1" applyAlignment="1" applyProtection="1"/>
    <xf numFmtId="41" fontId="2287" fillId="0" borderId="2307" xfId="0" applyNumberFormat="1" applyFont="1" applyBorder="1" applyAlignment="1" applyProtection="1"/>
    <xf numFmtId="41" fontId="2288" fillId="0" borderId="2308" xfId="0" applyNumberFormat="1" applyFont="1" applyBorder="1" applyAlignment="1" applyProtection="1"/>
    <xf numFmtId="41" fontId="2289" fillId="0" borderId="2309" xfId="0" applyNumberFormat="1" applyFont="1" applyBorder="1" applyAlignment="1" applyProtection="1"/>
    <xf numFmtId="41" fontId="2290" fillId="0" borderId="2310" xfId="0" applyNumberFormat="1" applyFont="1" applyBorder="1" applyAlignment="1" applyProtection="1"/>
    <xf numFmtId="41" fontId="2291" fillId="0" borderId="2311" xfId="0" applyNumberFormat="1" applyFont="1" applyBorder="1" applyAlignment="1" applyProtection="1"/>
    <xf numFmtId="41" fontId="2292" fillId="0" borderId="2312" xfId="0" applyNumberFormat="1" applyFont="1" applyBorder="1" applyAlignment="1" applyProtection="1"/>
    <xf numFmtId="41" fontId="2293" fillId="0" borderId="2313" xfId="0" applyNumberFormat="1" applyFont="1" applyBorder="1" applyAlignment="1" applyProtection="1"/>
    <xf numFmtId="41" fontId="2294" fillId="0" borderId="2314" xfId="0" applyNumberFormat="1" applyFont="1" applyBorder="1" applyAlignment="1" applyProtection="1"/>
    <xf numFmtId="41" fontId="2295" fillId="0" borderId="2315" xfId="0" applyNumberFormat="1" applyFont="1" applyBorder="1" applyAlignment="1" applyProtection="1"/>
    <xf numFmtId="41" fontId="2296" fillId="0" borderId="2316" xfId="0" applyNumberFormat="1" applyFont="1" applyBorder="1" applyAlignment="1" applyProtection="1"/>
    <xf numFmtId="41" fontId="2297" fillId="0" borderId="2317" xfId="0" applyNumberFormat="1" applyFont="1" applyBorder="1" applyAlignment="1" applyProtection="1"/>
    <xf numFmtId="41" fontId="2298" fillId="0" borderId="2318" xfId="0" applyNumberFormat="1" applyFont="1" applyBorder="1" applyAlignment="1" applyProtection="1"/>
    <xf numFmtId="41" fontId="2299" fillId="0" borderId="2319" xfId="0" applyNumberFormat="1" applyFont="1" applyBorder="1" applyAlignment="1" applyProtection="1"/>
    <xf numFmtId="41" fontId="2300" fillId="0" borderId="2320" xfId="0" applyNumberFormat="1" applyFont="1" applyBorder="1" applyAlignment="1" applyProtection="1"/>
    <xf numFmtId="41" fontId="2301" fillId="0" borderId="2321" xfId="0" applyNumberFormat="1" applyFont="1" applyBorder="1" applyAlignment="1" applyProtection="1"/>
    <xf numFmtId="41" fontId="2302" fillId="0" borderId="2322" xfId="0" applyNumberFormat="1" applyFont="1" applyBorder="1" applyAlignment="1" applyProtection="1"/>
    <xf numFmtId="41" fontId="2303" fillId="0" borderId="2323" xfId="0" applyNumberFormat="1" applyFont="1" applyBorder="1" applyAlignment="1" applyProtection="1"/>
    <xf numFmtId="41" fontId="2304" fillId="0" borderId="2324" xfId="0" applyNumberFormat="1" applyFont="1" applyBorder="1" applyAlignment="1" applyProtection="1"/>
    <xf numFmtId="41" fontId="2305" fillId="0" borderId="2325" xfId="0" applyNumberFormat="1" applyFont="1" applyBorder="1" applyAlignment="1" applyProtection="1"/>
    <xf numFmtId="41" fontId="2306" fillId="0" borderId="2326" xfId="0" applyNumberFormat="1" applyFont="1" applyBorder="1" applyAlignment="1" applyProtection="1"/>
    <xf numFmtId="41" fontId="2307" fillId="0" borderId="2327" xfId="0" applyNumberFormat="1" applyFont="1" applyBorder="1" applyAlignment="1" applyProtection="1"/>
    <xf numFmtId="41" fontId="2308" fillId="0" borderId="2328" xfId="0" applyNumberFormat="1" applyFont="1" applyBorder="1" applyAlignment="1" applyProtection="1"/>
    <xf numFmtId="41" fontId="2309" fillId="0" borderId="2329" xfId="0" applyNumberFormat="1" applyFont="1" applyBorder="1" applyAlignment="1" applyProtection="1"/>
    <xf numFmtId="41" fontId="2310" fillId="0" borderId="2330" xfId="0" applyNumberFormat="1" applyFont="1" applyBorder="1" applyAlignment="1" applyProtection="1"/>
    <xf numFmtId="41" fontId="2311" fillId="0" borderId="2331" xfId="0" applyNumberFormat="1" applyFont="1" applyBorder="1" applyAlignment="1" applyProtection="1"/>
    <xf numFmtId="41" fontId="2312" fillId="0" borderId="2332" xfId="0" applyNumberFormat="1" applyFont="1" applyBorder="1" applyAlignment="1" applyProtection="1"/>
    <xf numFmtId="41" fontId="2313" fillId="0" borderId="2333" xfId="0" applyNumberFormat="1" applyFont="1" applyBorder="1" applyAlignment="1" applyProtection="1"/>
    <xf numFmtId="41" fontId="2314" fillId="0" borderId="2334" xfId="0" applyNumberFormat="1" applyFont="1" applyBorder="1" applyAlignment="1" applyProtection="1"/>
    <xf numFmtId="41" fontId="2315" fillId="0" borderId="2335" xfId="0" applyNumberFormat="1" applyFont="1" applyBorder="1" applyAlignment="1" applyProtection="1"/>
    <xf numFmtId="41" fontId="2316" fillId="0" borderId="2336" xfId="0" applyNumberFormat="1" applyFont="1" applyBorder="1" applyAlignment="1" applyProtection="1"/>
    <xf numFmtId="41" fontId="2317" fillId="0" borderId="2337" xfId="0" applyNumberFormat="1" applyFont="1" applyBorder="1" applyAlignment="1" applyProtection="1"/>
    <xf numFmtId="41" fontId="2318" fillId="0" borderId="2338" xfId="0" applyNumberFormat="1" applyFont="1" applyBorder="1" applyAlignment="1" applyProtection="1"/>
    <xf numFmtId="41" fontId="2319" fillId="0" borderId="2339" xfId="0" applyNumberFormat="1" applyFont="1" applyBorder="1" applyAlignment="1" applyProtection="1"/>
    <xf numFmtId="41" fontId="2320" fillId="0" borderId="2340" xfId="0" applyNumberFormat="1" applyFont="1" applyBorder="1" applyAlignment="1" applyProtection="1"/>
    <xf numFmtId="41" fontId="2321" fillId="0" borderId="2341" xfId="0" applyNumberFormat="1" applyFont="1" applyBorder="1" applyAlignment="1" applyProtection="1"/>
    <xf numFmtId="41" fontId="2322" fillId="0" borderId="2342" xfId="0" applyNumberFormat="1" applyFont="1" applyBorder="1" applyAlignment="1" applyProtection="1"/>
    <xf numFmtId="41" fontId="2323" fillId="0" borderId="2343" xfId="0" applyNumberFormat="1" applyFont="1" applyBorder="1" applyAlignment="1" applyProtection="1"/>
    <xf numFmtId="41" fontId="2324" fillId="0" borderId="2344" xfId="0" applyNumberFormat="1" applyFont="1" applyBorder="1" applyAlignment="1" applyProtection="1"/>
    <xf numFmtId="41" fontId="2325" fillId="0" borderId="2345" xfId="0" applyNumberFormat="1" applyFont="1" applyBorder="1" applyAlignment="1" applyProtection="1"/>
    <xf numFmtId="41" fontId="2326" fillId="0" borderId="2346" xfId="0" applyNumberFormat="1" applyFont="1" applyBorder="1" applyAlignment="1" applyProtection="1"/>
    <xf numFmtId="41" fontId="2327" fillId="0" borderId="2347" xfId="0" applyNumberFormat="1" applyFont="1" applyBorder="1" applyAlignment="1" applyProtection="1"/>
    <xf numFmtId="41" fontId="2328" fillId="0" borderId="2348" xfId="0" applyNumberFormat="1" applyFont="1" applyBorder="1" applyAlignment="1" applyProtection="1"/>
    <xf numFmtId="41" fontId="2329" fillId="0" borderId="2349" xfId="0" applyNumberFormat="1" applyFont="1" applyBorder="1" applyAlignment="1" applyProtection="1"/>
    <xf numFmtId="41" fontId="2330" fillId="0" borderId="2350" xfId="0" applyNumberFormat="1" applyFont="1" applyBorder="1" applyAlignment="1" applyProtection="1"/>
    <xf numFmtId="41" fontId="2331" fillId="0" borderId="2351" xfId="0" applyNumberFormat="1" applyFont="1" applyBorder="1" applyAlignment="1" applyProtection="1"/>
    <xf numFmtId="41" fontId="2332" fillId="0" borderId="2352" xfId="0" applyNumberFormat="1" applyFont="1" applyBorder="1" applyAlignment="1" applyProtection="1"/>
    <xf numFmtId="41" fontId="2333" fillId="0" borderId="2353" xfId="0" applyNumberFormat="1" applyFont="1" applyBorder="1" applyAlignment="1" applyProtection="1"/>
    <xf numFmtId="41" fontId="2334" fillId="0" borderId="2354" xfId="0" applyNumberFormat="1" applyFont="1" applyBorder="1" applyAlignment="1" applyProtection="1"/>
    <xf numFmtId="41" fontId="2335" fillId="0" borderId="2355" xfId="0" applyNumberFormat="1" applyFont="1" applyBorder="1" applyAlignment="1" applyProtection="1"/>
    <xf numFmtId="41" fontId="2336" fillId="0" borderId="2356" xfId="0" applyNumberFormat="1" applyFont="1" applyBorder="1" applyAlignment="1" applyProtection="1"/>
    <xf numFmtId="41" fontId="2337" fillId="0" borderId="2357" xfId="0" applyNumberFormat="1" applyFont="1" applyBorder="1" applyAlignment="1" applyProtection="1"/>
    <xf numFmtId="41" fontId="2338" fillId="0" borderId="2358" xfId="0" applyNumberFormat="1" applyFont="1" applyBorder="1" applyAlignment="1" applyProtection="1"/>
    <xf numFmtId="41" fontId="2339" fillId="0" borderId="2359" xfId="0" applyNumberFormat="1" applyFont="1" applyBorder="1" applyAlignment="1" applyProtection="1"/>
    <xf numFmtId="41" fontId="2340" fillId="0" borderId="2360" xfId="0" applyNumberFormat="1" applyFont="1" applyBorder="1" applyAlignment="1" applyProtection="1"/>
    <xf numFmtId="41" fontId="2341" fillId="0" borderId="2361" xfId="0" applyNumberFormat="1" applyFont="1" applyBorder="1" applyAlignment="1" applyProtection="1"/>
    <xf numFmtId="41" fontId="2342" fillId="0" borderId="2362" xfId="0" applyNumberFormat="1" applyFont="1" applyBorder="1" applyAlignment="1" applyProtection="1"/>
    <xf numFmtId="41" fontId="2343" fillId="0" borderId="2363" xfId="0" applyNumberFormat="1" applyFont="1" applyBorder="1" applyAlignment="1" applyProtection="1"/>
    <xf numFmtId="41" fontId="2344" fillId="0" borderId="2364" xfId="0" applyNumberFormat="1" applyFont="1" applyBorder="1" applyAlignment="1" applyProtection="1"/>
    <xf numFmtId="41" fontId="2345" fillId="0" borderId="2365" xfId="0" applyNumberFormat="1" applyFont="1" applyBorder="1" applyAlignment="1" applyProtection="1"/>
    <xf numFmtId="41" fontId="2346" fillId="0" borderId="2366" xfId="0" applyNumberFormat="1" applyFont="1" applyBorder="1" applyAlignment="1" applyProtection="1"/>
    <xf numFmtId="41" fontId="2347" fillId="0" borderId="2367" xfId="0" applyNumberFormat="1" applyFont="1" applyBorder="1" applyAlignment="1" applyProtection="1"/>
    <xf numFmtId="41" fontId="2348" fillId="0" borderId="2368" xfId="0" applyNumberFormat="1" applyFont="1" applyBorder="1" applyAlignment="1" applyProtection="1"/>
    <xf numFmtId="41" fontId="2349" fillId="0" borderId="2369" xfId="0" applyNumberFormat="1" applyFont="1" applyBorder="1" applyAlignment="1" applyProtection="1"/>
    <xf numFmtId="41" fontId="2350" fillId="0" borderId="2370" xfId="0" applyNumberFormat="1" applyFont="1" applyBorder="1" applyAlignment="1" applyProtection="1"/>
    <xf numFmtId="41" fontId="2351" fillId="0" borderId="2371" xfId="0" applyNumberFormat="1" applyFont="1" applyBorder="1" applyAlignment="1" applyProtection="1"/>
    <xf numFmtId="41" fontId="2352" fillId="0" borderId="2372" xfId="0" applyNumberFormat="1" applyFont="1" applyBorder="1" applyAlignment="1" applyProtection="1"/>
    <xf numFmtId="41" fontId="2353" fillId="0" borderId="2373" xfId="0" applyNumberFormat="1" applyFont="1" applyBorder="1" applyAlignment="1" applyProtection="1"/>
    <xf numFmtId="41" fontId="2354" fillId="0" borderId="2374" xfId="0" applyNumberFormat="1" applyFont="1" applyBorder="1" applyAlignment="1" applyProtection="1"/>
    <xf numFmtId="41" fontId="2355" fillId="0" borderId="2375" xfId="0" applyNumberFormat="1" applyFont="1" applyBorder="1" applyAlignment="1" applyProtection="1"/>
    <xf numFmtId="41" fontId="2356" fillId="0" borderId="2376" xfId="0" applyNumberFormat="1" applyFont="1" applyBorder="1" applyAlignment="1" applyProtection="1"/>
    <xf numFmtId="41" fontId="2357" fillId="0" borderId="2377" xfId="0" applyNumberFormat="1" applyFont="1" applyBorder="1" applyAlignment="1" applyProtection="1"/>
    <xf numFmtId="41" fontId="2358" fillId="0" borderId="2378" xfId="0" applyNumberFormat="1" applyFont="1" applyBorder="1" applyAlignment="1" applyProtection="1"/>
    <xf numFmtId="41" fontId="2359" fillId="0" borderId="2379" xfId="0" applyNumberFormat="1" applyFont="1" applyBorder="1" applyAlignment="1" applyProtection="1"/>
    <xf numFmtId="41" fontId="2360" fillId="0" borderId="2380" xfId="0" applyNumberFormat="1" applyFont="1" applyBorder="1" applyAlignment="1" applyProtection="1"/>
    <xf numFmtId="41" fontId="2361" fillId="0" borderId="2381" xfId="0" applyNumberFormat="1" applyFont="1" applyBorder="1" applyAlignment="1" applyProtection="1"/>
    <xf numFmtId="41" fontId="2362" fillId="0" borderId="2382" xfId="0" applyNumberFormat="1" applyFont="1" applyBorder="1" applyAlignment="1" applyProtection="1"/>
    <xf numFmtId="41" fontId="2363" fillId="0" borderId="2383" xfId="0" applyNumberFormat="1" applyFont="1" applyBorder="1" applyAlignment="1" applyProtection="1"/>
    <xf numFmtId="41" fontId="2364" fillId="0" borderId="2384" xfId="0" applyNumberFormat="1" applyFont="1" applyBorder="1" applyAlignment="1" applyProtection="1"/>
    <xf numFmtId="41" fontId="2365" fillId="0" borderId="2385" xfId="0" applyNumberFormat="1" applyFont="1" applyBorder="1" applyAlignment="1" applyProtection="1"/>
    <xf numFmtId="41" fontId="2366" fillId="0" borderId="2386" xfId="0" applyNumberFormat="1" applyFont="1" applyBorder="1" applyAlignment="1" applyProtection="1"/>
    <xf numFmtId="41" fontId="2367" fillId="0" borderId="2387" xfId="0" applyNumberFormat="1" applyFont="1" applyBorder="1" applyAlignment="1" applyProtection="1"/>
    <xf numFmtId="41" fontId="2368" fillId="0" borderId="2388" xfId="0" applyNumberFormat="1" applyFont="1" applyBorder="1" applyAlignment="1" applyProtection="1"/>
    <xf numFmtId="41" fontId="2369" fillId="0" borderId="2389" xfId="0" applyNumberFormat="1" applyFont="1" applyBorder="1" applyAlignment="1" applyProtection="1"/>
    <xf numFmtId="41" fontId="2370" fillId="0" borderId="2390" xfId="0" applyNumberFormat="1" applyFont="1" applyBorder="1" applyAlignment="1" applyProtection="1"/>
    <xf numFmtId="41" fontId="2371" fillId="0" borderId="2391" xfId="0" applyNumberFormat="1" applyFont="1" applyBorder="1" applyAlignment="1" applyProtection="1"/>
    <xf numFmtId="41" fontId="2372" fillId="0" borderId="2392" xfId="0" applyNumberFormat="1" applyFont="1" applyBorder="1" applyAlignment="1" applyProtection="1"/>
    <xf numFmtId="41" fontId="2373" fillId="0" borderId="2393" xfId="0" applyNumberFormat="1" applyFont="1" applyBorder="1" applyAlignment="1" applyProtection="1"/>
    <xf numFmtId="41" fontId="2374" fillId="0" borderId="2394" xfId="0" applyNumberFormat="1" applyFont="1" applyBorder="1" applyAlignment="1" applyProtection="1"/>
    <xf numFmtId="41" fontId="2375" fillId="0" borderId="2395" xfId="0" applyNumberFormat="1" applyFont="1" applyBorder="1" applyAlignment="1" applyProtection="1"/>
    <xf numFmtId="41" fontId="2376" fillId="0" borderId="2396" xfId="0" applyNumberFormat="1" applyFont="1" applyBorder="1" applyAlignment="1" applyProtection="1"/>
    <xf numFmtId="41" fontId="2377" fillId="0" borderId="2397" xfId="0" applyNumberFormat="1" applyFont="1" applyBorder="1" applyAlignment="1" applyProtection="1"/>
    <xf numFmtId="41" fontId="2378" fillId="0" borderId="2398" xfId="0" applyNumberFormat="1" applyFont="1" applyBorder="1" applyAlignment="1" applyProtection="1"/>
    <xf numFmtId="41" fontId="2379" fillId="0" borderId="2399" xfId="0" applyNumberFormat="1" applyFont="1" applyBorder="1" applyAlignment="1" applyProtection="1"/>
    <xf numFmtId="41" fontId="2380" fillId="0" borderId="2400" xfId="0" applyNumberFormat="1" applyFont="1" applyBorder="1" applyAlignment="1" applyProtection="1"/>
    <xf numFmtId="41" fontId="2381" fillId="0" borderId="2401" xfId="0" applyNumberFormat="1" applyFont="1" applyBorder="1" applyAlignment="1" applyProtection="1"/>
    <xf numFmtId="41" fontId="2382" fillId="0" borderId="2402" xfId="0" applyNumberFormat="1" applyFont="1" applyBorder="1" applyAlignment="1" applyProtection="1"/>
    <xf numFmtId="41" fontId="2383" fillId="0" borderId="2403" xfId="0" applyNumberFormat="1" applyFont="1" applyBorder="1" applyAlignment="1" applyProtection="1"/>
    <xf numFmtId="41" fontId="2384" fillId="0" borderId="2404" xfId="0" applyNumberFormat="1" applyFont="1" applyBorder="1" applyAlignment="1" applyProtection="1"/>
    <xf numFmtId="41" fontId="2385" fillId="0" borderId="2405" xfId="0" applyNumberFormat="1" applyFont="1" applyBorder="1" applyAlignment="1" applyProtection="1"/>
    <xf numFmtId="41" fontId="2386" fillId="0" borderId="2406" xfId="0" applyNumberFormat="1" applyFont="1" applyBorder="1" applyAlignment="1" applyProtection="1"/>
    <xf numFmtId="41" fontId="2387" fillId="0" borderId="2407" xfId="0" applyNumberFormat="1" applyFont="1" applyBorder="1" applyAlignment="1" applyProtection="1"/>
    <xf numFmtId="41" fontId="2388" fillId="0" borderId="2408" xfId="0" applyNumberFormat="1" applyFont="1" applyBorder="1" applyAlignment="1" applyProtection="1"/>
    <xf numFmtId="41" fontId="2389" fillId="0" borderId="2409" xfId="0" applyNumberFormat="1" applyFont="1" applyBorder="1" applyAlignment="1" applyProtection="1"/>
    <xf numFmtId="41" fontId="2390" fillId="0" borderId="2410" xfId="0" applyNumberFormat="1" applyFont="1" applyBorder="1" applyAlignment="1" applyProtection="1"/>
    <xf numFmtId="41" fontId="2391" fillId="0" borderId="2411" xfId="0" applyNumberFormat="1" applyFont="1" applyBorder="1" applyAlignment="1" applyProtection="1"/>
    <xf numFmtId="41" fontId="2392" fillId="0" borderId="2412" xfId="0" applyNumberFormat="1" applyFont="1" applyBorder="1" applyAlignment="1" applyProtection="1"/>
    <xf numFmtId="41" fontId="2393" fillId="0" borderId="2413" xfId="0" applyNumberFormat="1" applyFont="1" applyBorder="1" applyAlignment="1" applyProtection="1"/>
    <xf numFmtId="41" fontId="2394" fillId="0" borderId="2414" xfId="0" applyNumberFormat="1" applyFont="1" applyBorder="1" applyAlignment="1" applyProtection="1"/>
    <xf numFmtId="41" fontId="2395" fillId="0" borderId="2415" xfId="0" applyNumberFormat="1" applyFont="1" applyBorder="1" applyAlignment="1" applyProtection="1"/>
    <xf numFmtId="41" fontId="2396" fillId="0" borderId="2416" xfId="0" applyNumberFormat="1" applyFont="1" applyBorder="1" applyAlignment="1" applyProtection="1"/>
    <xf numFmtId="41" fontId="2397" fillId="0" borderId="2417" xfId="0" applyNumberFormat="1" applyFont="1" applyBorder="1" applyAlignment="1" applyProtection="1"/>
    <xf numFmtId="41" fontId="2398" fillId="0" borderId="2418" xfId="0" applyNumberFormat="1" applyFont="1" applyBorder="1" applyAlignment="1" applyProtection="1"/>
    <xf numFmtId="41" fontId="2399" fillId="0" borderId="2419" xfId="0" applyNumberFormat="1" applyFont="1" applyBorder="1" applyAlignment="1" applyProtection="1"/>
    <xf numFmtId="41" fontId="2400" fillId="0" borderId="2420" xfId="0" applyNumberFormat="1" applyFont="1" applyBorder="1" applyAlignment="1" applyProtection="1"/>
    <xf numFmtId="41" fontId="2401" fillId="0" borderId="2421" xfId="0" applyNumberFormat="1" applyFont="1" applyBorder="1" applyAlignment="1" applyProtection="1"/>
    <xf numFmtId="41" fontId="2402" fillId="0" borderId="2422" xfId="0" applyNumberFormat="1" applyFont="1" applyBorder="1" applyAlignment="1" applyProtection="1"/>
    <xf numFmtId="41" fontId="2403" fillId="0" borderId="2423" xfId="0" applyNumberFormat="1" applyFont="1" applyBorder="1" applyAlignment="1" applyProtection="1"/>
    <xf numFmtId="41" fontId="2404" fillId="0" borderId="2424" xfId="0" applyNumberFormat="1" applyFont="1" applyBorder="1" applyAlignment="1" applyProtection="1"/>
    <xf numFmtId="41" fontId="2405" fillId="0" borderId="2425" xfId="0" applyNumberFormat="1" applyFont="1" applyBorder="1" applyAlignment="1" applyProtection="1"/>
    <xf numFmtId="41" fontId="2406" fillId="0" borderId="2426" xfId="0" applyNumberFormat="1" applyFont="1" applyBorder="1" applyAlignment="1" applyProtection="1"/>
    <xf numFmtId="41" fontId="2407" fillId="0" borderId="2427" xfId="0" applyNumberFormat="1" applyFont="1" applyBorder="1" applyAlignment="1" applyProtection="1"/>
    <xf numFmtId="41" fontId="2408" fillId="0" borderId="2428" xfId="0" applyNumberFormat="1" applyFont="1" applyBorder="1" applyAlignment="1" applyProtection="1"/>
    <xf numFmtId="41" fontId="2409" fillId="0" borderId="2429" xfId="0" applyNumberFormat="1" applyFont="1" applyBorder="1" applyAlignment="1" applyProtection="1"/>
    <xf numFmtId="41" fontId="2410" fillId="0" borderId="2430" xfId="0" applyNumberFormat="1" applyFont="1" applyBorder="1" applyAlignment="1" applyProtection="1"/>
    <xf numFmtId="41" fontId="2411" fillId="0" borderId="2431" xfId="0" applyNumberFormat="1" applyFont="1" applyBorder="1" applyAlignment="1" applyProtection="1"/>
    <xf numFmtId="41" fontId="2412" fillId="0" borderId="2432" xfId="0" applyNumberFormat="1" applyFont="1" applyBorder="1" applyAlignment="1" applyProtection="1"/>
    <xf numFmtId="41" fontId="2413" fillId="0" borderId="2433" xfId="0" applyNumberFormat="1" applyFont="1" applyBorder="1" applyAlignment="1" applyProtection="1"/>
    <xf numFmtId="41" fontId="2414" fillId="0" borderId="2434" xfId="0" applyNumberFormat="1" applyFont="1" applyBorder="1" applyAlignment="1" applyProtection="1"/>
    <xf numFmtId="41" fontId="2415" fillId="0" borderId="2435" xfId="0" applyNumberFormat="1" applyFont="1" applyBorder="1" applyAlignment="1" applyProtection="1"/>
    <xf numFmtId="41" fontId="2416" fillId="0" borderId="2436" xfId="0" applyNumberFormat="1" applyFont="1" applyBorder="1" applyAlignment="1" applyProtection="1"/>
    <xf numFmtId="41" fontId="2417" fillId="0" borderId="2437" xfId="0" applyNumberFormat="1" applyFont="1" applyBorder="1" applyAlignment="1" applyProtection="1"/>
    <xf numFmtId="41" fontId="2418" fillId="0" borderId="2438" xfId="0" applyNumberFormat="1" applyFont="1" applyBorder="1" applyAlignment="1" applyProtection="1"/>
    <xf numFmtId="41" fontId="2419" fillId="0" borderId="2439" xfId="0" applyNumberFormat="1" applyFont="1" applyBorder="1" applyAlignment="1" applyProtection="1"/>
    <xf numFmtId="41" fontId="2420" fillId="0" borderId="2440" xfId="0" applyNumberFormat="1" applyFont="1" applyBorder="1" applyAlignment="1" applyProtection="1"/>
    <xf numFmtId="41" fontId="2421" fillId="0" borderId="2441" xfId="0" applyNumberFormat="1" applyFont="1" applyBorder="1" applyAlignment="1" applyProtection="1"/>
    <xf numFmtId="41" fontId="2422" fillId="0" borderId="2442" xfId="0" applyNumberFormat="1" applyFont="1" applyBorder="1" applyAlignment="1" applyProtection="1"/>
    <xf numFmtId="41" fontId="2423" fillId="0" borderId="2443" xfId="0" applyNumberFormat="1" applyFont="1" applyBorder="1" applyAlignment="1" applyProtection="1"/>
    <xf numFmtId="41" fontId="2424" fillId="0" borderId="2444" xfId="0" applyNumberFormat="1" applyFont="1" applyBorder="1" applyAlignment="1" applyProtection="1"/>
    <xf numFmtId="41" fontId="2425" fillId="0" borderId="2445" xfId="0" applyNumberFormat="1" applyFont="1" applyBorder="1" applyAlignment="1" applyProtection="1"/>
    <xf numFmtId="41" fontId="2426" fillId="0" borderId="2446" xfId="0" applyNumberFormat="1" applyFont="1" applyBorder="1" applyAlignment="1" applyProtection="1"/>
    <xf numFmtId="41" fontId="2427" fillId="0" borderId="2447" xfId="0" applyNumberFormat="1" applyFont="1" applyBorder="1" applyAlignment="1" applyProtection="1"/>
    <xf numFmtId="41" fontId="2428" fillId="0" borderId="2448" xfId="0" applyNumberFormat="1" applyFont="1" applyBorder="1" applyAlignment="1" applyProtection="1"/>
    <xf numFmtId="41" fontId="2429" fillId="0" borderId="2449" xfId="0" applyNumberFormat="1" applyFont="1" applyBorder="1" applyAlignment="1" applyProtection="1"/>
    <xf numFmtId="41" fontId="2430" fillId="0" borderId="2450" xfId="0" applyNumberFormat="1" applyFont="1" applyBorder="1" applyAlignment="1" applyProtection="1"/>
    <xf numFmtId="41" fontId="2431" fillId="0" borderId="2451" xfId="0" applyNumberFormat="1" applyFont="1" applyBorder="1" applyAlignment="1" applyProtection="1"/>
    <xf numFmtId="41" fontId="2432" fillId="0" borderId="2452" xfId="0" applyNumberFormat="1" applyFont="1" applyBorder="1" applyAlignment="1" applyProtection="1"/>
    <xf numFmtId="41" fontId="2433" fillId="0" borderId="2453" xfId="0" applyNumberFormat="1" applyFont="1" applyBorder="1" applyAlignment="1" applyProtection="1"/>
    <xf numFmtId="41" fontId="2434" fillId="0" borderId="2454" xfId="0" applyNumberFormat="1" applyFont="1" applyBorder="1" applyAlignment="1" applyProtection="1"/>
    <xf numFmtId="41" fontId="2435" fillId="0" borderId="2455" xfId="0" applyNumberFormat="1" applyFont="1" applyBorder="1" applyAlignment="1" applyProtection="1"/>
    <xf numFmtId="41" fontId="2436" fillId="0" borderId="2456" xfId="0" applyNumberFormat="1" applyFont="1" applyBorder="1" applyAlignment="1" applyProtection="1"/>
    <xf numFmtId="41" fontId="2437" fillId="0" borderId="2457" xfId="0" applyNumberFormat="1" applyFont="1" applyBorder="1" applyAlignment="1" applyProtection="1"/>
    <xf numFmtId="41" fontId="2438" fillId="0" borderId="2458" xfId="0" applyNumberFormat="1" applyFont="1" applyBorder="1" applyAlignment="1" applyProtection="1"/>
    <xf numFmtId="41" fontId="2439" fillId="0" borderId="2459" xfId="0" applyNumberFormat="1" applyFont="1" applyBorder="1" applyAlignment="1" applyProtection="1"/>
    <xf numFmtId="41" fontId="2440" fillId="0" borderId="2460" xfId="0" applyNumberFormat="1" applyFont="1" applyBorder="1" applyAlignment="1" applyProtection="1"/>
    <xf numFmtId="41" fontId="2441" fillId="0" borderId="2461" xfId="0" applyNumberFormat="1" applyFont="1" applyBorder="1" applyAlignment="1" applyProtection="1"/>
    <xf numFmtId="41" fontId="2442" fillId="0" borderId="2462" xfId="0" applyNumberFormat="1" applyFont="1" applyBorder="1" applyAlignment="1" applyProtection="1"/>
    <xf numFmtId="41" fontId="2443" fillId="0" borderId="2463" xfId="0" applyNumberFormat="1" applyFont="1" applyBorder="1" applyAlignment="1" applyProtection="1"/>
    <xf numFmtId="41" fontId="2444" fillId="0" borderId="2464" xfId="0" applyNumberFormat="1" applyFont="1" applyBorder="1" applyAlignment="1" applyProtection="1"/>
    <xf numFmtId="41" fontId="2445" fillId="0" borderId="2465" xfId="0" applyNumberFormat="1" applyFont="1" applyBorder="1" applyAlignment="1" applyProtection="1"/>
    <xf numFmtId="41" fontId="2446" fillId="0" borderId="2466" xfId="0" applyNumberFormat="1" applyFont="1" applyBorder="1" applyAlignment="1" applyProtection="1"/>
    <xf numFmtId="41" fontId="2447" fillId="0" borderId="2467" xfId="0" applyNumberFormat="1" applyFont="1" applyBorder="1" applyAlignment="1" applyProtection="1"/>
    <xf numFmtId="41" fontId="2448" fillId="0" borderId="2468" xfId="0" applyNumberFormat="1" applyFont="1" applyBorder="1" applyAlignment="1" applyProtection="1"/>
    <xf numFmtId="41" fontId="2449" fillId="0" borderId="2469" xfId="0" applyNumberFormat="1" applyFont="1" applyBorder="1" applyAlignment="1" applyProtection="1"/>
    <xf numFmtId="41" fontId="2450" fillId="0" borderId="2470" xfId="0" applyNumberFormat="1" applyFont="1" applyBorder="1" applyAlignment="1" applyProtection="1"/>
    <xf numFmtId="41" fontId="2451" fillId="0" borderId="2471" xfId="0" applyNumberFormat="1" applyFont="1" applyBorder="1" applyAlignment="1" applyProtection="1"/>
    <xf numFmtId="41" fontId="2452" fillId="0" borderId="2472" xfId="0" applyNumberFormat="1" applyFont="1" applyBorder="1" applyAlignment="1" applyProtection="1"/>
    <xf numFmtId="41" fontId="2453" fillId="0" borderId="2473" xfId="0" applyNumberFormat="1" applyFont="1" applyBorder="1" applyAlignment="1" applyProtection="1"/>
    <xf numFmtId="41" fontId="2454" fillId="0" borderId="2474" xfId="0" applyNumberFormat="1" applyFont="1" applyBorder="1" applyAlignment="1" applyProtection="1"/>
    <xf numFmtId="41" fontId="2455" fillId="0" borderId="2475" xfId="0" applyNumberFormat="1" applyFont="1" applyBorder="1" applyAlignment="1" applyProtection="1"/>
    <xf numFmtId="41" fontId="2456" fillId="0" borderId="2476" xfId="0" applyNumberFormat="1" applyFont="1" applyBorder="1" applyAlignment="1" applyProtection="1"/>
    <xf numFmtId="41" fontId="2457" fillId="0" borderId="2477" xfId="0" applyNumberFormat="1" applyFont="1" applyBorder="1" applyAlignment="1" applyProtection="1"/>
    <xf numFmtId="41" fontId="2458" fillId="0" borderId="2478" xfId="0" applyNumberFormat="1" applyFont="1" applyBorder="1" applyAlignment="1" applyProtection="1"/>
    <xf numFmtId="41" fontId="2459" fillId="0" borderId="2479" xfId="0" applyNumberFormat="1" applyFont="1" applyBorder="1" applyAlignment="1" applyProtection="1"/>
    <xf numFmtId="41" fontId="2460" fillId="0" borderId="2480" xfId="0" applyNumberFormat="1" applyFont="1" applyBorder="1" applyAlignment="1" applyProtection="1"/>
    <xf numFmtId="41" fontId="2461" fillId="0" borderId="2481" xfId="0" applyNumberFormat="1" applyFont="1" applyBorder="1" applyAlignment="1" applyProtection="1"/>
    <xf numFmtId="41" fontId="2462" fillId="0" borderId="2482" xfId="0" applyNumberFormat="1" applyFont="1" applyBorder="1" applyAlignment="1" applyProtection="1"/>
    <xf numFmtId="41" fontId="2463" fillId="0" borderId="2483" xfId="0" applyNumberFormat="1" applyFont="1" applyBorder="1" applyAlignment="1" applyProtection="1"/>
    <xf numFmtId="41" fontId="2464" fillId="0" borderId="2484" xfId="0" applyNumberFormat="1" applyFont="1" applyBorder="1" applyAlignment="1" applyProtection="1"/>
    <xf numFmtId="41" fontId="2465" fillId="0" borderId="2485" xfId="0" applyNumberFormat="1" applyFont="1" applyBorder="1" applyAlignment="1" applyProtection="1"/>
    <xf numFmtId="41" fontId="2466" fillId="0" borderId="2486" xfId="0" applyNumberFormat="1" applyFont="1" applyBorder="1" applyAlignment="1" applyProtection="1"/>
    <xf numFmtId="41" fontId="2467" fillId="0" borderId="2487" xfId="0" applyNumberFormat="1" applyFont="1" applyBorder="1" applyAlignment="1" applyProtection="1"/>
    <xf numFmtId="41" fontId="2468" fillId="0" borderId="2488" xfId="0" applyNumberFormat="1" applyFont="1" applyBorder="1" applyAlignment="1" applyProtection="1"/>
    <xf numFmtId="41" fontId="2469" fillId="0" borderId="2489" xfId="0" applyNumberFormat="1" applyFont="1" applyBorder="1" applyAlignment="1" applyProtection="1"/>
    <xf numFmtId="41" fontId="2470" fillId="0" borderId="2490" xfId="0" applyNumberFormat="1" applyFont="1" applyBorder="1" applyAlignment="1" applyProtection="1"/>
    <xf numFmtId="41" fontId="2471" fillId="0" borderId="2491" xfId="0" applyNumberFormat="1" applyFont="1" applyBorder="1" applyAlignment="1" applyProtection="1"/>
    <xf numFmtId="41" fontId="2472" fillId="0" borderId="2492" xfId="0" applyNumberFormat="1" applyFont="1" applyBorder="1" applyAlignment="1" applyProtection="1"/>
    <xf numFmtId="41" fontId="2473" fillId="0" borderId="2493" xfId="0" applyNumberFormat="1" applyFont="1" applyBorder="1" applyAlignment="1" applyProtection="1"/>
    <xf numFmtId="41" fontId="2474" fillId="0" borderId="2494" xfId="0" applyNumberFormat="1" applyFont="1" applyBorder="1" applyAlignment="1" applyProtection="1"/>
    <xf numFmtId="41" fontId="2475" fillId="0" borderId="2495" xfId="0" applyNumberFormat="1" applyFont="1" applyBorder="1" applyAlignment="1" applyProtection="1"/>
    <xf numFmtId="41" fontId="2476" fillId="0" borderId="2496" xfId="0" applyNumberFormat="1" applyFont="1" applyBorder="1" applyAlignment="1" applyProtection="1"/>
    <xf numFmtId="41" fontId="2477" fillId="0" borderId="2497" xfId="0" applyNumberFormat="1" applyFont="1" applyBorder="1" applyAlignment="1" applyProtection="1"/>
    <xf numFmtId="41" fontId="2478" fillId="0" borderId="2498" xfId="0" applyNumberFormat="1" applyFont="1" applyBorder="1" applyAlignment="1" applyProtection="1"/>
    <xf numFmtId="41" fontId="2479" fillId="0" borderId="2499" xfId="0" applyNumberFormat="1" applyFont="1" applyBorder="1" applyAlignment="1" applyProtection="1"/>
    <xf numFmtId="41" fontId="2480" fillId="0" borderId="2500" xfId="0" applyNumberFormat="1" applyFont="1" applyBorder="1" applyAlignment="1" applyProtection="1"/>
    <xf numFmtId="41" fontId="2481" fillId="0" borderId="2501" xfId="0" applyNumberFormat="1" applyFont="1" applyBorder="1" applyAlignment="1" applyProtection="1"/>
    <xf numFmtId="41" fontId="2482" fillId="0" borderId="2502" xfId="0" applyNumberFormat="1" applyFont="1" applyBorder="1" applyAlignment="1" applyProtection="1"/>
    <xf numFmtId="41" fontId="2483" fillId="0" borderId="2503" xfId="0" applyNumberFormat="1" applyFont="1" applyBorder="1" applyAlignment="1" applyProtection="1"/>
    <xf numFmtId="41" fontId="2484" fillId="0" borderId="2504" xfId="0" applyNumberFormat="1" applyFont="1" applyBorder="1" applyAlignment="1" applyProtection="1"/>
    <xf numFmtId="41" fontId="2485" fillId="0" borderId="2505" xfId="0" applyNumberFormat="1" applyFont="1" applyBorder="1" applyAlignment="1" applyProtection="1"/>
    <xf numFmtId="41" fontId="2486" fillId="0" borderId="2506" xfId="0" applyNumberFormat="1" applyFont="1" applyBorder="1" applyAlignment="1" applyProtection="1"/>
    <xf numFmtId="41" fontId="2487" fillId="0" borderId="2507" xfId="0" applyNumberFormat="1" applyFont="1" applyBorder="1" applyAlignment="1" applyProtection="1"/>
    <xf numFmtId="41" fontId="2488" fillId="0" borderId="2508" xfId="0" applyNumberFormat="1" applyFont="1" applyBorder="1" applyAlignment="1" applyProtection="1"/>
    <xf numFmtId="41" fontId="2489" fillId="0" borderId="2509" xfId="0" applyNumberFormat="1" applyFont="1" applyBorder="1" applyAlignment="1" applyProtection="1"/>
    <xf numFmtId="41" fontId="2490" fillId="0" borderId="2510" xfId="0" applyNumberFormat="1" applyFont="1" applyBorder="1" applyAlignment="1" applyProtection="1"/>
    <xf numFmtId="41" fontId="2491" fillId="0" borderId="2511" xfId="0" applyNumberFormat="1" applyFont="1" applyBorder="1" applyAlignment="1" applyProtection="1"/>
    <xf numFmtId="41" fontId="2492" fillId="0" borderId="2512" xfId="0" applyNumberFormat="1" applyFont="1" applyBorder="1" applyAlignment="1" applyProtection="1"/>
    <xf numFmtId="41" fontId="2493" fillId="0" borderId="2513" xfId="0" applyNumberFormat="1" applyFont="1" applyBorder="1" applyAlignment="1" applyProtection="1"/>
    <xf numFmtId="41" fontId="2494" fillId="0" borderId="2514" xfId="0" applyNumberFormat="1" applyFont="1" applyBorder="1" applyAlignment="1" applyProtection="1"/>
    <xf numFmtId="41" fontId="2495" fillId="0" borderId="2515" xfId="0" applyNumberFormat="1" applyFont="1" applyBorder="1" applyAlignment="1" applyProtection="1"/>
    <xf numFmtId="41" fontId="2496" fillId="0" borderId="2516" xfId="0" applyNumberFormat="1" applyFont="1" applyBorder="1" applyAlignment="1" applyProtection="1"/>
    <xf numFmtId="41" fontId="2497" fillId="0" borderId="2517" xfId="0" applyNumberFormat="1" applyFont="1" applyBorder="1" applyAlignment="1" applyProtection="1"/>
    <xf numFmtId="41" fontId="2498" fillId="0" borderId="2518" xfId="0" applyNumberFormat="1" applyFont="1" applyBorder="1" applyAlignment="1" applyProtection="1"/>
    <xf numFmtId="41" fontId="2499" fillId="0" borderId="2519" xfId="0" applyNumberFormat="1" applyFont="1" applyBorder="1" applyAlignment="1" applyProtection="1"/>
    <xf numFmtId="41" fontId="2500" fillId="0" borderId="2520" xfId="0" applyNumberFormat="1" applyFont="1" applyBorder="1" applyAlignment="1" applyProtection="1"/>
    <xf numFmtId="41" fontId="2501" fillId="0" borderId="2521" xfId="0" applyNumberFormat="1" applyFont="1" applyBorder="1" applyAlignment="1" applyProtection="1"/>
    <xf numFmtId="41" fontId="2502" fillId="0" borderId="2522" xfId="0" applyNumberFormat="1" applyFont="1" applyBorder="1" applyAlignment="1" applyProtection="1"/>
    <xf numFmtId="41" fontId="2503" fillId="0" borderId="2523" xfId="0" applyNumberFormat="1" applyFont="1" applyBorder="1" applyAlignment="1" applyProtection="1"/>
    <xf numFmtId="41" fontId="2504" fillId="0" borderId="2524" xfId="0" applyNumberFormat="1" applyFont="1" applyBorder="1" applyAlignment="1" applyProtection="1"/>
    <xf numFmtId="41" fontId="2505" fillId="0" borderId="2525" xfId="0" applyNumberFormat="1" applyFont="1" applyBorder="1" applyAlignment="1" applyProtection="1"/>
    <xf numFmtId="41" fontId="2506" fillId="0" borderId="2526" xfId="0" applyNumberFormat="1" applyFont="1" applyBorder="1" applyAlignment="1" applyProtection="1"/>
    <xf numFmtId="41" fontId="2507" fillId="0" borderId="2527" xfId="0" applyNumberFormat="1" applyFont="1" applyBorder="1" applyAlignment="1" applyProtection="1"/>
    <xf numFmtId="41" fontId="2508" fillId="0" borderId="2528" xfId="0" applyNumberFormat="1" applyFont="1" applyBorder="1" applyAlignment="1" applyProtection="1"/>
    <xf numFmtId="41" fontId="2509" fillId="0" borderId="2529" xfId="0" applyNumberFormat="1" applyFont="1" applyBorder="1" applyAlignment="1" applyProtection="1"/>
    <xf numFmtId="41" fontId="2510" fillId="0" borderId="2530" xfId="0" applyNumberFormat="1" applyFont="1" applyBorder="1" applyAlignment="1" applyProtection="1"/>
    <xf numFmtId="41" fontId="2511" fillId="0" borderId="2531" xfId="0" applyNumberFormat="1" applyFont="1" applyBorder="1" applyAlignment="1" applyProtection="1"/>
    <xf numFmtId="41" fontId="2512" fillId="0" borderId="2532" xfId="0" applyNumberFormat="1" applyFont="1" applyBorder="1" applyAlignment="1" applyProtection="1"/>
    <xf numFmtId="41" fontId="2513" fillId="0" borderId="2533" xfId="0" applyNumberFormat="1" applyFont="1" applyBorder="1" applyAlignment="1" applyProtection="1"/>
    <xf numFmtId="41" fontId="2514" fillId="0" borderId="2534" xfId="0" applyNumberFormat="1" applyFont="1" applyBorder="1" applyAlignment="1" applyProtection="1"/>
    <xf numFmtId="41" fontId="2515" fillId="0" borderId="2535" xfId="0" applyNumberFormat="1" applyFont="1" applyBorder="1" applyAlignment="1" applyProtection="1"/>
    <xf numFmtId="41" fontId="2516" fillId="0" borderId="2536" xfId="0" applyNumberFormat="1" applyFont="1" applyBorder="1" applyAlignment="1" applyProtection="1"/>
    <xf numFmtId="41" fontId="2517" fillId="0" borderId="2537" xfId="0" applyNumberFormat="1" applyFont="1" applyBorder="1" applyAlignment="1" applyProtection="1"/>
    <xf numFmtId="41" fontId="2518" fillId="0" borderId="2538" xfId="0" applyNumberFormat="1" applyFont="1" applyBorder="1" applyAlignment="1" applyProtection="1"/>
    <xf numFmtId="41" fontId="2519" fillId="0" borderId="2539" xfId="0" applyNumberFormat="1" applyFont="1" applyBorder="1" applyAlignment="1" applyProtection="1"/>
    <xf numFmtId="41" fontId="2520" fillId="0" borderId="2540" xfId="0" applyNumberFormat="1" applyFont="1" applyBorder="1" applyAlignment="1" applyProtection="1"/>
    <xf numFmtId="41" fontId="2521" fillId="0" borderId="2541" xfId="0" applyNumberFormat="1" applyFont="1" applyBorder="1" applyAlignment="1" applyProtection="1"/>
    <xf numFmtId="41" fontId="2522" fillId="0" borderId="2542" xfId="0" applyNumberFormat="1" applyFont="1" applyBorder="1" applyAlignment="1" applyProtection="1"/>
    <xf numFmtId="41" fontId="2523" fillId="0" borderId="2543" xfId="0" applyNumberFormat="1" applyFont="1" applyBorder="1" applyAlignment="1" applyProtection="1"/>
    <xf numFmtId="41" fontId="2524" fillId="0" borderId="2544" xfId="0" applyNumberFormat="1" applyFont="1" applyBorder="1" applyAlignment="1" applyProtection="1"/>
    <xf numFmtId="41" fontId="2525" fillId="0" borderId="2545" xfId="0" applyNumberFormat="1" applyFont="1" applyBorder="1" applyAlignment="1" applyProtection="1"/>
    <xf numFmtId="41" fontId="2526" fillId="0" borderId="2546" xfId="0" applyNumberFormat="1" applyFont="1" applyBorder="1" applyAlignment="1" applyProtection="1"/>
    <xf numFmtId="41" fontId="2527" fillId="0" borderId="2547" xfId="0" applyNumberFormat="1" applyFont="1" applyBorder="1" applyAlignment="1" applyProtection="1"/>
    <xf numFmtId="41" fontId="2528" fillId="0" borderId="2548" xfId="0" applyNumberFormat="1" applyFont="1" applyBorder="1" applyAlignment="1" applyProtection="1"/>
    <xf numFmtId="41" fontId="2529" fillId="0" borderId="2549" xfId="0" applyNumberFormat="1" applyFont="1" applyBorder="1" applyAlignment="1" applyProtection="1"/>
    <xf numFmtId="41" fontId="2530" fillId="0" borderId="2550" xfId="0" applyNumberFormat="1" applyFont="1" applyBorder="1" applyAlignment="1" applyProtection="1"/>
    <xf numFmtId="41" fontId="2531" fillId="0" borderId="2551" xfId="0" applyNumberFormat="1" applyFont="1" applyBorder="1" applyAlignment="1" applyProtection="1"/>
    <xf numFmtId="41" fontId="2532" fillId="0" borderId="2552" xfId="0" applyNumberFormat="1" applyFont="1" applyBorder="1" applyAlignment="1" applyProtection="1"/>
    <xf numFmtId="41" fontId="2533" fillId="0" borderId="2553" xfId="0" applyNumberFormat="1" applyFont="1" applyBorder="1" applyAlignment="1" applyProtection="1"/>
    <xf numFmtId="41" fontId="2534" fillId="0" borderId="2554" xfId="0" applyNumberFormat="1" applyFont="1" applyBorder="1" applyAlignment="1" applyProtection="1"/>
    <xf numFmtId="41" fontId="2535" fillId="0" borderId="2555" xfId="0" applyNumberFormat="1" applyFont="1" applyBorder="1" applyAlignment="1" applyProtection="1"/>
    <xf numFmtId="41" fontId="2536" fillId="0" borderId="2556" xfId="0" applyNumberFormat="1" applyFont="1" applyBorder="1" applyAlignment="1" applyProtection="1"/>
    <xf numFmtId="41" fontId="2537" fillId="0" borderId="2557" xfId="0" applyNumberFormat="1" applyFont="1" applyBorder="1" applyAlignment="1" applyProtection="1"/>
    <xf numFmtId="41" fontId="2538" fillId="0" borderId="2558" xfId="0" applyNumberFormat="1" applyFont="1" applyBorder="1" applyAlignment="1" applyProtection="1"/>
    <xf numFmtId="41" fontId="2539" fillId="0" borderId="2559" xfId="0" applyNumberFormat="1" applyFont="1" applyBorder="1" applyAlignment="1" applyProtection="1"/>
    <xf numFmtId="41" fontId="2540" fillId="0" borderId="2560" xfId="0" applyNumberFormat="1" applyFont="1" applyBorder="1" applyAlignment="1" applyProtection="1"/>
    <xf numFmtId="41" fontId="2541" fillId="0" borderId="2561" xfId="0" applyNumberFormat="1" applyFont="1" applyBorder="1" applyAlignment="1" applyProtection="1"/>
    <xf numFmtId="41" fontId="2542" fillId="0" borderId="2562" xfId="0" applyNumberFormat="1" applyFont="1" applyBorder="1" applyAlignment="1" applyProtection="1"/>
    <xf numFmtId="41" fontId="2543" fillId="0" borderId="2563" xfId="0" applyNumberFormat="1" applyFont="1" applyBorder="1" applyAlignment="1" applyProtection="1"/>
    <xf numFmtId="41" fontId="2544" fillId="0" borderId="2564" xfId="0" applyNumberFormat="1" applyFont="1" applyBorder="1" applyAlignment="1" applyProtection="1"/>
    <xf numFmtId="41" fontId="2545" fillId="0" borderId="2565" xfId="0" applyNumberFormat="1" applyFont="1" applyBorder="1" applyAlignment="1" applyProtection="1"/>
    <xf numFmtId="41" fontId="2546" fillId="0" borderId="2566" xfId="0" applyNumberFormat="1" applyFont="1" applyBorder="1" applyAlignment="1" applyProtection="1"/>
    <xf numFmtId="41" fontId="2547" fillId="0" borderId="2567" xfId="0" applyNumberFormat="1" applyFont="1" applyBorder="1" applyAlignment="1" applyProtection="1"/>
    <xf numFmtId="41" fontId="2548" fillId="0" borderId="2568" xfId="0" applyNumberFormat="1" applyFont="1" applyBorder="1" applyAlignment="1" applyProtection="1"/>
    <xf numFmtId="41" fontId="2549" fillId="0" borderId="2569" xfId="0" applyNumberFormat="1" applyFont="1" applyBorder="1" applyAlignment="1" applyProtection="1"/>
    <xf numFmtId="41" fontId="2550" fillId="0" borderId="2570" xfId="0" applyNumberFormat="1" applyFont="1" applyBorder="1" applyAlignment="1" applyProtection="1"/>
    <xf numFmtId="41" fontId="2551" fillId="0" borderId="2571" xfId="0" applyNumberFormat="1" applyFont="1" applyBorder="1" applyAlignment="1" applyProtection="1"/>
    <xf numFmtId="41" fontId="2552" fillId="0" borderId="2572" xfId="0" applyNumberFormat="1" applyFont="1" applyBorder="1" applyAlignment="1" applyProtection="1"/>
    <xf numFmtId="41" fontId="2553" fillId="0" borderId="2573" xfId="0" applyNumberFormat="1" applyFont="1" applyBorder="1" applyAlignment="1" applyProtection="1"/>
    <xf numFmtId="41" fontId="2554" fillId="0" borderId="2574" xfId="0" applyNumberFormat="1" applyFont="1" applyBorder="1" applyAlignment="1" applyProtection="1"/>
    <xf numFmtId="41" fontId="2555" fillId="0" borderId="2575" xfId="0" applyNumberFormat="1" applyFont="1" applyBorder="1" applyAlignment="1" applyProtection="1"/>
    <xf numFmtId="41" fontId="2556" fillId="0" borderId="2576" xfId="0" applyNumberFormat="1" applyFont="1" applyBorder="1" applyAlignment="1" applyProtection="1"/>
    <xf numFmtId="41" fontId="2557" fillId="0" borderId="2577" xfId="0" applyNumberFormat="1" applyFont="1" applyBorder="1" applyAlignment="1" applyProtection="1"/>
    <xf numFmtId="41" fontId="2558" fillId="0" borderId="2578" xfId="0" applyNumberFormat="1" applyFont="1" applyBorder="1" applyAlignment="1" applyProtection="1"/>
    <xf numFmtId="41" fontId="2559" fillId="0" borderId="2579" xfId="0" applyNumberFormat="1" applyFont="1" applyBorder="1" applyAlignment="1" applyProtection="1"/>
    <xf numFmtId="1" fontId="2566" fillId="0" borderId="2586" xfId="0" applyNumberFormat="1" applyFont="1" applyBorder="1" applyAlignment="1" applyProtection="1">
      <alignment horizontal="center"/>
    </xf>
    <xf numFmtId="1" fontId="2567" fillId="0" borderId="2587" xfId="0" applyNumberFormat="1" applyFont="1" applyBorder="1" applyAlignment="1" applyProtection="1">
      <alignment horizontal="center"/>
    </xf>
    <xf numFmtId="1" fontId="2568" fillId="0" borderId="2588" xfId="0" applyNumberFormat="1" applyFont="1" applyBorder="1" applyAlignment="1" applyProtection="1">
      <alignment horizontal="center"/>
    </xf>
    <xf numFmtId="0" fontId="2569" fillId="0" borderId="2589" xfId="0" applyNumberFormat="1" applyFont="1" applyBorder="1" applyAlignment="1" applyProtection="1"/>
    <xf numFmtId="0" fontId="2570" fillId="0" borderId="2590" xfId="0" applyNumberFormat="1" applyFont="1" applyBorder="1" applyAlignment="1" applyProtection="1"/>
    <xf numFmtId="0" fontId="2571" fillId="0" borderId="2591" xfId="0" applyNumberFormat="1" applyFont="1" applyBorder="1" applyAlignment="1" applyProtection="1"/>
    <xf numFmtId="0" fontId="2572" fillId="0" borderId="2592" xfId="0" applyNumberFormat="1" applyFont="1" applyBorder="1" applyAlignment="1" applyProtection="1"/>
    <xf numFmtId="0" fontId="2573" fillId="0" borderId="2593" xfId="0" applyNumberFormat="1" applyFont="1" applyBorder="1" applyAlignment="1" applyProtection="1"/>
    <xf numFmtId="0" fontId="2574" fillId="0" borderId="2594" xfId="0" applyNumberFormat="1" applyFont="1" applyBorder="1" applyAlignment="1" applyProtection="1"/>
    <xf numFmtId="0" fontId="2575" fillId="0" borderId="2595" xfId="0" applyNumberFormat="1" applyFont="1" applyBorder="1" applyAlignment="1" applyProtection="1"/>
    <xf numFmtId="0" fontId="2576" fillId="0" borderId="2596" xfId="0" applyNumberFormat="1" applyFont="1" applyBorder="1" applyAlignment="1" applyProtection="1"/>
    <xf numFmtId="0" fontId="2577" fillId="0" borderId="2597" xfId="0" applyNumberFormat="1" applyFont="1" applyBorder="1" applyAlignment="1" applyProtection="1"/>
    <xf numFmtId="0" fontId="2578" fillId="0" borderId="2598" xfId="0" applyNumberFormat="1" applyFont="1" applyBorder="1" applyAlignment="1" applyProtection="1"/>
    <xf numFmtId="0" fontId="2579" fillId="0" borderId="2599" xfId="0" applyNumberFormat="1" applyFont="1" applyBorder="1" applyAlignment="1" applyProtection="1"/>
    <xf numFmtId="0" fontId="2580" fillId="0" borderId="2600" xfId="0" applyNumberFormat="1" applyFont="1" applyBorder="1" applyAlignment="1" applyProtection="1"/>
    <xf numFmtId="0" fontId="2581" fillId="0" borderId="2601" xfId="0" applyNumberFormat="1" applyFont="1" applyBorder="1" applyAlignment="1" applyProtection="1"/>
    <xf numFmtId="0" fontId="2582" fillId="0" borderId="2602" xfId="0" applyNumberFormat="1" applyFont="1" applyBorder="1" applyAlignment="1" applyProtection="1"/>
    <xf numFmtId="0" fontId="2583" fillId="0" borderId="2603" xfId="0" applyNumberFormat="1" applyFont="1" applyBorder="1" applyAlignment="1" applyProtection="1"/>
    <xf numFmtId="0" fontId="2584" fillId="0" borderId="2604" xfId="0" applyNumberFormat="1" applyFont="1" applyBorder="1" applyAlignment="1" applyProtection="1"/>
    <xf numFmtId="0" fontId="2585" fillId="0" borderId="2605" xfId="0" applyNumberFormat="1" applyFont="1" applyBorder="1" applyAlignment="1" applyProtection="1"/>
    <xf numFmtId="0" fontId="2586" fillId="0" borderId="2606" xfId="0" applyNumberFormat="1" applyFont="1" applyBorder="1" applyAlignment="1" applyProtection="1"/>
    <xf numFmtId="0" fontId="2587" fillId="0" borderId="2607" xfId="0" applyNumberFormat="1" applyFont="1" applyBorder="1" applyAlignment="1" applyProtection="1"/>
    <xf numFmtId="0" fontId="2588" fillId="0" borderId="2608" xfId="0" applyNumberFormat="1" applyFont="1" applyBorder="1" applyAlignment="1" applyProtection="1"/>
    <xf numFmtId="0" fontId="2589" fillId="0" borderId="2609" xfId="0" applyNumberFormat="1" applyFont="1" applyBorder="1" applyAlignment="1" applyProtection="1"/>
    <xf numFmtId="0" fontId="2590" fillId="0" borderId="2610" xfId="0" applyNumberFormat="1" applyFont="1" applyBorder="1" applyAlignment="1" applyProtection="1"/>
    <xf numFmtId="0" fontId="2591" fillId="0" borderId="2611" xfId="0" applyNumberFormat="1" applyFont="1" applyBorder="1" applyAlignment="1" applyProtection="1"/>
    <xf numFmtId="0" fontId="2592" fillId="0" borderId="2612" xfId="0" applyNumberFormat="1" applyFont="1" applyBorder="1" applyAlignment="1" applyProtection="1"/>
    <xf numFmtId="0" fontId="2593" fillId="0" borderId="2613" xfId="0" applyNumberFormat="1" applyFont="1" applyBorder="1" applyAlignment="1" applyProtection="1"/>
    <xf numFmtId="0" fontId="2594" fillId="0" borderId="2614" xfId="0" applyNumberFormat="1" applyFont="1" applyBorder="1" applyAlignment="1" applyProtection="1"/>
    <xf numFmtId="0" fontId="2595" fillId="0" borderId="2615" xfId="0" applyNumberFormat="1" applyFont="1" applyBorder="1" applyAlignment="1" applyProtection="1"/>
    <xf numFmtId="0" fontId="2596" fillId="0" borderId="2616" xfId="0" applyNumberFormat="1" applyFont="1" applyBorder="1" applyAlignment="1" applyProtection="1"/>
    <xf numFmtId="0" fontId="2597" fillId="0" borderId="2617" xfId="0" applyNumberFormat="1" applyFont="1" applyBorder="1" applyAlignment="1" applyProtection="1"/>
    <xf numFmtId="0" fontId="2598" fillId="0" borderId="2618" xfId="0" applyNumberFormat="1" applyFont="1" applyBorder="1" applyAlignment="1" applyProtection="1"/>
    <xf numFmtId="0" fontId="2599" fillId="0" borderId="2619" xfId="0" applyNumberFormat="1" applyFont="1" applyBorder="1" applyAlignment="1" applyProtection="1"/>
    <xf numFmtId="0" fontId="2600" fillId="0" borderId="2620" xfId="0" applyNumberFormat="1" applyFont="1" applyBorder="1" applyAlignment="1" applyProtection="1"/>
    <xf numFmtId="0" fontId="2601" fillId="0" borderId="2621" xfId="0" applyNumberFormat="1" applyFont="1" applyBorder="1" applyAlignment="1" applyProtection="1"/>
    <xf numFmtId="0" fontId="2602" fillId="0" borderId="2622" xfId="0" applyNumberFormat="1" applyFont="1" applyBorder="1" applyAlignment="1" applyProtection="1"/>
    <xf numFmtId="0" fontId="2603" fillId="0" borderId="2623" xfId="0" applyNumberFormat="1" applyFont="1" applyBorder="1" applyAlignment="1" applyProtection="1"/>
    <xf numFmtId="0" fontId="2604" fillId="0" borderId="2624" xfId="0" applyNumberFormat="1" applyFont="1" applyBorder="1" applyAlignment="1" applyProtection="1"/>
    <xf numFmtId="0" fontId="2605" fillId="0" borderId="2625" xfId="0" applyNumberFormat="1" applyFont="1" applyBorder="1" applyAlignment="1" applyProtection="1"/>
    <xf numFmtId="0" fontId="2606" fillId="0" borderId="2626" xfId="0" applyNumberFormat="1" applyFont="1" applyBorder="1" applyAlignment="1" applyProtection="1"/>
    <xf numFmtId="0" fontId="2607" fillId="0" borderId="2627" xfId="0" applyNumberFormat="1" applyFont="1" applyBorder="1" applyAlignment="1" applyProtection="1"/>
    <xf numFmtId="0" fontId="2608" fillId="0" borderId="2628" xfId="0" applyNumberFormat="1" applyFont="1" applyBorder="1" applyAlignment="1" applyProtection="1"/>
    <xf numFmtId="0" fontId="2609" fillId="0" borderId="2629" xfId="0" applyNumberFormat="1" applyFont="1" applyBorder="1" applyAlignment="1" applyProtection="1"/>
    <xf numFmtId="0" fontId="2610" fillId="0" borderId="2630" xfId="0" applyNumberFormat="1" applyFont="1" applyBorder="1" applyAlignment="1" applyProtection="1"/>
    <xf numFmtId="0" fontId="2611" fillId="0" borderId="2631" xfId="0" applyNumberFormat="1" applyFont="1" applyBorder="1" applyAlignment="1" applyProtection="1"/>
    <xf numFmtId="0" fontId="2612" fillId="0" borderId="2632" xfId="0" applyNumberFormat="1" applyFont="1" applyBorder="1" applyAlignment="1" applyProtection="1"/>
    <xf numFmtId="0" fontId="2613" fillId="0" borderId="2633" xfId="0" applyNumberFormat="1" applyFont="1" applyBorder="1" applyAlignment="1" applyProtection="1"/>
    <xf numFmtId="0" fontId="2614" fillId="0" borderId="2634" xfId="0" applyNumberFormat="1" applyFont="1" applyBorder="1" applyAlignment="1" applyProtection="1"/>
    <xf numFmtId="0" fontId="2615" fillId="0" borderId="2635" xfId="0" applyNumberFormat="1" applyFont="1" applyBorder="1" applyAlignment="1" applyProtection="1"/>
    <xf numFmtId="0" fontId="2616" fillId="0" borderId="2636" xfId="0" applyNumberFormat="1" applyFont="1" applyBorder="1" applyAlignment="1" applyProtection="1"/>
    <xf numFmtId="0" fontId="2617" fillId="0" borderId="2637" xfId="0" applyNumberFormat="1" applyFont="1" applyBorder="1" applyAlignment="1" applyProtection="1"/>
    <xf numFmtId="0" fontId="2618" fillId="0" borderId="2638" xfId="0" applyNumberFormat="1" applyFont="1" applyBorder="1" applyAlignment="1" applyProtection="1"/>
    <xf numFmtId="0" fontId="2619" fillId="0" borderId="2639" xfId="0" applyNumberFormat="1" applyFont="1" applyBorder="1" applyAlignment="1" applyProtection="1"/>
    <xf numFmtId="0" fontId="2620" fillId="0" borderId="2640" xfId="0" applyNumberFormat="1" applyFont="1" applyBorder="1" applyAlignment="1" applyProtection="1"/>
    <xf numFmtId="0" fontId="2621" fillId="0" borderId="2641" xfId="0" applyNumberFormat="1" applyFont="1" applyBorder="1" applyAlignment="1" applyProtection="1"/>
    <xf numFmtId="0" fontId="2622" fillId="0" borderId="2642" xfId="0" applyNumberFormat="1" applyFont="1" applyBorder="1" applyAlignment="1" applyProtection="1"/>
    <xf numFmtId="0" fontId="2623" fillId="0" borderId="2643" xfId="0" applyNumberFormat="1" applyFont="1" applyBorder="1" applyAlignment="1" applyProtection="1"/>
    <xf numFmtId="0" fontId="2624" fillId="0" borderId="2644" xfId="0" applyNumberFormat="1" applyFont="1" applyBorder="1" applyAlignment="1" applyProtection="1"/>
    <xf numFmtId="0" fontId="2625" fillId="0" borderId="2645" xfId="0" applyNumberFormat="1" applyFont="1" applyBorder="1" applyAlignment="1" applyProtection="1"/>
    <xf numFmtId="0" fontId="2626" fillId="0" borderId="2646" xfId="0" applyNumberFormat="1" applyFont="1" applyBorder="1" applyAlignment="1" applyProtection="1"/>
    <xf numFmtId="0" fontId="2627" fillId="0" borderId="2647" xfId="0" applyNumberFormat="1" applyFont="1" applyBorder="1" applyAlignment="1" applyProtection="1"/>
    <xf numFmtId="0" fontId="2628" fillId="0" borderId="2648" xfId="0" applyNumberFormat="1" applyFont="1" applyBorder="1" applyAlignment="1" applyProtection="1"/>
    <xf numFmtId="0" fontId="2629" fillId="0" borderId="2649" xfId="0" applyNumberFormat="1" applyFont="1" applyBorder="1" applyAlignment="1" applyProtection="1"/>
    <xf numFmtId="0" fontId="2630" fillId="0" borderId="2650" xfId="0" applyNumberFormat="1" applyFont="1" applyBorder="1" applyAlignment="1" applyProtection="1"/>
    <xf numFmtId="0" fontId="2631" fillId="0" borderId="2651" xfId="0" applyNumberFormat="1" applyFont="1" applyBorder="1" applyAlignment="1" applyProtection="1"/>
    <xf numFmtId="0" fontId="2632" fillId="0" borderId="2652" xfId="0" applyNumberFormat="1" applyFont="1" applyBorder="1" applyAlignment="1" applyProtection="1"/>
    <xf numFmtId="0" fontId="2633" fillId="0" borderId="2653" xfId="0" applyNumberFormat="1" applyFont="1" applyBorder="1" applyAlignment="1" applyProtection="1"/>
    <xf numFmtId="0" fontId="2634" fillId="0" borderId="2654" xfId="0" applyNumberFormat="1" applyFont="1" applyBorder="1" applyAlignment="1" applyProtection="1"/>
    <xf numFmtId="0" fontId="2635" fillId="0" borderId="2655" xfId="0" applyNumberFormat="1" applyFont="1" applyBorder="1" applyAlignment="1" applyProtection="1"/>
    <xf numFmtId="0" fontId="2636" fillId="0" borderId="2656" xfId="0" applyNumberFormat="1" applyFont="1" applyBorder="1" applyAlignment="1" applyProtection="1"/>
    <xf numFmtId="0" fontId="2637" fillId="0" borderId="2657" xfId="0" applyNumberFormat="1" applyFont="1" applyBorder="1" applyAlignment="1" applyProtection="1"/>
    <xf numFmtId="0" fontId="2638" fillId="0" borderId="2658" xfId="0" applyNumberFormat="1" applyFont="1" applyBorder="1" applyAlignment="1" applyProtection="1"/>
    <xf numFmtId="0" fontId="2639" fillId="0" borderId="2659" xfId="0" applyNumberFormat="1" applyFont="1" applyBorder="1" applyAlignment="1" applyProtection="1"/>
    <xf numFmtId="0" fontId="2640" fillId="0" borderId="2660" xfId="0" applyNumberFormat="1" applyFont="1" applyBorder="1" applyAlignment="1" applyProtection="1"/>
    <xf numFmtId="0" fontId="2641" fillId="0" borderId="2661" xfId="0" applyNumberFormat="1" applyFont="1" applyBorder="1" applyAlignment="1" applyProtection="1"/>
    <xf numFmtId="0" fontId="2642" fillId="0" borderId="2662" xfId="0" applyNumberFormat="1" applyFont="1" applyBorder="1" applyAlignment="1" applyProtection="1"/>
    <xf numFmtId="0" fontId="2643" fillId="0" borderId="2663" xfId="0" applyNumberFormat="1" applyFont="1" applyBorder="1" applyAlignment="1" applyProtection="1"/>
    <xf numFmtId="0" fontId="2644" fillId="0" borderId="2664" xfId="0" applyNumberFormat="1" applyFont="1" applyBorder="1" applyAlignment="1" applyProtection="1"/>
    <xf numFmtId="0" fontId="2645" fillId="0" borderId="2665" xfId="0" applyNumberFormat="1" applyFont="1" applyBorder="1" applyAlignment="1" applyProtection="1"/>
    <xf numFmtId="0" fontId="2646" fillId="0" borderId="2666" xfId="0" applyNumberFormat="1" applyFont="1" applyBorder="1" applyAlignment="1" applyProtection="1"/>
    <xf numFmtId="0" fontId="2647" fillId="0" borderId="2667" xfId="0" applyNumberFormat="1" applyFont="1" applyBorder="1" applyAlignment="1" applyProtection="1"/>
    <xf numFmtId="0" fontId="2648" fillId="0" borderId="2668" xfId="0" applyNumberFormat="1" applyFont="1" applyBorder="1" applyAlignment="1" applyProtection="1"/>
    <xf numFmtId="0" fontId="2649" fillId="0" borderId="2669" xfId="0" applyNumberFormat="1" applyFont="1" applyBorder="1" applyAlignment="1" applyProtection="1"/>
    <xf numFmtId="0" fontId="2650" fillId="0" borderId="2670" xfId="0" applyNumberFormat="1" applyFont="1" applyBorder="1" applyAlignment="1" applyProtection="1"/>
    <xf numFmtId="0" fontId="2651" fillId="0" borderId="2671" xfId="0" applyNumberFormat="1" applyFont="1" applyBorder="1" applyAlignment="1" applyProtection="1"/>
    <xf numFmtId="0" fontId="2652" fillId="0" borderId="2672" xfId="0" applyNumberFormat="1" applyFont="1" applyBorder="1" applyAlignment="1" applyProtection="1"/>
    <xf numFmtId="0" fontId="2653" fillId="0" borderId="2673" xfId="0" applyNumberFormat="1" applyFont="1" applyBorder="1" applyAlignment="1" applyProtection="1"/>
    <xf numFmtId="0" fontId="2654" fillId="0" borderId="2674" xfId="0" applyNumberFormat="1" applyFont="1" applyBorder="1" applyAlignment="1" applyProtection="1"/>
    <xf numFmtId="0" fontId="2655" fillId="0" borderId="2675" xfId="0" applyNumberFormat="1" applyFont="1" applyBorder="1" applyAlignment="1" applyProtection="1"/>
    <xf numFmtId="0" fontId="2656" fillId="0" borderId="2676" xfId="0" applyNumberFormat="1" applyFont="1" applyBorder="1" applyAlignment="1" applyProtection="1"/>
    <xf numFmtId="0" fontId="2657" fillId="0" borderId="2677" xfId="0" applyNumberFormat="1" applyFont="1" applyBorder="1" applyAlignment="1" applyProtection="1"/>
    <xf numFmtId="0" fontId="2658" fillId="0" borderId="2678" xfId="0" applyNumberFormat="1" applyFont="1" applyBorder="1" applyAlignment="1" applyProtection="1"/>
    <xf numFmtId="0" fontId="2659" fillId="0" borderId="2679" xfId="0" applyNumberFormat="1" applyFont="1" applyBorder="1" applyAlignment="1" applyProtection="1"/>
    <xf numFmtId="0" fontId="2660" fillId="0" borderId="2680" xfId="0" applyNumberFormat="1" applyFont="1" applyBorder="1" applyAlignment="1" applyProtection="1"/>
    <xf numFmtId="0" fontId="2661" fillId="0" borderId="2681" xfId="0" applyNumberFormat="1" applyFont="1" applyBorder="1" applyAlignment="1" applyProtection="1"/>
    <xf numFmtId="0" fontId="2662" fillId="0" borderId="2682" xfId="0" applyNumberFormat="1" applyFont="1" applyBorder="1" applyAlignment="1" applyProtection="1"/>
    <xf numFmtId="0" fontId="2663" fillId="0" borderId="2683" xfId="0" applyNumberFormat="1" applyFont="1" applyBorder="1" applyAlignment="1" applyProtection="1"/>
    <xf numFmtId="0" fontId="2664" fillId="0" borderId="2684" xfId="0" applyNumberFormat="1" applyFont="1" applyBorder="1" applyAlignment="1" applyProtection="1"/>
    <xf numFmtId="0" fontId="2665" fillId="0" borderId="2685" xfId="0" applyNumberFormat="1" applyFont="1" applyBorder="1" applyAlignment="1" applyProtection="1"/>
    <xf numFmtId="0" fontId="2666" fillId="0" borderId="2686" xfId="0" applyNumberFormat="1" applyFont="1" applyBorder="1" applyAlignment="1" applyProtection="1"/>
    <xf numFmtId="0" fontId="2667" fillId="0" borderId="2687" xfId="0" applyNumberFormat="1" applyFont="1" applyBorder="1" applyAlignment="1" applyProtection="1"/>
    <xf numFmtId="0" fontId="2668" fillId="0" borderId="2688" xfId="0" applyNumberFormat="1" applyFont="1" applyBorder="1" applyAlignment="1" applyProtection="1"/>
    <xf numFmtId="0" fontId="2669" fillId="0" borderId="2689" xfId="0" applyNumberFormat="1" applyFont="1" applyBorder="1" applyAlignment="1" applyProtection="1"/>
    <xf numFmtId="0" fontId="2670" fillId="0" borderId="2690" xfId="0" applyNumberFormat="1" applyFont="1" applyBorder="1" applyAlignment="1" applyProtection="1"/>
    <xf numFmtId="0" fontId="2671" fillId="0" borderId="2691" xfId="0" applyNumberFormat="1" applyFont="1" applyBorder="1" applyAlignment="1" applyProtection="1"/>
    <xf numFmtId="0" fontId="2672" fillId="0" borderId="2692" xfId="0" applyNumberFormat="1" applyFont="1" applyBorder="1" applyAlignment="1" applyProtection="1"/>
    <xf numFmtId="0" fontId="2673" fillId="0" borderId="2693" xfId="0" applyNumberFormat="1" applyFont="1" applyBorder="1" applyAlignment="1" applyProtection="1"/>
    <xf numFmtId="0" fontId="2674" fillId="0" borderId="2694" xfId="0" applyNumberFormat="1" applyFont="1" applyBorder="1" applyAlignment="1" applyProtection="1"/>
    <xf numFmtId="0" fontId="2675" fillId="0" borderId="2695" xfId="0" applyNumberFormat="1" applyFont="1" applyBorder="1" applyAlignment="1" applyProtection="1"/>
    <xf numFmtId="0" fontId="2676" fillId="0" borderId="2696" xfId="0" applyNumberFormat="1" applyFont="1" applyBorder="1" applyAlignment="1" applyProtection="1"/>
    <xf numFmtId="0" fontId="2677" fillId="0" borderId="2697" xfId="0" applyNumberFormat="1" applyFont="1" applyBorder="1" applyAlignment="1" applyProtection="1"/>
    <xf numFmtId="0" fontId="2678" fillId="0" borderId="2698" xfId="0" applyNumberFormat="1" applyFont="1" applyBorder="1" applyAlignment="1" applyProtection="1"/>
    <xf numFmtId="0" fontId="2679" fillId="0" borderId="2699" xfId="0" applyNumberFormat="1" applyFont="1" applyBorder="1" applyAlignment="1" applyProtection="1"/>
    <xf numFmtId="0" fontId="2680" fillId="0" borderId="2700" xfId="0" applyNumberFormat="1" applyFont="1" applyBorder="1" applyAlignment="1" applyProtection="1"/>
    <xf numFmtId="0" fontId="2681" fillId="0" borderId="2701" xfId="0" applyNumberFormat="1" applyFont="1" applyBorder="1" applyAlignment="1" applyProtection="1"/>
    <xf numFmtId="0" fontId="2682" fillId="0" borderId="2702" xfId="0" applyNumberFormat="1" applyFont="1" applyBorder="1" applyAlignment="1" applyProtection="1"/>
    <xf numFmtId="0" fontId="2683" fillId="0" borderId="2703" xfId="0" applyNumberFormat="1" applyFont="1" applyBorder="1" applyAlignment="1" applyProtection="1"/>
    <xf numFmtId="0" fontId="2684" fillId="0" borderId="2704" xfId="0" applyNumberFormat="1" applyFont="1" applyBorder="1" applyAlignment="1" applyProtection="1"/>
    <xf numFmtId="0" fontId="2685" fillId="0" borderId="2705" xfId="0" applyNumberFormat="1" applyFont="1" applyBorder="1" applyAlignment="1" applyProtection="1"/>
    <xf numFmtId="0" fontId="2686" fillId="0" borderId="2706" xfId="0" applyNumberFormat="1" applyFont="1" applyBorder="1" applyAlignment="1" applyProtection="1"/>
    <xf numFmtId="0" fontId="2687" fillId="0" borderId="2707" xfId="0" applyNumberFormat="1" applyFont="1" applyBorder="1" applyAlignment="1" applyProtection="1"/>
    <xf numFmtId="0" fontId="2688" fillId="0" borderId="2708" xfId="0" applyNumberFormat="1" applyFont="1" applyBorder="1" applyAlignment="1" applyProtection="1"/>
    <xf numFmtId="0" fontId="2689" fillId="0" borderId="2709" xfId="0" applyNumberFormat="1" applyFont="1" applyBorder="1" applyAlignment="1" applyProtection="1"/>
    <xf numFmtId="0" fontId="2690" fillId="0" borderId="2710" xfId="0" applyNumberFormat="1" applyFont="1" applyBorder="1" applyAlignment="1" applyProtection="1"/>
    <xf numFmtId="0" fontId="2691" fillId="0" borderId="2711" xfId="0" applyNumberFormat="1" applyFont="1" applyBorder="1" applyAlignment="1" applyProtection="1"/>
    <xf numFmtId="0" fontId="2692" fillId="0" borderId="2712" xfId="0" applyNumberFormat="1" applyFont="1" applyBorder="1" applyAlignment="1" applyProtection="1"/>
    <xf numFmtId="0" fontId="2693" fillId="0" borderId="2713" xfId="0" applyNumberFormat="1" applyFont="1" applyBorder="1" applyAlignment="1" applyProtection="1"/>
    <xf numFmtId="0" fontId="2694" fillId="0" borderId="2714" xfId="0" applyNumberFormat="1" applyFont="1" applyBorder="1" applyAlignment="1" applyProtection="1"/>
    <xf numFmtId="0" fontId="2695" fillId="0" borderId="2715" xfId="0" applyNumberFormat="1" applyFont="1" applyBorder="1" applyAlignment="1" applyProtection="1"/>
    <xf numFmtId="0" fontId="2696" fillId="0" borderId="2716" xfId="0" applyNumberFormat="1" applyFont="1" applyBorder="1" applyAlignment="1" applyProtection="1"/>
    <xf numFmtId="0" fontId="2697" fillId="0" borderId="2717" xfId="0" applyNumberFormat="1" applyFont="1" applyBorder="1" applyAlignment="1" applyProtection="1"/>
    <xf numFmtId="0" fontId="2698" fillId="0" borderId="2718" xfId="0" applyNumberFormat="1" applyFont="1" applyBorder="1" applyAlignment="1" applyProtection="1"/>
    <xf numFmtId="0" fontId="2699" fillId="0" borderId="2719" xfId="0" applyNumberFormat="1" applyFont="1" applyBorder="1" applyAlignment="1" applyProtection="1"/>
    <xf numFmtId="0" fontId="2700" fillId="0" borderId="2720" xfId="0" applyNumberFormat="1" applyFont="1" applyBorder="1" applyAlignment="1" applyProtection="1"/>
    <xf numFmtId="0" fontId="2701" fillId="0" borderId="2721" xfId="0" applyNumberFormat="1" applyFont="1" applyBorder="1" applyAlignment="1" applyProtection="1"/>
    <xf numFmtId="0" fontId="2702" fillId="0" borderId="2722" xfId="0" applyNumberFormat="1" applyFont="1" applyBorder="1" applyAlignment="1" applyProtection="1"/>
    <xf numFmtId="0" fontId="2703" fillId="0" borderId="2723" xfId="0" applyNumberFormat="1" applyFont="1" applyBorder="1" applyAlignment="1" applyProtection="1"/>
    <xf numFmtId="0" fontId="2704" fillId="0" borderId="2724" xfId="0" applyNumberFormat="1" applyFont="1" applyBorder="1" applyAlignment="1" applyProtection="1"/>
    <xf numFmtId="0" fontId="2705" fillId="0" borderId="2725" xfId="0" applyNumberFormat="1" applyFont="1" applyBorder="1" applyAlignment="1" applyProtection="1"/>
    <xf numFmtId="0" fontId="2706" fillId="0" borderId="2726" xfId="0" applyNumberFormat="1" applyFont="1" applyBorder="1" applyAlignment="1" applyProtection="1"/>
    <xf numFmtId="0" fontId="2707" fillId="0" borderId="2727" xfId="0" applyNumberFormat="1" applyFont="1" applyBorder="1" applyAlignment="1" applyProtection="1"/>
    <xf numFmtId="0" fontId="2708" fillId="0" borderId="2728" xfId="0" applyNumberFormat="1" applyFont="1" applyBorder="1" applyAlignment="1" applyProtection="1"/>
    <xf numFmtId="0" fontId="2709" fillId="0" borderId="2729" xfId="0" applyNumberFormat="1" applyFont="1" applyBorder="1" applyAlignment="1" applyProtection="1"/>
    <xf numFmtId="0" fontId="2710" fillId="0" borderId="2730" xfId="0" applyNumberFormat="1" applyFont="1" applyBorder="1" applyAlignment="1" applyProtection="1"/>
    <xf numFmtId="0" fontId="2711" fillId="0" borderId="2731" xfId="0" applyNumberFormat="1" applyFont="1" applyBorder="1" applyAlignment="1" applyProtection="1"/>
    <xf numFmtId="0" fontId="2712" fillId="0" borderId="2732" xfId="0" applyNumberFormat="1" applyFont="1" applyBorder="1" applyAlignment="1" applyProtection="1"/>
    <xf numFmtId="0" fontId="2713" fillId="0" borderId="2733" xfId="0" applyNumberFormat="1" applyFont="1" applyBorder="1" applyAlignment="1" applyProtection="1"/>
    <xf numFmtId="0" fontId="2714" fillId="0" borderId="2734" xfId="0" applyNumberFormat="1" applyFont="1" applyBorder="1" applyAlignment="1" applyProtection="1"/>
    <xf numFmtId="0" fontId="2715" fillId="0" borderId="2735" xfId="0" applyNumberFormat="1" applyFont="1" applyBorder="1" applyAlignment="1" applyProtection="1"/>
    <xf numFmtId="0" fontId="2716" fillId="0" borderId="2736" xfId="0" applyNumberFormat="1" applyFont="1" applyBorder="1" applyAlignment="1" applyProtection="1"/>
    <xf numFmtId="0" fontId="2717" fillId="0" borderId="2737" xfId="0" applyNumberFormat="1" applyFont="1" applyBorder="1" applyAlignment="1" applyProtection="1"/>
    <xf numFmtId="0" fontId="2718" fillId="0" borderId="2738" xfId="0" applyNumberFormat="1" applyFont="1" applyBorder="1" applyAlignment="1" applyProtection="1"/>
    <xf numFmtId="0" fontId="2719" fillId="0" borderId="2739" xfId="0" applyNumberFormat="1" applyFont="1" applyBorder="1" applyAlignment="1" applyProtection="1"/>
    <xf numFmtId="0" fontId="2720" fillId="0" borderId="2740" xfId="0" applyNumberFormat="1" applyFont="1" applyBorder="1" applyAlignment="1" applyProtection="1"/>
    <xf numFmtId="0" fontId="2721" fillId="0" borderId="2741" xfId="0" applyNumberFormat="1" applyFont="1" applyBorder="1" applyAlignment="1" applyProtection="1"/>
    <xf numFmtId="0" fontId="2722" fillId="0" borderId="2742" xfId="0" applyNumberFormat="1" applyFont="1" applyBorder="1" applyAlignment="1" applyProtection="1"/>
    <xf numFmtId="0" fontId="2723" fillId="0" borderId="2743" xfId="0" applyNumberFormat="1" applyFont="1" applyBorder="1" applyAlignment="1" applyProtection="1"/>
    <xf numFmtId="0" fontId="2724" fillId="0" borderId="2744" xfId="0" applyNumberFormat="1" applyFont="1" applyBorder="1" applyAlignment="1" applyProtection="1"/>
    <xf numFmtId="0" fontId="2725" fillId="0" borderId="2745" xfId="0" applyNumberFormat="1" applyFont="1" applyBorder="1" applyAlignment="1" applyProtection="1"/>
    <xf numFmtId="0" fontId="2726" fillId="0" borderId="2746" xfId="0" applyNumberFormat="1" applyFont="1" applyBorder="1" applyAlignment="1" applyProtection="1"/>
    <xf numFmtId="0" fontId="2727" fillId="0" borderId="2747" xfId="0" applyNumberFormat="1" applyFont="1" applyBorder="1" applyAlignment="1" applyProtection="1"/>
    <xf numFmtId="0" fontId="2728" fillId="0" borderId="2748" xfId="0" applyNumberFormat="1" applyFont="1" applyBorder="1" applyAlignment="1" applyProtection="1"/>
    <xf numFmtId="0" fontId="2729" fillId="0" borderId="2749" xfId="0" applyNumberFormat="1" applyFont="1" applyBorder="1" applyAlignment="1" applyProtection="1"/>
    <xf numFmtId="0" fontId="2730" fillId="0" borderId="2750" xfId="0" applyNumberFormat="1" applyFont="1" applyBorder="1" applyAlignment="1" applyProtection="1"/>
    <xf numFmtId="0" fontId="2731" fillId="0" borderId="2751" xfId="0" applyNumberFormat="1" applyFont="1" applyBorder="1" applyAlignment="1" applyProtection="1"/>
    <xf numFmtId="0" fontId="2732" fillId="0" borderId="2752" xfId="0" applyNumberFormat="1" applyFont="1" applyBorder="1" applyAlignment="1" applyProtection="1"/>
    <xf numFmtId="0" fontId="2733" fillId="0" borderId="2753" xfId="0" applyNumberFormat="1" applyFont="1" applyBorder="1" applyAlignment="1" applyProtection="1"/>
    <xf numFmtId="0" fontId="2734" fillId="0" borderId="2754" xfId="0" applyNumberFormat="1" applyFont="1" applyBorder="1" applyAlignment="1" applyProtection="1"/>
    <xf numFmtId="0" fontId="2735" fillId="0" borderId="2755" xfId="0" applyNumberFormat="1" applyFont="1" applyBorder="1" applyAlignment="1" applyProtection="1"/>
    <xf numFmtId="0" fontId="2736" fillId="0" borderId="2756" xfId="0" applyNumberFormat="1" applyFont="1" applyBorder="1" applyAlignment="1" applyProtection="1"/>
    <xf numFmtId="0" fontId="2737" fillId="0" borderId="2757" xfId="0" applyNumberFormat="1" applyFont="1" applyBorder="1" applyAlignment="1" applyProtection="1"/>
    <xf numFmtId="0" fontId="2738" fillId="0" borderId="2758" xfId="0" applyNumberFormat="1" applyFont="1" applyBorder="1" applyAlignment="1" applyProtection="1"/>
    <xf numFmtId="0" fontId="2739" fillId="0" borderId="2759" xfId="0" applyNumberFormat="1" applyFont="1" applyBorder="1" applyAlignment="1" applyProtection="1"/>
    <xf numFmtId="0" fontId="2740" fillId="0" borderId="2760" xfId="0" applyNumberFormat="1" applyFont="1" applyBorder="1" applyAlignment="1" applyProtection="1"/>
    <xf numFmtId="0" fontId="2741" fillId="0" borderId="2761" xfId="0" applyNumberFormat="1" applyFont="1" applyBorder="1" applyAlignment="1" applyProtection="1"/>
    <xf numFmtId="0" fontId="2742" fillId="0" borderId="2762" xfId="0" applyNumberFormat="1" applyFont="1" applyBorder="1" applyAlignment="1" applyProtection="1"/>
    <xf numFmtId="0" fontId="2743" fillId="0" borderId="2763" xfId="0" applyNumberFormat="1" applyFont="1" applyBorder="1" applyAlignment="1" applyProtection="1"/>
    <xf numFmtId="0" fontId="2744" fillId="0" borderId="2764" xfId="0" applyNumberFormat="1" applyFont="1" applyBorder="1" applyAlignment="1" applyProtection="1"/>
    <xf numFmtId="0" fontId="2745" fillId="0" borderId="2765" xfId="0" applyNumberFormat="1" applyFont="1" applyBorder="1" applyAlignment="1" applyProtection="1"/>
    <xf numFmtId="0" fontId="2746" fillId="0" borderId="2766" xfId="0" applyNumberFormat="1" applyFont="1" applyBorder="1" applyAlignment="1" applyProtection="1"/>
    <xf numFmtId="0" fontId="2747" fillId="0" borderId="2767" xfId="0" applyNumberFormat="1" applyFont="1" applyBorder="1" applyAlignment="1" applyProtection="1"/>
    <xf numFmtId="0" fontId="2748" fillId="0" borderId="2768" xfId="0" applyNumberFormat="1" applyFont="1" applyBorder="1" applyAlignment="1" applyProtection="1"/>
    <xf numFmtId="0" fontId="2749" fillId="0" borderId="2769" xfId="0" applyNumberFormat="1" applyFont="1" applyBorder="1" applyAlignment="1" applyProtection="1"/>
    <xf numFmtId="0" fontId="2750" fillId="0" borderId="2770" xfId="0" applyNumberFormat="1" applyFont="1" applyBorder="1" applyAlignment="1" applyProtection="1"/>
    <xf numFmtId="0" fontId="2751" fillId="0" borderId="2771" xfId="0" applyNumberFormat="1" applyFont="1" applyBorder="1" applyAlignment="1" applyProtection="1"/>
    <xf numFmtId="0" fontId="2752" fillId="0" borderId="2772" xfId="0" applyNumberFormat="1" applyFont="1" applyBorder="1" applyAlignment="1" applyProtection="1"/>
    <xf numFmtId="0" fontId="2753" fillId="0" borderId="2773" xfId="0" applyNumberFormat="1" applyFont="1" applyBorder="1" applyAlignment="1" applyProtection="1"/>
    <xf numFmtId="0" fontId="2754" fillId="0" borderId="2774" xfId="0" applyNumberFormat="1" applyFont="1" applyBorder="1" applyAlignment="1" applyProtection="1"/>
    <xf numFmtId="0" fontId="2755" fillId="0" borderId="2775" xfId="0" applyNumberFormat="1" applyFont="1" applyBorder="1" applyAlignment="1" applyProtection="1"/>
    <xf numFmtId="0" fontId="2756" fillId="0" borderId="2776" xfId="0" applyNumberFormat="1" applyFont="1" applyBorder="1" applyAlignment="1" applyProtection="1"/>
    <xf numFmtId="0" fontId="2757" fillId="0" borderId="2777" xfId="0" applyNumberFormat="1" applyFont="1" applyBorder="1" applyAlignment="1" applyProtection="1"/>
    <xf numFmtId="0" fontId="2758" fillId="0" borderId="2778" xfId="0" applyNumberFormat="1" applyFont="1" applyBorder="1" applyAlignment="1" applyProtection="1"/>
    <xf numFmtId="0" fontId="2759" fillId="0" borderId="2779" xfId="0" applyNumberFormat="1" applyFont="1" applyBorder="1" applyAlignment="1" applyProtection="1"/>
    <xf numFmtId="0" fontId="2760" fillId="0" borderId="2780" xfId="0" applyNumberFormat="1" applyFont="1" applyBorder="1" applyAlignment="1" applyProtection="1"/>
    <xf numFmtId="0" fontId="2761" fillId="0" borderId="2781" xfId="0" applyNumberFormat="1" applyFont="1" applyBorder="1" applyAlignment="1" applyProtection="1"/>
    <xf numFmtId="0" fontId="2762" fillId="0" borderId="2782" xfId="0" applyNumberFormat="1" applyFont="1" applyBorder="1" applyAlignment="1" applyProtection="1"/>
    <xf numFmtId="0" fontId="2763" fillId="0" borderId="2783" xfId="0" applyNumberFormat="1" applyFont="1" applyBorder="1" applyAlignment="1" applyProtection="1"/>
    <xf numFmtId="0" fontId="2764" fillId="0" borderId="2784" xfId="0" applyNumberFormat="1" applyFont="1" applyBorder="1" applyAlignment="1" applyProtection="1"/>
    <xf numFmtId="0" fontId="2765" fillId="0" borderId="2785" xfId="0" applyNumberFormat="1" applyFont="1" applyBorder="1" applyAlignment="1" applyProtection="1"/>
    <xf numFmtId="0" fontId="2766" fillId="0" borderId="2786" xfId="0" applyNumberFormat="1" applyFont="1" applyBorder="1" applyAlignment="1" applyProtection="1"/>
    <xf numFmtId="0" fontId="2767" fillId="0" borderId="2787" xfId="0" applyNumberFormat="1" applyFont="1" applyBorder="1" applyAlignment="1" applyProtection="1"/>
    <xf numFmtId="0" fontId="2768" fillId="0" borderId="2788" xfId="0" applyNumberFormat="1" applyFont="1" applyBorder="1" applyAlignment="1" applyProtection="1"/>
    <xf numFmtId="0" fontId="2769" fillId="0" borderId="2789" xfId="0" applyNumberFormat="1" applyFont="1" applyBorder="1" applyAlignment="1" applyProtection="1"/>
    <xf numFmtId="0" fontId="2770" fillId="0" borderId="2790" xfId="0" applyNumberFormat="1" applyFont="1" applyBorder="1" applyAlignment="1" applyProtection="1"/>
    <xf numFmtId="0" fontId="2771" fillId="0" borderId="2791" xfId="0" applyNumberFormat="1" applyFont="1" applyBorder="1" applyAlignment="1" applyProtection="1"/>
    <xf numFmtId="0" fontId="2772" fillId="0" borderId="2792" xfId="0" applyNumberFormat="1" applyFont="1" applyBorder="1" applyAlignment="1" applyProtection="1"/>
    <xf numFmtId="0" fontId="2773" fillId="0" borderId="2793" xfId="0" applyNumberFormat="1" applyFont="1" applyBorder="1" applyAlignment="1" applyProtection="1"/>
    <xf numFmtId="0" fontId="2774" fillId="0" borderId="2794" xfId="0" applyNumberFormat="1" applyFont="1" applyBorder="1" applyAlignment="1" applyProtection="1"/>
    <xf numFmtId="0" fontId="2775" fillId="0" borderId="2795" xfId="0" applyNumberFormat="1" applyFont="1" applyBorder="1" applyAlignment="1" applyProtection="1"/>
    <xf numFmtId="0" fontId="2776" fillId="0" borderId="2796" xfId="0" applyNumberFormat="1" applyFont="1" applyBorder="1" applyAlignment="1" applyProtection="1"/>
    <xf numFmtId="0" fontId="2777" fillId="0" borderId="2797" xfId="0" applyNumberFormat="1" applyFont="1" applyBorder="1" applyAlignment="1" applyProtection="1"/>
    <xf numFmtId="0" fontId="2778" fillId="0" borderId="2798" xfId="0" applyNumberFormat="1" applyFont="1" applyBorder="1" applyAlignment="1" applyProtection="1"/>
    <xf numFmtId="0" fontId="2779" fillId="0" borderId="2799" xfId="0" applyNumberFormat="1" applyFont="1" applyBorder="1" applyAlignment="1" applyProtection="1"/>
    <xf numFmtId="0" fontId="2780" fillId="0" borderId="2800" xfId="0" applyNumberFormat="1" applyFont="1" applyBorder="1" applyAlignment="1" applyProtection="1"/>
    <xf numFmtId="0" fontId="2781" fillId="0" borderId="2801" xfId="0" applyNumberFormat="1" applyFont="1" applyBorder="1" applyAlignment="1" applyProtection="1"/>
    <xf numFmtId="0" fontId="2782" fillId="0" borderId="2802" xfId="0" applyNumberFormat="1" applyFont="1" applyBorder="1" applyAlignment="1" applyProtection="1"/>
    <xf numFmtId="0" fontId="2783" fillId="0" borderId="2803" xfId="0" applyNumberFormat="1" applyFont="1" applyBorder="1" applyAlignment="1" applyProtection="1"/>
    <xf numFmtId="0" fontId="2784" fillId="0" borderId="2804" xfId="0" applyNumberFormat="1" applyFont="1" applyBorder="1" applyAlignment="1" applyProtection="1"/>
    <xf numFmtId="0" fontId="2785" fillId="0" borderId="2805" xfId="0" applyNumberFormat="1" applyFont="1" applyBorder="1" applyAlignment="1" applyProtection="1"/>
    <xf numFmtId="0" fontId="2786" fillId="0" borderId="2806" xfId="0" applyNumberFormat="1" applyFont="1" applyBorder="1" applyAlignment="1" applyProtection="1"/>
    <xf numFmtId="0" fontId="2787" fillId="0" borderId="2807" xfId="0" applyNumberFormat="1" applyFont="1" applyBorder="1" applyAlignment="1" applyProtection="1"/>
    <xf numFmtId="0" fontId="2788" fillId="0" borderId="2808" xfId="0" applyNumberFormat="1" applyFont="1" applyBorder="1" applyAlignment="1" applyProtection="1"/>
    <xf numFmtId="0" fontId="2789" fillId="0" borderId="2809" xfId="0" applyNumberFormat="1" applyFont="1" applyBorder="1" applyAlignment="1" applyProtection="1"/>
    <xf numFmtId="0" fontId="2790" fillId="0" borderId="2810" xfId="0" applyNumberFormat="1" applyFont="1" applyBorder="1" applyAlignment="1" applyProtection="1"/>
    <xf numFmtId="0" fontId="2791" fillId="0" borderId="2811" xfId="0" applyNumberFormat="1" applyFont="1" applyBorder="1" applyAlignment="1" applyProtection="1"/>
    <xf numFmtId="0" fontId="2792" fillId="0" borderId="2812" xfId="0" applyNumberFormat="1" applyFont="1" applyBorder="1" applyAlignment="1" applyProtection="1"/>
    <xf numFmtId="0" fontId="2793" fillId="0" borderId="2813" xfId="0" applyNumberFormat="1" applyFont="1" applyBorder="1" applyAlignment="1" applyProtection="1"/>
    <xf numFmtId="0" fontId="2794" fillId="0" borderId="2814" xfId="0" applyNumberFormat="1" applyFont="1" applyBorder="1" applyAlignment="1" applyProtection="1"/>
    <xf numFmtId="0" fontId="2795" fillId="0" borderId="2815" xfId="0" applyNumberFormat="1" applyFont="1" applyBorder="1" applyAlignment="1" applyProtection="1"/>
    <xf numFmtId="0" fontId="2796" fillId="0" borderId="2816" xfId="0" applyNumberFormat="1" applyFont="1" applyBorder="1" applyAlignment="1" applyProtection="1"/>
    <xf numFmtId="0" fontId="2797" fillId="0" borderId="2817" xfId="0" applyNumberFormat="1" applyFont="1" applyBorder="1" applyAlignment="1" applyProtection="1"/>
    <xf numFmtId="0" fontId="2798" fillId="0" borderId="2818" xfId="0" applyNumberFormat="1" applyFont="1" applyBorder="1" applyAlignment="1" applyProtection="1"/>
    <xf numFmtId="0" fontId="2799" fillId="0" borderId="2819" xfId="0" applyNumberFormat="1" applyFont="1" applyBorder="1" applyAlignment="1" applyProtection="1"/>
    <xf numFmtId="0" fontId="2800" fillId="0" borderId="2820" xfId="0" applyNumberFormat="1" applyFont="1" applyBorder="1" applyAlignment="1" applyProtection="1"/>
    <xf numFmtId="0" fontId="2801" fillId="0" borderId="2821" xfId="0" applyNumberFormat="1" applyFont="1" applyBorder="1" applyAlignment="1" applyProtection="1"/>
    <xf numFmtId="0" fontId="2802" fillId="0" borderId="2822" xfId="0" applyNumberFormat="1" applyFont="1" applyBorder="1" applyAlignment="1" applyProtection="1"/>
    <xf numFmtId="0" fontId="2803" fillId="0" borderId="2823" xfId="0" applyNumberFormat="1" applyFont="1" applyBorder="1" applyAlignment="1" applyProtection="1"/>
    <xf numFmtId="0" fontId="2804" fillId="0" borderId="2824" xfId="0" applyNumberFormat="1" applyFont="1" applyBorder="1" applyAlignment="1" applyProtection="1"/>
    <xf numFmtId="0" fontId="2805" fillId="0" borderId="2825" xfId="0" applyNumberFormat="1" applyFont="1" applyBorder="1" applyAlignment="1" applyProtection="1"/>
    <xf numFmtId="0" fontId="2806" fillId="0" borderId="2826" xfId="0" applyNumberFormat="1" applyFont="1" applyBorder="1" applyAlignment="1" applyProtection="1"/>
    <xf numFmtId="0" fontId="2807" fillId="0" borderId="2827" xfId="0" applyNumberFormat="1" applyFont="1" applyBorder="1" applyAlignment="1" applyProtection="1"/>
    <xf numFmtId="0" fontId="2808" fillId="0" borderId="2828" xfId="0" applyNumberFormat="1" applyFont="1" applyBorder="1" applyAlignment="1" applyProtection="1"/>
    <xf numFmtId="0" fontId="2809" fillId="0" borderId="2829" xfId="0" applyNumberFormat="1" applyFont="1" applyBorder="1" applyAlignment="1" applyProtection="1"/>
    <xf numFmtId="0" fontId="2810" fillId="0" borderId="2830" xfId="0" applyNumberFormat="1" applyFont="1" applyBorder="1" applyAlignment="1" applyProtection="1"/>
    <xf numFmtId="0" fontId="2811" fillId="0" borderId="2831" xfId="0" applyNumberFormat="1" applyFont="1" applyBorder="1" applyAlignment="1" applyProtection="1"/>
    <xf numFmtId="0" fontId="2812" fillId="0" borderId="2832" xfId="0" applyNumberFormat="1" applyFont="1" applyBorder="1" applyAlignment="1" applyProtection="1"/>
    <xf numFmtId="0" fontId="2813" fillId="0" borderId="2833" xfId="0" applyNumberFormat="1" applyFont="1" applyBorder="1" applyAlignment="1" applyProtection="1"/>
    <xf numFmtId="0" fontId="2814" fillId="0" borderId="2834" xfId="0" applyNumberFormat="1" applyFont="1" applyBorder="1" applyAlignment="1" applyProtection="1"/>
    <xf numFmtId="0" fontId="2815" fillId="0" borderId="2835" xfId="0" applyNumberFormat="1" applyFont="1" applyBorder="1" applyAlignment="1" applyProtection="1"/>
    <xf numFmtId="0" fontId="2816" fillId="0" borderId="2836" xfId="0" applyNumberFormat="1" applyFont="1" applyBorder="1" applyAlignment="1" applyProtection="1"/>
    <xf numFmtId="0" fontId="2817" fillId="0" borderId="2837" xfId="0" applyNumberFormat="1" applyFont="1" applyBorder="1" applyAlignment="1" applyProtection="1"/>
    <xf numFmtId="0" fontId="2818" fillId="0" borderId="2838" xfId="0" applyNumberFormat="1" applyFont="1" applyBorder="1" applyAlignment="1" applyProtection="1"/>
    <xf numFmtId="0" fontId="2819" fillId="0" borderId="2839" xfId="0" applyNumberFormat="1" applyFont="1" applyBorder="1" applyAlignment="1" applyProtection="1"/>
    <xf numFmtId="0" fontId="2820" fillId="0" borderId="2840" xfId="0" applyNumberFormat="1" applyFont="1" applyBorder="1" applyAlignment="1" applyProtection="1"/>
    <xf numFmtId="0" fontId="2821" fillId="0" borderId="2841" xfId="0" applyNumberFormat="1" applyFont="1" applyBorder="1" applyAlignment="1" applyProtection="1"/>
    <xf numFmtId="0" fontId="2822" fillId="0" borderId="2842" xfId="0" applyNumberFormat="1" applyFont="1" applyBorder="1" applyAlignment="1" applyProtection="1"/>
    <xf numFmtId="0" fontId="2823" fillId="0" borderId="2843" xfId="0" applyNumberFormat="1" applyFont="1" applyBorder="1" applyAlignment="1" applyProtection="1"/>
    <xf numFmtId="0" fontId="2824" fillId="0" borderId="2844" xfId="0" applyNumberFormat="1" applyFont="1" applyBorder="1" applyAlignment="1" applyProtection="1"/>
    <xf numFmtId="0" fontId="2825" fillId="0" borderId="2845" xfId="0" applyNumberFormat="1" applyFont="1" applyBorder="1" applyAlignment="1" applyProtection="1"/>
    <xf numFmtId="0" fontId="2826" fillId="0" borderId="2846" xfId="0" applyNumberFormat="1" applyFont="1" applyBorder="1" applyAlignment="1" applyProtection="1"/>
    <xf numFmtId="0" fontId="2827" fillId="0" borderId="2847" xfId="0" applyNumberFormat="1" applyFont="1" applyBorder="1" applyAlignment="1" applyProtection="1"/>
    <xf numFmtId="0" fontId="2828" fillId="0" borderId="2848" xfId="0" applyNumberFormat="1" applyFont="1" applyBorder="1" applyAlignment="1" applyProtection="1"/>
    <xf numFmtId="0" fontId="2829" fillId="0" borderId="2849" xfId="0" applyNumberFormat="1" applyFont="1" applyBorder="1" applyAlignment="1" applyProtection="1"/>
    <xf numFmtId="0" fontId="2830" fillId="0" borderId="2850" xfId="0" applyNumberFormat="1" applyFont="1" applyBorder="1" applyAlignment="1" applyProtection="1"/>
    <xf numFmtId="0" fontId="2831" fillId="0" borderId="2851" xfId="0" applyNumberFormat="1" applyFont="1" applyBorder="1" applyAlignment="1" applyProtection="1"/>
    <xf numFmtId="0" fontId="2832" fillId="0" borderId="2852" xfId="0" applyNumberFormat="1" applyFont="1" applyBorder="1" applyAlignment="1" applyProtection="1"/>
    <xf numFmtId="0" fontId="2833" fillId="0" borderId="2853" xfId="0" applyNumberFormat="1" applyFont="1" applyBorder="1" applyAlignment="1" applyProtection="1"/>
    <xf numFmtId="0" fontId="2834" fillId="0" borderId="2854" xfId="0" applyNumberFormat="1" applyFont="1" applyBorder="1" applyAlignment="1" applyProtection="1"/>
    <xf numFmtId="0" fontId="2835" fillId="0" borderId="2855" xfId="0" applyNumberFormat="1" applyFont="1" applyBorder="1" applyAlignment="1" applyProtection="1"/>
    <xf numFmtId="0" fontId="2836" fillId="0" borderId="2856" xfId="0" applyNumberFormat="1" applyFont="1" applyBorder="1" applyAlignment="1" applyProtection="1"/>
    <xf numFmtId="0" fontId="2837" fillId="0" borderId="2857" xfId="0" applyNumberFormat="1" applyFont="1" applyBorder="1" applyAlignment="1" applyProtection="1"/>
    <xf numFmtId="0" fontId="2838" fillId="0" borderId="2858" xfId="0" applyNumberFormat="1" applyFont="1" applyBorder="1" applyAlignment="1" applyProtection="1"/>
    <xf numFmtId="0" fontId="2839" fillId="0" borderId="2859" xfId="0" applyNumberFormat="1" applyFont="1" applyBorder="1" applyAlignment="1" applyProtection="1"/>
    <xf numFmtId="0" fontId="2840" fillId="0" borderId="2860" xfId="0" applyNumberFormat="1" applyFont="1" applyBorder="1" applyAlignment="1" applyProtection="1"/>
    <xf numFmtId="0" fontId="2841" fillId="0" borderId="2861" xfId="0" applyNumberFormat="1" applyFont="1" applyBorder="1" applyAlignment="1" applyProtection="1"/>
    <xf numFmtId="0" fontId="2842" fillId="0" borderId="2862" xfId="0" applyNumberFormat="1" applyFont="1" applyBorder="1" applyAlignment="1" applyProtection="1"/>
    <xf numFmtId="0" fontId="2843" fillId="0" borderId="2863" xfId="0" applyNumberFormat="1" applyFont="1" applyBorder="1" applyAlignment="1" applyProtection="1"/>
    <xf numFmtId="0" fontId="2844" fillId="0" borderId="2864" xfId="0" applyNumberFormat="1" applyFont="1" applyBorder="1" applyAlignment="1" applyProtection="1"/>
    <xf numFmtId="0" fontId="2845" fillId="0" borderId="2865" xfId="0" applyNumberFormat="1" applyFont="1" applyBorder="1" applyAlignment="1" applyProtection="1"/>
    <xf numFmtId="0" fontId="2846" fillId="0" borderId="2866" xfId="0" applyNumberFormat="1" applyFont="1" applyBorder="1" applyAlignment="1" applyProtection="1"/>
    <xf numFmtId="0" fontId="2847" fillId="0" borderId="2867" xfId="0" applyNumberFormat="1" applyFont="1" applyBorder="1" applyAlignment="1" applyProtection="1"/>
    <xf numFmtId="0" fontId="2848" fillId="0" borderId="2868" xfId="0" applyNumberFormat="1" applyFont="1" applyBorder="1" applyAlignment="1" applyProtection="1"/>
    <xf numFmtId="0" fontId="2849" fillId="0" borderId="2869" xfId="0" applyNumberFormat="1" applyFont="1" applyBorder="1" applyAlignment="1" applyProtection="1"/>
    <xf numFmtId="0" fontId="2850" fillId="0" borderId="2870" xfId="0" applyNumberFormat="1" applyFont="1" applyBorder="1" applyAlignment="1" applyProtection="1"/>
    <xf numFmtId="0" fontId="2851" fillId="0" borderId="2871" xfId="0" applyNumberFormat="1" applyFont="1" applyBorder="1" applyAlignment="1" applyProtection="1"/>
    <xf numFmtId="0" fontId="2852" fillId="0" borderId="2872" xfId="0" applyNumberFormat="1" applyFont="1" applyBorder="1" applyAlignment="1" applyProtection="1"/>
    <xf numFmtId="0" fontId="2853" fillId="0" borderId="2873" xfId="0" applyNumberFormat="1" applyFont="1" applyBorder="1" applyAlignment="1" applyProtection="1"/>
    <xf numFmtId="0" fontId="2854" fillId="0" borderId="2874" xfId="0" applyNumberFormat="1" applyFont="1" applyBorder="1" applyAlignment="1" applyProtection="1"/>
    <xf numFmtId="0" fontId="2855" fillId="0" borderId="2875" xfId="0" applyNumberFormat="1" applyFont="1" applyBorder="1" applyAlignment="1" applyProtection="1"/>
    <xf numFmtId="0" fontId="2856" fillId="0" borderId="2876" xfId="0" applyNumberFormat="1" applyFont="1" applyBorder="1" applyAlignment="1" applyProtection="1"/>
    <xf numFmtId="0" fontId="2857" fillId="0" borderId="2877" xfId="0" applyNumberFormat="1" applyFont="1" applyBorder="1" applyAlignment="1" applyProtection="1"/>
    <xf numFmtId="0" fontId="2858" fillId="0" borderId="2878" xfId="0" applyNumberFormat="1" applyFont="1" applyBorder="1" applyAlignment="1" applyProtection="1"/>
    <xf numFmtId="0" fontId="2859" fillId="0" borderId="2879" xfId="0" applyNumberFormat="1" applyFont="1" applyBorder="1" applyAlignment="1" applyProtection="1"/>
    <xf numFmtId="0" fontId="2860" fillId="0" borderId="2880" xfId="0" applyNumberFormat="1" applyFont="1" applyBorder="1" applyAlignment="1" applyProtection="1"/>
    <xf numFmtId="0" fontId="2861" fillId="0" borderId="2881" xfId="0" applyNumberFormat="1" applyFont="1" applyBorder="1" applyAlignment="1" applyProtection="1"/>
    <xf numFmtId="0" fontId="2862" fillId="0" borderId="2882" xfId="0" applyNumberFormat="1" applyFont="1" applyBorder="1" applyAlignment="1" applyProtection="1"/>
    <xf numFmtId="0" fontId="2863" fillId="0" borderId="2883" xfId="0" applyNumberFormat="1" applyFont="1" applyBorder="1" applyAlignment="1" applyProtection="1"/>
    <xf numFmtId="0" fontId="2864" fillId="0" borderId="2884" xfId="0" applyNumberFormat="1" applyFont="1" applyBorder="1" applyAlignment="1" applyProtection="1"/>
    <xf numFmtId="0" fontId="2865" fillId="0" borderId="2885" xfId="0" applyNumberFormat="1" applyFont="1" applyBorder="1" applyAlignment="1" applyProtection="1"/>
    <xf numFmtId="0" fontId="2866" fillId="0" borderId="2886" xfId="0" applyNumberFormat="1" applyFont="1" applyBorder="1" applyAlignment="1" applyProtection="1"/>
    <xf numFmtId="0" fontId="2867" fillId="0" borderId="2887" xfId="0" applyNumberFormat="1" applyFont="1" applyBorder="1" applyAlignment="1" applyProtection="1"/>
    <xf numFmtId="0" fontId="2868" fillId="0" borderId="2888" xfId="0" applyNumberFormat="1" applyFont="1" applyBorder="1" applyAlignment="1" applyProtection="1"/>
    <xf numFmtId="1" fontId="2869" fillId="0" borderId="2889" xfId="0" applyNumberFormat="1" applyFont="1" applyBorder="1" applyAlignment="1" applyProtection="1"/>
    <xf numFmtId="0" fontId="2870" fillId="0" borderId="2890" xfId="0" applyNumberFormat="1" applyFont="1" applyBorder="1" applyAlignment="1" applyProtection="1"/>
    <xf numFmtId="0" fontId="2963" fillId="0" borderId="2983" xfId="0" applyNumberFormat="1" applyFont="1" applyBorder="1" applyAlignment="1" applyProtection="1"/>
    <xf numFmtId="41" fontId="2964" fillId="0" borderId="2984" xfId="0" applyNumberFormat="1" applyFont="1" applyBorder="1" applyAlignment="1" applyProtection="1"/>
    <xf numFmtId="41" fontId="2965" fillId="0" borderId="2985" xfId="0" applyNumberFormat="1" applyFont="1" applyBorder="1" applyAlignment="1" applyProtection="1"/>
    <xf numFmtId="41" fontId="2966" fillId="0" borderId="2986" xfId="0" applyNumberFormat="1" applyFont="1" applyBorder="1" applyAlignment="1" applyProtection="1"/>
    <xf numFmtId="0" fontId="2967" fillId="0" borderId="2987" xfId="0" applyNumberFormat="1" applyFont="1" applyBorder="1" applyAlignment="1" applyProtection="1"/>
    <xf numFmtId="41" fontId="2968" fillId="0" borderId="2988" xfId="0" applyNumberFormat="1" applyFont="1" applyBorder="1" applyAlignment="1" applyProtection="1"/>
    <xf numFmtId="41" fontId="2969" fillId="0" borderId="2989" xfId="0" applyNumberFormat="1" applyFont="1" applyBorder="1" applyAlignment="1" applyProtection="1"/>
    <xf numFmtId="41" fontId="2970" fillId="0" borderId="2990" xfId="0" applyNumberFormat="1" applyFont="1" applyBorder="1" applyAlignment="1" applyProtection="1"/>
    <xf numFmtId="0" fontId="2971" fillId="0" borderId="2991" xfId="0" applyNumberFormat="1" applyFont="1" applyBorder="1" applyAlignment="1" applyProtection="1"/>
    <xf numFmtId="41" fontId="2972" fillId="0" borderId="2992" xfId="0" applyNumberFormat="1" applyFont="1" applyBorder="1" applyAlignment="1" applyProtection="1"/>
    <xf numFmtId="41" fontId="2973" fillId="0" borderId="2993" xfId="0" applyNumberFormat="1" applyFont="1" applyBorder="1" applyAlignment="1" applyProtection="1"/>
    <xf numFmtId="41" fontId="2974" fillId="0" borderId="2994" xfId="0" applyNumberFormat="1" applyFont="1" applyBorder="1" applyAlignment="1" applyProtection="1"/>
    <xf numFmtId="0" fontId="2975" fillId="0" borderId="2995" xfId="0" applyNumberFormat="1" applyFont="1" applyBorder="1" applyAlignment="1" applyProtection="1"/>
    <xf numFmtId="41" fontId="2976" fillId="0" borderId="2996" xfId="0" applyNumberFormat="1" applyFont="1" applyBorder="1" applyAlignment="1" applyProtection="1"/>
    <xf numFmtId="41" fontId="2977" fillId="0" borderId="2997" xfId="0" applyNumberFormat="1" applyFont="1" applyBorder="1" applyAlignment="1" applyProtection="1"/>
    <xf numFmtId="41" fontId="2978" fillId="0" borderId="2998" xfId="0" applyNumberFormat="1" applyFont="1" applyBorder="1" applyAlignment="1" applyProtection="1"/>
    <xf numFmtId="0" fontId="2979" fillId="0" borderId="2999" xfId="0" applyNumberFormat="1" applyFont="1" applyBorder="1" applyAlignment="1" applyProtection="1"/>
    <xf numFmtId="41" fontId="2980" fillId="0" borderId="3000" xfId="0" applyNumberFormat="1" applyFont="1" applyBorder="1" applyAlignment="1" applyProtection="1"/>
    <xf numFmtId="41" fontId="2981" fillId="0" borderId="3001" xfId="0" applyNumberFormat="1" applyFont="1" applyBorder="1" applyAlignment="1" applyProtection="1"/>
    <xf numFmtId="41" fontId="2982" fillId="0" borderId="3002" xfId="0" applyNumberFormat="1" applyFont="1" applyBorder="1" applyAlignment="1" applyProtection="1"/>
    <xf numFmtId="0" fontId="2983" fillId="0" borderId="3003" xfId="0" applyNumberFormat="1" applyFont="1" applyBorder="1" applyAlignment="1" applyProtection="1"/>
    <xf numFmtId="41" fontId="2984" fillId="0" borderId="3004" xfId="0" applyNumberFormat="1" applyFont="1" applyBorder="1" applyAlignment="1" applyProtection="1"/>
    <xf numFmtId="41" fontId="2985" fillId="0" borderId="3005" xfId="0" applyNumberFormat="1" applyFont="1" applyBorder="1" applyAlignment="1" applyProtection="1"/>
    <xf numFmtId="41" fontId="2986" fillId="0" borderId="3006" xfId="0" applyNumberFormat="1" applyFont="1" applyBorder="1" applyAlignment="1" applyProtection="1"/>
    <xf numFmtId="0" fontId="2987" fillId="0" borderId="3007" xfId="0" applyNumberFormat="1" applyFont="1" applyBorder="1" applyAlignment="1" applyProtection="1"/>
    <xf numFmtId="41" fontId="2988" fillId="0" borderId="3008" xfId="0" applyNumberFormat="1" applyFont="1" applyBorder="1" applyAlignment="1" applyProtection="1"/>
    <xf numFmtId="41" fontId="2989" fillId="0" borderId="3009" xfId="0" applyNumberFormat="1" applyFont="1" applyBorder="1" applyAlignment="1" applyProtection="1"/>
    <xf numFmtId="41" fontId="2990" fillId="0" borderId="3010" xfId="0" applyNumberFormat="1" applyFont="1" applyBorder="1" applyAlignment="1" applyProtection="1"/>
    <xf numFmtId="0" fontId="2991" fillId="0" borderId="3011" xfId="0" applyNumberFormat="1" applyFont="1" applyBorder="1" applyAlignment="1" applyProtection="1"/>
    <xf numFmtId="41" fontId="2992" fillId="0" borderId="3012" xfId="0" applyNumberFormat="1" applyFont="1" applyBorder="1" applyAlignment="1" applyProtection="1"/>
    <xf numFmtId="41" fontId="2993" fillId="0" borderId="3013" xfId="0" applyNumberFormat="1" applyFont="1" applyBorder="1" applyAlignment="1" applyProtection="1"/>
    <xf numFmtId="41" fontId="2994" fillId="0" borderId="3014" xfId="0" applyNumberFormat="1" applyFont="1" applyBorder="1" applyAlignment="1" applyProtection="1"/>
    <xf numFmtId="0" fontId="2995" fillId="0" borderId="3015" xfId="0" applyNumberFormat="1" applyFont="1" applyBorder="1" applyAlignment="1" applyProtection="1"/>
    <xf numFmtId="41" fontId="2996" fillId="0" borderId="3016" xfId="0" applyNumberFormat="1" applyFont="1" applyBorder="1" applyAlignment="1" applyProtection="1"/>
    <xf numFmtId="41" fontId="2997" fillId="0" borderId="3017" xfId="0" applyNumberFormat="1" applyFont="1" applyBorder="1" applyAlignment="1" applyProtection="1"/>
    <xf numFmtId="41" fontId="2998" fillId="0" borderId="3018" xfId="0" applyNumberFormat="1" applyFont="1" applyBorder="1" applyAlignment="1" applyProtection="1"/>
    <xf numFmtId="0" fontId="2999" fillId="0" borderId="3019" xfId="0" applyNumberFormat="1" applyFont="1" applyBorder="1" applyAlignment="1" applyProtection="1"/>
    <xf numFmtId="41" fontId="3000" fillId="0" borderId="3020" xfId="0" applyNumberFormat="1" applyFont="1" applyBorder="1" applyAlignment="1" applyProtection="1"/>
    <xf numFmtId="41" fontId="3001" fillId="0" borderId="3021" xfId="0" applyNumberFormat="1" applyFont="1" applyBorder="1" applyAlignment="1" applyProtection="1"/>
    <xf numFmtId="41" fontId="3002" fillId="0" borderId="3022" xfId="0" applyNumberFormat="1" applyFont="1" applyBorder="1" applyAlignment="1" applyProtection="1"/>
    <xf numFmtId="0" fontId="3003" fillId="0" borderId="3023" xfId="0" applyNumberFormat="1" applyFont="1" applyBorder="1" applyAlignment="1" applyProtection="1"/>
    <xf numFmtId="41" fontId="3004" fillId="0" borderId="3024" xfId="0" applyNumberFormat="1" applyFont="1" applyBorder="1" applyAlignment="1" applyProtection="1"/>
    <xf numFmtId="41" fontId="3005" fillId="0" borderId="3025" xfId="0" applyNumberFormat="1" applyFont="1" applyBorder="1" applyAlignment="1" applyProtection="1"/>
    <xf numFmtId="41" fontId="3006" fillId="0" borderId="3026" xfId="0" applyNumberFormat="1" applyFont="1" applyBorder="1" applyAlignment="1" applyProtection="1"/>
    <xf numFmtId="0" fontId="3007" fillId="0" borderId="3027" xfId="0" applyNumberFormat="1" applyFont="1" applyBorder="1" applyAlignment="1" applyProtection="1"/>
    <xf numFmtId="41" fontId="3008" fillId="0" borderId="3028" xfId="0" applyNumberFormat="1" applyFont="1" applyBorder="1" applyAlignment="1" applyProtection="1"/>
    <xf numFmtId="41" fontId="3009" fillId="0" borderId="3029" xfId="0" applyNumberFormat="1" applyFont="1" applyBorder="1" applyAlignment="1" applyProtection="1"/>
    <xf numFmtId="41" fontId="3010" fillId="0" borderId="3030" xfId="0" applyNumberFormat="1" applyFont="1" applyBorder="1" applyAlignment="1" applyProtection="1"/>
    <xf numFmtId="0" fontId="3011" fillId="0" borderId="3031" xfId="0" applyNumberFormat="1" applyFont="1" applyBorder="1" applyAlignment="1" applyProtection="1"/>
    <xf numFmtId="41" fontId="3012" fillId="0" borderId="3032" xfId="0" applyNumberFormat="1" applyFont="1" applyBorder="1" applyAlignment="1" applyProtection="1"/>
    <xf numFmtId="41" fontId="3013" fillId="0" borderId="3033" xfId="0" applyNumberFormat="1" applyFont="1" applyBorder="1" applyAlignment="1" applyProtection="1"/>
    <xf numFmtId="41" fontId="3014" fillId="0" borderId="3034" xfId="0" applyNumberFormat="1" applyFont="1" applyBorder="1" applyAlignment="1" applyProtection="1"/>
    <xf numFmtId="0" fontId="3015" fillId="0" borderId="3035" xfId="0" applyNumberFormat="1" applyFont="1" applyBorder="1" applyAlignment="1" applyProtection="1"/>
    <xf numFmtId="41" fontId="3016" fillId="0" borderId="3036" xfId="0" applyNumberFormat="1" applyFont="1" applyBorder="1" applyAlignment="1" applyProtection="1"/>
    <xf numFmtId="41" fontId="3017" fillId="0" borderId="3037" xfId="0" applyNumberFormat="1" applyFont="1" applyBorder="1" applyAlignment="1" applyProtection="1"/>
    <xf numFmtId="41" fontId="3018" fillId="0" borderId="3038" xfId="0" applyNumberFormat="1" applyFont="1" applyBorder="1" applyAlignment="1" applyProtection="1"/>
    <xf numFmtId="0" fontId="3019" fillId="0" borderId="3039" xfId="0" applyNumberFormat="1" applyFont="1" applyBorder="1" applyAlignment="1" applyProtection="1"/>
    <xf numFmtId="41" fontId="3020" fillId="0" borderId="3040" xfId="0" applyNumberFormat="1" applyFont="1" applyBorder="1" applyAlignment="1" applyProtection="1"/>
    <xf numFmtId="41" fontId="3021" fillId="0" borderId="3041" xfId="0" applyNumberFormat="1" applyFont="1" applyBorder="1" applyAlignment="1" applyProtection="1"/>
    <xf numFmtId="41" fontId="3022" fillId="0" borderId="3042" xfId="0" applyNumberFormat="1" applyFont="1" applyBorder="1" applyAlignment="1" applyProtection="1"/>
    <xf numFmtId="0" fontId="3023" fillId="0" borderId="3043" xfId="0" applyNumberFormat="1" applyFont="1" applyBorder="1" applyAlignment="1" applyProtection="1"/>
    <xf numFmtId="41" fontId="3024" fillId="0" borderId="3044" xfId="0" applyNumberFormat="1" applyFont="1" applyBorder="1" applyAlignment="1" applyProtection="1"/>
    <xf numFmtId="41" fontId="3025" fillId="0" borderId="3045" xfId="0" applyNumberFormat="1" applyFont="1" applyBorder="1" applyAlignment="1" applyProtection="1"/>
    <xf numFmtId="41" fontId="3026" fillId="0" borderId="3046" xfId="0" applyNumberFormat="1" applyFont="1" applyBorder="1" applyAlignment="1" applyProtection="1"/>
    <xf numFmtId="0" fontId="3027" fillId="0" borderId="3047" xfId="0" applyNumberFormat="1" applyFont="1" applyBorder="1" applyAlignment="1" applyProtection="1"/>
    <xf numFmtId="41" fontId="3028" fillId="0" borderId="3048" xfId="0" applyNumberFormat="1" applyFont="1" applyBorder="1" applyAlignment="1" applyProtection="1"/>
    <xf numFmtId="41" fontId="3029" fillId="0" borderId="3049" xfId="0" applyNumberFormat="1" applyFont="1" applyBorder="1" applyAlignment="1" applyProtection="1"/>
    <xf numFmtId="41" fontId="3030" fillId="0" borderId="3050" xfId="0" applyNumberFormat="1" applyFont="1" applyBorder="1" applyAlignment="1" applyProtection="1"/>
    <xf numFmtId="0" fontId="3031" fillId="0" borderId="3051" xfId="0" applyNumberFormat="1" applyFont="1" applyBorder="1" applyAlignment="1" applyProtection="1"/>
    <xf numFmtId="41" fontId="3032" fillId="0" borderId="3052" xfId="0" applyNumberFormat="1" applyFont="1" applyBorder="1" applyAlignment="1" applyProtection="1"/>
    <xf numFmtId="41" fontId="3033" fillId="0" borderId="3053" xfId="0" applyNumberFormat="1" applyFont="1" applyBorder="1" applyAlignment="1" applyProtection="1"/>
    <xf numFmtId="41" fontId="3034" fillId="0" borderId="3054" xfId="0" applyNumberFormat="1" applyFont="1" applyBorder="1" applyAlignment="1" applyProtection="1"/>
    <xf numFmtId="0" fontId="3035" fillId="0" borderId="3055" xfId="0" applyNumberFormat="1" applyFont="1" applyBorder="1" applyAlignment="1" applyProtection="1"/>
    <xf numFmtId="41" fontId="3036" fillId="0" borderId="3056" xfId="0" applyNumberFormat="1" applyFont="1" applyBorder="1" applyAlignment="1" applyProtection="1"/>
    <xf numFmtId="41" fontId="3037" fillId="0" borderId="3057" xfId="0" applyNumberFormat="1" applyFont="1" applyBorder="1" applyAlignment="1" applyProtection="1"/>
    <xf numFmtId="41" fontId="3038" fillId="0" borderId="3058" xfId="0" applyNumberFormat="1" applyFont="1" applyBorder="1" applyAlignment="1" applyProtection="1"/>
    <xf numFmtId="0" fontId="3039" fillId="0" borderId="3059" xfId="0" applyNumberFormat="1" applyFont="1" applyBorder="1" applyAlignment="1" applyProtection="1"/>
    <xf numFmtId="41" fontId="3040" fillId="0" borderId="3060" xfId="0" applyNumberFormat="1" applyFont="1" applyBorder="1" applyAlignment="1" applyProtection="1"/>
    <xf numFmtId="41" fontId="3041" fillId="0" borderId="3061" xfId="0" applyNumberFormat="1" applyFont="1" applyBorder="1" applyAlignment="1" applyProtection="1"/>
    <xf numFmtId="41" fontId="3042" fillId="0" borderId="3062" xfId="0" applyNumberFormat="1" applyFont="1" applyBorder="1" applyAlignment="1" applyProtection="1"/>
    <xf numFmtId="0" fontId="3043" fillId="0" borderId="3063" xfId="0" applyNumberFormat="1" applyFont="1" applyBorder="1" applyAlignment="1" applyProtection="1"/>
    <xf numFmtId="41" fontId="3044" fillId="0" borderId="3064" xfId="0" applyNumberFormat="1" applyFont="1" applyBorder="1" applyAlignment="1" applyProtection="1"/>
    <xf numFmtId="41" fontId="3045" fillId="0" borderId="3065" xfId="0" applyNumberFormat="1" applyFont="1" applyBorder="1" applyAlignment="1" applyProtection="1"/>
    <xf numFmtId="41" fontId="3046" fillId="0" borderId="3066" xfId="0" applyNumberFormat="1" applyFont="1" applyBorder="1" applyAlignment="1" applyProtection="1"/>
    <xf numFmtId="0" fontId="3047" fillId="0" borderId="3067" xfId="0" applyNumberFormat="1" applyFont="1" applyBorder="1" applyAlignment="1" applyProtection="1"/>
    <xf numFmtId="41" fontId="3048" fillId="0" borderId="3068" xfId="0" applyNumberFormat="1" applyFont="1" applyBorder="1" applyAlignment="1" applyProtection="1"/>
    <xf numFmtId="41" fontId="3049" fillId="0" borderId="3069" xfId="0" applyNumberFormat="1" applyFont="1" applyBorder="1" applyAlignment="1" applyProtection="1"/>
    <xf numFmtId="41" fontId="3050" fillId="0" borderId="3070" xfId="0" applyNumberFormat="1" applyFont="1" applyBorder="1" applyAlignment="1" applyProtection="1"/>
    <xf numFmtId="0" fontId="3051" fillId="0" borderId="3071" xfId="0" applyNumberFormat="1" applyFont="1" applyBorder="1" applyAlignment="1" applyProtection="1"/>
    <xf numFmtId="41" fontId="3052" fillId="0" borderId="3072" xfId="0" applyNumberFormat="1" applyFont="1" applyBorder="1" applyAlignment="1" applyProtection="1"/>
    <xf numFmtId="41" fontId="3053" fillId="0" borderId="3073" xfId="0" applyNumberFormat="1" applyFont="1" applyBorder="1" applyAlignment="1" applyProtection="1"/>
    <xf numFmtId="41" fontId="3054" fillId="0" borderId="3074" xfId="0" applyNumberFormat="1" applyFont="1" applyBorder="1" applyAlignment="1" applyProtection="1"/>
    <xf numFmtId="0" fontId="3055" fillId="0" borderId="3075" xfId="0" applyNumberFormat="1" applyFont="1" applyBorder="1" applyAlignment="1" applyProtection="1"/>
    <xf numFmtId="41" fontId="3056" fillId="0" borderId="3076" xfId="0" applyNumberFormat="1" applyFont="1" applyBorder="1" applyAlignment="1" applyProtection="1"/>
    <xf numFmtId="41" fontId="3057" fillId="0" borderId="3077" xfId="0" applyNumberFormat="1" applyFont="1" applyBorder="1" applyAlignment="1" applyProtection="1"/>
    <xf numFmtId="41" fontId="3058" fillId="0" borderId="3078" xfId="0" applyNumberFormat="1" applyFont="1" applyBorder="1" applyAlignment="1" applyProtection="1"/>
    <xf numFmtId="0" fontId="3059" fillId="0" borderId="3079" xfId="0" applyNumberFormat="1" applyFont="1" applyBorder="1" applyAlignment="1" applyProtection="1"/>
    <xf numFmtId="41" fontId="3060" fillId="0" borderId="3080" xfId="0" applyNumberFormat="1" applyFont="1" applyBorder="1" applyAlignment="1" applyProtection="1"/>
    <xf numFmtId="41" fontId="3061" fillId="0" borderId="3081" xfId="0" applyNumberFormat="1" applyFont="1" applyBorder="1" applyAlignment="1" applyProtection="1"/>
    <xf numFmtId="41" fontId="3062" fillId="0" borderId="3082" xfId="0" applyNumberFormat="1" applyFont="1" applyBorder="1" applyAlignment="1" applyProtection="1"/>
    <xf numFmtId="0" fontId="3063" fillId="0" borderId="3083" xfId="0" applyNumberFormat="1" applyFont="1" applyBorder="1" applyAlignment="1" applyProtection="1"/>
    <xf numFmtId="41" fontId="3064" fillId="0" borderId="3084" xfId="0" applyNumberFormat="1" applyFont="1" applyBorder="1" applyAlignment="1" applyProtection="1"/>
    <xf numFmtId="41" fontId="3065" fillId="0" borderId="3085" xfId="0" applyNumberFormat="1" applyFont="1" applyBorder="1" applyAlignment="1" applyProtection="1"/>
    <xf numFmtId="41" fontId="3066" fillId="0" borderId="3086" xfId="0" applyNumberFormat="1" applyFont="1" applyBorder="1" applyAlignment="1" applyProtection="1"/>
    <xf numFmtId="0" fontId="3067" fillId="0" borderId="3087" xfId="0" applyNumberFormat="1" applyFont="1" applyBorder="1" applyAlignment="1" applyProtection="1"/>
    <xf numFmtId="41" fontId="3068" fillId="0" borderId="3088" xfId="0" applyNumberFormat="1" applyFont="1" applyBorder="1" applyAlignment="1" applyProtection="1"/>
    <xf numFmtId="41" fontId="3069" fillId="0" borderId="3089" xfId="0" applyNumberFormat="1" applyFont="1" applyBorder="1" applyAlignment="1" applyProtection="1"/>
    <xf numFmtId="41" fontId="3070" fillId="0" borderId="3090" xfId="0" applyNumberFormat="1" applyFont="1" applyBorder="1" applyAlignment="1" applyProtection="1"/>
    <xf numFmtId="0" fontId="3071" fillId="0" borderId="3091" xfId="0" applyNumberFormat="1" applyFont="1" applyBorder="1" applyAlignment="1" applyProtection="1"/>
    <xf numFmtId="41" fontId="3072" fillId="0" borderId="3092" xfId="0" applyNumberFormat="1" applyFont="1" applyBorder="1" applyAlignment="1" applyProtection="1"/>
    <xf numFmtId="41" fontId="3073" fillId="0" borderId="3093" xfId="0" applyNumberFormat="1" applyFont="1" applyBorder="1" applyAlignment="1" applyProtection="1"/>
    <xf numFmtId="41" fontId="3074" fillId="0" borderId="3094" xfId="0" applyNumberFormat="1" applyFont="1" applyBorder="1" applyAlignment="1" applyProtection="1"/>
    <xf numFmtId="0" fontId="3075" fillId="0" borderId="3095" xfId="0" applyNumberFormat="1" applyFont="1" applyBorder="1" applyAlignment="1" applyProtection="1"/>
    <xf numFmtId="41" fontId="3076" fillId="0" borderId="3096" xfId="0" applyNumberFormat="1" applyFont="1" applyBorder="1" applyAlignment="1" applyProtection="1"/>
    <xf numFmtId="41" fontId="3077" fillId="0" borderId="3097" xfId="0" applyNumberFormat="1" applyFont="1" applyBorder="1" applyAlignment="1" applyProtection="1"/>
    <xf numFmtId="41" fontId="3078" fillId="0" borderId="3098" xfId="0" applyNumberFormat="1" applyFont="1" applyBorder="1" applyAlignment="1" applyProtection="1"/>
    <xf numFmtId="0" fontId="3079" fillId="0" borderId="3099" xfId="0" applyNumberFormat="1" applyFont="1" applyBorder="1" applyAlignment="1" applyProtection="1"/>
    <xf numFmtId="41" fontId="3080" fillId="0" borderId="3100" xfId="0" applyNumberFormat="1" applyFont="1" applyBorder="1" applyAlignment="1" applyProtection="1"/>
    <xf numFmtId="41" fontId="3081" fillId="0" borderId="3101" xfId="0" applyNumberFormat="1" applyFont="1" applyBorder="1" applyAlignment="1" applyProtection="1"/>
    <xf numFmtId="41" fontId="3082" fillId="0" borderId="3102" xfId="0" applyNumberFormat="1" applyFont="1" applyBorder="1" applyAlignment="1" applyProtection="1"/>
    <xf numFmtId="0" fontId="3083" fillId="0" borderId="3103" xfId="0" applyNumberFormat="1" applyFont="1" applyBorder="1" applyAlignment="1" applyProtection="1"/>
    <xf numFmtId="41" fontId="3084" fillId="0" borderId="3104" xfId="0" applyNumberFormat="1" applyFont="1" applyBorder="1" applyAlignment="1" applyProtection="1"/>
    <xf numFmtId="41" fontId="3085" fillId="0" borderId="3105" xfId="0" applyNumberFormat="1" applyFont="1" applyBorder="1" applyAlignment="1" applyProtection="1"/>
    <xf numFmtId="41" fontId="3086" fillId="0" borderId="3106" xfId="0" applyNumberFormat="1" applyFont="1" applyBorder="1" applyAlignment="1" applyProtection="1"/>
    <xf numFmtId="0" fontId="3087" fillId="0" borderId="3107" xfId="0" applyNumberFormat="1" applyFont="1" applyBorder="1" applyAlignment="1" applyProtection="1"/>
    <xf numFmtId="41" fontId="3088" fillId="0" borderId="3108" xfId="0" applyNumberFormat="1" applyFont="1" applyBorder="1" applyAlignment="1" applyProtection="1"/>
    <xf numFmtId="41" fontId="3089" fillId="0" borderId="3109" xfId="0" applyNumberFormat="1" applyFont="1" applyBorder="1" applyAlignment="1" applyProtection="1"/>
    <xf numFmtId="41" fontId="3090" fillId="0" borderId="3110" xfId="0" applyNumberFormat="1" applyFont="1" applyBorder="1" applyAlignment="1" applyProtection="1"/>
    <xf numFmtId="0" fontId="3091" fillId="0" borderId="3111" xfId="0" applyNumberFormat="1" applyFont="1" applyBorder="1" applyAlignment="1" applyProtection="1"/>
    <xf numFmtId="41" fontId="3092" fillId="0" borderId="3112" xfId="0" applyNumberFormat="1" applyFont="1" applyBorder="1" applyAlignment="1" applyProtection="1"/>
    <xf numFmtId="41" fontId="3093" fillId="0" borderId="3113" xfId="0" applyNumberFormat="1" applyFont="1" applyBorder="1" applyAlignment="1" applyProtection="1"/>
    <xf numFmtId="41" fontId="3094" fillId="0" borderId="3114" xfId="0" applyNumberFormat="1" applyFont="1" applyBorder="1" applyAlignment="1" applyProtection="1"/>
    <xf numFmtId="0" fontId="3095" fillId="0" borderId="3115" xfId="0" applyNumberFormat="1" applyFont="1" applyBorder="1" applyAlignment="1" applyProtection="1"/>
    <xf numFmtId="41" fontId="3096" fillId="0" borderId="3116" xfId="0" applyNumberFormat="1" applyFont="1" applyBorder="1" applyAlignment="1" applyProtection="1"/>
    <xf numFmtId="41" fontId="3097" fillId="0" borderId="3117" xfId="0" applyNumberFormat="1" applyFont="1" applyBorder="1" applyAlignment="1" applyProtection="1"/>
    <xf numFmtId="41" fontId="3098" fillId="0" borderId="3118" xfId="0" applyNumberFormat="1" applyFont="1" applyBorder="1" applyAlignment="1" applyProtection="1"/>
    <xf numFmtId="0" fontId="3099" fillId="0" borderId="3119" xfId="0" applyNumberFormat="1" applyFont="1" applyBorder="1" applyAlignment="1" applyProtection="1"/>
    <xf numFmtId="41" fontId="3100" fillId="0" borderId="3120" xfId="0" applyNumberFormat="1" applyFont="1" applyBorder="1" applyAlignment="1" applyProtection="1"/>
    <xf numFmtId="41" fontId="3101" fillId="0" borderId="3121" xfId="0" applyNumberFormat="1" applyFont="1" applyBorder="1" applyAlignment="1" applyProtection="1"/>
    <xf numFmtId="41" fontId="3102" fillId="0" borderId="3122" xfId="0" applyNumberFormat="1" applyFont="1" applyBorder="1" applyAlignment="1" applyProtection="1"/>
    <xf numFmtId="0" fontId="3103" fillId="0" borderId="3123" xfId="0" applyNumberFormat="1" applyFont="1" applyBorder="1" applyAlignment="1" applyProtection="1"/>
    <xf numFmtId="41" fontId="3104" fillId="0" borderId="3124" xfId="0" applyNumberFormat="1" applyFont="1" applyBorder="1" applyAlignment="1" applyProtection="1"/>
    <xf numFmtId="41" fontId="3105" fillId="0" borderId="3125" xfId="0" applyNumberFormat="1" applyFont="1" applyBorder="1" applyAlignment="1" applyProtection="1"/>
    <xf numFmtId="41" fontId="3106" fillId="0" borderId="3126" xfId="0" applyNumberFormat="1" applyFont="1" applyBorder="1" applyAlignment="1" applyProtection="1"/>
    <xf numFmtId="0" fontId="3107" fillId="0" borderId="3127" xfId="0" applyNumberFormat="1" applyFont="1" applyBorder="1" applyAlignment="1" applyProtection="1"/>
    <xf numFmtId="41" fontId="3108" fillId="0" borderId="3128" xfId="0" applyNumberFormat="1" applyFont="1" applyBorder="1" applyAlignment="1" applyProtection="1"/>
    <xf numFmtId="41" fontId="3109" fillId="0" borderId="3129" xfId="0" applyNumberFormat="1" applyFont="1" applyBorder="1" applyAlignment="1" applyProtection="1"/>
    <xf numFmtId="41" fontId="3110" fillId="0" borderId="3130" xfId="0" applyNumberFormat="1" applyFont="1" applyBorder="1" applyAlignment="1" applyProtection="1"/>
    <xf numFmtId="0" fontId="3111" fillId="0" borderId="3131" xfId="0" applyNumberFormat="1" applyFont="1" applyBorder="1" applyAlignment="1" applyProtection="1"/>
    <xf numFmtId="41" fontId="3112" fillId="0" borderId="3132" xfId="0" applyNumberFormat="1" applyFont="1" applyBorder="1" applyAlignment="1" applyProtection="1"/>
    <xf numFmtId="41" fontId="3113" fillId="0" borderId="3133" xfId="0" applyNumberFormat="1" applyFont="1" applyBorder="1" applyAlignment="1" applyProtection="1"/>
    <xf numFmtId="41" fontId="3114" fillId="0" borderId="3134" xfId="0" applyNumberFormat="1" applyFont="1" applyBorder="1" applyAlignment="1" applyProtection="1"/>
    <xf numFmtId="0" fontId="3115" fillId="0" borderId="3135" xfId="0" applyNumberFormat="1" applyFont="1" applyBorder="1" applyAlignment="1" applyProtection="1"/>
    <xf numFmtId="41" fontId="3116" fillId="0" borderId="3136" xfId="0" applyNumberFormat="1" applyFont="1" applyBorder="1" applyAlignment="1" applyProtection="1"/>
    <xf numFmtId="41" fontId="3117" fillId="0" borderId="3137" xfId="0" applyNumberFormat="1" applyFont="1" applyBorder="1" applyAlignment="1" applyProtection="1"/>
    <xf numFmtId="41" fontId="3118" fillId="0" borderId="3138" xfId="0" applyNumberFormat="1" applyFont="1" applyBorder="1" applyAlignment="1" applyProtection="1"/>
    <xf numFmtId="0" fontId="3119" fillId="0" borderId="3139" xfId="0" applyNumberFormat="1" applyFont="1" applyBorder="1" applyAlignment="1" applyProtection="1"/>
    <xf numFmtId="41" fontId="3120" fillId="0" borderId="3140" xfId="0" applyNumberFormat="1" applyFont="1" applyBorder="1" applyAlignment="1" applyProtection="1"/>
    <xf numFmtId="41" fontId="3121" fillId="0" borderId="3141" xfId="0" applyNumberFormat="1" applyFont="1" applyBorder="1" applyAlignment="1" applyProtection="1"/>
    <xf numFmtId="41" fontId="3122" fillId="0" borderId="3142" xfId="0" applyNumberFormat="1" applyFont="1" applyBorder="1" applyAlignment="1" applyProtection="1"/>
    <xf numFmtId="0" fontId="3123" fillId="0" borderId="3143" xfId="0" applyNumberFormat="1" applyFont="1" applyBorder="1" applyAlignment="1" applyProtection="1"/>
    <xf numFmtId="41" fontId="3124" fillId="0" borderId="3144" xfId="0" applyNumberFormat="1" applyFont="1" applyBorder="1" applyAlignment="1" applyProtection="1"/>
    <xf numFmtId="41" fontId="3125" fillId="0" borderId="3145" xfId="0" applyNumberFormat="1" applyFont="1" applyBorder="1" applyAlignment="1" applyProtection="1"/>
    <xf numFmtId="41" fontId="3126" fillId="0" borderId="3146" xfId="0" applyNumberFormat="1" applyFont="1" applyBorder="1" applyAlignment="1" applyProtection="1"/>
    <xf numFmtId="0" fontId="3127" fillId="0" borderId="3147" xfId="0" applyNumberFormat="1" applyFont="1" applyBorder="1" applyAlignment="1" applyProtection="1"/>
    <xf numFmtId="41" fontId="3128" fillId="0" borderId="3148" xfId="0" applyNumberFormat="1" applyFont="1" applyBorder="1" applyAlignment="1" applyProtection="1"/>
    <xf numFmtId="41" fontId="3129" fillId="0" borderId="3149" xfId="0" applyNumberFormat="1" applyFont="1" applyBorder="1" applyAlignment="1" applyProtection="1"/>
    <xf numFmtId="41" fontId="3130" fillId="0" borderId="3150" xfId="0" applyNumberFormat="1" applyFont="1" applyBorder="1" applyAlignment="1" applyProtection="1"/>
    <xf numFmtId="0" fontId="3131" fillId="0" borderId="3151" xfId="0" applyNumberFormat="1" applyFont="1" applyBorder="1" applyAlignment="1" applyProtection="1"/>
    <xf numFmtId="41" fontId="3132" fillId="0" borderId="3152" xfId="0" applyNumberFormat="1" applyFont="1" applyBorder="1" applyAlignment="1" applyProtection="1"/>
    <xf numFmtId="41" fontId="3133" fillId="0" borderId="3153" xfId="0" applyNumberFormat="1" applyFont="1" applyBorder="1" applyAlignment="1" applyProtection="1"/>
    <xf numFmtId="41" fontId="3134" fillId="0" borderId="3154" xfId="0" applyNumberFormat="1" applyFont="1" applyBorder="1" applyAlignment="1" applyProtection="1"/>
    <xf numFmtId="0" fontId="3135" fillId="0" borderId="3155" xfId="0" applyNumberFormat="1" applyFont="1" applyBorder="1" applyAlignment="1" applyProtection="1"/>
    <xf numFmtId="41" fontId="3136" fillId="0" borderId="3156" xfId="0" applyNumberFormat="1" applyFont="1" applyBorder="1" applyAlignment="1" applyProtection="1"/>
    <xf numFmtId="41" fontId="3137" fillId="0" borderId="3157" xfId="0" applyNumberFormat="1" applyFont="1" applyBorder="1" applyAlignment="1" applyProtection="1"/>
    <xf numFmtId="41" fontId="3138" fillId="0" borderId="3158" xfId="0" applyNumberFormat="1" applyFont="1" applyBorder="1" applyAlignment="1" applyProtection="1"/>
    <xf numFmtId="0" fontId="3139" fillId="0" borderId="3159" xfId="0" applyNumberFormat="1" applyFont="1" applyBorder="1" applyAlignment="1" applyProtection="1"/>
    <xf numFmtId="41" fontId="3140" fillId="0" borderId="3160" xfId="0" applyNumberFormat="1" applyFont="1" applyBorder="1" applyAlignment="1" applyProtection="1"/>
    <xf numFmtId="41" fontId="3141" fillId="0" borderId="3161" xfId="0" applyNumberFormat="1" applyFont="1" applyBorder="1" applyAlignment="1" applyProtection="1"/>
    <xf numFmtId="41" fontId="3142" fillId="0" borderId="3162" xfId="0" applyNumberFormat="1" applyFont="1" applyBorder="1" applyAlignment="1" applyProtection="1"/>
    <xf numFmtId="0" fontId="3143" fillId="0" borderId="3163" xfId="0" applyNumberFormat="1" applyFont="1" applyBorder="1" applyAlignment="1" applyProtection="1"/>
    <xf numFmtId="41" fontId="3144" fillId="0" borderId="3164" xfId="0" applyNumberFormat="1" applyFont="1" applyBorder="1" applyAlignment="1" applyProtection="1"/>
    <xf numFmtId="41" fontId="3145" fillId="0" borderId="3165" xfId="0" applyNumberFormat="1" applyFont="1" applyBorder="1" applyAlignment="1" applyProtection="1"/>
    <xf numFmtId="41" fontId="3146" fillId="0" borderId="3166" xfId="0" applyNumberFormat="1" applyFont="1" applyBorder="1" applyAlignment="1" applyProtection="1"/>
    <xf numFmtId="0" fontId="3147" fillId="0" borderId="3167" xfId="0" applyNumberFormat="1" applyFont="1" applyBorder="1" applyAlignment="1" applyProtection="1"/>
    <xf numFmtId="41" fontId="3148" fillId="0" borderId="3168" xfId="0" applyNumberFormat="1" applyFont="1" applyBorder="1" applyAlignment="1" applyProtection="1"/>
    <xf numFmtId="41" fontId="3149" fillId="0" borderId="3169" xfId="0" applyNumberFormat="1" applyFont="1" applyBorder="1" applyAlignment="1" applyProtection="1"/>
    <xf numFmtId="41" fontId="3150" fillId="0" borderId="3170" xfId="0" applyNumberFormat="1" applyFont="1" applyBorder="1" applyAlignment="1" applyProtection="1"/>
    <xf numFmtId="0" fontId="3151" fillId="0" borderId="3171" xfId="0" applyNumberFormat="1" applyFont="1" applyBorder="1" applyAlignment="1" applyProtection="1"/>
    <xf numFmtId="41" fontId="3152" fillId="0" borderId="3172" xfId="0" applyNumberFormat="1" applyFont="1" applyBorder="1" applyAlignment="1" applyProtection="1"/>
    <xf numFmtId="41" fontId="3153" fillId="0" borderId="3173" xfId="0" applyNumberFormat="1" applyFont="1" applyBorder="1" applyAlignment="1" applyProtection="1"/>
    <xf numFmtId="41" fontId="3154" fillId="0" borderId="3174" xfId="0" applyNumberFormat="1" applyFont="1" applyBorder="1" applyAlignment="1" applyProtection="1"/>
    <xf numFmtId="0" fontId="3155" fillId="0" borderId="3175" xfId="0" applyNumberFormat="1" applyFont="1" applyBorder="1" applyAlignment="1" applyProtection="1"/>
    <xf numFmtId="41" fontId="3156" fillId="0" borderId="3176" xfId="0" applyNumberFormat="1" applyFont="1" applyBorder="1" applyAlignment="1" applyProtection="1"/>
    <xf numFmtId="41" fontId="3157" fillId="0" borderId="3177" xfId="0" applyNumberFormat="1" applyFont="1" applyBorder="1" applyAlignment="1" applyProtection="1"/>
    <xf numFmtId="41" fontId="3158" fillId="0" borderId="3178" xfId="0" applyNumberFormat="1" applyFont="1" applyBorder="1" applyAlignment="1" applyProtection="1"/>
    <xf numFmtId="0" fontId="3159" fillId="0" borderId="3179" xfId="0" applyNumberFormat="1" applyFont="1" applyBorder="1" applyAlignment="1" applyProtection="1"/>
    <xf numFmtId="41" fontId="3160" fillId="0" borderId="3180" xfId="0" applyNumberFormat="1" applyFont="1" applyBorder="1" applyAlignment="1" applyProtection="1"/>
    <xf numFmtId="41" fontId="3161" fillId="0" borderId="3181" xfId="0" applyNumberFormat="1" applyFont="1" applyBorder="1" applyAlignment="1" applyProtection="1"/>
    <xf numFmtId="41" fontId="3162" fillId="0" borderId="3182" xfId="0" applyNumberFormat="1" applyFont="1" applyBorder="1" applyAlignment="1" applyProtection="1"/>
    <xf numFmtId="0" fontId="3163" fillId="0" borderId="3183" xfId="0" applyNumberFormat="1" applyFont="1" applyBorder="1" applyAlignment="1" applyProtection="1"/>
    <xf numFmtId="41" fontId="3164" fillId="0" borderId="3184" xfId="0" applyNumberFormat="1" applyFont="1" applyBorder="1" applyAlignment="1" applyProtection="1"/>
    <xf numFmtId="41" fontId="3165" fillId="0" borderId="3185" xfId="0" applyNumberFormat="1" applyFont="1" applyBorder="1" applyAlignment="1" applyProtection="1"/>
    <xf numFmtId="41" fontId="3166" fillId="0" borderId="3186" xfId="0" applyNumberFormat="1" applyFont="1" applyBorder="1" applyAlignment="1" applyProtection="1"/>
    <xf numFmtId="0" fontId="3167" fillId="0" borderId="3187" xfId="0" applyNumberFormat="1" applyFont="1" applyBorder="1" applyAlignment="1" applyProtection="1"/>
    <xf numFmtId="41" fontId="3168" fillId="0" borderId="3188" xfId="0" applyNumberFormat="1" applyFont="1" applyBorder="1" applyAlignment="1" applyProtection="1"/>
    <xf numFmtId="41" fontId="3169" fillId="0" borderId="3189" xfId="0" applyNumberFormat="1" applyFont="1" applyBorder="1" applyAlignment="1" applyProtection="1"/>
    <xf numFmtId="41" fontId="3170" fillId="0" borderId="3190" xfId="0" applyNumberFormat="1" applyFont="1" applyBorder="1" applyAlignment="1" applyProtection="1"/>
    <xf numFmtId="0" fontId="3171" fillId="0" borderId="3191" xfId="0" applyNumberFormat="1" applyFont="1" applyBorder="1" applyAlignment="1" applyProtection="1"/>
    <xf numFmtId="41" fontId="3172" fillId="0" borderId="3192" xfId="0" applyNumberFormat="1" applyFont="1" applyBorder="1" applyAlignment="1" applyProtection="1"/>
    <xf numFmtId="41" fontId="3173" fillId="0" borderId="3193" xfId="0" applyNumberFormat="1" applyFont="1" applyBorder="1" applyAlignment="1" applyProtection="1"/>
    <xf numFmtId="41" fontId="3174" fillId="0" borderId="3194" xfId="0" applyNumberFormat="1" applyFont="1" applyBorder="1" applyAlignment="1" applyProtection="1"/>
    <xf numFmtId="0" fontId="3175" fillId="0" borderId="3195" xfId="0" applyNumberFormat="1" applyFont="1" applyBorder="1" applyAlignment="1" applyProtection="1"/>
    <xf numFmtId="41" fontId="3176" fillId="0" borderId="3196" xfId="0" applyNumberFormat="1" applyFont="1" applyBorder="1" applyAlignment="1" applyProtection="1"/>
    <xf numFmtId="41" fontId="3177" fillId="0" borderId="3197" xfId="0" applyNumberFormat="1" applyFont="1" applyBorder="1" applyAlignment="1" applyProtection="1"/>
    <xf numFmtId="41" fontId="3178" fillId="0" borderId="3198" xfId="0" applyNumberFormat="1" applyFont="1" applyBorder="1" applyAlignment="1" applyProtection="1"/>
    <xf numFmtId="0" fontId="3179" fillId="0" borderId="3199" xfId="0" applyNumberFormat="1" applyFont="1" applyBorder="1" applyAlignment="1" applyProtection="1"/>
    <xf numFmtId="41" fontId="3180" fillId="0" borderId="3200" xfId="0" applyNumberFormat="1" applyFont="1" applyBorder="1" applyAlignment="1" applyProtection="1"/>
    <xf numFmtId="41" fontId="3181" fillId="0" borderId="3201" xfId="0" applyNumberFormat="1" applyFont="1" applyBorder="1" applyAlignment="1" applyProtection="1"/>
    <xf numFmtId="41" fontId="3182" fillId="0" borderId="3202" xfId="0" applyNumberFormat="1" applyFont="1" applyBorder="1" applyAlignment="1" applyProtection="1"/>
    <xf numFmtId="0" fontId="3183" fillId="0" borderId="3203" xfId="0" applyNumberFormat="1" applyFont="1" applyBorder="1" applyAlignment="1" applyProtection="1"/>
    <xf numFmtId="41" fontId="3184" fillId="0" borderId="3204" xfId="0" applyNumberFormat="1" applyFont="1" applyBorder="1" applyAlignment="1" applyProtection="1"/>
    <xf numFmtId="41" fontId="3185" fillId="0" borderId="3205" xfId="0" applyNumberFormat="1" applyFont="1" applyBorder="1" applyAlignment="1" applyProtection="1"/>
    <xf numFmtId="41" fontId="3186" fillId="0" borderId="3206" xfId="0" applyNumberFormat="1" applyFont="1" applyBorder="1" applyAlignment="1" applyProtection="1"/>
    <xf numFmtId="0" fontId="3187" fillId="0" borderId="3207" xfId="0" applyNumberFormat="1" applyFont="1" applyBorder="1" applyAlignment="1" applyProtection="1"/>
    <xf numFmtId="41" fontId="3188" fillId="0" borderId="3208" xfId="0" applyNumberFormat="1" applyFont="1" applyBorder="1" applyAlignment="1" applyProtection="1"/>
    <xf numFmtId="41" fontId="3189" fillId="0" borderId="3209" xfId="0" applyNumberFormat="1" applyFont="1" applyBorder="1" applyAlignment="1" applyProtection="1"/>
    <xf numFmtId="41" fontId="3190" fillId="0" borderId="3210" xfId="0" applyNumberFormat="1" applyFont="1" applyBorder="1" applyAlignment="1" applyProtection="1"/>
    <xf numFmtId="0" fontId="3191" fillId="0" borderId="3211" xfId="0" applyNumberFormat="1" applyFont="1" applyBorder="1" applyAlignment="1" applyProtection="1"/>
    <xf numFmtId="41" fontId="3192" fillId="0" borderId="3212" xfId="0" applyNumberFormat="1" applyFont="1" applyBorder="1" applyAlignment="1" applyProtection="1"/>
    <xf numFmtId="41" fontId="3193" fillId="0" borderId="3213" xfId="0" applyNumberFormat="1" applyFont="1" applyBorder="1" applyAlignment="1" applyProtection="1"/>
    <xf numFmtId="41" fontId="3194" fillId="0" borderId="3214" xfId="0" applyNumberFormat="1" applyFont="1" applyBorder="1" applyAlignment="1" applyProtection="1"/>
    <xf numFmtId="0" fontId="3195" fillId="0" borderId="3215" xfId="0" applyNumberFormat="1" applyFont="1" applyBorder="1" applyAlignment="1" applyProtection="1"/>
    <xf numFmtId="41" fontId="3196" fillId="0" borderId="3216" xfId="0" applyNumberFormat="1" applyFont="1" applyBorder="1" applyAlignment="1" applyProtection="1"/>
    <xf numFmtId="41" fontId="3197" fillId="0" borderId="3217" xfId="0" applyNumberFormat="1" applyFont="1" applyBorder="1" applyAlignment="1" applyProtection="1"/>
    <xf numFmtId="41" fontId="3198" fillId="0" borderId="3218" xfId="0" applyNumberFormat="1" applyFont="1" applyBorder="1" applyAlignment="1" applyProtection="1"/>
    <xf numFmtId="0" fontId="3199" fillId="0" borderId="3219" xfId="0" applyNumberFormat="1" applyFont="1" applyBorder="1" applyAlignment="1" applyProtection="1"/>
    <xf numFmtId="41" fontId="3200" fillId="0" borderId="3220" xfId="0" applyNumberFormat="1" applyFont="1" applyBorder="1" applyAlignment="1" applyProtection="1"/>
    <xf numFmtId="41" fontId="3201" fillId="0" borderId="3221" xfId="0" applyNumberFormat="1" applyFont="1" applyBorder="1" applyAlignment="1" applyProtection="1"/>
    <xf numFmtId="41" fontId="3202" fillId="0" borderId="3222" xfId="0" applyNumberFormat="1" applyFont="1" applyBorder="1" applyAlignment="1" applyProtection="1"/>
    <xf numFmtId="0" fontId="3203" fillId="0" borderId="3223" xfId="0" applyNumberFormat="1" applyFont="1" applyBorder="1" applyAlignment="1" applyProtection="1"/>
    <xf numFmtId="41" fontId="3204" fillId="0" borderId="3224" xfId="0" applyNumberFormat="1" applyFont="1" applyBorder="1" applyAlignment="1" applyProtection="1"/>
    <xf numFmtId="41" fontId="3205" fillId="0" borderId="3225" xfId="0" applyNumberFormat="1" applyFont="1" applyBorder="1" applyAlignment="1" applyProtection="1"/>
    <xf numFmtId="41" fontId="3206" fillId="0" borderId="3226" xfId="0" applyNumberFormat="1" applyFont="1" applyBorder="1" applyAlignment="1" applyProtection="1"/>
    <xf numFmtId="0" fontId="3207" fillId="0" borderId="3227" xfId="0" applyNumberFormat="1" applyFont="1" applyBorder="1" applyAlignment="1" applyProtection="1"/>
    <xf numFmtId="41" fontId="3208" fillId="0" borderId="3228" xfId="0" applyNumberFormat="1" applyFont="1" applyBorder="1" applyAlignment="1" applyProtection="1"/>
    <xf numFmtId="41" fontId="3209" fillId="0" borderId="3229" xfId="0" applyNumberFormat="1" applyFont="1" applyBorder="1" applyAlignment="1" applyProtection="1"/>
    <xf numFmtId="41" fontId="3210" fillId="0" borderId="3230" xfId="0" applyNumberFormat="1" applyFont="1" applyBorder="1" applyAlignment="1" applyProtection="1"/>
    <xf numFmtId="0" fontId="3211" fillId="0" borderId="3231" xfId="0" applyNumberFormat="1" applyFont="1" applyBorder="1" applyAlignment="1" applyProtection="1"/>
    <xf numFmtId="41" fontId="3212" fillId="0" borderId="3232" xfId="0" applyNumberFormat="1" applyFont="1" applyBorder="1" applyAlignment="1" applyProtection="1"/>
    <xf numFmtId="41" fontId="3213" fillId="0" borderId="3233" xfId="0" applyNumberFormat="1" applyFont="1" applyBorder="1" applyAlignment="1" applyProtection="1"/>
    <xf numFmtId="41" fontId="3214" fillId="0" borderId="3234" xfId="0" applyNumberFormat="1" applyFont="1" applyBorder="1" applyAlignment="1" applyProtection="1"/>
    <xf numFmtId="0" fontId="3215" fillId="0" borderId="3235" xfId="0" applyNumberFormat="1" applyFont="1" applyBorder="1" applyAlignment="1" applyProtection="1"/>
    <xf numFmtId="41" fontId="3216" fillId="0" borderId="3236" xfId="0" applyNumberFormat="1" applyFont="1" applyBorder="1" applyAlignment="1" applyProtection="1"/>
    <xf numFmtId="41" fontId="3217" fillId="0" borderId="3237" xfId="0" applyNumberFormat="1" applyFont="1" applyBorder="1" applyAlignment="1" applyProtection="1"/>
    <xf numFmtId="41" fontId="3218" fillId="0" borderId="3238" xfId="0" applyNumberFormat="1" applyFont="1" applyBorder="1" applyAlignment="1" applyProtection="1"/>
    <xf numFmtId="0" fontId="3219" fillId="0" borderId="3239" xfId="0" applyNumberFormat="1" applyFont="1" applyBorder="1" applyAlignment="1" applyProtection="1"/>
    <xf numFmtId="41" fontId="3220" fillId="0" borderId="3240" xfId="0" applyNumberFormat="1" applyFont="1" applyBorder="1" applyAlignment="1" applyProtection="1"/>
    <xf numFmtId="41" fontId="3221" fillId="0" borderId="3241" xfId="0" applyNumberFormat="1" applyFont="1" applyBorder="1" applyAlignment="1" applyProtection="1"/>
    <xf numFmtId="41" fontId="3222" fillId="0" borderId="3242" xfId="0" applyNumberFormat="1" applyFont="1" applyBorder="1" applyAlignment="1" applyProtection="1"/>
    <xf numFmtId="0" fontId="3223" fillId="0" borderId="3243" xfId="0" applyNumberFormat="1" applyFont="1" applyBorder="1" applyAlignment="1" applyProtection="1"/>
    <xf numFmtId="41" fontId="3224" fillId="0" borderId="3244" xfId="0" applyNumberFormat="1" applyFont="1" applyBorder="1" applyAlignment="1" applyProtection="1"/>
    <xf numFmtId="41" fontId="3225" fillId="0" borderId="3245" xfId="0" applyNumberFormat="1" applyFont="1" applyBorder="1" applyAlignment="1" applyProtection="1"/>
    <xf numFmtId="41" fontId="3226" fillId="0" borderId="3246" xfId="0" applyNumberFormat="1" applyFont="1" applyBorder="1" applyAlignment="1" applyProtection="1"/>
    <xf numFmtId="0" fontId="3227" fillId="0" borderId="3247" xfId="0" applyNumberFormat="1" applyFont="1" applyBorder="1" applyAlignment="1" applyProtection="1"/>
    <xf numFmtId="41" fontId="3228" fillId="0" borderId="3248" xfId="0" applyNumberFormat="1" applyFont="1" applyBorder="1" applyAlignment="1" applyProtection="1"/>
    <xf numFmtId="41" fontId="3229" fillId="0" borderId="3249" xfId="0" applyNumberFormat="1" applyFont="1" applyBorder="1" applyAlignment="1" applyProtection="1"/>
    <xf numFmtId="41" fontId="3230" fillId="0" borderId="3250" xfId="0" applyNumberFormat="1" applyFont="1" applyBorder="1" applyAlignment="1" applyProtection="1"/>
    <xf numFmtId="0" fontId="3231" fillId="0" borderId="3251" xfId="0" applyNumberFormat="1" applyFont="1" applyBorder="1" applyAlignment="1" applyProtection="1"/>
    <xf numFmtId="41" fontId="3232" fillId="0" borderId="3252" xfId="0" applyNumberFormat="1" applyFont="1" applyBorder="1" applyAlignment="1" applyProtection="1"/>
    <xf numFmtId="41" fontId="3233" fillId="0" borderId="3253" xfId="0" applyNumberFormat="1" applyFont="1" applyBorder="1" applyAlignment="1" applyProtection="1"/>
    <xf numFmtId="41" fontId="3234" fillId="0" borderId="3254" xfId="0" applyNumberFormat="1" applyFont="1" applyBorder="1" applyAlignment="1" applyProtection="1"/>
    <xf numFmtId="0" fontId="3235" fillId="0" borderId="3255" xfId="0" applyNumberFormat="1" applyFont="1" applyBorder="1" applyAlignment="1" applyProtection="1"/>
    <xf numFmtId="41" fontId="3236" fillId="0" borderId="3256" xfId="0" applyNumberFormat="1" applyFont="1" applyBorder="1" applyAlignment="1" applyProtection="1"/>
    <xf numFmtId="41" fontId="3237" fillId="0" borderId="3257" xfId="0" applyNumberFormat="1" applyFont="1" applyBorder="1" applyAlignment="1" applyProtection="1"/>
    <xf numFmtId="41" fontId="3238" fillId="0" borderId="3258" xfId="0" applyNumberFormat="1" applyFont="1" applyBorder="1" applyAlignment="1" applyProtection="1"/>
    <xf numFmtId="0" fontId="3239" fillId="0" borderId="3259" xfId="0" applyNumberFormat="1" applyFont="1" applyBorder="1" applyAlignment="1" applyProtection="1"/>
    <xf numFmtId="41" fontId="3240" fillId="0" borderId="3260" xfId="0" applyNumberFormat="1" applyFont="1" applyBorder="1" applyAlignment="1" applyProtection="1"/>
    <xf numFmtId="41" fontId="3241" fillId="0" borderId="3261" xfId="0" applyNumberFormat="1" applyFont="1" applyBorder="1" applyAlignment="1" applyProtection="1"/>
    <xf numFmtId="41" fontId="3242" fillId="0" borderId="3262" xfId="0" applyNumberFormat="1" applyFont="1" applyBorder="1" applyAlignment="1" applyProtection="1"/>
    <xf numFmtId="0" fontId="3243" fillId="0" borderId="3263" xfId="0" applyNumberFormat="1" applyFont="1" applyBorder="1" applyAlignment="1" applyProtection="1"/>
    <xf numFmtId="41" fontId="3244" fillId="0" borderId="3264" xfId="0" applyNumberFormat="1" applyFont="1" applyBorder="1" applyAlignment="1" applyProtection="1"/>
    <xf numFmtId="41" fontId="3245" fillId="0" borderId="3265" xfId="0" applyNumberFormat="1" applyFont="1" applyBorder="1" applyAlignment="1" applyProtection="1"/>
    <xf numFmtId="41" fontId="3246" fillId="0" borderId="3266" xfId="0" applyNumberFormat="1" applyFont="1" applyBorder="1" applyAlignment="1" applyProtection="1"/>
    <xf numFmtId="0" fontId="3247" fillId="0" borderId="3267" xfId="0" applyNumberFormat="1" applyFont="1" applyBorder="1" applyAlignment="1" applyProtection="1"/>
    <xf numFmtId="41" fontId="3248" fillId="0" borderId="3268" xfId="0" applyNumberFormat="1" applyFont="1" applyBorder="1" applyAlignment="1" applyProtection="1"/>
    <xf numFmtId="41" fontId="3249" fillId="0" borderId="3269" xfId="0" applyNumberFormat="1" applyFont="1" applyBorder="1" applyAlignment="1" applyProtection="1"/>
    <xf numFmtId="41" fontId="3250" fillId="0" borderId="3270" xfId="0" applyNumberFormat="1" applyFont="1" applyBorder="1" applyAlignment="1" applyProtection="1"/>
    <xf numFmtId="0" fontId="3251" fillId="0" borderId="3271" xfId="0" applyNumberFormat="1" applyFont="1" applyBorder="1" applyAlignment="1" applyProtection="1"/>
    <xf numFmtId="41" fontId="3252" fillId="0" borderId="3272" xfId="0" applyNumberFormat="1" applyFont="1" applyBorder="1" applyAlignment="1" applyProtection="1"/>
    <xf numFmtId="41" fontId="3253" fillId="0" borderId="3273" xfId="0" applyNumberFormat="1" applyFont="1" applyBorder="1" applyAlignment="1" applyProtection="1"/>
    <xf numFmtId="41" fontId="3254" fillId="0" borderId="3274" xfId="0" applyNumberFormat="1" applyFont="1" applyBorder="1" applyAlignment="1" applyProtection="1"/>
    <xf numFmtId="0" fontId="3255" fillId="0" borderId="3275" xfId="0" applyNumberFormat="1" applyFont="1" applyBorder="1" applyAlignment="1" applyProtection="1"/>
    <xf numFmtId="41" fontId="3256" fillId="0" borderId="3276" xfId="0" applyNumberFormat="1" applyFont="1" applyBorder="1" applyAlignment="1" applyProtection="1"/>
    <xf numFmtId="41" fontId="3257" fillId="0" borderId="3277" xfId="0" applyNumberFormat="1" applyFont="1" applyBorder="1" applyAlignment="1" applyProtection="1"/>
    <xf numFmtId="41" fontId="3258" fillId="0" borderId="3278" xfId="0" applyNumberFormat="1" applyFont="1" applyBorder="1" applyAlignment="1" applyProtection="1"/>
    <xf numFmtId="0" fontId="3259" fillId="0" borderId="3279" xfId="0" applyNumberFormat="1" applyFont="1" applyBorder="1" applyAlignment="1" applyProtection="1"/>
    <xf numFmtId="41" fontId="3260" fillId="0" borderId="3280" xfId="0" applyNumberFormat="1" applyFont="1" applyBorder="1" applyAlignment="1" applyProtection="1"/>
    <xf numFmtId="41" fontId="3261" fillId="0" borderId="3281" xfId="0" applyNumberFormat="1" applyFont="1" applyBorder="1" applyAlignment="1" applyProtection="1"/>
    <xf numFmtId="41" fontId="3262" fillId="0" borderId="3282" xfId="0" applyNumberFormat="1" applyFont="1" applyBorder="1" applyAlignment="1" applyProtection="1"/>
    <xf numFmtId="0" fontId="3263" fillId="0" borderId="3283" xfId="0" applyNumberFormat="1" applyFont="1" applyBorder="1" applyAlignment="1" applyProtection="1"/>
    <xf numFmtId="41" fontId="3264" fillId="0" borderId="3284" xfId="0" applyNumberFormat="1" applyFont="1" applyBorder="1" applyAlignment="1" applyProtection="1"/>
    <xf numFmtId="41" fontId="3265" fillId="0" borderId="3285" xfId="0" applyNumberFormat="1" applyFont="1" applyBorder="1" applyAlignment="1" applyProtection="1"/>
    <xf numFmtId="41" fontId="3266" fillId="0" borderId="3286" xfId="0" applyNumberFormat="1" applyFont="1" applyBorder="1" applyAlignment="1" applyProtection="1"/>
    <xf numFmtId="0" fontId="3267" fillId="0" borderId="3287" xfId="0" applyNumberFormat="1" applyFont="1" applyBorder="1" applyAlignment="1" applyProtection="1"/>
    <xf numFmtId="41" fontId="3268" fillId="0" borderId="3288" xfId="0" applyNumberFormat="1" applyFont="1" applyBorder="1" applyAlignment="1" applyProtection="1"/>
    <xf numFmtId="41" fontId="3269" fillId="0" borderId="3289" xfId="0" applyNumberFormat="1" applyFont="1" applyBorder="1" applyAlignment="1" applyProtection="1"/>
    <xf numFmtId="41" fontId="3270" fillId="0" borderId="3290" xfId="0" applyNumberFormat="1" applyFont="1" applyBorder="1" applyAlignment="1" applyProtection="1"/>
    <xf numFmtId="0" fontId="3271" fillId="0" borderId="3291" xfId="0" applyNumberFormat="1" applyFont="1" applyBorder="1" applyAlignment="1" applyProtection="1"/>
    <xf numFmtId="41" fontId="3272" fillId="0" borderId="3292" xfId="0" applyNumberFormat="1" applyFont="1" applyBorder="1" applyAlignment="1" applyProtection="1"/>
    <xf numFmtId="41" fontId="3273" fillId="0" borderId="3293" xfId="0" applyNumberFormat="1" applyFont="1" applyBorder="1" applyAlignment="1" applyProtection="1"/>
    <xf numFmtId="41" fontId="3274" fillId="0" borderId="3294" xfId="0" applyNumberFormat="1" applyFont="1" applyBorder="1" applyAlignment="1" applyProtection="1"/>
    <xf numFmtId="0" fontId="3275" fillId="0" borderId="3295" xfId="0" applyNumberFormat="1" applyFont="1" applyBorder="1" applyAlignment="1" applyProtection="1"/>
    <xf numFmtId="41" fontId="3276" fillId="0" borderId="3296" xfId="0" applyNumberFormat="1" applyFont="1" applyBorder="1" applyAlignment="1" applyProtection="1"/>
    <xf numFmtId="41" fontId="3277" fillId="0" borderId="3297" xfId="0" applyNumberFormat="1" applyFont="1" applyBorder="1" applyAlignment="1" applyProtection="1"/>
    <xf numFmtId="41" fontId="3278" fillId="0" borderId="3298" xfId="0" applyNumberFormat="1" applyFont="1" applyBorder="1" applyAlignment="1" applyProtection="1"/>
    <xf numFmtId="0" fontId="3279" fillId="0" borderId="3299" xfId="0" applyNumberFormat="1" applyFont="1" applyBorder="1" applyAlignment="1" applyProtection="1"/>
    <xf numFmtId="41" fontId="3280" fillId="0" borderId="3300" xfId="0" applyNumberFormat="1" applyFont="1" applyBorder="1" applyAlignment="1" applyProtection="1"/>
    <xf numFmtId="41" fontId="3281" fillId="0" borderId="3301" xfId="0" applyNumberFormat="1" applyFont="1" applyBorder="1" applyAlignment="1" applyProtection="1"/>
    <xf numFmtId="41" fontId="3282" fillId="0" borderId="3302" xfId="0" applyNumberFormat="1" applyFont="1" applyBorder="1" applyAlignment="1" applyProtection="1"/>
    <xf numFmtId="0" fontId="3283" fillId="0" borderId="3303" xfId="0" applyNumberFormat="1" applyFont="1" applyBorder="1" applyAlignment="1" applyProtection="1"/>
    <xf numFmtId="41" fontId="3284" fillId="0" borderId="3304" xfId="0" applyNumberFormat="1" applyFont="1" applyBorder="1" applyAlignment="1" applyProtection="1"/>
    <xf numFmtId="41" fontId="3285" fillId="0" borderId="3305" xfId="0" applyNumberFormat="1" applyFont="1" applyBorder="1" applyAlignment="1" applyProtection="1"/>
    <xf numFmtId="41" fontId="3286" fillId="0" borderId="3306" xfId="0" applyNumberFormat="1" applyFont="1" applyBorder="1" applyAlignment="1" applyProtection="1"/>
    <xf numFmtId="0" fontId="3287" fillId="0" borderId="3307" xfId="0" applyNumberFormat="1" applyFont="1" applyBorder="1" applyAlignment="1" applyProtection="1"/>
    <xf numFmtId="41" fontId="3288" fillId="0" borderId="3308" xfId="0" applyNumberFormat="1" applyFont="1" applyBorder="1" applyAlignment="1" applyProtection="1"/>
    <xf numFmtId="41" fontId="3289" fillId="0" borderId="3309" xfId="0" applyNumberFormat="1" applyFont="1" applyBorder="1" applyAlignment="1" applyProtection="1"/>
    <xf numFmtId="41" fontId="3290" fillId="0" borderId="3310" xfId="0" applyNumberFormat="1" applyFont="1" applyBorder="1" applyAlignment="1" applyProtection="1"/>
    <xf numFmtId="0" fontId="3291" fillId="0" borderId="3311" xfId="0" applyNumberFormat="1" applyFont="1" applyBorder="1" applyAlignment="1" applyProtection="1"/>
    <xf numFmtId="41" fontId="3292" fillId="0" borderId="3312" xfId="0" applyNumberFormat="1" applyFont="1" applyBorder="1" applyAlignment="1" applyProtection="1"/>
    <xf numFmtId="41" fontId="3293" fillId="0" borderId="3313" xfId="0" applyNumberFormat="1" applyFont="1" applyBorder="1" applyAlignment="1" applyProtection="1"/>
    <xf numFmtId="41" fontId="3294" fillId="0" borderId="3314" xfId="0" applyNumberFormat="1" applyFont="1" applyBorder="1" applyAlignment="1" applyProtection="1"/>
    <xf numFmtId="0" fontId="3295" fillId="0" borderId="3315" xfId="0" applyNumberFormat="1" applyFont="1" applyBorder="1" applyAlignment="1" applyProtection="1"/>
    <xf numFmtId="41" fontId="3296" fillId="0" borderId="3316" xfId="0" applyNumberFormat="1" applyFont="1" applyBorder="1" applyAlignment="1" applyProtection="1"/>
    <xf numFmtId="41" fontId="3297" fillId="0" borderId="3317" xfId="0" applyNumberFormat="1" applyFont="1" applyBorder="1" applyAlignment="1" applyProtection="1"/>
    <xf numFmtId="41" fontId="3298" fillId="0" borderId="3318" xfId="0" applyNumberFormat="1" applyFont="1" applyBorder="1" applyAlignment="1" applyProtection="1"/>
    <xf numFmtId="0" fontId="3299" fillId="0" borderId="3319" xfId="0" applyNumberFormat="1" applyFont="1" applyBorder="1" applyAlignment="1" applyProtection="1"/>
    <xf numFmtId="41" fontId="3300" fillId="0" borderId="3320" xfId="0" applyNumberFormat="1" applyFont="1" applyBorder="1" applyAlignment="1" applyProtection="1"/>
    <xf numFmtId="41" fontId="3301" fillId="0" borderId="3321" xfId="0" applyNumberFormat="1" applyFont="1" applyBorder="1" applyAlignment="1" applyProtection="1"/>
    <xf numFmtId="41" fontId="3302" fillId="0" borderId="3322" xfId="0" applyNumberFormat="1" applyFont="1" applyBorder="1" applyAlignment="1" applyProtection="1"/>
    <xf numFmtId="0" fontId="3303" fillId="0" borderId="3323" xfId="0" applyNumberFormat="1" applyFont="1" applyBorder="1" applyAlignment="1" applyProtection="1"/>
    <xf numFmtId="41" fontId="3304" fillId="0" borderId="3324" xfId="0" applyNumberFormat="1" applyFont="1" applyBorder="1" applyAlignment="1" applyProtection="1"/>
    <xf numFmtId="41" fontId="3305" fillId="0" borderId="3325" xfId="0" applyNumberFormat="1" applyFont="1" applyBorder="1" applyAlignment="1" applyProtection="1"/>
    <xf numFmtId="41" fontId="3306" fillId="0" borderId="3326" xfId="0" applyNumberFormat="1" applyFont="1" applyBorder="1" applyAlignment="1" applyProtection="1"/>
    <xf numFmtId="0" fontId="3307" fillId="0" borderId="3327" xfId="0" applyNumberFormat="1" applyFont="1" applyBorder="1" applyAlignment="1" applyProtection="1"/>
    <xf numFmtId="41" fontId="3308" fillId="0" borderId="3328" xfId="0" applyNumberFormat="1" applyFont="1" applyBorder="1" applyAlignment="1" applyProtection="1"/>
    <xf numFmtId="41" fontId="3309" fillId="0" borderId="3329" xfId="0" applyNumberFormat="1" applyFont="1" applyBorder="1" applyAlignment="1" applyProtection="1"/>
    <xf numFmtId="41" fontId="3310" fillId="0" borderId="3330" xfId="0" applyNumberFormat="1" applyFont="1" applyBorder="1" applyAlignment="1" applyProtection="1"/>
    <xf numFmtId="0" fontId="3311" fillId="0" borderId="3331" xfId="0" applyNumberFormat="1" applyFont="1" applyBorder="1" applyAlignment="1" applyProtection="1"/>
    <xf numFmtId="41" fontId="3312" fillId="0" borderId="3332" xfId="0" applyNumberFormat="1" applyFont="1" applyBorder="1" applyAlignment="1" applyProtection="1"/>
    <xf numFmtId="41" fontId="3313" fillId="0" borderId="3333" xfId="0" applyNumberFormat="1" applyFont="1" applyBorder="1" applyAlignment="1" applyProtection="1"/>
    <xf numFmtId="41" fontId="3314" fillId="0" borderId="3334" xfId="0" applyNumberFormat="1" applyFont="1" applyBorder="1" applyAlignment="1" applyProtection="1"/>
    <xf numFmtId="0" fontId="3315" fillId="0" borderId="3335" xfId="0" applyNumberFormat="1" applyFont="1" applyBorder="1" applyAlignment="1" applyProtection="1"/>
    <xf numFmtId="41" fontId="3316" fillId="0" borderId="3336" xfId="0" applyNumberFormat="1" applyFont="1" applyBorder="1" applyAlignment="1" applyProtection="1"/>
    <xf numFmtId="41" fontId="3317" fillId="0" borderId="3337" xfId="0" applyNumberFormat="1" applyFont="1" applyBorder="1" applyAlignment="1" applyProtection="1"/>
    <xf numFmtId="41" fontId="3318" fillId="0" borderId="3338" xfId="0" applyNumberFormat="1" applyFont="1" applyBorder="1" applyAlignment="1" applyProtection="1"/>
    <xf numFmtId="0" fontId="3319" fillId="0" borderId="3339" xfId="0" applyNumberFormat="1" applyFont="1" applyBorder="1" applyAlignment="1" applyProtection="1"/>
    <xf numFmtId="41" fontId="3320" fillId="0" borderId="3340" xfId="0" applyNumberFormat="1" applyFont="1" applyBorder="1" applyAlignment="1" applyProtection="1"/>
    <xf numFmtId="41" fontId="3321" fillId="0" borderId="3341" xfId="0" applyNumberFormat="1" applyFont="1" applyBorder="1" applyAlignment="1" applyProtection="1"/>
    <xf numFmtId="41" fontId="3322" fillId="0" borderId="3342" xfId="0" applyNumberFormat="1" applyFont="1" applyBorder="1" applyAlignment="1" applyProtection="1"/>
    <xf numFmtId="41" fontId="3323" fillId="0" borderId="3343" xfId="0" applyNumberFormat="1" applyFont="1" applyBorder="1" applyAlignment="1" applyProtection="1"/>
    <xf numFmtId="41" fontId="3324" fillId="0" borderId="3344" xfId="0" applyNumberFormat="1" applyFont="1" applyBorder="1" applyAlignment="1" applyProtection="1"/>
    <xf numFmtId="41" fontId="3325" fillId="0" borderId="3345" xfId="0" applyNumberFormat="1" applyFont="1" applyBorder="1" applyAlignment="1" applyProtection="1"/>
    <xf numFmtId="1" fontId="3332" fillId="0" borderId="3352" xfId="0" applyNumberFormat="1" applyFont="1" applyBorder="1" applyAlignment="1" applyProtection="1"/>
    <xf numFmtId="41" fontId="3335" fillId="0" borderId="3355" xfId="0" applyNumberFormat="1" applyFont="1" applyBorder="1" applyAlignment="1" applyProtection="1"/>
    <xf numFmtId="41" fontId="3336" fillId="0" borderId="3356" xfId="0" applyNumberFormat="1" applyFont="1" applyBorder="1" applyAlignment="1" applyProtection="1"/>
    <xf numFmtId="41" fontId="3337" fillId="0" borderId="3357" xfId="0" applyNumberFormat="1" applyFont="1" applyBorder="1" applyAlignment="1" applyProtection="1"/>
    <xf numFmtId="1" fontId="3338" fillId="0" borderId="3358" xfId="0" applyNumberFormat="1" applyFont="1" applyBorder="1" applyAlignment="1" applyProtection="1"/>
    <xf numFmtId="41" fontId="3341" fillId="0" borderId="3361" xfId="0" applyNumberFormat="1" applyFont="1" applyBorder="1" applyAlignment="1" applyProtection="1"/>
    <xf numFmtId="41" fontId="3342" fillId="0" borderId="3362" xfId="0" applyNumberFormat="1" applyFont="1" applyBorder="1" applyAlignment="1" applyProtection="1"/>
    <xf numFmtId="41" fontId="3343" fillId="0" borderId="3363" xfId="0" applyNumberFormat="1" applyFont="1" applyBorder="1" applyAlignment="1" applyProtection="1"/>
    <xf numFmtId="1" fontId="3344" fillId="0" borderId="3364" xfId="0" applyNumberFormat="1" applyFont="1" applyBorder="1" applyAlignment="1" applyProtection="1"/>
    <xf numFmtId="41" fontId="3347" fillId="0" borderId="3367" xfId="0" applyNumberFormat="1" applyFont="1" applyBorder="1" applyAlignment="1" applyProtection="1"/>
    <xf numFmtId="41" fontId="3348" fillId="0" borderId="3368" xfId="0" applyNumberFormat="1" applyFont="1" applyBorder="1" applyAlignment="1" applyProtection="1"/>
    <xf numFmtId="41" fontId="3349" fillId="0" borderId="3369" xfId="0" applyNumberFormat="1" applyFont="1" applyBorder="1" applyAlignment="1" applyProtection="1"/>
    <xf numFmtId="1" fontId="3350" fillId="0" borderId="3370" xfId="0" applyNumberFormat="1" applyFont="1" applyBorder="1" applyAlignment="1" applyProtection="1"/>
    <xf numFmtId="41" fontId="3353" fillId="0" borderId="3373" xfId="0" applyNumberFormat="1" applyFont="1" applyBorder="1" applyAlignment="1" applyProtection="1"/>
    <xf numFmtId="41" fontId="3354" fillId="0" borderId="3374" xfId="0" applyNumberFormat="1" applyFont="1" applyBorder="1" applyAlignment="1" applyProtection="1"/>
    <xf numFmtId="41" fontId="3355" fillId="0" borderId="3375" xfId="0" applyNumberFormat="1" applyFont="1" applyBorder="1" applyAlignment="1" applyProtection="1"/>
    <xf numFmtId="1" fontId="3356" fillId="0" borderId="3376" xfId="0" applyNumberFormat="1" applyFont="1" applyBorder="1" applyAlignment="1" applyProtection="1"/>
    <xf numFmtId="41" fontId="3359" fillId="0" borderId="3379" xfId="0" applyNumberFormat="1" applyFont="1" applyBorder="1" applyAlignment="1" applyProtection="1"/>
    <xf numFmtId="41" fontId="3360" fillId="0" borderId="3380" xfId="0" applyNumberFormat="1" applyFont="1" applyBorder="1" applyAlignment="1" applyProtection="1"/>
    <xf numFmtId="41" fontId="3361" fillId="0" borderId="3381" xfId="0" applyNumberFormat="1" applyFont="1" applyBorder="1" applyAlignment="1" applyProtection="1"/>
    <xf numFmtId="41" fontId="3364" fillId="0" borderId="3384" xfId="0" applyNumberFormat="1" applyFont="1" applyBorder="1" applyAlignment="1" applyProtection="1"/>
    <xf numFmtId="41" fontId="3365" fillId="0" borderId="3385" xfId="0" applyNumberFormat="1" applyFont="1" applyBorder="1" applyAlignment="1" applyProtection="1"/>
    <xf numFmtId="41" fontId="3366" fillId="0" borderId="3386" xfId="0" applyNumberFormat="1" applyFont="1" applyBorder="1" applyAlignment="1" applyProtection="1"/>
    <xf numFmtId="0" fontId="0" fillId="0" borderId="3387" xfId="0" applyBorder="1"/>
    <xf numFmtId="0" fontId="0" fillId="0" borderId="3388" xfId="0" applyBorder="1"/>
    <xf numFmtId="0" fontId="0" fillId="0" borderId="3389" xfId="0" applyBorder="1"/>
    <xf numFmtId="1" fontId="3367" fillId="0" borderId="3390" xfId="0" applyNumberFormat="1" applyFont="1" applyBorder="1" applyAlignment="1" applyProtection="1"/>
    <xf numFmtId="41" fontId="3368" fillId="0" borderId="3391" xfId="0" applyNumberFormat="1" applyFont="1" applyBorder="1" applyAlignment="1" applyProtection="1"/>
    <xf numFmtId="41" fontId="3369" fillId="0" borderId="3392" xfId="0" applyNumberFormat="1" applyFont="1" applyBorder="1" applyAlignment="1" applyProtection="1"/>
    <xf numFmtId="41" fontId="3370" fillId="0" borderId="3393" xfId="0" applyNumberFormat="1" applyFont="1" applyBorder="1" applyAlignment="1" applyProtection="1"/>
    <xf numFmtId="41" fontId="3371" fillId="0" borderId="3394" xfId="0" applyNumberFormat="1" applyFont="1" applyBorder="1" applyAlignment="1" applyProtection="1"/>
    <xf numFmtId="41" fontId="3372" fillId="0" borderId="3395" xfId="0" applyNumberFormat="1" applyFont="1" applyBorder="1" applyAlignment="1" applyProtection="1"/>
    <xf numFmtId="41" fontId="3373" fillId="0" borderId="3396" xfId="0" applyNumberFormat="1" applyFont="1" applyBorder="1" applyAlignment="1" applyProtection="1"/>
    <xf numFmtId="41" fontId="3374" fillId="0" borderId="3397" xfId="0" applyNumberFormat="1" applyFont="1" applyBorder="1" applyAlignment="1" applyProtection="1"/>
    <xf numFmtId="41" fontId="3375" fillId="0" borderId="3398" xfId="0" applyNumberFormat="1" applyFont="1" applyBorder="1" applyAlignment="1" applyProtection="1"/>
    <xf numFmtId="41" fontId="3376" fillId="0" borderId="3399" xfId="0" applyNumberFormat="1" applyFont="1" applyBorder="1" applyAlignment="1" applyProtection="1"/>
    <xf numFmtId="41" fontId="3377" fillId="0" borderId="3400" xfId="0" applyNumberFormat="1" applyFont="1" applyBorder="1" applyAlignment="1" applyProtection="1"/>
    <xf numFmtId="41" fontId="3378" fillId="0" borderId="3401" xfId="0" applyNumberFormat="1" applyFont="1" applyBorder="1" applyAlignment="1" applyProtection="1"/>
    <xf numFmtId="41" fontId="3379" fillId="0" borderId="3402" xfId="0" applyNumberFormat="1" applyFont="1" applyBorder="1" applyAlignment="1" applyProtection="1"/>
    <xf numFmtId="41" fontId="3380" fillId="0" borderId="3403" xfId="0" applyNumberFormat="1" applyFont="1" applyBorder="1" applyAlignment="1" applyProtection="1"/>
    <xf numFmtId="41" fontId="3381" fillId="0" borderId="3404" xfId="0" applyNumberFormat="1" applyFont="1" applyBorder="1" applyAlignment="1" applyProtection="1"/>
    <xf numFmtId="41" fontId="3382" fillId="0" borderId="3405" xfId="0" applyNumberFormat="1" applyFont="1" applyBorder="1" applyAlignment="1" applyProtection="1"/>
    <xf numFmtId="41" fontId="3383" fillId="0" borderId="3406" xfId="0" applyNumberFormat="1" applyFont="1" applyBorder="1" applyAlignment="1" applyProtection="1"/>
    <xf numFmtId="41" fontId="3384" fillId="0" borderId="3407" xfId="0" applyNumberFormat="1" applyFont="1" applyBorder="1" applyAlignment="1" applyProtection="1"/>
    <xf numFmtId="41" fontId="3385" fillId="0" borderId="3408" xfId="0" applyNumberFormat="1" applyFont="1" applyBorder="1" applyAlignment="1" applyProtection="1"/>
    <xf numFmtId="41" fontId="3386" fillId="0" borderId="3409" xfId="0" applyNumberFormat="1" applyFont="1" applyBorder="1" applyAlignment="1" applyProtection="1"/>
    <xf numFmtId="41" fontId="3387" fillId="0" borderId="3410" xfId="0" applyNumberFormat="1" applyFont="1" applyBorder="1" applyAlignment="1" applyProtection="1"/>
    <xf numFmtId="41" fontId="3388" fillId="0" borderId="3411" xfId="0" applyNumberFormat="1" applyFont="1" applyBorder="1" applyAlignment="1" applyProtection="1"/>
    <xf numFmtId="41" fontId="3389" fillId="0" borderId="3412" xfId="0" applyNumberFormat="1" applyFont="1" applyBorder="1" applyAlignment="1" applyProtection="1"/>
    <xf numFmtId="41" fontId="3390" fillId="0" borderId="3413" xfId="0" applyNumberFormat="1" applyFont="1" applyBorder="1" applyAlignment="1" applyProtection="1"/>
    <xf numFmtId="41" fontId="3391" fillId="0" borderId="3414" xfId="0" applyNumberFormat="1" applyFont="1" applyBorder="1" applyAlignment="1" applyProtection="1"/>
    <xf numFmtId="41" fontId="3392" fillId="0" borderId="3415" xfId="0" applyNumberFormat="1" applyFont="1" applyBorder="1" applyAlignment="1" applyProtection="1"/>
    <xf numFmtId="41" fontId="3393" fillId="0" borderId="3416" xfId="0" applyNumberFormat="1" applyFont="1" applyBorder="1" applyAlignment="1" applyProtection="1"/>
    <xf numFmtId="41" fontId="3394" fillId="0" borderId="3417" xfId="0" applyNumberFormat="1" applyFont="1" applyBorder="1" applyAlignment="1" applyProtection="1"/>
    <xf numFmtId="41" fontId="3395" fillId="0" borderId="3418" xfId="0" applyNumberFormat="1" applyFont="1" applyBorder="1" applyAlignment="1" applyProtection="1"/>
    <xf numFmtId="41" fontId="3396" fillId="0" borderId="3419" xfId="0" applyNumberFormat="1" applyFont="1" applyBorder="1" applyAlignment="1" applyProtection="1"/>
    <xf numFmtId="41" fontId="3397" fillId="0" borderId="3420" xfId="0" applyNumberFormat="1" applyFont="1" applyBorder="1" applyAlignment="1" applyProtection="1"/>
    <xf numFmtId="41" fontId="3398" fillId="0" borderId="3421" xfId="0" applyNumberFormat="1" applyFont="1" applyBorder="1" applyAlignment="1" applyProtection="1"/>
    <xf numFmtId="41" fontId="3399" fillId="0" borderId="3422" xfId="0" applyNumberFormat="1" applyFont="1" applyBorder="1" applyAlignment="1" applyProtection="1"/>
    <xf numFmtId="41" fontId="3400" fillId="0" borderId="3423" xfId="0" applyNumberFormat="1" applyFont="1" applyBorder="1" applyAlignment="1" applyProtection="1"/>
    <xf numFmtId="41" fontId="3401" fillId="0" borderId="3424" xfId="0" applyNumberFormat="1" applyFont="1" applyBorder="1" applyAlignment="1" applyProtection="1"/>
    <xf numFmtId="41" fontId="3402" fillId="0" borderId="3425" xfId="0" applyNumberFormat="1" applyFont="1" applyBorder="1" applyAlignment="1" applyProtection="1"/>
    <xf numFmtId="41" fontId="3403" fillId="0" borderId="3426" xfId="0" applyNumberFormat="1" applyFont="1" applyBorder="1" applyAlignment="1" applyProtection="1"/>
    <xf numFmtId="41" fontId="3404" fillId="0" borderId="3427" xfId="0" applyNumberFormat="1" applyFont="1" applyBorder="1" applyAlignment="1" applyProtection="1"/>
    <xf numFmtId="41" fontId="3405" fillId="0" borderId="3428" xfId="0" applyNumberFormat="1" applyFont="1" applyBorder="1" applyAlignment="1" applyProtection="1"/>
    <xf numFmtId="41" fontId="3406" fillId="0" borderId="3429" xfId="0" applyNumberFormat="1" applyFont="1" applyBorder="1" applyAlignment="1" applyProtection="1"/>
    <xf numFmtId="41" fontId="3407" fillId="0" borderId="3430" xfId="0" applyNumberFormat="1" applyFont="1" applyBorder="1" applyAlignment="1" applyProtection="1"/>
    <xf numFmtId="41" fontId="3408" fillId="0" borderId="3431" xfId="0" applyNumberFormat="1" applyFont="1" applyBorder="1" applyAlignment="1" applyProtection="1"/>
    <xf numFmtId="41" fontId="3409" fillId="0" borderId="3432" xfId="0" applyNumberFormat="1" applyFont="1" applyBorder="1" applyAlignment="1" applyProtection="1"/>
    <xf numFmtId="41" fontId="3410" fillId="0" borderId="3433" xfId="0" applyNumberFormat="1" applyFont="1" applyBorder="1" applyAlignment="1" applyProtection="1"/>
    <xf numFmtId="41" fontId="3411" fillId="0" borderId="3434" xfId="0" applyNumberFormat="1" applyFont="1" applyBorder="1" applyAlignment="1" applyProtection="1"/>
    <xf numFmtId="41" fontId="3412" fillId="0" borderId="3435" xfId="0" applyNumberFormat="1" applyFont="1" applyBorder="1" applyAlignment="1" applyProtection="1"/>
    <xf numFmtId="41" fontId="3413" fillId="0" borderId="3436" xfId="0" applyNumberFormat="1" applyFont="1" applyBorder="1" applyAlignment="1" applyProtection="1"/>
    <xf numFmtId="41" fontId="3414" fillId="0" borderId="3437" xfId="0" applyNumberFormat="1" applyFont="1" applyBorder="1" applyAlignment="1" applyProtection="1"/>
    <xf numFmtId="41" fontId="3415" fillId="0" borderId="3438" xfId="0" applyNumberFormat="1" applyFont="1" applyBorder="1" applyAlignment="1" applyProtection="1"/>
    <xf numFmtId="41" fontId="3416" fillId="0" borderId="3439" xfId="0" applyNumberFormat="1" applyFont="1" applyBorder="1" applyAlignment="1" applyProtection="1"/>
    <xf numFmtId="41" fontId="3417" fillId="0" borderId="3440" xfId="0" applyNumberFormat="1" applyFont="1" applyBorder="1" applyAlignment="1" applyProtection="1"/>
    <xf numFmtId="41" fontId="3418" fillId="0" borderId="3441" xfId="0" applyNumberFormat="1" applyFont="1" applyBorder="1" applyAlignment="1" applyProtection="1"/>
    <xf numFmtId="41" fontId="3419" fillId="0" borderId="3442" xfId="0" applyNumberFormat="1" applyFont="1" applyBorder="1" applyAlignment="1" applyProtection="1"/>
    <xf numFmtId="41" fontId="3420" fillId="0" borderId="3443" xfId="0" applyNumberFormat="1" applyFont="1" applyBorder="1" applyAlignment="1" applyProtection="1"/>
    <xf numFmtId="41" fontId="3421" fillId="0" borderId="3444" xfId="0" applyNumberFormat="1" applyFont="1" applyBorder="1" applyAlignment="1" applyProtection="1"/>
    <xf numFmtId="41" fontId="3422" fillId="0" borderId="3445" xfId="0" applyNumberFormat="1" applyFont="1" applyBorder="1" applyAlignment="1" applyProtection="1"/>
    <xf numFmtId="41" fontId="3423" fillId="0" borderId="3446" xfId="0" applyNumberFormat="1" applyFont="1" applyBorder="1" applyAlignment="1" applyProtection="1"/>
    <xf numFmtId="41" fontId="3424" fillId="0" borderId="3447" xfId="0" applyNumberFormat="1" applyFont="1" applyBorder="1" applyAlignment="1" applyProtection="1"/>
    <xf numFmtId="41" fontId="3425" fillId="0" borderId="3448" xfId="0" applyNumberFormat="1" applyFont="1" applyBorder="1" applyAlignment="1" applyProtection="1"/>
    <xf numFmtId="41" fontId="3426" fillId="0" borderId="3449" xfId="0" applyNumberFormat="1" applyFont="1" applyBorder="1" applyAlignment="1" applyProtection="1"/>
    <xf numFmtId="41" fontId="3427" fillId="0" borderId="3450" xfId="0" applyNumberFormat="1" applyFont="1" applyBorder="1" applyAlignment="1" applyProtection="1"/>
    <xf numFmtId="41" fontId="3428" fillId="0" borderId="3451" xfId="0" applyNumberFormat="1" applyFont="1" applyBorder="1" applyAlignment="1" applyProtection="1"/>
    <xf numFmtId="41" fontId="3429" fillId="0" borderId="3452" xfId="0" applyNumberFormat="1" applyFont="1" applyBorder="1" applyAlignment="1" applyProtection="1"/>
    <xf numFmtId="41" fontId="3430" fillId="0" borderId="3453" xfId="0" applyNumberFormat="1" applyFont="1" applyBorder="1" applyAlignment="1" applyProtection="1"/>
    <xf numFmtId="41" fontId="3431" fillId="0" borderId="3454" xfId="0" applyNumberFormat="1" applyFont="1" applyBorder="1" applyAlignment="1" applyProtection="1"/>
    <xf numFmtId="41" fontId="3432" fillId="0" borderId="3455" xfId="0" applyNumberFormat="1" applyFont="1" applyBorder="1" applyAlignment="1" applyProtection="1"/>
    <xf numFmtId="41" fontId="3433" fillId="0" borderId="3456" xfId="0" applyNumberFormat="1" applyFont="1" applyBorder="1" applyAlignment="1" applyProtection="1"/>
    <xf numFmtId="41" fontId="3434" fillId="0" borderId="3457" xfId="0" applyNumberFormat="1" applyFont="1" applyBorder="1" applyAlignment="1" applyProtection="1"/>
    <xf numFmtId="41" fontId="3435" fillId="0" borderId="3458" xfId="0" applyNumberFormat="1" applyFont="1" applyBorder="1" applyAlignment="1" applyProtection="1"/>
    <xf numFmtId="41" fontId="3436" fillId="0" borderId="3459" xfId="0" applyNumberFormat="1" applyFont="1" applyBorder="1" applyAlignment="1" applyProtection="1"/>
    <xf numFmtId="41" fontId="3437" fillId="0" borderId="3460" xfId="0" applyNumberFormat="1" applyFont="1" applyBorder="1" applyAlignment="1" applyProtection="1"/>
    <xf numFmtId="41" fontId="3438" fillId="0" borderId="3461" xfId="0" applyNumberFormat="1" applyFont="1" applyBorder="1" applyAlignment="1" applyProtection="1"/>
    <xf numFmtId="41" fontId="3439" fillId="0" borderId="3462" xfId="0" applyNumberFormat="1" applyFont="1" applyBorder="1" applyAlignment="1" applyProtection="1"/>
    <xf numFmtId="41" fontId="3440" fillId="0" borderId="3463" xfId="0" applyNumberFormat="1" applyFont="1" applyBorder="1" applyAlignment="1" applyProtection="1"/>
    <xf numFmtId="41" fontId="3441" fillId="0" borderId="3464" xfId="0" applyNumberFormat="1" applyFont="1" applyBorder="1" applyAlignment="1" applyProtection="1"/>
    <xf numFmtId="41" fontId="3442" fillId="0" borderId="3465" xfId="0" applyNumberFormat="1" applyFont="1" applyBorder="1" applyAlignment="1" applyProtection="1"/>
    <xf numFmtId="41" fontId="3443" fillId="0" borderId="3466" xfId="0" applyNumberFormat="1" applyFont="1" applyBorder="1" applyAlignment="1" applyProtection="1"/>
    <xf numFmtId="41" fontId="3444" fillId="0" borderId="3467" xfId="0" applyNumberFormat="1" applyFont="1" applyBorder="1" applyAlignment="1" applyProtection="1"/>
    <xf numFmtId="41" fontId="3445" fillId="0" borderId="3468" xfId="0" applyNumberFormat="1" applyFont="1" applyBorder="1" applyAlignment="1" applyProtection="1"/>
    <xf numFmtId="41" fontId="3446" fillId="0" borderId="3469" xfId="0" applyNumberFormat="1" applyFont="1" applyBorder="1" applyAlignment="1" applyProtection="1"/>
    <xf numFmtId="41" fontId="3447" fillId="0" borderId="3470" xfId="0" applyNumberFormat="1" applyFont="1" applyBorder="1" applyAlignment="1" applyProtection="1"/>
    <xf numFmtId="41" fontId="3448" fillId="0" borderId="3471" xfId="0" applyNumberFormat="1" applyFont="1" applyBorder="1" applyAlignment="1" applyProtection="1"/>
    <xf numFmtId="41" fontId="3449" fillId="0" borderId="3472" xfId="0" applyNumberFormat="1" applyFont="1" applyBorder="1" applyAlignment="1" applyProtection="1"/>
    <xf numFmtId="41" fontId="3450" fillId="0" borderId="3473" xfId="0" applyNumberFormat="1" applyFont="1" applyBorder="1" applyAlignment="1" applyProtection="1"/>
    <xf numFmtId="41" fontId="3451" fillId="0" borderId="3474" xfId="0" applyNumberFormat="1" applyFont="1" applyBorder="1" applyAlignment="1" applyProtection="1"/>
    <xf numFmtId="41" fontId="3452" fillId="0" borderId="3475" xfId="0" applyNumberFormat="1" applyFont="1" applyBorder="1" applyAlignment="1" applyProtection="1"/>
    <xf numFmtId="41" fontId="3453" fillId="0" borderId="3476" xfId="0" applyNumberFormat="1" applyFont="1" applyBorder="1" applyAlignment="1" applyProtection="1"/>
    <xf numFmtId="41" fontId="3454" fillId="0" borderId="3477" xfId="0" applyNumberFormat="1" applyFont="1" applyBorder="1" applyAlignment="1" applyProtection="1"/>
    <xf numFmtId="41" fontId="3455" fillId="0" borderId="3478" xfId="0" applyNumberFormat="1" applyFont="1" applyBorder="1" applyAlignment="1" applyProtection="1"/>
    <xf numFmtId="41" fontId="3456" fillId="0" borderId="3479" xfId="0" applyNumberFormat="1" applyFont="1" applyBorder="1" applyAlignment="1" applyProtection="1"/>
    <xf numFmtId="41" fontId="3457" fillId="0" borderId="3480" xfId="0" applyNumberFormat="1" applyFont="1" applyBorder="1" applyAlignment="1" applyProtection="1"/>
    <xf numFmtId="41" fontId="3458" fillId="0" borderId="3481" xfId="0" applyNumberFormat="1" applyFont="1" applyBorder="1" applyAlignment="1" applyProtection="1"/>
    <xf numFmtId="41" fontId="3459" fillId="0" borderId="3482" xfId="0" applyNumberFormat="1" applyFont="1" applyBorder="1" applyAlignment="1" applyProtection="1"/>
    <xf numFmtId="41" fontId="3460" fillId="0" borderId="3483" xfId="0" applyNumberFormat="1" applyFont="1" applyBorder="1" applyAlignment="1" applyProtection="1"/>
    <xf numFmtId="41" fontId="3461" fillId="0" borderId="3484" xfId="0" applyNumberFormat="1" applyFont="1" applyBorder="1" applyAlignment="1" applyProtection="1"/>
    <xf numFmtId="41" fontId="3462" fillId="0" borderId="3485" xfId="0" applyNumberFormat="1" applyFont="1" applyBorder="1" applyAlignment="1" applyProtection="1"/>
    <xf numFmtId="41" fontId="3463" fillId="0" borderId="3486" xfId="0" applyNumberFormat="1" applyFont="1" applyBorder="1" applyAlignment="1" applyProtection="1"/>
    <xf numFmtId="41" fontId="3464" fillId="0" borderId="3487" xfId="0" applyNumberFormat="1" applyFont="1" applyBorder="1" applyAlignment="1" applyProtection="1"/>
    <xf numFmtId="41" fontId="3465" fillId="0" borderId="3488" xfId="0" applyNumberFormat="1" applyFont="1" applyBorder="1" applyAlignment="1" applyProtection="1"/>
    <xf numFmtId="41" fontId="3466" fillId="0" borderId="3489" xfId="0" applyNumberFormat="1" applyFont="1" applyBorder="1" applyAlignment="1" applyProtection="1"/>
    <xf numFmtId="41" fontId="3467" fillId="0" borderId="3490" xfId="0" applyNumberFormat="1" applyFont="1" applyBorder="1" applyAlignment="1" applyProtection="1"/>
    <xf numFmtId="41" fontId="3468" fillId="0" borderId="3491" xfId="0" applyNumberFormat="1" applyFont="1" applyBorder="1" applyAlignment="1" applyProtection="1"/>
    <xf numFmtId="41" fontId="3469" fillId="0" borderId="3492" xfId="0" applyNumberFormat="1" applyFont="1" applyBorder="1" applyAlignment="1" applyProtection="1"/>
    <xf numFmtId="41" fontId="3470" fillId="0" borderId="3493" xfId="0" applyNumberFormat="1" applyFont="1" applyBorder="1" applyAlignment="1" applyProtection="1"/>
    <xf numFmtId="41" fontId="3471" fillId="0" borderId="3494" xfId="0" applyNumberFormat="1" applyFont="1" applyBorder="1" applyAlignment="1" applyProtection="1"/>
    <xf numFmtId="41" fontId="3472" fillId="0" borderId="3495" xfId="0" applyNumberFormat="1" applyFont="1" applyBorder="1" applyAlignment="1" applyProtection="1"/>
    <xf numFmtId="41" fontId="3473" fillId="0" borderId="3496" xfId="0" applyNumberFormat="1" applyFont="1" applyBorder="1" applyAlignment="1" applyProtection="1"/>
    <xf numFmtId="41" fontId="3474" fillId="0" borderId="3497" xfId="0" applyNumberFormat="1" applyFont="1" applyBorder="1" applyAlignment="1" applyProtection="1"/>
    <xf numFmtId="41" fontId="3475" fillId="0" borderId="3498" xfId="0" applyNumberFormat="1" applyFont="1" applyBorder="1" applyAlignment="1" applyProtection="1"/>
    <xf numFmtId="41" fontId="3476" fillId="0" borderId="3499" xfId="0" applyNumberFormat="1" applyFont="1" applyBorder="1" applyAlignment="1" applyProtection="1"/>
    <xf numFmtId="41" fontId="3477" fillId="0" borderId="3500" xfId="0" applyNumberFormat="1" applyFont="1" applyBorder="1" applyAlignment="1" applyProtection="1"/>
    <xf numFmtId="41" fontId="3478" fillId="0" borderId="3501" xfId="0" applyNumberFormat="1" applyFont="1" applyBorder="1" applyAlignment="1" applyProtection="1"/>
    <xf numFmtId="41" fontId="3479" fillId="0" borderId="3502" xfId="0" applyNumberFormat="1" applyFont="1" applyBorder="1" applyAlignment="1" applyProtection="1"/>
    <xf numFmtId="41" fontId="3480" fillId="0" borderId="3503" xfId="0" applyNumberFormat="1" applyFont="1" applyBorder="1" applyAlignment="1" applyProtection="1"/>
    <xf numFmtId="41" fontId="3481" fillId="0" borderId="3504" xfId="0" applyNumberFormat="1" applyFont="1" applyBorder="1" applyAlignment="1" applyProtection="1"/>
    <xf numFmtId="41" fontId="3482" fillId="0" borderId="3505" xfId="0" applyNumberFormat="1" applyFont="1" applyBorder="1" applyAlignment="1" applyProtection="1"/>
    <xf numFmtId="41" fontId="3483" fillId="0" borderId="3506" xfId="0" applyNumberFormat="1" applyFont="1" applyBorder="1" applyAlignment="1" applyProtection="1"/>
    <xf numFmtId="41" fontId="3484" fillId="0" borderId="3507" xfId="0" applyNumberFormat="1" applyFont="1" applyBorder="1" applyAlignment="1" applyProtection="1"/>
    <xf numFmtId="41" fontId="3485" fillId="0" borderId="3508" xfId="0" applyNumberFormat="1" applyFont="1" applyBorder="1" applyAlignment="1" applyProtection="1"/>
    <xf numFmtId="41" fontId="3486" fillId="0" borderId="3509" xfId="0" applyNumberFormat="1" applyFont="1" applyBorder="1" applyAlignment="1" applyProtection="1"/>
    <xf numFmtId="41" fontId="3487" fillId="0" borderId="3510" xfId="0" applyNumberFormat="1" applyFont="1" applyBorder="1" applyAlignment="1" applyProtection="1"/>
    <xf numFmtId="41" fontId="3488" fillId="0" borderId="3511" xfId="0" applyNumberFormat="1" applyFont="1" applyBorder="1" applyAlignment="1" applyProtection="1"/>
    <xf numFmtId="41" fontId="3489" fillId="0" borderId="3512" xfId="0" applyNumberFormat="1" applyFont="1" applyBorder="1" applyAlignment="1" applyProtection="1"/>
    <xf numFmtId="41" fontId="3490" fillId="0" borderId="3513" xfId="0" applyNumberFormat="1" applyFont="1" applyBorder="1" applyAlignment="1" applyProtection="1"/>
    <xf numFmtId="41" fontId="3491" fillId="0" borderId="3514" xfId="0" applyNumberFormat="1" applyFont="1" applyBorder="1" applyAlignment="1" applyProtection="1"/>
    <xf numFmtId="41" fontId="3492" fillId="0" borderId="3515" xfId="0" applyNumberFormat="1" applyFont="1" applyBorder="1" applyAlignment="1" applyProtection="1"/>
    <xf numFmtId="41" fontId="3493" fillId="0" borderId="3516" xfId="0" applyNumberFormat="1" applyFont="1" applyBorder="1" applyAlignment="1" applyProtection="1"/>
    <xf numFmtId="41" fontId="3494" fillId="0" borderId="3517" xfId="0" applyNumberFormat="1" applyFont="1" applyBorder="1" applyAlignment="1" applyProtection="1"/>
    <xf numFmtId="41" fontId="3495" fillId="0" borderId="3518" xfId="0" applyNumberFormat="1" applyFont="1" applyBorder="1" applyAlignment="1" applyProtection="1"/>
    <xf numFmtId="41" fontId="3496" fillId="0" borderId="3519" xfId="0" applyNumberFormat="1" applyFont="1" applyBorder="1" applyAlignment="1" applyProtection="1"/>
    <xf numFmtId="41" fontId="3497" fillId="0" borderId="3520" xfId="0" applyNumberFormat="1" applyFont="1" applyBorder="1" applyAlignment="1" applyProtection="1"/>
    <xf numFmtId="41" fontId="3498" fillId="0" borderId="3521" xfId="0" applyNumberFormat="1" applyFont="1" applyBorder="1" applyAlignment="1" applyProtection="1"/>
    <xf numFmtId="41" fontId="3499" fillId="0" borderId="3522" xfId="0" applyNumberFormat="1" applyFont="1" applyBorder="1" applyAlignment="1" applyProtection="1"/>
    <xf numFmtId="41" fontId="3500" fillId="0" borderId="3523" xfId="0" applyNumberFormat="1" applyFont="1" applyBorder="1" applyAlignment="1" applyProtection="1"/>
    <xf numFmtId="41" fontId="3501" fillId="0" borderId="3524" xfId="0" applyNumberFormat="1" applyFont="1" applyBorder="1" applyAlignment="1" applyProtection="1"/>
    <xf numFmtId="41" fontId="3502" fillId="0" borderId="3525" xfId="0" applyNumberFormat="1" applyFont="1" applyBorder="1" applyAlignment="1" applyProtection="1"/>
    <xf numFmtId="41" fontId="3503" fillId="0" borderId="3526" xfId="0" applyNumberFormat="1" applyFont="1" applyBorder="1" applyAlignment="1" applyProtection="1"/>
    <xf numFmtId="41" fontId="3504" fillId="0" borderId="3527" xfId="0" applyNumberFormat="1" applyFont="1" applyBorder="1" applyAlignment="1" applyProtection="1"/>
    <xf numFmtId="41" fontId="3505" fillId="0" borderId="3528" xfId="0" applyNumberFormat="1" applyFont="1" applyBorder="1" applyAlignment="1" applyProtection="1"/>
    <xf numFmtId="41" fontId="3506" fillId="0" borderId="3529" xfId="0" applyNumberFormat="1" applyFont="1" applyBorder="1" applyAlignment="1" applyProtection="1"/>
    <xf numFmtId="41" fontId="3507" fillId="0" borderId="3530" xfId="0" applyNumberFormat="1" applyFont="1" applyBorder="1" applyAlignment="1" applyProtection="1"/>
    <xf numFmtId="41" fontId="3508" fillId="0" borderId="3531" xfId="0" applyNumberFormat="1" applyFont="1" applyBorder="1" applyAlignment="1" applyProtection="1"/>
    <xf numFmtId="41" fontId="3509" fillId="0" borderId="3532" xfId="0" applyNumberFormat="1" applyFont="1" applyBorder="1" applyAlignment="1" applyProtection="1"/>
    <xf numFmtId="41" fontId="3510" fillId="0" borderId="3533" xfId="0" applyNumberFormat="1" applyFont="1" applyBorder="1" applyAlignment="1" applyProtection="1"/>
    <xf numFmtId="41" fontId="3511" fillId="0" borderId="3534" xfId="0" applyNumberFormat="1" applyFont="1" applyBorder="1" applyAlignment="1" applyProtection="1"/>
    <xf numFmtId="41" fontId="3512" fillId="0" borderId="3535" xfId="0" applyNumberFormat="1" applyFont="1" applyBorder="1" applyAlignment="1" applyProtection="1"/>
    <xf numFmtId="41" fontId="3513" fillId="0" borderId="3536" xfId="0" applyNumberFormat="1" applyFont="1" applyBorder="1" applyAlignment="1" applyProtection="1"/>
    <xf numFmtId="41" fontId="3514" fillId="0" borderId="3537" xfId="0" applyNumberFormat="1" applyFont="1" applyBorder="1" applyAlignment="1" applyProtection="1"/>
    <xf numFmtId="41" fontId="3515" fillId="0" borderId="3538" xfId="0" applyNumberFormat="1" applyFont="1" applyBorder="1" applyAlignment="1" applyProtection="1"/>
    <xf numFmtId="41" fontId="3516" fillId="0" borderId="3539" xfId="0" applyNumberFormat="1" applyFont="1" applyBorder="1" applyAlignment="1" applyProtection="1"/>
    <xf numFmtId="41" fontId="3517" fillId="0" borderId="3540" xfId="0" applyNumberFormat="1" applyFont="1" applyBorder="1" applyAlignment="1" applyProtection="1"/>
    <xf numFmtId="41" fontId="3518" fillId="0" borderId="3541" xfId="0" applyNumberFormat="1" applyFont="1" applyBorder="1" applyAlignment="1" applyProtection="1"/>
    <xf numFmtId="41" fontId="3519" fillId="0" borderId="3542" xfId="0" applyNumberFormat="1" applyFont="1" applyBorder="1" applyAlignment="1" applyProtection="1"/>
    <xf numFmtId="41" fontId="3520" fillId="0" borderId="3543" xfId="0" applyNumberFormat="1" applyFont="1" applyBorder="1" applyAlignment="1" applyProtection="1"/>
    <xf numFmtId="41" fontId="3521" fillId="0" borderId="3544" xfId="0" applyNumberFormat="1" applyFont="1" applyBorder="1" applyAlignment="1" applyProtection="1"/>
    <xf numFmtId="41" fontId="3522" fillId="0" borderId="3545" xfId="0" applyNumberFormat="1" applyFont="1" applyBorder="1" applyAlignment="1" applyProtection="1"/>
    <xf numFmtId="41" fontId="3523" fillId="0" borderId="3546" xfId="0" applyNumberFormat="1" applyFont="1" applyBorder="1" applyAlignment="1" applyProtection="1"/>
    <xf numFmtId="41" fontId="3524" fillId="0" borderId="3547" xfId="0" applyNumberFormat="1" applyFont="1" applyBorder="1" applyAlignment="1" applyProtection="1"/>
    <xf numFmtId="41" fontId="3525" fillId="0" borderId="3548" xfId="0" applyNumberFormat="1" applyFont="1" applyBorder="1" applyAlignment="1" applyProtection="1"/>
    <xf numFmtId="41" fontId="3526" fillId="0" borderId="3549" xfId="0" applyNumberFormat="1" applyFont="1" applyBorder="1" applyAlignment="1" applyProtection="1"/>
    <xf numFmtId="41" fontId="3527" fillId="0" borderId="3550" xfId="0" applyNumberFormat="1" applyFont="1" applyBorder="1" applyAlignment="1" applyProtection="1"/>
    <xf numFmtId="41" fontId="3528" fillId="0" borderId="3551" xfId="0" applyNumberFormat="1" applyFont="1" applyBorder="1" applyAlignment="1" applyProtection="1"/>
    <xf numFmtId="41" fontId="3529" fillId="0" borderId="3552" xfId="0" applyNumberFormat="1" applyFont="1" applyBorder="1" applyAlignment="1" applyProtection="1"/>
    <xf numFmtId="41" fontId="3530" fillId="0" borderId="3553" xfId="0" applyNumberFormat="1" applyFont="1" applyBorder="1" applyAlignment="1" applyProtection="1"/>
    <xf numFmtId="41" fontId="3531" fillId="0" borderId="3554" xfId="0" applyNumberFormat="1" applyFont="1" applyBorder="1" applyAlignment="1" applyProtection="1"/>
    <xf numFmtId="41" fontId="3532" fillId="0" borderId="3555" xfId="0" applyNumberFormat="1" applyFont="1" applyBorder="1" applyAlignment="1" applyProtection="1"/>
    <xf numFmtId="41" fontId="3533" fillId="0" borderId="3556" xfId="0" applyNumberFormat="1" applyFont="1" applyBorder="1" applyAlignment="1" applyProtection="1"/>
    <xf numFmtId="41" fontId="3534" fillId="0" borderId="3557" xfId="0" applyNumberFormat="1" applyFont="1" applyBorder="1" applyAlignment="1" applyProtection="1"/>
    <xf numFmtId="41" fontId="3535" fillId="0" borderId="3558" xfId="0" applyNumberFormat="1" applyFont="1" applyBorder="1" applyAlignment="1" applyProtection="1"/>
    <xf numFmtId="41" fontId="3536" fillId="0" borderId="3559" xfId="0" applyNumberFormat="1" applyFont="1" applyBorder="1" applyAlignment="1" applyProtection="1"/>
    <xf numFmtId="41" fontId="3537" fillId="0" borderId="3560" xfId="0" applyNumberFormat="1" applyFont="1" applyBorder="1" applyAlignment="1" applyProtection="1"/>
    <xf numFmtId="41" fontId="3538" fillId="0" borderId="3561" xfId="0" applyNumberFormat="1" applyFont="1" applyBorder="1" applyAlignment="1" applyProtection="1"/>
    <xf numFmtId="41" fontId="3539" fillId="0" borderId="3562" xfId="0" applyNumberFormat="1" applyFont="1" applyBorder="1" applyAlignment="1" applyProtection="1"/>
    <xf numFmtId="41" fontId="3540" fillId="0" borderId="3563" xfId="0" applyNumberFormat="1" applyFont="1" applyBorder="1" applyAlignment="1" applyProtection="1"/>
    <xf numFmtId="41" fontId="3541" fillId="0" borderId="3564" xfId="0" applyNumberFormat="1" applyFont="1" applyBorder="1" applyAlignment="1" applyProtection="1"/>
    <xf numFmtId="41" fontId="3542" fillId="0" borderId="3565" xfId="0" applyNumberFormat="1" applyFont="1" applyBorder="1" applyAlignment="1" applyProtection="1"/>
    <xf numFmtId="41" fontId="3543" fillId="0" borderId="3566" xfId="0" applyNumberFormat="1" applyFont="1" applyBorder="1" applyAlignment="1" applyProtection="1"/>
    <xf numFmtId="41" fontId="3544" fillId="0" borderId="3567" xfId="0" applyNumberFormat="1" applyFont="1" applyBorder="1" applyAlignment="1" applyProtection="1"/>
    <xf numFmtId="41" fontId="3545" fillId="0" borderId="3568" xfId="0" applyNumberFormat="1" applyFont="1" applyBorder="1" applyAlignment="1" applyProtection="1"/>
    <xf numFmtId="41" fontId="3546" fillId="0" borderId="3569" xfId="0" applyNumberFormat="1" applyFont="1" applyBorder="1" applyAlignment="1" applyProtection="1"/>
    <xf numFmtId="41" fontId="3547" fillId="0" borderId="3570" xfId="0" applyNumberFormat="1" applyFont="1" applyBorder="1" applyAlignment="1" applyProtection="1"/>
    <xf numFmtId="41" fontId="3548" fillId="0" borderId="3571" xfId="0" applyNumberFormat="1" applyFont="1" applyBorder="1" applyAlignment="1" applyProtection="1"/>
    <xf numFmtId="41" fontId="3549" fillId="0" borderId="3572" xfId="0" applyNumberFormat="1" applyFont="1" applyBorder="1" applyAlignment="1" applyProtection="1"/>
    <xf numFmtId="41" fontId="3550" fillId="0" borderId="3573" xfId="0" applyNumberFormat="1" applyFont="1" applyBorder="1" applyAlignment="1" applyProtection="1"/>
    <xf numFmtId="41" fontId="3551" fillId="0" borderId="3574" xfId="0" applyNumberFormat="1" applyFont="1" applyBorder="1" applyAlignment="1" applyProtection="1"/>
    <xf numFmtId="41" fontId="3552" fillId="0" borderId="3575" xfId="0" applyNumberFormat="1" applyFont="1" applyBorder="1" applyAlignment="1" applyProtection="1"/>
    <xf numFmtId="41" fontId="3553" fillId="0" borderId="3576" xfId="0" applyNumberFormat="1" applyFont="1" applyBorder="1" applyAlignment="1" applyProtection="1"/>
    <xf numFmtId="41" fontId="3554" fillId="0" borderId="3577" xfId="0" applyNumberFormat="1" applyFont="1" applyBorder="1" applyAlignment="1" applyProtection="1"/>
    <xf numFmtId="41" fontId="3555" fillId="0" borderId="3578" xfId="0" applyNumberFormat="1" applyFont="1" applyBorder="1" applyAlignment="1" applyProtection="1"/>
    <xf numFmtId="41" fontId="3556" fillId="0" borderId="3579" xfId="0" applyNumberFormat="1" applyFont="1" applyBorder="1" applyAlignment="1" applyProtection="1"/>
    <xf numFmtId="41" fontId="3557" fillId="0" borderId="3580" xfId="0" applyNumberFormat="1" applyFont="1" applyBorder="1" applyAlignment="1" applyProtection="1"/>
    <xf numFmtId="41" fontId="3558" fillId="0" borderId="3581" xfId="0" applyNumberFormat="1" applyFont="1" applyBorder="1" applyAlignment="1" applyProtection="1"/>
    <xf numFmtId="41" fontId="3559" fillId="0" borderId="3582" xfId="0" applyNumberFormat="1" applyFont="1" applyBorder="1" applyAlignment="1" applyProtection="1"/>
    <xf numFmtId="41" fontId="3560" fillId="0" borderId="3583" xfId="0" applyNumberFormat="1" applyFont="1" applyBorder="1" applyAlignment="1" applyProtection="1"/>
    <xf numFmtId="41" fontId="3561" fillId="0" borderId="3584" xfId="0" applyNumberFormat="1" applyFont="1" applyBorder="1" applyAlignment="1" applyProtection="1"/>
    <xf numFmtId="41" fontId="3562" fillId="0" borderId="3585" xfId="0" applyNumberFormat="1" applyFont="1" applyBorder="1" applyAlignment="1" applyProtection="1"/>
    <xf numFmtId="41" fontId="3563" fillId="0" borderId="3586" xfId="0" applyNumberFormat="1" applyFont="1" applyBorder="1" applyAlignment="1" applyProtection="1"/>
    <xf numFmtId="41" fontId="3564" fillId="0" borderId="3587" xfId="0" applyNumberFormat="1" applyFont="1" applyBorder="1" applyAlignment="1" applyProtection="1"/>
    <xf numFmtId="41" fontId="3565" fillId="0" borderId="3588" xfId="0" applyNumberFormat="1" applyFont="1" applyBorder="1" applyAlignment="1" applyProtection="1"/>
    <xf numFmtId="41" fontId="3566" fillId="0" borderId="3589" xfId="0" applyNumberFormat="1" applyFont="1" applyBorder="1" applyAlignment="1" applyProtection="1"/>
    <xf numFmtId="41" fontId="3567" fillId="0" borderId="3590" xfId="0" applyNumberFormat="1" applyFont="1" applyBorder="1" applyAlignment="1" applyProtection="1"/>
    <xf numFmtId="41" fontId="3568" fillId="0" borderId="3591" xfId="0" applyNumberFormat="1" applyFont="1" applyBorder="1" applyAlignment="1" applyProtection="1"/>
    <xf numFmtId="41" fontId="3569" fillId="0" borderId="3592" xfId="0" applyNumberFormat="1" applyFont="1" applyBorder="1" applyAlignment="1" applyProtection="1"/>
    <xf numFmtId="41" fontId="3570" fillId="0" borderId="3593" xfId="0" applyNumberFormat="1" applyFont="1" applyBorder="1" applyAlignment="1" applyProtection="1"/>
    <xf numFmtId="41" fontId="3571" fillId="0" borderId="3594" xfId="0" applyNumberFormat="1" applyFont="1" applyBorder="1" applyAlignment="1" applyProtection="1"/>
    <xf numFmtId="41" fontId="3572" fillId="0" borderId="3595" xfId="0" applyNumberFormat="1" applyFont="1" applyBorder="1" applyAlignment="1" applyProtection="1"/>
    <xf numFmtId="41" fontId="3573" fillId="0" borderId="3596" xfId="0" applyNumberFormat="1" applyFont="1" applyBorder="1" applyAlignment="1" applyProtection="1"/>
    <xf numFmtId="41" fontId="3574" fillId="0" borderId="3597" xfId="0" applyNumberFormat="1" applyFont="1" applyBorder="1" applyAlignment="1" applyProtection="1"/>
    <xf numFmtId="41" fontId="3575" fillId="0" borderId="3598" xfId="0" applyNumberFormat="1" applyFont="1" applyBorder="1" applyAlignment="1" applyProtection="1"/>
    <xf numFmtId="41" fontId="3576" fillId="0" borderId="3599" xfId="0" applyNumberFormat="1" applyFont="1" applyBorder="1" applyAlignment="1" applyProtection="1"/>
    <xf numFmtId="41" fontId="3577" fillId="0" borderId="3600" xfId="0" applyNumberFormat="1" applyFont="1" applyBorder="1" applyAlignment="1" applyProtection="1"/>
    <xf numFmtId="41" fontId="3578" fillId="0" borderId="3601" xfId="0" applyNumberFormat="1" applyFont="1" applyBorder="1" applyAlignment="1" applyProtection="1"/>
    <xf numFmtId="41" fontId="3579" fillId="0" borderId="3602" xfId="0" applyNumberFormat="1" applyFont="1" applyBorder="1" applyAlignment="1" applyProtection="1"/>
    <xf numFmtId="41" fontId="3580" fillId="0" borderId="3603" xfId="0" applyNumberFormat="1" applyFont="1" applyBorder="1" applyAlignment="1" applyProtection="1"/>
    <xf numFmtId="41" fontId="3581" fillId="0" borderId="3604" xfId="0" applyNumberFormat="1" applyFont="1" applyBorder="1" applyAlignment="1" applyProtection="1"/>
    <xf numFmtId="41" fontId="3582" fillId="0" borderId="3605" xfId="0" applyNumberFormat="1" applyFont="1" applyBorder="1" applyAlignment="1" applyProtection="1"/>
    <xf numFmtId="41" fontId="3583" fillId="0" borderId="3606" xfId="0" applyNumberFormat="1" applyFont="1" applyBorder="1" applyAlignment="1" applyProtection="1"/>
    <xf numFmtId="41" fontId="3584" fillId="0" borderId="3607" xfId="0" applyNumberFormat="1" applyFont="1" applyBorder="1" applyAlignment="1" applyProtection="1"/>
    <xf numFmtId="41" fontId="3585" fillId="0" borderId="3608" xfId="0" applyNumberFormat="1" applyFont="1" applyBorder="1" applyAlignment="1" applyProtection="1"/>
    <xf numFmtId="41" fontId="3586" fillId="0" borderId="3609" xfId="0" applyNumberFormat="1" applyFont="1" applyBorder="1" applyAlignment="1" applyProtection="1"/>
    <xf numFmtId="41" fontId="3587" fillId="0" borderId="3610" xfId="0" applyNumberFormat="1" applyFont="1" applyBorder="1" applyAlignment="1" applyProtection="1"/>
    <xf numFmtId="41" fontId="3588" fillId="0" borderId="3611" xfId="0" applyNumberFormat="1" applyFont="1" applyBorder="1" applyAlignment="1" applyProtection="1"/>
    <xf numFmtId="41" fontId="3589" fillId="0" borderId="3612" xfId="0" applyNumberFormat="1" applyFont="1" applyBorder="1" applyAlignment="1" applyProtection="1"/>
    <xf numFmtId="41" fontId="3590" fillId="0" borderId="3613" xfId="0" applyNumberFormat="1" applyFont="1" applyBorder="1" applyAlignment="1" applyProtection="1"/>
    <xf numFmtId="41" fontId="3591" fillId="0" borderId="3614" xfId="0" applyNumberFormat="1" applyFont="1" applyBorder="1" applyAlignment="1" applyProtection="1"/>
    <xf numFmtId="41" fontId="3592" fillId="0" borderId="3615" xfId="0" applyNumberFormat="1" applyFont="1" applyBorder="1" applyAlignment="1" applyProtection="1"/>
    <xf numFmtId="41" fontId="3593" fillId="0" borderId="3616" xfId="0" applyNumberFormat="1" applyFont="1" applyBorder="1" applyAlignment="1" applyProtection="1"/>
    <xf numFmtId="41" fontId="3594" fillId="0" borderId="3617" xfId="0" applyNumberFormat="1" applyFont="1" applyBorder="1" applyAlignment="1" applyProtection="1"/>
    <xf numFmtId="41" fontId="3595" fillId="0" borderId="3618" xfId="0" applyNumberFormat="1" applyFont="1" applyBorder="1" applyAlignment="1" applyProtection="1"/>
    <xf numFmtId="41" fontId="3596" fillId="0" borderId="3619" xfId="0" applyNumberFormat="1" applyFont="1" applyBorder="1" applyAlignment="1" applyProtection="1"/>
    <xf numFmtId="41" fontId="3597" fillId="0" borderId="3620" xfId="0" applyNumberFormat="1" applyFont="1" applyBorder="1" applyAlignment="1" applyProtection="1"/>
    <xf numFmtId="41" fontId="3598" fillId="0" borderId="3621" xfId="0" applyNumberFormat="1" applyFont="1" applyBorder="1" applyAlignment="1" applyProtection="1"/>
    <xf numFmtId="41" fontId="3599" fillId="0" borderId="3622" xfId="0" applyNumberFormat="1" applyFont="1" applyBorder="1" applyAlignment="1" applyProtection="1"/>
    <xf numFmtId="41" fontId="3600" fillId="0" borderId="3623" xfId="0" applyNumberFormat="1" applyFont="1" applyBorder="1" applyAlignment="1" applyProtection="1"/>
    <xf numFmtId="41" fontId="3601" fillId="0" borderId="3624" xfId="0" applyNumberFormat="1" applyFont="1" applyBorder="1" applyAlignment="1" applyProtection="1"/>
    <xf numFmtId="41" fontId="3602" fillId="0" borderId="3625" xfId="0" applyNumberFormat="1" applyFont="1" applyBorder="1" applyAlignment="1" applyProtection="1"/>
    <xf numFmtId="41" fontId="3603" fillId="0" borderId="3626" xfId="0" applyNumberFormat="1" applyFont="1" applyBorder="1" applyAlignment="1" applyProtection="1"/>
    <xf numFmtId="41" fontId="3604" fillId="0" borderId="3627" xfId="0" applyNumberFormat="1" applyFont="1" applyBorder="1" applyAlignment="1" applyProtection="1"/>
    <xf numFmtId="41" fontId="3605" fillId="0" borderId="3628" xfId="0" applyNumberFormat="1" applyFont="1" applyBorder="1" applyAlignment="1" applyProtection="1"/>
    <xf numFmtId="41" fontId="3606" fillId="0" borderId="3629" xfId="0" applyNumberFormat="1" applyFont="1" applyBorder="1" applyAlignment="1" applyProtection="1"/>
    <xf numFmtId="41" fontId="3607" fillId="0" borderId="3630" xfId="0" applyNumberFormat="1" applyFont="1" applyBorder="1" applyAlignment="1" applyProtection="1"/>
    <xf numFmtId="41" fontId="3608" fillId="0" borderId="3631" xfId="0" applyNumberFormat="1" applyFont="1" applyBorder="1" applyAlignment="1" applyProtection="1"/>
    <xf numFmtId="41" fontId="3609" fillId="0" borderId="3632" xfId="0" applyNumberFormat="1" applyFont="1" applyBorder="1" applyAlignment="1" applyProtection="1"/>
    <xf numFmtId="41" fontId="3610" fillId="0" borderId="3633" xfId="0" applyNumberFormat="1" applyFont="1" applyBorder="1" applyAlignment="1" applyProtection="1"/>
    <xf numFmtId="41" fontId="3611" fillId="0" borderId="3634" xfId="0" applyNumberFormat="1" applyFont="1" applyBorder="1" applyAlignment="1" applyProtection="1"/>
    <xf numFmtId="41" fontId="3612" fillId="0" borderId="3635" xfId="0" applyNumberFormat="1" applyFont="1" applyBorder="1" applyAlignment="1" applyProtection="1"/>
    <xf numFmtId="41" fontId="3613" fillId="0" borderId="3636" xfId="0" applyNumberFormat="1" applyFont="1" applyBorder="1" applyAlignment="1" applyProtection="1"/>
    <xf numFmtId="41" fontId="3614" fillId="0" borderId="3637" xfId="0" applyNumberFormat="1" applyFont="1" applyBorder="1" applyAlignment="1" applyProtection="1"/>
    <xf numFmtId="41" fontId="3615" fillId="0" borderId="3638" xfId="0" applyNumberFormat="1" applyFont="1" applyBorder="1" applyAlignment="1" applyProtection="1"/>
    <xf numFmtId="41" fontId="3616" fillId="0" borderId="3639" xfId="0" applyNumberFormat="1" applyFont="1" applyBorder="1" applyAlignment="1" applyProtection="1"/>
    <xf numFmtId="41" fontId="3617" fillId="0" borderId="3640" xfId="0" applyNumberFormat="1" applyFont="1" applyBorder="1" applyAlignment="1" applyProtection="1"/>
    <xf numFmtId="41" fontId="3618" fillId="0" borderId="3641" xfId="0" applyNumberFormat="1" applyFont="1" applyBorder="1" applyAlignment="1" applyProtection="1"/>
    <xf numFmtId="41" fontId="3619" fillId="0" borderId="3642" xfId="0" applyNumberFormat="1" applyFont="1" applyBorder="1" applyAlignment="1" applyProtection="1"/>
    <xf numFmtId="41" fontId="3620" fillId="0" borderId="3643" xfId="0" applyNumberFormat="1" applyFont="1" applyBorder="1" applyAlignment="1" applyProtection="1"/>
    <xf numFmtId="41" fontId="3621" fillId="0" borderId="3644" xfId="0" applyNumberFormat="1" applyFont="1" applyBorder="1" applyAlignment="1" applyProtection="1"/>
    <xf numFmtId="41" fontId="3622" fillId="0" borderId="3645" xfId="0" applyNumberFormat="1" applyFont="1" applyBorder="1" applyAlignment="1" applyProtection="1"/>
    <xf numFmtId="41" fontId="3623" fillId="0" borderId="3646" xfId="0" applyNumberFormat="1" applyFont="1" applyBorder="1" applyAlignment="1" applyProtection="1"/>
    <xf numFmtId="41" fontId="3624" fillId="0" borderId="3647" xfId="0" applyNumberFormat="1" applyFont="1" applyBorder="1" applyAlignment="1" applyProtection="1"/>
    <xf numFmtId="41" fontId="3625" fillId="0" borderId="3648" xfId="0" applyNumberFormat="1" applyFont="1" applyBorder="1" applyAlignment="1" applyProtection="1"/>
    <xf numFmtId="41" fontId="3626" fillId="0" borderId="3649" xfId="0" applyNumberFormat="1" applyFont="1" applyBorder="1" applyAlignment="1" applyProtection="1"/>
    <xf numFmtId="41" fontId="3627" fillId="0" borderId="3650" xfId="0" applyNumberFormat="1" applyFont="1" applyBorder="1" applyAlignment="1" applyProtection="1"/>
    <xf numFmtId="41" fontId="3628" fillId="0" borderId="3651" xfId="0" applyNumberFormat="1" applyFont="1" applyBorder="1" applyAlignment="1" applyProtection="1"/>
    <xf numFmtId="41" fontId="3629" fillId="0" borderId="3652" xfId="0" applyNumberFormat="1" applyFont="1" applyBorder="1" applyAlignment="1" applyProtection="1"/>
    <xf numFmtId="41" fontId="3630" fillId="0" borderId="3653" xfId="0" applyNumberFormat="1" applyFont="1" applyBorder="1" applyAlignment="1" applyProtection="1"/>
    <xf numFmtId="41" fontId="3631" fillId="0" borderId="3654" xfId="0" applyNumberFormat="1" applyFont="1" applyBorder="1" applyAlignment="1" applyProtection="1"/>
    <xf numFmtId="41" fontId="3632" fillId="0" borderId="3655" xfId="0" applyNumberFormat="1" applyFont="1" applyBorder="1" applyAlignment="1" applyProtection="1"/>
    <xf numFmtId="41" fontId="3633" fillId="0" borderId="3656" xfId="0" applyNumberFormat="1" applyFont="1" applyBorder="1" applyAlignment="1" applyProtection="1"/>
    <xf numFmtId="41" fontId="3634" fillId="0" borderId="3657" xfId="0" applyNumberFormat="1" applyFont="1" applyBorder="1" applyAlignment="1" applyProtection="1"/>
    <xf numFmtId="41" fontId="3635" fillId="0" borderId="3658" xfId="0" applyNumberFormat="1" applyFont="1" applyBorder="1" applyAlignment="1" applyProtection="1"/>
    <xf numFmtId="41" fontId="3636" fillId="0" borderId="3659" xfId="0" applyNumberFormat="1" applyFont="1" applyBorder="1" applyAlignment="1" applyProtection="1"/>
    <xf numFmtId="41" fontId="3637" fillId="0" borderId="3660" xfId="0" applyNumberFormat="1" applyFont="1" applyBorder="1" applyAlignment="1" applyProtection="1"/>
    <xf numFmtId="41" fontId="3638" fillId="0" borderId="3661" xfId="0" applyNumberFormat="1" applyFont="1" applyBorder="1" applyAlignment="1" applyProtection="1"/>
    <xf numFmtId="41" fontId="3639" fillId="0" borderId="3662" xfId="0" applyNumberFormat="1" applyFont="1" applyBorder="1" applyAlignment="1" applyProtection="1"/>
    <xf numFmtId="41" fontId="3640" fillId="0" borderId="3663" xfId="0" applyNumberFormat="1" applyFont="1" applyBorder="1" applyAlignment="1" applyProtection="1"/>
    <xf numFmtId="41" fontId="3641" fillId="0" borderId="3664" xfId="0" applyNumberFormat="1" applyFont="1" applyBorder="1" applyAlignment="1" applyProtection="1"/>
    <xf numFmtId="41" fontId="3642" fillId="0" borderId="3665" xfId="0" applyNumberFormat="1" applyFont="1" applyBorder="1" applyAlignment="1" applyProtection="1"/>
    <xf numFmtId="41" fontId="3643" fillId="0" borderId="3666" xfId="0" applyNumberFormat="1" applyFont="1" applyBorder="1" applyAlignment="1" applyProtection="1"/>
    <xf numFmtId="41" fontId="3644" fillId="0" borderId="3667" xfId="0" applyNumberFormat="1" applyFont="1" applyBorder="1" applyAlignment="1" applyProtection="1"/>
    <xf numFmtId="41" fontId="3645" fillId="0" borderId="3668" xfId="0" applyNumberFormat="1" applyFont="1" applyBorder="1" applyAlignment="1" applyProtection="1"/>
    <xf numFmtId="41" fontId="3646" fillId="0" borderId="3669" xfId="0" applyNumberFormat="1" applyFont="1" applyBorder="1" applyAlignment="1" applyProtection="1"/>
    <xf numFmtId="41" fontId="3647" fillId="0" borderId="3670" xfId="0" applyNumberFormat="1" applyFont="1" applyBorder="1" applyAlignment="1" applyProtection="1"/>
    <xf numFmtId="41" fontId="3648" fillId="0" borderId="3671" xfId="0" applyNumberFormat="1" applyFont="1" applyBorder="1" applyAlignment="1" applyProtection="1"/>
    <xf numFmtId="41" fontId="3649" fillId="0" borderId="3672" xfId="0" applyNumberFormat="1" applyFont="1" applyBorder="1" applyAlignment="1" applyProtection="1"/>
    <xf numFmtId="41" fontId="3650" fillId="0" borderId="3673" xfId="0" applyNumberFormat="1" applyFont="1" applyBorder="1" applyAlignment="1" applyProtection="1"/>
    <xf numFmtId="41" fontId="3651" fillId="0" borderId="3674" xfId="0" applyNumberFormat="1" applyFont="1" applyBorder="1" applyAlignment="1" applyProtection="1"/>
    <xf numFmtId="41" fontId="3652" fillId="0" borderId="3675" xfId="0" applyNumberFormat="1" applyFont="1" applyBorder="1" applyAlignment="1" applyProtection="1"/>
    <xf numFmtId="41" fontId="3653" fillId="0" borderId="3676" xfId="0" applyNumberFormat="1" applyFont="1" applyBorder="1" applyAlignment="1" applyProtection="1"/>
    <xf numFmtId="41" fontId="3654" fillId="0" borderId="3677" xfId="0" applyNumberFormat="1" applyFont="1" applyBorder="1" applyAlignment="1" applyProtection="1"/>
    <xf numFmtId="41" fontId="3655" fillId="0" borderId="3678" xfId="0" applyNumberFormat="1" applyFont="1" applyBorder="1" applyAlignment="1" applyProtection="1"/>
    <xf numFmtId="41" fontId="3656" fillId="0" borderId="3679" xfId="0" applyNumberFormat="1" applyFont="1" applyBorder="1" applyAlignment="1" applyProtection="1"/>
    <xf numFmtId="41" fontId="3657" fillId="0" borderId="3680" xfId="0" applyNumberFormat="1" applyFont="1" applyBorder="1" applyAlignment="1" applyProtection="1"/>
    <xf numFmtId="41" fontId="3658" fillId="0" borderId="3681" xfId="0" applyNumberFormat="1" applyFont="1" applyBorder="1" applyAlignment="1" applyProtection="1"/>
    <xf numFmtId="41" fontId="3659" fillId="0" borderId="3682" xfId="0" applyNumberFormat="1" applyFont="1" applyBorder="1" applyAlignment="1" applyProtection="1"/>
    <xf numFmtId="41" fontId="3660" fillId="0" borderId="3683" xfId="0" applyNumberFormat="1" applyFont="1" applyBorder="1" applyAlignment="1" applyProtection="1"/>
    <xf numFmtId="41" fontId="3661" fillId="0" borderId="3684" xfId="0" applyNumberFormat="1" applyFont="1" applyBorder="1" applyAlignment="1" applyProtection="1"/>
    <xf numFmtId="41" fontId="3662" fillId="0" borderId="3685" xfId="0" applyNumberFormat="1" applyFont="1" applyBorder="1" applyAlignment="1" applyProtection="1"/>
    <xf numFmtId="41" fontId="3663" fillId="0" borderId="3686" xfId="0" applyNumberFormat="1" applyFont="1" applyBorder="1" applyAlignment="1" applyProtection="1"/>
    <xf numFmtId="41" fontId="3664" fillId="0" borderId="3687" xfId="0" applyNumberFormat="1" applyFont="1" applyBorder="1" applyAlignment="1" applyProtection="1"/>
    <xf numFmtId="41" fontId="3665" fillId="0" borderId="3688" xfId="0" applyNumberFormat="1" applyFont="1" applyBorder="1" applyAlignment="1" applyProtection="1"/>
    <xf numFmtId="41" fontId="3666" fillId="0" borderId="3689" xfId="0" applyNumberFormat="1" applyFont="1" applyBorder="1" applyAlignment="1" applyProtection="1"/>
    <xf numFmtId="41" fontId="3667" fillId="0" borderId="3690" xfId="0" applyNumberFormat="1" applyFont="1" applyBorder="1" applyAlignment="1" applyProtection="1"/>
    <xf numFmtId="1" fontId="3674" fillId="0" borderId="3697" xfId="0" applyNumberFormat="1" applyFont="1" applyBorder="1" applyAlignment="1" applyProtection="1">
      <alignment horizontal="center"/>
    </xf>
    <xf numFmtId="1" fontId="3675" fillId="0" borderId="3698" xfId="0" applyNumberFormat="1" applyFont="1" applyBorder="1" applyAlignment="1" applyProtection="1">
      <alignment horizontal="center"/>
    </xf>
    <xf numFmtId="1" fontId="3676" fillId="0" borderId="3699" xfId="0" applyNumberFormat="1" applyFont="1" applyBorder="1" applyAlignment="1" applyProtection="1">
      <alignment horizontal="center"/>
    </xf>
    <xf numFmtId="41" fontId="3677" fillId="0" borderId="3700" xfId="0" applyNumberFormat="1" applyFont="1" applyBorder="1" applyAlignment="1" applyProtection="1"/>
    <xf numFmtId="41" fontId="3678" fillId="0" borderId="3701" xfId="0" applyNumberFormat="1" applyFont="1" applyBorder="1" applyAlignment="1" applyProtection="1"/>
    <xf numFmtId="41" fontId="3679" fillId="0" borderId="3702" xfId="0" applyNumberFormat="1" applyFont="1" applyBorder="1" applyAlignment="1" applyProtection="1"/>
    <xf numFmtId="0" fontId="3680" fillId="0" borderId="3703" xfId="0" applyNumberFormat="1" applyFont="1" applyBorder="1" applyAlignment="1" applyProtection="1"/>
    <xf numFmtId="0" fontId="3681" fillId="0" borderId="3704" xfId="0" applyNumberFormat="1" applyFont="1" applyBorder="1" applyAlignment="1" applyProtection="1"/>
    <xf numFmtId="0" fontId="3682" fillId="0" borderId="3705" xfId="0" applyNumberFormat="1" applyFont="1" applyBorder="1" applyAlignment="1" applyProtection="1"/>
    <xf numFmtId="0" fontId="3683" fillId="0" borderId="3706" xfId="0" applyNumberFormat="1" applyFont="1" applyBorder="1" applyAlignment="1" applyProtection="1"/>
    <xf numFmtId="0" fontId="3684" fillId="0" borderId="3707" xfId="0" applyNumberFormat="1" applyFont="1" applyBorder="1" applyAlignment="1" applyProtection="1"/>
    <xf numFmtId="0" fontId="3685" fillId="0" borderId="3708" xfId="0" applyNumberFormat="1" applyFont="1" applyBorder="1" applyAlignment="1" applyProtection="1"/>
    <xf numFmtId="0" fontId="3686" fillId="0" borderId="3709" xfId="0" applyNumberFormat="1" applyFont="1" applyBorder="1" applyAlignment="1" applyProtection="1"/>
    <xf numFmtId="0" fontId="3687" fillId="0" borderId="3710" xfId="0" applyNumberFormat="1" applyFont="1" applyBorder="1" applyAlignment="1" applyProtection="1"/>
    <xf numFmtId="0" fontId="3688" fillId="0" borderId="3711" xfId="0" applyNumberFormat="1" applyFont="1" applyBorder="1" applyAlignment="1" applyProtection="1"/>
    <xf numFmtId="0" fontId="3689" fillId="0" borderId="3712" xfId="0" applyNumberFormat="1" applyFont="1" applyBorder="1" applyAlignment="1" applyProtection="1"/>
    <xf numFmtId="0" fontId="3690" fillId="0" borderId="3713" xfId="0" applyNumberFormat="1" applyFont="1" applyBorder="1" applyAlignment="1" applyProtection="1"/>
    <xf numFmtId="0" fontId="3691" fillId="0" borderId="3714" xfId="0" applyNumberFormat="1" applyFont="1" applyBorder="1" applyAlignment="1" applyProtection="1"/>
    <xf numFmtId="0" fontId="3692" fillId="0" borderId="3715" xfId="0" applyNumberFormat="1" applyFont="1" applyBorder="1" applyAlignment="1" applyProtection="1"/>
    <xf numFmtId="0" fontId="3693" fillId="0" borderId="3716" xfId="0" applyNumberFormat="1" applyFont="1" applyBorder="1" applyAlignment="1" applyProtection="1"/>
    <xf numFmtId="0" fontId="3694" fillId="0" borderId="3717" xfId="0" applyNumberFormat="1" applyFont="1" applyBorder="1" applyAlignment="1" applyProtection="1"/>
    <xf numFmtId="0" fontId="3695" fillId="0" borderId="3718" xfId="0" applyNumberFormat="1" applyFont="1" applyBorder="1" applyAlignment="1" applyProtection="1"/>
    <xf numFmtId="0" fontId="3696" fillId="0" borderId="3719" xfId="0" applyNumberFormat="1" applyFont="1" applyBorder="1" applyAlignment="1" applyProtection="1"/>
    <xf numFmtId="0" fontId="3697" fillId="0" borderId="3720" xfId="0" applyNumberFormat="1" applyFont="1" applyBorder="1" applyAlignment="1" applyProtection="1"/>
    <xf numFmtId="0" fontId="3698" fillId="0" borderId="3721" xfId="0" applyNumberFormat="1" applyFont="1" applyBorder="1" applyAlignment="1" applyProtection="1"/>
    <xf numFmtId="0" fontId="3699" fillId="0" borderId="3722" xfId="0" applyNumberFormat="1" applyFont="1" applyBorder="1" applyAlignment="1" applyProtection="1"/>
    <xf numFmtId="0" fontId="3700" fillId="0" borderId="3723" xfId="0" applyNumberFormat="1" applyFont="1" applyBorder="1" applyAlignment="1" applyProtection="1"/>
    <xf numFmtId="0" fontId="3701" fillId="0" borderId="3724" xfId="0" applyNumberFormat="1" applyFont="1" applyBorder="1" applyAlignment="1" applyProtection="1"/>
    <xf numFmtId="0" fontId="3702" fillId="0" borderId="3725" xfId="0" applyNumberFormat="1" applyFont="1" applyBorder="1" applyAlignment="1" applyProtection="1"/>
    <xf numFmtId="0" fontId="3703" fillId="0" borderId="3726" xfId="0" applyNumberFormat="1" applyFont="1" applyBorder="1" applyAlignment="1" applyProtection="1"/>
    <xf numFmtId="0" fontId="3704" fillId="0" borderId="3727" xfId="0" applyNumberFormat="1" applyFont="1" applyBorder="1" applyAlignment="1" applyProtection="1"/>
    <xf numFmtId="0" fontId="3705" fillId="0" borderId="3728" xfId="0" applyNumberFormat="1" applyFont="1" applyBorder="1" applyAlignment="1" applyProtection="1"/>
    <xf numFmtId="0" fontId="3706" fillId="0" borderId="3729" xfId="0" applyNumberFormat="1" applyFont="1" applyBorder="1" applyAlignment="1" applyProtection="1"/>
    <xf numFmtId="0" fontId="3707" fillId="0" borderId="3730" xfId="0" applyNumberFormat="1" applyFont="1" applyBorder="1" applyAlignment="1" applyProtection="1"/>
    <xf numFmtId="0" fontId="3708" fillId="0" borderId="3731" xfId="0" applyNumberFormat="1" applyFont="1" applyBorder="1" applyAlignment="1" applyProtection="1"/>
    <xf numFmtId="0" fontId="3709" fillId="0" borderId="3732" xfId="0" applyNumberFormat="1" applyFont="1" applyBorder="1" applyAlignment="1" applyProtection="1"/>
    <xf numFmtId="0" fontId="3710" fillId="0" borderId="3733" xfId="0" applyNumberFormat="1" applyFont="1" applyBorder="1" applyAlignment="1" applyProtection="1"/>
    <xf numFmtId="0" fontId="3711" fillId="0" borderId="3734" xfId="0" applyNumberFormat="1" applyFont="1" applyBorder="1" applyAlignment="1" applyProtection="1"/>
    <xf numFmtId="0" fontId="3712" fillId="0" borderId="3735" xfId="0" applyNumberFormat="1" applyFont="1" applyBorder="1" applyAlignment="1" applyProtection="1"/>
    <xf numFmtId="0" fontId="3713" fillId="0" borderId="3736" xfId="0" applyNumberFormat="1" applyFont="1" applyBorder="1" applyAlignment="1" applyProtection="1"/>
    <xf numFmtId="0" fontId="3714" fillId="0" borderId="3737" xfId="0" applyNumberFormat="1" applyFont="1" applyBorder="1" applyAlignment="1" applyProtection="1"/>
    <xf numFmtId="0" fontId="3715" fillId="0" borderId="3738" xfId="0" applyNumberFormat="1" applyFont="1" applyBorder="1" applyAlignment="1" applyProtection="1"/>
    <xf numFmtId="0" fontId="3716" fillId="0" borderId="3739" xfId="0" applyNumberFormat="1" applyFont="1" applyBorder="1" applyAlignment="1" applyProtection="1"/>
    <xf numFmtId="0" fontId="3717" fillId="0" borderId="3740" xfId="0" applyNumberFormat="1" applyFont="1" applyBorder="1" applyAlignment="1" applyProtection="1"/>
    <xf numFmtId="0" fontId="3718" fillId="0" borderId="3741" xfId="0" applyNumberFormat="1" applyFont="1" applyBorder="1" applyAlignment="1" applyProtection="1"/>
    <xf numFmtId="0" fontId="3719" fillId="0" borderId="3742" xfId="0" applyNumberFormat="1" applyFont="1" applyBorder="1" applyAlignment="1" applyProtection="1"/>
    <xf numFmtId="0" fontId="3720" fillId="0" borderId="3743" xfId="0" applyNumberFormat="1" applyFont="1" applyBorder="1" applyAlignment="1" applyProtection="1"/>
    <xf numFmtId="0" fontId="3721" fillId="0" borderId="3744" xfId="0" applyNumberFormat="1" applyFont="1" applyBorder="1" applyAlignment="1" applyProtection="1"/>
    <xf numFmtId="0" fontId="3722" fillId="0" borderId="3745" xfId="0" applyNumberFormat="1" applyFont="1" applyBorder="1" applyAlignment="1" applyProtection="1"/>
    <xf numFmtId="0" fontId="3723" fillId="0" borderId="3746" xfId="0" applyNumberFormat="1" applyFont="1" applyBorder="1" applyAlignment="1" applyProtection="1"/>
    <xf numFmtId="0" fontId="3724" fillId="0" borderId="3747" xfId="0" applyNumberFormat="1" applyFont="1" applyBorder="1" applyAlignment="1" applyProtection="1"/>
    <xf numFmtId="0" fontId="3725" fillId="0" borderId="3748" xfId="0" applyNumberFormat="1" applyFont="1" applyBorder="1" applyAlignment="1" applyProtection="1"/>
    <xf numFmtId="0" fontId="3726" fillId="0" borderId="3749" xfId="0" applyNumberFormat="1" applyFont="1" applyBorder="1" applyAlignment="1" applyProtection="1"/>
    <xf numFmtId="0" fontId="3727" fillId="0" borderId="3750" xfId="0" applyNumberFormat="1" applyFont="1" applyBorder="1" applyAlignment="1" applyProtection="1"/>
    <xf numFmtId="0" fontId="3728" fillId="0" borderId="3751" xfId="0" applyNumberFormat="1" applyFont="1" applyBorder="1" applyAlignment="1" applyProtection="1"/>
    <xf numFmtId="0" fontId="3729" fillId="0" borderId="3752" xfId="0" applyNumberFormat="1" applyFont="1" applyBorder="1" applyAlignment="1" applyProtection="1"/>
    <xf numFmtId="0" fontId="3730" fillId="0" borderId="3753" xfId="0" applyNumberFormat="1" applyFont="1" applyBorder="1" applyAlignment="1" applyProtection="1"/>
    <xf numFmtId="0" fontId="3731" fillId="0" borderId="3754" xfId="0" applyNumberFormat="1" applyFont="1" applyBorder="1" applyAlignment="1" applyProtection="1"/>
    <xf numFmtId="0" fontId="3732" fillId="0" borderId="3755" xfId="0" applyNumberFormat="1" applyFont="1" applyBorder="1" applyAlignment="1" applyProtection="1"/>
    <xf numFmtId="0" fontId="3733" fillId="0" borderId="3756" xfId="0" applyNumberFormat="1" applyFont="1" applyBorder="1" applyAlignment="1" applyProtection="1"/>
    <xf numFmtId="0" fontId="3734" fillId="0" borderId="3757" xfId="0" applyNumberFormat="1" applyFont="1" applyBorder="1" applyAlignment="1" applyProtection="1"/>
    <xf numFmtId="0" fontId="3735" fillId="0" borderId="3758" xfId="0" applyNumberFormat="1" applyFont="1" applyBorder="1" applyAlignment="1" applyProtection="1"/>
    <xf numFmtId="0" fontId="3736" fillId="0" borderId="3759" xfId="0" applyNumberFormat="1" applyFont="1" applyBorder="1" applyAlignment="1" applyProtection="1"/>
    <xf numFmtId="0" fontId="3737" fillId="0" borderId="3760" xfId="0" applyNumberFormat="1" applyFont="1" applyBorder="1" applyAlignment="1" applyProtection="1"/>
    <xf numFmtId="0" fontId="3738" fillId="0" borderId="3761" xfId="0" applyNumberFormat="1" applyFont="1" applyBorder="1" applyAlignment="1" applyProtection="1"/>
    <xf numFmtId="0" fontId="3739" fillId="0" borderId="3762" xfId="0" applyNumberFormat="1" applyFont="1" applyBorder="1" applyAlignment="1" applyProtection="1"/>
    <xf numFmtId="0" fontId="3740" fillId="0" borderId="3763" xfId="0" applyNumberFormat="1" applyFont="1" applyBorder="1" applyAlignment="1" applyProtection="1"/>
    <xf numFmtId="0" fontId="3741" fillId="0" borderId="3764" xfId="0" applyNumberFormat="1" applyFont="1" applyBorder="1" applyAlignment="1" applyProtection="1"/>
    <xf numFmtId="0" fontId="3742" fillId="0" borderId="3765" xfId="0" applyNumberFormat="1" applyFont="1" applyBorder="1" applyAlignment="1" applyProtection="1"/>
    <xf numFmtId="0" fontId="3743" fillId="0" borderId="3766" xfId="0" applyNumberFormat="1" applyFont="1" applyBorder="1" applyAlignment="1" applyProtection="1"/>
    <xf numFmtId="0" fontId="3744" fillId="0" borderId="3767" xfId="0" applyNumberFormat="1" applyFont="1" applyBorder="1" applyAlignment="1" applyProtection="1"/>
    <xf numFmtId="0" fontId="3745" fillId="0" borderId="3768" xfId="0" applyNumberFormat="1" applyFont="1" applyBorder="1" applyAlignment="1" applyProtection="1"/>
    <xf numFmtId="0" fontId="3746" fillId="0" borderId="3769" xfId="0" applyNumberFormat="1" applyFont="1" applyBorder="1" applyAlignment="1" applyProtection="1"/>
    <xf numFmtId="0" fontId="3747" fillId="0" borderId="3770" xfId="0" applyNumberFormat="1" applyFont="1" applyBorder="1" applyAlignment="1" applyProtection="1"/>
    <xf numFmtId="0" fontId="3748" fillId="0" borderId="3771" xfId="0" applyNumberFormat="1" applyFont="1" applyBorder="1" applyAlignment="1" applyProtection="1"/>
    <xf numFmtId="0" fontId="3749" fillId="0" borderId="3772" xfId="0" applyNumberFormat="1" applyFont="1" applyBorder="1" applyAlignment="1" applyProtection="1"/>
    <xf numFmtId="0" fontId="3750" fillId="0" borderId="3773" xfId="0" applyNumberFormat="1" applyFont="1" applyBorder="1" applyAlignment="1" applyProtection="1"/>
    <xf numFmtId="0" fontId="3751" fillId="0" borderId="3774" xfId="0" applyNumberFormat="1" applyFont="1" applyBorder="1" applyAlignment="1" applyProtection="1"/>
    <xf numFmtId="0" fontId="3752" fillId="0" borderId="3775" xfId="0" applyNumberFormat="1" applyFont="1" applyBorder="1" applyAlignment="1" applyProtection="1"/>
    <xf numFmtId="0" fontId="3753" fillId="0" borderId="3776" xfId="0" applyNumberFormat="1" applyFont="1" applyBorder="1" applyAlignment="1" applyProtection="1"/>
    <xf numFmtId="0" fontId="3754" fillId="0" borderId="3777" xfId="0" applyNumberFormat="1" applyFont="1" applyBorder="1" applyAlignment="1" applyProtection="1"/>
    <xf numFmtId="0" fontId="3755" fillId="0" borderId="3778" xfId="0" applyNumberFormat="1" applyFont="1" applyBorder="1" applyAlignment="1" applyProtection="1"/>
    <xf numFmtId="0" fontId="3756" fillId="0" borderId="3779" xfId="0" applyNumberFormat="1" applyFont="1" applyBorder="1" applyAlignment="1" applyProtection="1"/>
    <xf numFmtId="0" fontId="3757" fillId="0" borderId="3780" xfId="0" applyNumberFormat="1" applyFont="1" applyBorder="1" applyAlignment="1" applyProtection="1"/>
    <xf numFmtId="0" fontId="3758" fillId="0" borderId="3781" xfId="0" applyNumberFormat="1" applyFont="1" applyBorder="1" applyAlignment="1" applyProtection="1"/>
    <xf numFmtId="0" fontId="3759" fillId="0" borderId="3782" xfId="0" applyNumberFormat="1" applyFont="1" applyBorder="1" applyAlignment="1" applyProtection="1"/>
    <xf numFmtId="0" fontId="3760" fillId="0" borderId="3783" xfId="0" applyNumberFormat="1" applyFont="1" applyBorder="1" applyAlignment="1" applyProtection="1"/>
    <xf numFmtId="0" fontId="3761" fillId="0" borderId="3784" xfId="0" applyNumberFormat="1" applyFont="1" applyBorder="1" applyAlignment="1" applyProtection="1"/>
    <xf numFmtId="0" fontId="3762" fillId="0" borderId="3785" xfId="0" applyNumberFormat="1" applyFont="1" applyBorder="1" applyAlignment="1" applyProtection="1"/>
    <xf numFmtId="0" fontId="3763" fillId="0" borderId="3786" xfId="0" applyNumberFormat="1" applyFont="1" applyBorder="1" applyAlignment="1" applyProtection="1"/>
    <xf numFmtId="0" fontId="3764" fillId="0" borderId="3787" xfId="0" applyNumberFormat="1" applyFont="1" applyBorder="1" applyAlignment="1" applyProtection="1"/>
    <xf numFmtId="0" fontId="3765" fillId="0" borderId="3788" xfId="0" applyNumberFormat="1" applyFont="1" applyBorder="1" applyAlignment="1" applyProtection="1"/>
    <xf numFmtId="0" fontId="3766" fillId="0" borderId="3789" xfId="0" applyNumberFormat="1" applyFont="1" applyBorder="1" applyAlignment="1" applyProtection="1"/>
    <xf numFmtId="0" fontId="3767" fillId="0" borderId="3790" xfId="0" applyNumberFormat="1" applyFont="1" applyBorder="1" applyAlignment="1" applyProtection="1"/>
    <xf numFmtId="0" fontId="3768" fillId="0" borderId="3791" xfId="0" applyNumberFormat="1" applyFont="1" applyBorder="1" applyAlignment="1" applyProtection="1"/>
    <xf numFmtId="0" fontId="3769" fillId="0" borderId="3792" xfId="0" applyNumberFormat="1" applyFont="1" applyBorder="1" applyAlignment="1" applyProtection="1"/>
    <xf numFmtId="0" fontId="3770" fillId="0" borderId="3793" xfId="0" applyNumberFormat="1" applyFont="1" applyBorder="1" applyAlignment="1" applyProtection="1"/>
    <xf numFmtId="0" fontId="3771" fillId="0" borderId="3794" xfId="0" applyNumberFormat="1" applyFont="1" applyBorder="1" applyAlignment="1" applyProtection="1"/>
    <xf numFmtId="0" fontId="3772" fillId="0" borderId="3795" xfId="0" applyNumberFormat="1" applyFont="1" applyBorder="1" applyAlignment="1" applyProtection="1"/>
    <xf numFmtId="0" fontId="3773" fillId="0" borderId="3796" xfId="0" applyNumberFormat="1" applyFont="1" applyBorder="1" applyAlignment="1" applyProtection="1"/>
    <xf numFmtId="0" fontId="3774" fillId="0" borderId="3797" xfId="0" applyNumberFormat="1" applyFont="1" applyBorder="1" applyAlignment="1" applyProtection="1"/>
    <xf numFmtId="0" fontId="3775" fillId="0" borderId="3798" xfId="0" applyNumberFormat="1" applyFont="1" applyBorder="1" applyAlignment="1" applyProtection="1"/>
    <xf numFmtId="0" fontId="3776" fillId="0" borderId="3799" xfId="0" applyNumberFormat="1" applyFont="1" applyBorder="1" applyAlignment="1" applyProtection="1"/>
    <xf numFmtId="0" fontId="3777" fillId="0" borderId="3800" xfId="0" applyNumberFormat="1" applyFont="1" applyBorder="1" applyAlignment="1" applyProtection="1"/>
    <xf numFmtId="0" fontId="3778" fillId="0" borderId="3801" xfId="0" applyNumberFormat="1" applyFont="1" applyBorder="1" applyAlignment="1" applyProtection="1"/>
    <xf numFmtId="0" fontId="3779" fillId="0" borderId="3802" xfId="0" applyNumberFormat="1" applyFont="1" applyBorder="1" applyAlignment="1" applyProtection="1"/>
    <xf numFmtId="1" fontId="3780" fillId="0" borderId="3803" xfId="0" applyNumberFormat="1" applyFont="1" applyBorder="1" applyAlignment="1" applyProtection="1"/>
    <xf numFmtId="0" fontId="3813" fillId="0" borderId="3836" xfId="0" applyNumberFormat="1" applyFont="1" applyBorder="1" applyAlignment="1" applyProtection="1"/>
    <xf numFmtId="41" fontId="3814" fillId="0" borderId="3837" xfId="0" applyNumberFormat="1" applyFont="1" applyBorder="1" applyAlignment="1" applyProtection="1"/>
    <xf numFmtId="41" fontId="3815" fillId="0" borderId="3838" xfId="0" applyNumberFormat="1" applyFont="1" applyBorder="1" applyAlignment="1" applyProtection="1"/>
    <xf numFmtId="41" fontId="3816" fillId="0" borderId="3839" xfId="0" applyNumberFormat="1" applyFont="1" applyBorder="1" applyAlignment="1" applyProtection="1"/>
    <xf numFmtId="0" fontId="3817" fillId="0" borderId="3840" xfId="0" applyNumberFormat="1" applyFont="1" applyBorder="1" applyAlignment="1" applyProtection="1"/>
    <xf numFmtId="41" fontId="3818" fillId="0" borderId="3841" xfId="0" applyNumberFormat="1" applyFont="1" applyBorder="1" applyAlignment="1" applyProtection="1"/>
    <xf numFmtId="41" fontId="3819" fillId="0" borderId="3842" xfId="0" applyNumberFormat="1" applyFont="1" applyBorder="1" applyAlignment="1" applyProtection="1"/>
    <xf numFmtId="41" fontId="3820" fillId="0" borderId="3843" xfId="0" applyNumberFormat="1" applyFont="1" applyBorder="1" applyAlignment="1" applyProtection="1"/>
    <xf numFmtId="0" fontId="3821" fillId="0" borderId="3844" xfId="0" applyNumberFormat="1" applyFont="1" applyBorder="1" applyAlignment="1" applyProtection="1"/>
    <xf numFmtId="41" fontId="3822" fillId="0" borderId="3845" xfId="0" applyNumberFormat="1" applyFont="1" applyBorder="1" applyAlignment="1" applyProtection="1"/>
    <xf numFmtId="41" fontId="3823" fillId="0" borderId="3846" xfId="0" applyNumberFormat="1" applyFont="1" applyBorder="1" applyAlignment="1" applyProtection="1"/>
    <xf numFmtId="41" fontId="3824" fillId="0" borderId="3847" xfId="0" applyNumberFormat="1" applyFont="1" applyBorder="1" applyAlignment="1" applyProtection="1"/>
    <xf numFmtId="0" fontId="3825" fillId="0" borderId="3848" xfId="0" applyNumberFormat="1" applyFont="1" applyBorder="1" applyAlignment="1" applyProtection="1"/>
    <xf numFmtId="41" fontId="3826" fillId="0" borderId="3849" xfId="0" applyNumberFormat="1" applyFont="1" applyBorder="1" applyAlignment="1" applyProtection="1"/>
    <xf numFmtId="41" fontId="3827" fillId="0" borderId="3850" xfId="0" applyNumberFormat="1" applyFont="1" applyBorder="1" applyAlignment="1" applyProtection="1"/>
    <xf numFmtId="41" fontId="3828" fillId="0" borderId="3851" xfId="0" applyNumberFormat="1" applyFont="1" applyBorder="1" applyAlignment="1" applyProtection="1"/>
    <xf numFmtId="0" fontId="3829" fillId="0" borderId="3852" xfId="0" applyNumberFormat="1" applyFont="1" applyBorder="1" applyAlignment="1" applyProtection="1"/>
    <xf numFmtId="41" fontId="3830" fillId="0" borderId="3853" xfId="0" applyNumberFormat="1" applyFont="1" applyBorder="1" applyAlignment="1" applyProtection="1"/>
    <xf numFmtId="41" fontId="3831" fillId="0" borderId="3854" xfId="0" applyNumberFormat="1" applyFont="1" applyBorder="1" applyAlignment="1" applyProtection="1"/>
    <xf numFmtId="41" fontId="3832" fillId="0" borderId="3855" xfId="0" applyNumberFormat="1" applyFont="1" applyBorder="1" applyAlignment="1" applyProtection="1"/>
    <xf numFmtId="0" fontId="3833" fillId="0" borderId="3856" xfId="0" applyNumberFormat="1" applyFont="1" applyBorder="1" applyAlignment="1" applyProtection="1"/>
    <xf numFmtId="41" fontId="3834" fillId="0" borderId="3857" xfId="0" applyNumberFormat="1" applyFont="1" applyBorder="1" applyAlignment="1" applyProtection="1"/>
    <xf numFmtId="41" fontId="3835" fillId="0" borderId="3858" xfId="0" applyNumberFormat="1" applyFont="1" applyBorder="1" applyAlignment="1" applyProtection="1"/>
    <xf numFmtId="41" fontId="3836" fillId="0" borderId="3859" xfId="0" applyNumberFormat="1" applyFont="1" applyBorder="1" applyAlignment="1" applyProtection="1"/>
    <xf numFmtId="0" fontId="3837" fillId="0" borderId="3860" xfId="0" applyNumberFormat="1" applyFont="1" applyBorder="1" applyAlignment="1" applyProtection="1"/>
    <xf numFmtId="41" fontId="3838" fillId="0" borderId="3861" xfId="0" applyNumberFormat="1" applyFont="1" applyBorder="1" applyAlignment="1" applyProtection="1"/>
    <xf numFmtId="41" fontId="3839" fillId="0" borderId="3862" xfId="0" applyNumberFormat="1" applyFont="1" applyBorder="1" applyAlignment="1" applyProtection="1"/>
    <xf numFmtId="41" fontId="3840" fillId="0" borderId="3863" xfId="0" applyNumberFormat="1" applyFont="1" applyBorder="1" applyAlignment="1" applyProtection="1"/>
    <xf numFmtId="0" fontId="3841" fillId="0" borderId="3864" xfId="0" applyNumberFormat="1" applyFont="1" applyBorder="1" applyAlignment="1" applyProtection="1"/>
    <xf numFmtId="41" fontId="3842" fillId="0" borderId="3865" xfId="0" applyNumberFormat="1" applyFont="1" applyBorder="1" applyAlignment="1" applyProtection="1"/>
    <xf numFmtId="41" fontId="3843" fillId="0" borderId="3866" xfId="0" applyNumberFormat="1" applyFont="1" applyBorder="1" applyAlignment="1" applyProtection="1"/>
    <xf numFmtId="41" fontId="3844" fillId="0" borderId="3867" xfId="0" applyNumberFormat="1" applyFont="1" applyBorder="1" applyAlignment="1" applyProtection="1"/>
    <xf numFmtId="0" fontId="3845" fillId="0" borderId="3868" xfId="0" applyNumberFormat="1" applyFont="1" applyBorder="1" applyAlignment="1" applyProtection="1"/>
    <xf numFmtId="41" fontId="3846" fillId="0" borderId="3869" xfId="0" applyNumberFormat="1" applyFont="1" applyBorder="1" applyAlignment="1" applyProtection="1"/>
    <xf numFmtId="41" fontId="3847" fillId="0" borderId="3870" xfId="0" applyNumberFormat="1" applyFont="1" applyBorder="1" applyAlignment="1" applyProtection="1"/>
    <xf numFmtId="41" fontId="3848" fillId="0" borderId="3871" xfId="0" applyNumberFormat="1" applyFont="1" applyBorder="1" applyAlignment="1" applyProtection="1"/>
    <xf numFmtId="0" fontId="3849" fillId="0" borderId="3872" xfId="0" applyNumberFormat="1" applyFont="1" applyBorder="1" applyAlignment="1" applyProtection="1"/>
    <xf numFmtId="41" fontId="3850" fillId="0" borderId="3873" xfId="0" applyNumberFormat="1" applyFont="1" applyBorder="1" applyAlignment="1" applyProtection="1"/>
    <xf numFmtId="41" fontId="3851" fillId="0" borderId="3874" xfId="0" applyNumberFormat="1" applyFont="1" applyBorder="1" applyAlignment="1" applyProtection="1"/>
    <xf numFmtId="41" fontId="3852" fillId="0" borderId="3875" xfId="0" applyNumberFormat="1" applyFont="1" applyBorder="1" applyAlignment="1" applyProtection="1"/>
    <xf numFmtId="0" fontId="3853" fillId="0" borderId="3876" xfId="0" applyNumberFormat="1" applyFont="1" applyBorder="1" applyAlignment="1" applyProtection="1"/>
    <xf numFmtId="41" fontId="3854" fillId="0" borderId="3877" xfId="0" applyNumberFormat="1" applyFont="1" applyBorder="1" applyAlignment="1" applyProtection="1"/>
    <xf numFmtId="41" fontId="3855" fillId="0" borderId="3878" xfId="0" applyNumberFormat="1" applyFont="1" applyBorder="1" applyAlignment="1" applyProtection="1"/>
    <xf numFmtId="41" fontId="3856" fillId="0" borderId="3879" xfId="0" applyNumberFormat="1" applyFont="1" applyBorder="1" applyAlignment="1" applyProtection="1"/>
    <xf numFmtId="0" fontId="3857" fillId="0" borderId="3880" xfId="0" applyNumberFormat="1" applyFont="1" applyBorder="1" applyAlignment="1" applyProtection="1"/>
    <xf numFmtId="41" fontId="3858" fillId="0" borderId="3881" xfId="0" applyNumberFormat="1" applyFont="1" applyBorder="1" applyAlignment="1" applyProtection="1"/>
    <xf numFmtId="41" fontId="3859" fillId="0" borderId="3882" xfId="0" applyNumberFormat="1" applyFont="1" applyBorder="1" applyAlignment="1" applyProtection="1"/>
    <xf numFmtId="41" fontId="3860" fillId="0" borderId="3883" xfId="0" applyNumberFormat="1" applyFont="1" applyBorder="1" applyAlignment="1" applyProtection="1"/>
    <xf numFmtId="0" fontId="3861" fillId="0" borderId="3884" xfId="0" applyNumberFormat="1" applyFont="1" applyBorder="1" applyAlignment="1" applyProtection="1"/>
    <xf numFmtId="41" fontId="3862" fillId="0" borderId="3885" xfId="0" applyNumberFormat="1" applyFont="1" applyBorder="1" applyAlignment="1" applyProtection="1"/>
    <xf numFmtId="41" fontId="3863" fillId="0" borderId="3886" xfId="0" applyNumberFormat="1" applyFont="1" applyBorder="1" applyAlignment="1" applyProtection="1"/>
    <xf numFmtId="41" fontId="3864" fillId="0" borderId="3887" xfId="0" applyNumberFormat="1" applyFont="1" applyBorder="1" applyAlignment="1" applyProtection="1"/>
    <xf numFmtId="0" fontId="3865" fillId="0" borderId="3888" xfId="0" applyNumberFormat="1" applyFont="1" applyBorder="1" applyAlignment="1" applyProtection="1"/>
    <xf numFmtId="41" fontId="3866" fillId="0" borderId="3889" xfId="0" applyNumberFormat="1" applyFont="1" applyBorder="1" applyAlignment="1" applyProtection="1"/>
    <xf numFmtId="41" fontId="3867" fillId="0" borderId="3890" xfId="0" applyNumberFormat="1" applyFont="1" applyBorder="1" applyAlignment="1" applyProtection="1"/>
    <xf numFmtId="41" fontId="3868" fillId="0" borderId="3891" xfId="0" applyNumberFormat="1" applyFont="1" applyBorder="1" applyAlignment="1" applyProtection="1"/>
    <xf numFmtId="0" fontId="3869" fillId="0" borderId="3892" xfId="0" applyNumberFormat="1" applyFont="1" applyBorder="1" applyAlignment="1" applyProtection="1"/>
    <xf numFmtId="41" fontId="3870" fillId="0" borderId="3893" xfId="0" applyNumberFormat="1" applyFont="1" applyBorder="1" applyAlignment="1" applyProtection="1"/>
    <xf numFmtId="41" fontId="3871" fillId="0" borderId="3894" xfId="0" applyNumberFormat="1" applyFont="1" applyBorder="1" applyAlignment="1" applyProtection="1"/>
    <xf numFmtId="41" fontId="3872" fillId="0" borderId="3895" xfId="0" applyNumberFormat="1" applyFont="1" applyBorder="1" applyAlignment="1" applyProtection="1"/>
    <xf numFmtId="0" fontId="3873" fillId="0" borderId="3896" xfId="0" applyNumberFormat="1" applyFont="1" applyBorder="1" applyAlignment="1" applyProtection="1"/>
    <xf numFmtId="41" fontId="3874" fillId="0" borderId="3897" xfId="0" applyNumberFormat="1" applyFont="1" applyBorder="1" applyAlignment="1" applyProtection="1"/>
    <xf numFmtId="41" fontId="3875" fillId="0" borderId="3898" xfId="0" applyNumberFormat="1" applyFont="1" applyBorder="1" applyAlignment="1" applyProtection="1"/>
    <xf numFmtId="41" fontId="3876" fillId="0" borderId="3899" xfId="0" applyNumberFormat="1" applyFont="1" applyBorder="1" applyAlignment="1" applyProtection="1"/>
    <xf numFmtId="0" fontId="3877" fillId="0" borderId="3900" xfId="0" applyNumberFormat="1" applyFont="1" applyBorder="1" applyAlignment="1" applyProtection="1"/>
    <xf numFmtId="41" fontId="3878" fillId="0" borderId="3901" xfId="0" applyNumberFormat="1" applyFont="1" applyBorder="1" applyAlignment="1" applyProtection="1"/>
    <xf numFmtId="41" fontId="3879" fillId="0" borderId="3902" xfId="0" applyNumberFormat="1" applyFont="1" applyBorder="1" applyAlignment="1" applyProtection="1"/>
    <xf numFmtId="41" fontId="3880" fillId="0" borderId="3903" xfId="0" applyNumberFormat="1" applyFont="1" applyBorder="1" applyAlignment="1" applyProtection="1"/>
    <xf numFmtId="0" fontId="3881" fillId="0" borderId="3904" xfId="0" applyNumberFormat="1" applyFont="1" applyBorder="1" applyAlignment="1" applyProtection="1"/>
    <xf numFmtId="41" fontId="3882" fillId="0" borderId="3905" xfId="0" applyNumberFormat="1" applyFont="1" applyBorder="1" applyAlignment="1" applyProtection="1"/>
    <xf numFmtId="41" fontId="3883" fillId="0" borderId="3906" xfId="0" applyNumberFormat="1" applyFont="1" applyBorder="1" applyAlignment="1" applyProtection="1"/>
    <xf numFmtId="41" fontId="3884" fillId="0" borderId="3907" xfId="0" applyNumberFormat="1" applyFont="1" applyBorder="1" applyAlignment="1" applyProtection="1"/>
    <xf numFmtId="0" fontId="3885" fillId="0" borderId="3908" xfId="0" applyNumberFormat="1" applyFont="1" applyBorder="1" applyAlignment="1" applyProtection="1"/>
    <xf numFmtId="41" fontId="3886" fillId="0" borderId="3909" xfId="0" applyNumberFormat="1" applyFont="1" applyBorder="1" applyAlignment="1" applyProtection="1"/>
    <xf numFmtId="41" fontId="3887" fillId="0" borderId="3910" xfId="0" applyNumberFormat="1" applyFont="1" applyBorder="1" applyAlignment="1" applyProtection="1"/>
    <xf numFmtId="41" fontId="3888" fillId="0" borderId="3911" xfId="0" applyNumberFormat="1" applyFont="1" applyBorder="1" applyAlignment="1" applyProtection="1"/>
    <xf numFmtId="0" fontId="3889" fillId="0" borderId="3912" xfId="0" applyNumberFormat="1" applyFont="1" applyBorder="1" applyAlignment="1" applyProtection="1"/>
    <xf numFmtId="41" fontId="3890" fillId="0" borderId="3913" xfId="0" applyNumberFormat="1" applyFont="1" applyBorder="1" applyAlignment="1" applyProtection="1"/>
    <xf numFmtId="41" fontId="3891" fillId="0" borderId="3914" xfId="0" applyNumberFormat="1" applyFont="1" applyBorder="1" applyAlignment="1" applyProtection="1"/>
    <xf numFmtId="41" fontId="3892" fillId="0" borderId="3915" xfId="0" applyNumberFormat="1" applyFont="1" applyBorder="1" applyAlignment="1" applyProtection="1"/>
    <xf numFmtId="0" fontId="3893" fillId="0" borderId="3916" xfId="0" applyNumberFormat="1" applyFont="1" applyBorder="1" applyAlignment="1" applyProtection="1"/>
    <xf numFmtId="41" fontId="3894" fillId="0" borderId="3917" xfId="0" applyNumberFormat="1" applyFont="1" applyBorder="1" applyAlignment="1" applyProtection="1"/>
    <xf numFmtId="41" fontId="3895" fillId="0" borderId="3918" xfId="0" applyNumberFormat="1" applyFont="1" applyBorder="1" applyAlignment="1" applyProtection="1"/>
    <xf numFmtId="41" fontId="3896" fillId="0" borderId="3919" xfId="0" applyNumberFormat="1" applyFont="1" applyBorder="1" applyAlignment="1" applyProtection="1"/>
    <xf numFmtId="0" fontId="3897" fillId="0" borderId="3920" xfId="0" applyNumberFormat="1" applyFont="1" applyBorder="1" applyAlignment="1" applyProtection="1"/>
    <xf numFmtId="41" fontId="3898" fillId="0" borderId="3921" xfId="0" applyNumberFormat="1" applyFont="1" applyBorder="1" applyAlignment="1" applyProtection="1"/>
    <xf numFmtId="41" fontId="3899" fillId="0" borderId="3922" xfId="0" applyNumberFormat="1" applyFont="1" applyBorder="1" applyAlignment="1" applyProtection="1"/>
    <xf numFmtId="41" fontId="3900" fillId="0" borderId="3923" xfId="0" applyNumberFormat="1" applyFont="1" applyBorder="1" applyAlignment="1" applyProtection="1"/>
    <xf numFmtId="0" fontId="3901" fillId="0" borderId="3924" xfId="0" applyNumberFormat="1" applyFont="1" applyBorder="1" applyAlignment="1" applyProtection="1"/>
    <xf numFmtId="41" fontId="3902" fillId="0" borderId="3925" xfId="0" applyNumberFormat="1" applyFont="1" applyBorder="1" applyAlignment="1" applyProtection="1"/>
    <xf numFmtId="41" fontId="3903" fillId="0" borderId="3926" xfId="0" applyNumberFormat="1" applyFont="1" applyBorder="1" applyAlignment="1" applyProtection="1"/>
    <xf numFmtId="41" fontId="3904" fillId="0" borderId="3927" xfId="0" applyNumberFormat="1" applyFont="1" applyBorder="1" applyAlignment="1" applyProtection="1"/>
    <xf numFmtId="0" fontId="3905" fillId="0" borderId="3928" xfId="0" applyNumberFormat="1" applyFont="1" applyBorder="1" applyAlignment="1" applyProtection="1"/>
    <xf numFmtId="41" fontId="3906" fillId="0" borderId="3929" xfId="0" applyNumberFormat="1" applyFont="1" applyBorder="1" applyAlignment="1" applyProtection="1"/>
    <xf numFmtId="41" fontId="3907" fillId="0" borderId="3930" xfId="0" applyNumberFormat="1" applyFont="1" applyBorder="1" applyAlignment="1" applyProtection="1"/>
    <xf numFmtId="41" fontId="3908" fillId="0" borderId="3931" xfId="0" applyNumberFormat="1" applyFont="1" applyBorder="1" applyAlignment="1" applyProtection="1"/>
    <xf numFmtId="0" fontId="3909" fillId="0" borderId="3932" xfId="0" applyNumberFormat="1" applyFont="1" applyBorder="1" applyAlignment="1" applyProtection="1"/>
    <xf numFmtId="41" fontId="3910" fillId="0" borderId="3933" xfId="0" applyNumberFormat="1" applyFont="1" applyBorder="1" applyAlignment="1" applyProtection="1"/>
    <xf numFmtId="41" fontId="3911" fillId="0" borderId="3934" xfId="0" applyNumberFormat="1" applyFont="1" applyBorder="1" applyAlignment="1" applyProtection="1"/>
    <xf numFmtId="41" fontId="3912" fillId="0" borderId="3935" xfId="0" applyNumberFormat="1" applyFont="1" applyBorder="1" applyAlignment="1" applyProtection="1"/>
    <xf numFmtId="0" fontId="3913" fillId="0" borderId="3936" xfId="0" applyNumberFormat="1" applyFont="1" applyBorder="1" applyAlignment="1" applyProtection="1"/>
    <xf numFmtId="41" fontId="3914" fillId="0" borderId="3937" xfId="0" applyNumberFormat="1" applyFont="1" applyBorder="1" applyAlignment="1" applyProtection="1"/>
    <xf numFmtId="41" fontId="3915" fillId="0" borderId="3938" xfId="0" applyNumberFormat="1" applyFont="1" applyBorder="1" applyAlignment="1" applyProtection="1"/>
    <xf numFmtId="41" fontId="3916" fillId="0" borderId="3939" xfId="0" applyNumberFormat="1" applyFont="1" applyBorder="1" applyAlignment="1" applyProtection="1"/>
    <xf numFmtId="0" fontId="3917" fillId="0" borderId="3940" xfId="0" applyNumberFormat="1" applyFont="1" applyBorder="1" applyAlignment="1" applyProtection="1"/>
    <xf numFmtId="41" fontId="3918" fillId="0" borderId="3941" xfId="0" applyNumberFormat="1" applyFont="1" applyBorder="1" applyAlignment="1" applyProtection="1"/>
    <xf numFmtId="41" fontId="3919" fillId="0" borderId="3942" xfId="0" applyNumberFormat="1" applyFont="1" applyBorder="1" applyAlignment="1" applyProtection="1"/>
    <xf numFmtId="41" fontId="3920" fillId="0" borderId="3943" xfId="0" applyNumberFormat="1" applyFont="1" applyBorder="1" applyAlignment="1" applyProtection="1"/>
    <xf numFmtId="0" fontId="3921" fillId="0" borderId="3944" xfId="0" applyNumberFormat="1" applyFont="1" applyBorder="1" applyAlignment="1" applyProtection="1"/>
    <xf numFmtId="41" fontId="3922" fillId="0" borderId="3945" xfId="0" applyNumberFormat="1" applyFont="1" applyBorder="1" applyAlignment="1" applyProtection="1"/>
    <xf numFmtId="41" fontId="3923" fillId="0" borderId="3946" xfId="0" applyNumberFormat="1" applyFont="1" applyBorder="1" applyAlignment="1" applyProtection="1"/>
    <xf numFmtId="41" fontId="3924" fillId="0" borderId="3947" xfId="0" applyNumberFormat="1" applyFont="1" applyBorder="1" applyAlignment="1" applyProtection="1"/>
    <xf numFmtId="0" fontId="3925" fillId="0" borderId="3948" xfId="0" applyNumberFormat="1" applyFont="1" applyBorder="1" applyAlignment="1" applyProtection="1"/>
    <xf numFmtId="41" fontId="3926" fillId="0" borderId="3949" xfId="0" applyNumberFormat="1" applyFont="1" applyBorder="1" applyAlignment="1" applyProtection="1"/>
    <xf numFmtId="41" fontId="3927" fillId="0" borderId="3950" xfId="0" applyNumberFormat="1" applyFont="1" applyBorder="1" applyAlignment="1" applyProtection="1"/>
    <xf numFmtId="41" fontId="3928" fillId="0" borderId="3951" xfId="0" applyNumberFormat="1" applyFont="1" applyBorder="1" applyAlignment="1" applyProtection="1"/>
    <xf numFmtId="0" fontId="3929" fillId="0" borderId="3952" xfId="0" applyNumberFormat="1" applyFont="1" applyBorder="1" applyAlignment="1" applyProtection="1"/>
    <xf numFmtId="41" fontId="3930" fillId="0" borderId="3953" xfId="0" applyNumberFormat="1" applyFont="1" applyBorder="1" applyAlignment="1" applyProtection="1"/>
    <xf numFmtId="41" fontId="3931" fillId="0" borderId="3954" xfId="0" applyNumberFormat="1" applyFont="1" applyBorder="1" applyAlignment="1" applyProtection="1"/>
    <xf numFmtId="41" fontId="3932" fillId="0" borderId="3955" xfId="0" applyNumberFormat="1" applyFont="1" applyBorder="1" applyAlignment="1" applyProtection="1"/>
    <xf numFmtId="1" fontId="3935" fillId="0" borderId="3958" xfId="0" applyNumberFormat="1" applyFont="1" applyBorder="1" applyAlignment="1" applyProtection="1"/>
    <xf numFmtId="41" fontId="3938" fillId="0" borderId="3961" xfId="0" applyNumberFormat="1" applyFont="1" applyBorder="1" applyAlignment="1" applyProtection="1"/>
    <xf numFmtId="41" fontId="3939" fillId="0" borderId="3962" xfId="0" applyNumberFormat="1" applyFont="1" applyBorder="1" applyAlignment="1" applyProtection="1"/>
    <xf numFmtId="41" fontId="3940" fillId="0" borderId="3963" xfId="0" applyNumberFormat="1" applyFont="1" applyBorder="1" applyAlignment="1" applyProtection="1"/>
    <xf numFmtId="41" fontId="3943" fillId="0" borderId="3966" xfId="0" applyNumberFormat="1" applyFont="1" applyBorder="1" applyAlignment="1" applyProtection="1"/>
    <xf numFmtId="41" fontId="3944" fillId="0" borderId="3967" xfId="0" applyNumberFormat="1" applyFont="1" applyBorder="1" applyAlignment="1" applyProtection="1"/>
    <xf numFmtId="41" fontId="3945" fillId="0" borderId="3968" xfId="0" applyNumberFormat="1" applyFont="1" applyBorder="1" applyAlignment="1" applyProtection="1"/>
    <xf numFmtId="0" fontId="0" fillId="0" borderId="3969" xfId="0" applyBorder="1"/>
    <xf numFmtId="0" fontId="0" fillId="0" borderId="3970" xfId="0" applyBorder="1"/>
    <xf numFmtId="0" fontId="0" fillId="0" borderId="3971" xfId="0" applyBorder="1"/>
    <xf numFmtId="1" fontId="3946" fillId="0" borderId="3972" xfId="0" applyNumberFormat="1" applyFont="1" applyBorder="1" applyAlignment="1" applyProtection="1"/>
    <xf numFmtId="41" fontId="3947" fillId="0" borderId="3973" xfId="0" applyNumberFormat="1" applyFont="1" applyBorder="1" applyAlignment="1" applyProtection="1"/>
    <xf numFmtId="41" fontId="3948" fillId="0" borderId="3974" xfId="0" applyNumberFormat="1" applyFont="1" applyBorder="1" applyAlignment="1" applyProtection="1"/>
    <xf numFmtId="41" fontId="3949" fillId="0" borderId="3975" xfId="0" applyNumberFormat="1" applyFont="1" applyBorder="1" applyAlignment="1" applyProtection="1"/>
    <xf numFmtId="41" fontId="3950" fillId="0" borderId="3976" xfId="0" applyNumberFormat="1" applyFont="1" applyBorder="1" applyAlignment="1" applyProtection="1"/>
    <xf numFmtId="41" fontId="3951" fillId="0" borderId="3977" xfId="0" applyNumberFormat="1" applyFont="1" applyBorder="1" applyAlignment="1" applyProtection="1"/>
    <xf numFmtId="41" fontId="3952" fillId="0" borderId="3978" xfId="0" applyNumberFormat="1" applyFont="1" applyBorder="1" applyAlignment="1" applyProtection="1"/>
    <xf numFmtId="41" fontId="3953" fillId="0" borderId="3979" xfId="0" applyNumberFormat="1" applyFont="1" applyBorder="1" applyAlignment="1" applyProtection="1"/>
    <xf numFmtId="41" fontId="3954" fillId="0" borderId="3980" xfId="0" applyNumberFormat="1" applyFont="1" applyBorder="1" applyAlignment="1" applyProtection="1"/>
    <xf numFmtId="41" fontId="3955" fillId="0" borderId="3981" xfId="0" applyNumberFormat="1" applyFont="1" applyBorder="1" applyAlignment="1" applyProtection="1"/>
    <xf numFmtId="41" fontId="3956" fillId="0" borderId="3982" xfId="0" applyNumberFormat="1" applyFont="1" applyBorder="1" applyAlignment="1" applyProtection="1"/>
    <xf numFmtId="41" fontId="3957" fillId="0" borderId="3983" xfId="0" applyNumberFormat="1" applyFont="1" applyBorder="1" applyAlignment="1" applyProtection="1"/>
    <xf numFmtId="41" fontId="3958" fillId="0" borderId="3984" xfId="0" applyNumberFormat="1" applyFont="1" applyBorder="1" applyAlignment="1" applyProtection="1"/>
    <xf numFmtId="41" fontId="3959" fillId="0" borderId="3985" xfId="0" applyNumberFormat="1" applyFont="1" applyBorder="1" applyAlignment="1" applyProtection="1"/>
    <xf numFmtId="41" fontId="3960" fillId="0" borderId="3986" xfId="0" applyNumberFormat="1" applyFont="1" applyBorder="1" applyAlignment="1" applyProtection="1"/>
    <xf numFmtId="41" fontId="3961" fillId="0" borderId="3987" xfId="0" applyNumberFormat="1" applyFont="1" applyBorder="1" applyAlignment="1" applyProtection="1"/>
    <xf numFmtId="41" fontId="3962" fillId="0" borderId="3988" xfId="0" applyNumberFormat="1" applyFont="1" applyBorder="1" applyAlignment="1" applyProtection="1"/>
    <xf numFmtId="41" fontId="3963" fillId="0" borderId="3989" xfId="0" applyNumberFormat="1" applyFont="1" applyBorder="1" applyAlignment="1" applyProtection="1"/>
    <xf numFmtId="41" fontId="3964" fillId="0" borderId="3990" xfId="0" applyNumberFormat="1" applyFont="1" applyBorder="1" applyAlignment="1" applyProtection="1"/>
    <xf numFmtId="41" fontId="3965" fillId="0" borderId="3991" xfId="0" applyNumberFormat="1" applyFont="1" applyBorder="1" applyAlignment="1" applyProtection="1"/>
    <xf numFmtId="41" fontId="3966" fillId="0" borderId="3992" xfId="0" applyNumberFormat="1" applyFont="1" applyBorder="1" applyAlignment="1" applyProtection="1"/>
    <xf numFmtId="41" fontId="3967" fillId="0" borderId="3993" xfId="0" applyNumberFormat="1" applyFont="1" applyBorder="1" applyAlignment="1" applyProtection="1"/>
    <xf numFmtId="41" fontId="3968" fillId="0" borderId="3994" xfId="0" applyNumberFormat="1" applyFont="1" applyBorder="1" applyAlignment="1" applyProtection="1"/>
    <xf numFmtId="41" fontId="3969" fillId="0" borderId="3995" xfId="0" applyNumberFormat="1" applyFont="1" applyBorder="1" applyAlignment="1" applyProtection="1"/>
    <xf numFmtId="41" fontId="3970" fillId="0" borderId="3996" xfId="0" applyNumberFormat="1" applyFont="1" applyBorder="1" applyAlignment="1" applyProtection="1"/>
    <xf numFmtId="41" fontId="3971" fillId="0" borderId="3997" xfId="0" applyNumberFormat="1" applyFont="1" applyBorder="1" applyAlignment="1" applyProtection="1"/>
    <xf numFmtId="41" fontId="3972" fillId="0" borderId="3998" xfId="0" applyNumberFormat="1" applyFont="1" applyBorder="1" applyAlignment="1" applyProtection="1"/>
    <xf numFmtId="41" fontId="3973" fillId="0" borderId="3999" xfId="0" applyNumberFormat="1" applyFont="1" applyBorder="1" applyAlignment="1" applyProtection="1"/>
    <xf numFmtId="41" fontId="3974" fillId="0" borderId="4000" xfId="0" applyNumberFormat="1" applyFont="1" applyBorder="1" applyAlignment="1" applyProtection="1"/>
    <xf numFmtId="41" fontId="3975" fillId="0" borderId="4001" xfId="0" applyNumberFormat="1" applyFont="1" applyBorder="1" applyAlignment="1" applyProtection="1"/>
    <xf numFmtId="41" fontId="3976" fillId="0" borderId="4002" xfId="0" applyNumberFormat="1" applyFont="1" applyBorder="1" applyAlignment="1" applyProtection="1"/>
    <xf numFmtId="41" fontId="3977" fillId="0" borderId="4003" xfId="0" applyNumberFormat="1" applyFont="1" applyBorder="1" applyAlignment="1" applyProtection="1"/>
    <xf numFmtId="41" fontId="3978" fillId="0" borderId="4004" xfId="0" applyNumberFormat="1" applyFont="1" applyBorder="1" applyAlignment="1" applyProtection="1"/>
    <xf numFmtId="41" fontId="3979" fillId="0" borderId="4005" xfId="0" applyNumberFormat="1" applyFont="1" applyBorder="1" applyAlignment="1" applyProtection="1"/>
    <xf numFmtId="41" fontId="3980" fillId="0" borderId="4006" xfId="0" applyNumberFormat="1" applyFont="1" applyBorder="1" applyAlignment="1" applyProtection="1"/>
    <xf numFmtId="41" fontId="3981" fillId="0" borderId="4007" xfId="0" applyNumberFormat="1" applyFont="1" applyBorder="1" applyAlignment="1" applyProtection="1"/>
    <xf numFmtId="41" fontId="3982" fillId="0" borderId="4008" xfId="0" applyNumberFormat="1" applyFont="1" applyBorder="1" applyAlignment="1" applyProtection="1"/>
    <xf numFmtId="41" fontId="3983" fillId="0" borderId="4009" xfId="0" applyNumberFormat="1" applyFont="1" applyBorder="1" applyAlignment="1" applyProtection="1"/>
    <xf numFmtId="41" fontId="3984" fillId="0" borderId="4010" xfId="0" applyNumberFormat="1" applyFont="1" applyBorder="1" applyAlignment="1" applyProtection="1"/>
    <xf numFmtId="41" fontId="3985" fillId="0" borderId="4011" xfId="0" applyNumberFormat="1" applyFont="1" applyBorder="1" applyAlignment="1" applyProtection="1"/>
    <xf numFmtId="41" fontId="3986" fillId="0" borderId="4012" xfId="0" applyNumberFormat="1" applyFont="1" applyBorder="1" applyAlignment="1" applyProtection="1"/>
    <xf numFmtId="41" fontId="3987" fillId="0" borderId="4013" xfId="0" applyNumberFormat="1" applyFont="1" applyBorder="1" applyAlignment="1" applyProtection="1"/>
    <xf numFmtId="41" fontId="3988" fillId="0" borderId="4014" xfId="0" applyNumberFormat="1" applyFont="1" applyBorder="1" applyAlignment="1" applyProtection="1"/>
    <xf numFmtId="41" fontId="3989" fillId="0" borderId="4015" xfId="0" applyNumberFormat="1" applyFont="1" applyBorder="1" applyAlignment="1" applyProtection="1"/>
    <xf numFmtId="41" fontId="3990" fillId="0" borderId="4016" xfId="0" applyNumberFormat="1" applyFont="1" applyBorder="1" applyAlignment="1" applyProtection="1"/>
    <xf numFmtId="41" fontId="3991" fillId="0" borderId="4017" xfId="0" applyNumberFormat="1" applyFont="1" applyBorder="1" applyAlignment="1" applyProtection="1"/>
    <xf numFmtId="41" fontId="3992" fillId="0" borderId="4018" xfId="0" applyNumberFormat="1" applyFont="1" applyBorder="1" applyAlignment="1" applyProtection="1"/>
    <xf numFmtId="41" fontId="3993" fillId="0" borderId="4019" xfId="0" applyNumberFormat="1" applyFont="1" applyBorder="1" applyAlignment="1" applyProtection="1"/>
    <xf numFmtId="41" fontId="3994" fillId="0" borderId="4020" xfId="0" applyNumberFormat="1" applyFont="1" applyBorder="1" applyAlignment="1" applyProtection="1"/>
    <xf numFmtId="41" fontId="3995" fillId="0" borderId="4021" xfId="0" applyNumberFormat="1" applyFont="1" applyBorder="1" applyAlignment="1" applyProtection="1"/>
    <xf numFmtId="41" fontId="3996" fillId="0" borderId="4022" xfId="0" applyNumberFormat="1" applyFont="1" applyBorder="1" applyAlignment="1" applyProtection="1"/>
    <xf numFmtId="41" fontId="3997" fillId="0" borderId="4023" xfId="0" applyNumberFormat="1" applyFont="1" applyBorder="1" applyAlignment="1" applyProtection="1"/>
    <xf numFmtId="41" fontId="3998" fillId="0" borderId="4024" xfId="0" applyNumberFormat="1" applyFont="1" applyBorder="1" applyAlignment="1" applyProtection="1"/>
    <xf numFmtId="41" fontId="3999" fillId="0" borderId="4025" xfId="0" applyNumberFormat="1" applyFont="1" applyBorder="1" applyAlignment="1" applyProtection="1"/>
    <xf numFmtId="41" fontId="4000" fillId="0" borderId="4026" xfId="0" applyNumberFormat="1" applyFont="1" applyBorder="1" applyAlignment="1" applyProtection="1"/>
    <xf numFmtId="41" fontId="4001" fillId="0" borderId="4027" xfId="0" applyNumberFormat="1" applyFont="1" applyBorder="1" applyAlignment="1" applyProtection="1"/>
    <xf numFmtId="41" fontId="4002" fillId="0" borderId="4028" xfId="0" applyNumberFormat="1" applyFont="1" applyBorder="1" applyAlignment="1" applyProtection="1"/>
    <xf numFmtId="41" fontId="4003" fillId="0" borderId="4029" xfId="0" applyNumberFormat="1" applyFont="1" applyBorder="1" applyAlignment="1" applyProtection="1"/>
    <xf numFmtId="41" fontId="4004" fillId="0" borderId="4030" xfId="0" applyNumberFormat="1" applyFont="1" applyBorder="1" applyAlignment="1" applyProtection="1"/>
    <xf numFmtId="41" fontId="4005" fillId="0" borderId="4031" xfId="0" applyNumberFormat="1" applyFont="1" applyBorder="1" applyAlignment="1" applyProtection="1"/>
    <xf numFmtId="41" fontId="4006" fillId="0" borderId="4032" xfId="0" applyNumberFormat="1" applyFont="1" applyBorder="1" applyAlignment="1" applyProtection="1"/>
    <xf numFmtId="41" fontId="4007" fillId="0" borderId="4033" xfId="0" applyNumberFormat="1" applyFont="1" applyBorder="1" applyAlignment="1" applyProtection="1"/>
    <xf numFmtId="41" fontId="4008" fillId="0" borderId="4034" xfId="0" applyNumberFormat="1" applyFont="1" applyBorder="1" applyAlignment="1" applyProtection="1"/>
    <xf numFmtId="41" fontId="4009" fillId="0" borderId="4035" xfId="0" applyNumberFormat="1" applyFont="1" applyBorder="1" applyAlignment="1" applyProtection="1"/>
    <xf numFmtId="41" fontId="4010" fillId="0" borderId="4036" xfId="0" applyNumberFormat="1" applyFont="1" applyBorder="1" applyAlignment="1" applyProtection="1"/>
    <xf numFmtId="41" fontId="4011" fillId="0" borderId="4037" xfId="0" applyNumberFormat="1" applyFont="1" applyBorder="1" applyAlignment="1" applyProtection="1"/>
    <xf numFmtId="41" fontId="4012" fillId="0" borderId="4038" xfId="0" applyNumberFormat="1" applyFont="1" applyBorder="1" applyAlignment="1" applyProtection="1"/>
    <xf numFmtId="41" fontId="4013" fillId="0" borderId="4039" xfId="0" applyNumberFormat="1" applyFont="1" applyBorder="1" applyAlignment="1" applyProtection="1"/>
    <xf numFmtId="41" fontId="4014" fillId="0" borderId="4040" xfId="0" applyNumberFormat="1" applyFont="1" applyBorder="1" applyAlignment="1" applyProtection="1"/>
    <xf numFmtId="41" fontId="4015" fillId="0" borderId="4041" xfId="0" applyNumberFormat="1" applyFont="1" applyBorder="1" applyAlignment="1" applyProtection="1"/>
    <xf numFmtId="41" fontId="4016" fillId="0" borderId="4042" xfId="0" applyNumberFormat="1" applyFont="1" applyBorder="1" applyAlignment="1" applyProtection="1"/>
    <xf numFmtId="41" fontId="4017" fillId="0" borderId="4043" xfId="0" applyNumberFormat="1" applyFont="1" applyBorder="1" applyAlignment="1" applyProtection="1"/>
    <xf numFmtId="41" fontId="4018" fillId="0" borderId="4044" xfId="0" applyNumberFormat="1" applyFont="1" applyBorder="1" applyAlignment="1" applyProtection="1"/>
    <xf numFmtId="41" fontId="4019" fillId="0" borderId="4045" xfId="0" applyNumberFormat="1" applyFont="1" applyBorder="1" applyAlignment="1" applyProtection="1"/>
    <xf numFmtId="41" fontId="4020" fillId="0" borderId="4046" xfId="0" applyNumberFormat="1" applyFont="1" applyBorder="1" applyAlignment="1" applyProtection="1"/>
    <xf numFmtId="41" fontId="4021" fillId="0" borderId="4047" xfId="0" applyNumberFormat="1" applyFont="1" applyBorder="1" applyAlignment="1" applyProtection="1"/>
    <xf numFmtId="41" fontId="4022" fillId="0" borderId="4048" xfId="0" applyNumberFormat="1" applyFont="1" applyBorder="1" applyAlignment="1" applyProtection="1"/>
    <xf numFmtId="41" fontId="4023" fillId="0" borderId="4049" xfId="0" applyNumberFormat="1" applyFont="1" applyBorder="1" applyAlignment="1" applyProtection="1"/>
    <xf numFmtId="41" fontId="4024" fillId="0" borderId="4050" xfId="0" applyNumberFormat="1" applyFont="1" applyBorder="1" applyAlignment="1" applyProtection="1"/>
    <xf numFmtId="41" fontId="4025" fillId="0" borderId="4051" xfId="0" applyNumberFormat="1" applyFont="1" applyBorder="1" applyAlignment="1" applyProtection="1"/>
    <xf numFmtId="41" fontId="4026" fillId="0" borderId="4052" xfId="0" applyNumberFormat="1" applyFont="1" applyBorder="1" applyAlignment="1" applyProtection="1"/>
    <xf numFmtId="41" fontId="4027" fillId="0" borderId="4053" xfId="0" applyNumberFormat="1" applyFont="1" applyBorder="1" applyAlignment="1" applyProtection="1"/>
    <xf numFmtId="41" fontId="4028" fillId="0" borderId="4054" xfId="0" applyNumberFormat="1" applyFont="1" applyBorder="1" applyAlignment="1" applyProtection="1"/>
    <xf numFmtId="41" fontId="4029" fillId="0" borderId="4055" xfId="0" applyNumberFormat="1" applyFont="1" applyBorder="1" applyAlignment="1" applyProtection="1"/>
    <xf numFmtId="41" fontId="4030" fillId="0" borderId="4056" xfId="0" applyNumberFormat="1" applyFont="1" applyBorder="1" applyAlignment="1" applyProtection="1"/>
    <xf numFmtId="41" fontId="4031" fillId="0" borderId="4057" xfId="0" applyNumberFormat="1" applyFont="1" applyBorder="1" applyAlignment="1" applyProtection="1"/>
    <xf numFmtId="41" fontId="4032" fillId="0" borderId="4058" xfId="0" applyNumberFormat="1" applyFont="1" applyBorder="1" applyAlignment="1" applyProtection="1"/>
    <xf numFmtId="41" fontId="4033" fillId="0" borderId="4059" xfId="0" applyNumberFormat="1" applyFont="1" applyBorder="1" applyAlignment="1" applyProtection="1"/>
    <xf numFmtId="41" fontId="4034" fillId="0" borderId="4060" xfId="0" applyNumberFormat="1" applyFont="1" applyBorder="1" applyAlignment="1" applyProtection="1"/>
    <xf numFmtId="41" fontId="4035" fillId="0" borderId="4061" xfId="0" applyNumberFormat="1" applyFont="1" applyBorder="1" applyAlignment="1" applyProtection="1"/>
    <xf numFmtId="41" fontId="4036" fillId="0" borderId="4062" xfId="0" applyNumberFormat="1" applyFont="1" applyBorder="1" applyAlignment="1" applyProtection="1"/>
    <xf numFmtId="41" fontId="4037" fillId="0" borderId="4063" xfId="0" applyNumberFormat="1" applyFont="1" applyBorder="1" applyAlignment="1" applyProtection="1"/>
    <xf numFmtId="41" fontId="4038" fillId="0" borderId="4064" xfId="0" applyNumberFormat="1" applyFont="1" applyBorder="1" applyAlignment="1" applyProtection="1"/>
    <xf numFmtId="41" fontId="4039" fillId="0" borderId="4065" xfId="0" applyNumberFormat="1" applyFont="1" applyBorder="1" applyAlignment="1" applyProtection="1"/>
    <xf numFmtId="41" fontId="4040" fillId="0" borderId="4066" xfId="0" applyNumberFormat="1" applyFont="1" applyBorder="1" applyAlignment="1" applyProtection="1"/>
    <xf numFmtId="41" fontId="4041" fillId="0" borderId="4067" xfId="0" applyNumberFormat="1" applyFont="1" applyBorder="1" applyAlignment="1" applyProtection="1"/>
    <xf numFmtId="41" fontId="4042" fillId="0" borderId="4068" xfId="0" applyNumberFormat="1" applyFont="1" applyBorder="1" applyAlignment="1" applyProtection="1"/>
    <xf numFmtId="41" fontId="4043" fillId="0" borderId="4069" xfId="0" applyNumberFormat="1" applyFont="1" applyBorder="1" applyAlignment="1" applyProtection="1"/>
    <xf numFmtId="41" fontId="4044" fillId="0" borderId="4070" xfId="0" applyNumberFormat="1" applyFont="1" applyBorder="1" applyAlignment="1" applyProtection="1"/>
    <xf numFmtId="41" fontId="4045" fillId="0" borderId="4071" xfId="0" applyNumberFormat="1" applyFont="1" applyBorder="1" applyAlignment="1" applyProtection="1"/>
    <xf numFmtId="41" fontId="4046" fillId="0" borderId="4072" xfId="0" applyNumberFormat="1" applyFont="1" applyBorder="1" applyAlignment="1" applyProtection="1"/>
    <xf numFmtId="41" fontId="4047" fillId="0" borderId="4073" xfId="0" applyNumberFormat="1" applyFont="1" applyBorder="1" applyAlignment="1" applyProtection="1"/>
    <xf numFmtId="41" fontId="4048" fillId="0" borderId="4074" xfId="0" applyNumberFormat="1" applyFont="1" applyBorder="1" applyAlignment="1" applyProtection="1"/>
    <xf numFmtId="41" fontId="4049" fillId="0" borderId="4075" xfId="0" applyNumberFormat="1" applyFont="1" applyBorder="1" applyAlignment="1" applyProtection="1"/>
    <xf numFmtId="41" fontId="4050" fillId="0" borderId="4076" xfId="0" applyNumberFormat="1" applyFont="1" applyBorder="1" applyAlignment="1" applyProtection="1"/>
    <xf numFmtId="41" fontId="4051" fillId="0" borderId="4077" xfId="0" applyNumberFormat="1" applyFont="1" applyBorder="1" applyAlignment="1" applyProtection="1"/>
    <xf numFmtId="41" fontId="4052" fillId="0" borderId="4078" xfId="0" applyNumberFormat="1" applyFont="1" applyBorder="1" applyAlignment="1" applyProtection="1"/>
    <xf numFmtId="41" fontId="4053" fillId="0" borderId="4079" xfId="0" applyNumberFormat="1" applyFont="1" applyBorder="1" applyAlignment="1" applyProtection="1"/>
    <xf numFmtId="41" fontId="4054" fillId="0" borderId="4080" xfId="0" applyNumberFormat="1" applyFont="1" applyBorder="1" applyAlignment="1" applyProtection="1"/>
    <xf numFmtId="41" fontId="4055" fillId="0" borderId="4081" xfId="0" applyNumberFormat="1" applyFont="1" applyBorder="1" applyAlignment="1" applyProtection="1"/>
    <xf numFmtId="41" fontId="4056" fillId="0" borderId="4082" xfId="0" applyNumberFormat="1" applyFont="1" applyBorder="1" applyAlignment="1" applyProtection="1"/>
    <xf numFmtId="41" fontId="4057" fillId="0" borderId="4083" xfId="0" applyNumberFormat="1" applyFont="1" applyBorder="1" applyAlignment="1" applyProtection="1"/>
    <xf numFmtId="41" fontId="4058" fillId="0" borderId="4084" xfId="0" applyNumberFormat="1" applyFont="1" applyBorder="1" applyAlignment="1" applyProtection="1"/>
    <xf numFmtId="41" fontId="4059" fillId="0" borderId="4085" xfId="0" applyNumberFormat="1" applyFont="1" applyBorder="1" applyAlignment="1" applyProtection="1"/>
    <xf numFmtId="41" fontId="4060" fillId="0" borderId="4086" xfId="0" applyNumberFormat="1" applyFont="1" applyBorder="1" applyAlignment="1" applyProtection="1"/>
    <xf numFmtId="41" fontId="4061" fillId="0" borderId="4087" xfId="0" applyNumberFormat="1" applyFont="1" applyBorder="1" applyAlignment="1" applyProtection="1"/>
    <xf numFmtId="41" fontId="4062" fillId="0" borderId="4088" xfId="0" applyNumberFormat="1" applyFont="1" applyBorder="1" applyAlignment="1" applyProtection="1"/>
    <xf numFmtId="41" fontId="4063" fillId="0" borderId="4089" xfId="0" applyNumberFormat="1" applyFont="1" applyBorder="1" applyAlignment="1" applyProtection="1"/>
    <xf numFmtId="41" fontId="4064" fillId="0" borderId="4090" xfId="0" applyNumberFormat="1" applyFont="1" applyBorder="1" applyAlignment="1" applyProtection="1"/>
    <xf numFmtId="41" fontId="4065" fillId="0" borderId="4091" xfId="0" applyNumberFormat="1" applyFont="1" applyBorder="1" applyAlignment="1" applyProtection="1"/>
    <xf numFmtId="41" fontId="4066" fillId="0" borderId="4092" xfId="0" applyNumberFormat="1" applyFont="1" applyBorder="1" applyAlignment="1" applyProtection="1"/>
    <xf numFmtId="41" fontId="4067" fillId="0" borderId="4093" xfId="0" applyNumberFormat="1" applyFont="1" applyBorder="1" applyAlignment="1" applyProtection="1"/>
    <xf numFmtId="41" fontId="4068" fillId="0" borderId="4094" xfId="0" applyNumberFormat="1" applyFont="1" applyBorder="1" applyAlignment="1" applyProtection="1"/>
    <xf numFmtId="41" fontId="4069" fillId="0" borderId="4095" xfId="0" applyNumberFormat="1" applyFont="1" applyBorder="1" applyAlignment="1" applyProtection="1"/>
    <xf numFmtId="41" fontId="4070" fillId="0" borderId="4096" xfId="0" applyNumberFormat="1" applyFont="1" applyBorder="1" applyAlignment="1" applyProtection="1"/>
    <xf numFmtId="41" fontId="4071" fillId="0" borderId="4097" xfId="0" applyNumberFormat="1" applyFont="1" applyBorder="1" applyAlignment="1" applyProtection="1"/>
    <xf numFmtId="41" fontId="4072" fillId="0" borderId="4098" xfId="0" applyNumberFormat="1" applyFont="1" applyBorder="1" applyAlignment="1" applyProtection="1"/>
    <xf numFmtId="41" fontId="4073" fillId="0" borderId="4099" xfId="0" applyNumberFormat="1" applyFont="1" applyBorder="1" applyAlignment="1" applyProtection="1"/>
    <xf numFmtId="41" fontId="4074" fillId="0" borderId="4100" xfId="0" applyNumberFormat="1" applyFont="1" applyBorder="1" applyAlignment="1" applyProtection="1"/>
    <xf numFmtId="41" fontId="4075" fillId="0" borderId="4101" xfId="0" applyNumberFormat="1" applyFont="1" applyBorder="1" applyAlignment="1" applyProtection="1"/>
    <xf numFmtId="41" fontId="4076" fillId="0" borderId="4102" xfId="0" applyNumberFormat="1" applyFont="1" applyBorder="1" applyAlignment="1" applyProtection="1"/>
    <xf numFmtId="41" fontId="4077" fillId="0" borderId="4103" xfId="0" applyNumberFormat="1" applyFont="1" applyBorder="1" applyAlignment="1" applyProtection="1"/>
    <xf numFmtId="41" fontId="4078" fillId="0" borderId="4104" xfId="0" applyNumberFormat="1" applyFont="1" applyBorder="1" applyAlignment="1" applyProtection="1"/>
    <xf numFmtId="41" fontId="4079" fillId="0" borderId="4105" xfId="0" applyNumberFormat="1" applyFont="1" applyBorder="1" applyAlignment="1" applyProtection="1"/>
    <xf numFmtId="41" fontId="4080" fillId="0" borderId="4106" xfId="0" applyNumberFormat="1" applyFont="1" applyBorder="1" applyAlignment="1" applyProtection="1"/>
    <xf numFmtId="41" fontId="4081" fillId="0" borderId="4107" xfId="0" applyNumberFormat="1" applyFont="1" applyBorder="1" applyAlignment="1" applyProtection="1"/>
    <xf numFmtId="41" fontId="4082" fillId="0" borderId="4108" xfId="0" applyNumberFormat="1" applyFont="1" applyBorder="1" applyAlignment="1" applyProtection="1"/>
    <xf numFmtId="41" fontId="4083" fillId="0" borderId="4109" xfId="0" applyNumberFormat="1" applyFont="1" applyBorder="1" applyAlignment="1" applyProtection="1"/>
    <xf numFmtId="41" fontId="4084" fillId="0" borderId="4110" xfId="0" applyNumberFormat="1" applyFont="1" applyBorder="1" applyAlignment="1" applyProtection="1"/>
    <xf numFmtId="41" fontId="4085" fillId="0" borderId="4111" xfId="0" applyNumberFormat="1" applyFont="1" applyBorder="1" applyAlignment="1" applyProtection="1"/>
    <xf numFmtId="41" fontId="4086" fillId="0" borderId="4112" xfId="0" applyNumberFormat="1" applyFont="1" applyBorder="1" applyAlignment="1" applyProtection="1"/>
    <xf numFmtId="41" fontId="4087" fillId="0" borderId="4113" xfId="0" applyNumberFormat="1" applyFont="1" applyBorder="1" applyAlignment="1" applyProtection="1"/>
    <xf numFmtId="41" fontId="4088" fillId="0" borderId="4114" xfId="0" applyNumberFormat="1" applyFont="1" applyBorder="1" applyAlignment="1" applyProtection="1"/>
    <xf numFmtId="41" fontId="4089" fillId="0" borderId="4115" xfId="0" applyNumberFormat="1" applyFont="1" applyBorder="1" applyAlignment="1" applyProtection="1"/>
    <xf numFmtId="41" fontId="4090" fillId="0" borderId="4116" xfId="0" applyNumberFormat="1" applyFont="1" applyBorder="1" applyAlignment="1" applyProtection="1"/>
    <xf numFmtId="41" fontId="4091" fillId="0" borderId="4117" xfId="0" applyNumberFormat="1" applyFont="1" applyBorder="1" applyAlignment="1" applyProtection="1"/>
    <xf numFmtId="41" fontId="4092" fillId="0" borderId="4118" xfId="0" applyNumberFormat="1" applyFont="1" applyBorder="1" applyAlignment="1" applyProtection="1"/>
    <xf numFmtId="41" fontId="4093" fillId="0" borderId="4119" xfId="0" applyNumberFormat="1" applyFont="1" applyBorder="1" applyAlignment="1" applyProtection="1"/>
    <xf numFmtId="41" fontId="4094" fillId="0" borderId="4120" xfId="0" applyNumberFormat="1" applyFont="1" applyBorder="1" applyAlignment="1" applyProtection="1"/>
    <xf numFmtId="41" fontId="4095" fillId="0" borderId="4121" xfId="0" applyNumberFormat="1" applyFont="1" applyBorder="1" applyAlignment="1" applyProtection="1"/>
    <xf numFmtId="41" fontId="4096" fillId="0" borderId="4122" xfId="0" applyNumberFormat="1" applyFont="1" applyBorder="1" applyAlignment="1" applyProtection="1"/>
    <xf numFmtId="41" fontId="4097" fillId="0" borderId="4123" xfId="0" applyNumberFormat="1" applyFont="1" applyBorder="1" applyAlignment="1" applyProtection="1"/>
    <xf numFmtId="41" fontId="4098" fillId="0" borderId="4124" xfId="0" applyNumberFormat="1" applyFont="1" applyBorder="1" applyAlignment="1" applyProtection="1"/>
    <xf numFmtId="41" fontId="4099" fillId="0" borderId="4125" xfId="0" applyNumberFormat="1" applyFont="1" applyBorder="1" applyAlignment="1" applyProtection="1"/>
    <xf numFmtId="41" fontId="4100" fillId="0" borderId="4126" xfId="0" applyNumberFormat="1" applyFont="1" applyBorder="1" applyAlignment="1" applyProtection="1"/>
    <xf numFmtId="41" fontId="4101" fillId="0" borderId="4127" xfId="0" applyNumberFormat="1" applyFont="1" applyBorder="1" applyAlignment="1" applyProtection="1"/>
    <xf numFmtId="41" fontId="4102" fillId="0" borderId="4128" xfId="0" applyNumberFormat="1" applyFont="1" applyBorder="1" applyAlignment="1" applyProtection="1"/>
    <xf numFmtId="41" fontId="4103" fillId="0" borderId="4129" xfId="0" applyNumberFormat="1" applyFont="1" applyBorder="1" applyAlignment="1" applyProtection="1"/>
    <xf numFmtId="41" fontId="4104" fillId="0" borderId="4130" xfId="0" applyNumberFormat="1" applyFont="1" applyBorder="1" applyAlignment="1" applyProtection="1"/>
    <xf numFmtId="41" fontId="4105" fillId="0" borderId="4131" xfId="0" applyNumberFormat="1" applyFont="1" applyBorder="1" applyAlignment="1" applyProtection="1"/>
    <xf numFmtId="41" fontId="4106" fillId="0" borderId="4132" xfId="0" applyNumberFormat="1" applyFont="1" applyBorder="1" applyAlignment="1" applyProtection="1"/>
    <xf numFmtId="41" fontId="4107" fillId="0" borderId="4133" xfId="0" applyNumberFormat="1" applyFont="1" applyBorder="1" applyAlignment="1" applyProtection="1"/>
    <xf numFmtId="41" fontId="4108" fillId="0" borderId="4134" xfId="0" applyNumberFormat="1" applyFont="1" applyBorder="1" applyAlignment="1" applyProtection="1"/>
    <xf numFmtId="41" fontId="4109" fillId="0" borderId="4135" xfId="0" applyNumberFormat="1" applyFont="1" applyBorder="1" applyAlignment="1" applyProtection="1"/>
    <xf numFmtId="41" fontId="4110" fillId="0" borderId="4136" xfId="0" applyNumberFormat="1" applyFont="1" applyBorder="1" applyAlignment="1" applyProtection="1"/>
    <xf numFmtId="41" fontId="4111" fillId="0" borderId="4137" xfId="0" applyNumberFormat="1" applyFont="1" applyBorder="1" applyAlignment="1" applyProtection="1"/>
    <xf numFmtId="41" fontId="4112" fillId="0" borderId="4138" xfId="0" applyNumberFormat="1" applyFont="1" applyBorder="1" applyAlignment="1" applyProtection="1"/>
    <xf numFmtId="41" fontId="4113" fillId="0" borderId="4139" xfId="0" applyNumberFormat="1" applyFont="1" applyBorder="1" applyAlignment="1" applyProtection="1"/>
    <xf numFmtId="41" fontId="4114" fillId="0" borderId="4140" xfId="0" applyNumberFormat="1" applyFont="1" applyBorder="1" applyAlignment="1" applyProtection="1"/>
    <xf numFmtId="41" fontId="4115" fillId="0" borderId="4141" xfId="0" applyNumberFormat="1" applyFont="1" applyBorder="1" applyAlignment="1" applyProtection="1"/>
    <xf numFmtId="41" fontId="4116" fillId="0" borderId="4142" xfId="0" applyNumberFormat="1" applyFont="1" applyBorder="1" applyAlignment="1" applyProtection="1"/>
    <xf numFmtId="41" fontId="4117" fillId="0" borderId="4143" xfId="0" applyNumberFormat="1" applyFont="1" applyBorder="1" applyAlignment="1" applyProtection="1"/>
    <xf numFmtId="41" fontId="4118" fillId="0" borderId="4144" xfId="0" applyNumberFormat="1" applyFont="1" applyBorder="1" applyAlignment="1" applyProtection="1"/>
    <xf numFmtId="41" fontId="4119" fillId="0" borderId="4145" xfId="0" applyNumberFormat="1" applyFont="1" applyBorder="1" applyAlignment="1" applyProtection="1"/>
    <xf numFmtId="41" fontId="4120" fillId="0" borderId="4146" xfId="0" applyNumberFormat="1" applyFont="1" applyBorder="1" applyAlignment="1" applyProtection="1"/>
    <xf numFmtId="41" fontId="4121" fillId="0" borderId="4147" xfId="0" applyNumberFormat="1" applyFont="1" applyBorder="1" applyAlignment="1" applyProtection="1"/>
    <xf numFmtId="41" fontId="4122" fillId="0" borderId="4148" xfId="0" applyNumberFormat="1" applyFont="1" applyBorder="1" applyAlignment="1" applyProtection="1"/>
    <xf numFmtId="41" fontId="4123" fillId="0" borderId="4149" xfId="0" applyNumberFormat="1" applyFont="1" applyBorder="1" applyAlignment="1" applyProtection="1"/>
    <xf numFmtId="41" fontId="4124" fillId="0" borderId="4150" xfId="0" applyNumberFormat="1" applyFont="1" applyBorder="1" applyAlignment="1" applyProtection="1"/>
    <xf numFmtId="41" fontId="4125" fillId="0" borderId="4151" xfId="0" applyNumberFormat="1" applyFont="1" applyBorder="1" applyAlignment="1" applyProtection="1"/>
    <xf numFmtId="41" fontId="4126" fillId="0" borderId="4152" xfId="0" applyNumberFormat="1" applyFont="1" applyBorder="1" applyAlignment="1" applyProtection="1"/>
    <xf numFmtId="41" fontId="4127" fillId="0" borderId="4153" xfId="0" applyNumberFormat="1" applyFont="1" applyBorder="1" applyAlignment="1" applyProtection="1"/>
    <xf numFmtId="41" fontId="4128" fillId="0" borderId="4154" xfId="0" applyNumberFormat="1" applyFont="1" applyBorder="1" applyAlignment="1" applyProtection="1"/>
    <xf numFmtId="41" fontId="4129" fillId="0" borderId="4155" xfId="0" applyNumberFormat="1" applyFont="1" applyBorder="1" applyAlignment="1" applyProtection="1"/>
    <xf numFmtId="41" fontId="4130" fillId="0" borderId="4156" xfId="0" applyNumberFormat="1" applyFont="1" applyBorder="1" applyAlignment="1" applyProtection="1"/>
    <xf numFmtId="41" fontId="4131" fillId="0" borderId="4157" xfId="0" applyNumberFormat="1" applyFont="1" applyBorder="1" applyAlignment="1" applyProtection="1"/>
    <xf numFmtId="41" fontId="4132" fillId="0" borderId="4158" xfId="0" applyNumberFormat="1" applyFont="1" applyBorder="1" applyAlignment="1" applyProtection="1"/>
    <xf numFmtId="41" fontId="4133" fillId="0" borderId="4159" xfId="0" applyNumberFormat="1" applyFont="1" applyBorder="1" applyAlignment="1" applyProtection="1"/>
    <xf numFmtId="41" fontId="4134" fillId="0" borderId="4160" xfId="0" applyNumberFormat="1" applyFont="1" applyBorder="1" applyAlignment="1" applyProtection="1"/>
    <xf numFmtId="41" fontId="4135" fillId="0" borderId="4161" xfId="0" applyNumberFormat="1" applyFont="1" applyBorder="1" applyAlignment="1" applyProtection="1"/>
    <xf numFmtId="41" fontId="4136" fillId="0" borderId="4162" xfId="0" applyNumberFormat="1" applyFont="1" applyBorder="1" applyAlignment="1" applyProtection="1"/>
    <xf numFmtId="41" fontId="4137" fillId="0" borderId="4163" xfId="0" applyNumberFormat="1" applyFont="1" applyBorder="1" applyAlignment="1" applyProtection="1"/>
    <xf numFmtId="41" fontId="4138" fillId="0" borderId="4164" xfId="0" applyNumberFormat="1" applyFont="1" applyBorder="1" applyAlignment="1" applyProtection="1"/>
    <xf numFmtId="41" fontId="4139" fillId="0" borderId="4165" xfId="0" applyNumberFormat="1" applyFont="1" applyBorder="1" applyAlignment="1" applyProtection="1"/>
    <xf numFmtId="41" fontId="4140" fillId="0" borderId="4166" xfId="0" applyNumberFormat="1" applyFont="1" applyBorder="1" applyAlignment="1" applyProtection="1"/>
    <xf numFmtId="41" fontId="4141" fillId="0" borderId="4167" xfId="0" applyNumberFormat="1" applyFont="1" applyBorder="1" applyAlignment="1" applyProtection="1"/>
    <xf numFmtId="41" fontId="4142" fillId="0" borderId="4168" xfId="0" applyNumberFormat="1" applyFont="1" applyBorder="1" applyAlignment="1" applyProtection="1"/>
    <xf numFmtId="41" fontId="4143" fillId="0" borderId="4169" xfId="0" applyNumberFormat="1" applyFont="1" applyBorder="1" applyAlignment="1" applyProtection="1"/>
    <xf numFmtId="41" fontId="4144" fillId="0" borderId="4170" xfId="0" applyNumberFormat="1" applyFont="1" applyBorder="1" applyAlignment="1" applyProtection="1"/>
    <xf numFmtId="41" fontId="4145" fillId="0" borderId="4171" xfId="0" applyNumberFormat="1" applyFont="1" applyBorder="1" applyAlignment="1" applyProtection="1"/>
    <xf numFmtId="41" fontId="4146" fillId="0" borderId="4172" xfId="0" applyNumberFormat="1" applyFont="1" applyBorder="1" applyAlignment="1" applyProtection="1"/>
    <xf numFmtId="41" fontId="4147" fillId="0" borderId="4173" xfId="0" applyNumberFormat="1" applyFont="1" applyBorder="1" applyAlignment="1" applyProtection="1"/>
    <xf numFmtId="41" fontId="4148" fillId="0" borderId="4174" xfId="0" applyNumberFormat="1" applyFont="1" applyBorder="1" applyAlignment="1" applyProtection="1"/>
    <xf numFmtId="41" fontId="4149" fillId="0" borderId="4175" xfId="0" applyNumberFormat="1" applyFont="1" applyBorder="1" applyAlignment="1" applyProtection="1"/>
    <xf numFmtId="41" fontId="4150" fillId="0" borderId="4176" xfId="0" applyNumberFormat="1" applyFont="1" applyBorder="1" applyAlignment="1" applyProtection="1"/>
    <xf numFmtId="41" fontId="4151" fillId="0" borderId="4177" xfId="0" applyNumberFormat="1" applyFont="1" applyBorder="1" applyAlignment="1" applyProtection="1"/>
    <xf numFmtId="41" fontId="4152" fillId="0" borderId="4178" xfId="0" applyNumberFormat="1" applyFont="1" applyBorder="1" applyAlignment="1" applyProtection="1"/>
    <xf numFmtId="41" fontId="4153" fillId="0" borderId="4179" xfId="0" applyNumberFormat="1" applyFont="1" applyBorder="1" applyAlignment="1" applyProtection="1"/>
    <xf numFmtId="41" fontId="4154" fillId="0" borderId="4180" xfId="0" applyNumberFormat="1" applyFont="1" applyBorder="1" applyAlignment="1" applyProtection="1"/>
    <xf numFmtId="41" fontId="4155" fillId="0" borderId="4181" xfId="0" applyNumberFormat="1" applyFont="1" applyBorder="1" applyAlignment="1" applyProtection="1"/>
    <xf numFmtId="41" fontId="4156" fillId="0" borderId="4182" xfId="0" applyNumberFormat="1" applyFont="1" applyBorder="1" applyAlignment="1" applyProtection="1"/>
    <xf numFmtId="41" fontId="4157" fillId="0" borderId="4183" xfId="0" applyNumberFormat="1" applyFont="1" applyBorder="1" applyAlignment="1" applyProtection="1"/>
    <xf numFmtId="41" fontId="4158" fillId="0" borderId="4184" xfId="0" applyNumberFormat="1" applyFont="1" applyBorder="1" applyAlignment="1" applyProtection="1"/>
    <xf numFmtId="41" fontId="4159" fillId="0" borderId="4185" xfId="0" applyNumberFormat="1" applyFont="1" applyBorder="1" applyAlignment="1" applyProtection="1"/>
    <xf numFmtId="41" fontId="4160" fillId="0" borderId="4186" xfId="0" applyNumberFormat="1" applyFont="1" applyBorder="1" applyAlignment="1" applyProtection="1"/>
    <xf numFmtId="41" fontId="4161" fillId="0" borderId="4187" xfId="0" applyNumberFormat="1" applyFont="1" applyBorder="1" applyAlignment="1" applyProtection="1"/>
    <xf numFmtId="41" fontId="4162" fillId="0" borderId="4188" xfId="0" applyNumberFormat="1" applyFont="1" applyBorder="1" applyAlignment="1" applyProtection="1"/>
    <xf numFmtId="41" fontId="4163" fillId="0" borderId="4189" xfId="0" applyNumberFormat="1" applyFont="1" applyBorder="1" applyAlignment="1" applyProtection="1"/>
    <xf numFmtId="41" fontId="4164" fillId="0" borderId="4190" xfId="0" applyNumberFormat="1" applyFont="1" applyBorder="1" applyAlignment="1" applyProtection="1"/>
    <xf numFmtId="41" fontId="4165" fillId="0" borderId="4191" xfId="0" applyNumberFormat="1" applyFont="1" applyBorder="1" applyAlignment="1" applyProtection="1"/>
    <xf numFmtId="41" fontId="4166" fillId="0" borderId="4192" xfId="0" applyNumberFormat="1" applyFont="1" applyBorder="1" applyAlignment="1" applyProtection="1"/>
    <xf numFmtId="41" fontId="4167" fillId="0" borderId="4193" xfId="0" applyNumberFormat="1" applyFont="1" applyBorder="1" applyAlignment="1" applyProtection="1"/>
    <xf numFmtId="41" fontId="4168" fillId="0" borderId="4194" xfId="0" applyNumberFormat="1" applyFont="1" applyBorder="1" applyAlignment="1" applyProtection="1"/>
    <xf numFmtId="41" fontId="4169" fillId="0" borderId="4195" xfId="0" applyNumberFormat="1" applyFont="1" applyBorder="1" applyAlignment="1" applyProtection="1"/>
    <xf numFmtId="41" fontId="4170" fillId="0" borderId="4196" xfId="0" applyNumberFormat="1" applyFont="1" applyBorder="1" applyAlignment="1" applyProtection="1"/>
    <xf numFmtId="41" fontId="4171" fillId="0" borderId="4197" xfId="0" applyNumberFormat="1" applyFont="1" applyBorder="1" applyAlignment="1" applyProtection="1"/>
    <xf numFmtId="41" fontId="4172" fillId="0" borderId="4198" xfId="0" applyNumberFormat="1" applyFont="1" applyBorder="1" applyAlignment="1" applyProtection="1"/>
    <xf numFmtId="41" fontId="4173" fillId="0" borderId="4199" xfId="0" applyNumberFormat="1" applyFont="1" applyBorder="1" applyAlignment="1" applyProtection="1"/>
    <xf numFmtId="41" fontId="4174" fillId="0" borderId="4200" xfId="0" applyNumberFormat="1" applyFont="1" applyBorder="1" applyAlignment="1" applyProtection="1"/>
    <xf numFmtId="41" fontId="4175" fillId="0" borderId="4201" xfId="0" applyNumberFormat="1" applyFont="1" applyBorder="1" applyAlignment="1" applyProtection="1"/>
    <xf numFmtId="41" fontId="4176" fillId="0" borderId="4202" xfId="0" applyNumberFormat="1" applyFont="1" applyBorder="1" applyAlignment="1" applyProtection="1"/>
    <xf numFmtId="41" fontId="4177" fillId="0" borderId="4203" xfId="0" applyNumberFormat="1" applyFont="1" applyBorder="1" applyAlignment="1" applyProtection="1"/>
    <xf numFmtId="41" fontId="4178" fillId="0" borderId="4204" xfId="0" applyNumberFormat="1" applyFont="1" applyBorder="1" applyAlignment="1" applyProtection="1"/>
    <xf numFmtId="41" fontId="4179" fillId="0" borderId="4205" xfId="0" applyNumberFormat="1" applyFont="1" applyBorder="1" applyAlignment="1" applyProtection="1"/>
    <xf numFmtId="41" fontId="4180" fillId="0" borderId="4206" xfId="0" applyNumberFormat="1" applyFont="1" applyBorder="1" applyAlignment="1" applyProtection="1"/>
    <xf numFmtId="41" fontId="4181" fillId="0" borderId="4207" xfId="0" applyNumberFormat="1" applyFont="1" applyBorder="1" applyAlignment="1" applyProtection="1"/>
    <xf numFmtId="41" fontId="4182" fillId="0" borderId="4208" xfId="0" applyNumberFormat="1" applyFont="1" applyBorder="1" applyAlignment="1" applyProtection="1"/>
    <xf numFmtId="41" fontId="4183" fillId="0" borderId="4209" xfId="0" applyNumberFormat="1" applyFont="1" applyBorder="1" applyAlignment="1" applyProtection="1"/>
    <xf numFmtId="41" fontId="4184" fillId="0" borderId="4210" xfId="0" applyNumberFormat="1" applyFont="1" applyBorder="1" applyAlignment="1" applyProtection="1"/>
    <xf numFmtId="41" fontId="4185" fillId="0" borderId="4211" xfId="0" applyNumberFormat="1" applyFont="1" applyBorder="1" applyAlignment="1" applyProtection="1"/>
    <xf numFmtId="41" fontId="4186" fillId="0" borderId="4212" xfId="0" applyNumberFormat="1" applyFont="1" applyBorder="1" applyAlignment="1" applyProtection="1"/>
    <xf numFmtId="41" fontId="4187" fillId="0" borderId="4213" xfId="0" applyNumberFormat="1" applyFont="1" applyBorder="1" applyAlignment="1" applyProtection="1"/>
    <xf numFmtId="41" fontId="4188" fillId="0" borderId="4214" xfId="0" applyNumberFormat="1" applyFont="1" applyBorder="1" applyAlignment="1" applyProtection="1"/>
    <xf numFmtId="41" fontId="4189" fillId="0" borderId="4215" xfId="0" applyNumberFormat="1" applyFont="1" applyBorder="1" applyAlignment="1" applyProtection="1"/>
    <xf numFmtId="41" fontId="4190" fillId="0" borderId="4216" xfId="0" applyNumberFormat="1" applyFont="1" applyBorder="1" applyAlignment="1" applyProtection="1"/>
    <xf numFmtId="41" fontId="4191" fillId="0" borderId="4217" xfId="0" applyNumberFormat="1" applyFont="1" applyBorder="1" applyAlignment="1" applyProtection="1"/>
    <xf numFmtId="41" fontId="4192" fillId="0" borderId="4218" xfId="0" applyNumberFormat="1" applyFont="1" applyBorder="1" applyAlignment="1" applyProtection="1"/>
    <xf numFmtId="41" fontId="4193" fillId="0" borderId="4219" xfId="0" applyNumberFormat="1" applyFont="1" applyBorder="1" applyAlignment="1" applyProtection="1"/>
    <xf numFmtId="41" fontId="4194" fillId="0" borderId="4220" xfId="0" applyNumberFormat="1" applyFont="1" applyBorder="1" applyAlignment="1" applyProtection="1"/>
    <xf numFmtId="41" fontId="4195" fillId="0" borderId="4221" xfId="0" applyNumberFormat="1" applyFont="1" applyBorder="1" applyAlignment="1" applyProtection="1"/>
    <xf numFmtId="41" fontId="4196" fillId="0" borderId="4222" xfId="0" applyNumberFormat="1" applyFont="1" applyBorder="1" applyAlignment="1" applyProtection="1"/>
    <xf numFmtId="41" fontId="4197" fillId="0" borderId="4223" xfId="0" applyNumberFormat="1" applyFont="1" applyBorder="1" applyAlignment="1" applyProtection="1"/>
    <xf numFmtId="41" fontId="4198" fillId="0" borderId="4224" xfId="0" applyNumberFormat="1" applyFont="1" applyBorder="1" applyAlignment="1" applyProtection="1"/>
    <xf numFmtId="41" fontId="4199" fillId="0" borderId="4225" xfId="0" applyNumberFormat="1" applyFont="1" applyBorder="1" applyAlignment="1" applyProtection="1"/>
    <xf numFmtId="41" fontId="4200" fillId="0" borderId="4226" xfId="0" applyNumberFormat="1" applyFont="1" applyBorder="1" applyAlignment="1" applyProtection="1"/>
    <xf numFmtId="41" fontId="4201" fillId="0" borderId="4227" xfId="0" applyNumberFormat="1" applyFont="1" applyBorder="1" applyAlignment="1" applyProtection="1"/>
    <xf numFmtId="41" fontId="4202" fillId="0" borderId="4228" xfId="0" applyNumberFormat="1" applyFont="1" applyBorder="1" applyAlignment="1" applyProtection="1"/>
    <xf numFmtId="41" fontId="4203" fillId="0" borderId="4229" xfId="0" applyNumberFormat="1" applyFont="1" applyBorder="1" applyAlignment="1" applyProtection="1"/>
    <xf numFmtId="41" fontId="4204" fillId="0" borderId="4230" xfId="0" applyNumberFormat="1" applyFont="1" applyBorder="1" applyAlignment="1" applyProtection="1"/>
    <xf numFmtId="41" fontId="4205" fillId="0" borderId="4231" xfId="0" applyNumberFormat="1" applyFont="1" applyBorder="1" applyAlignment="1" applyProtection="1"/>
    <xf numFmtId="41" fontId="4206" fillId="0" borderId="4232" xfId="0" applyNumberFormat="1" applyFont="1" applyBorder="1" applyAlignment="1" applyProtection="1"/>
    <xf numFmtId="41" fontId="4207" fillId="0" borderId="4233" xfId="0" applyNumberFormat="1" applyFont="1" applyBorder="1" applyAlignment="1" applyProtection="1"/>
    <xf numFmtId="41" fontId="4208" fillId="0" borderId="4234" xfId="0" applyNumberFormat="1" applyFont="1" applyBorder="1" applyAlignment="1" applyProtection="1"/>
    <xf numFmtId="41" fontId="4209" fillId="0" borderId="4235" xfId="0" applyNumberFormat="1" applyFont="1" applyBorder="1" applyAlignment="1" applyProtection="1"/>
    <xf numFmtId="41" fontId="4210" fillId="0" borderId="4236" xfId="0" applyNumberFormat="1" applyFont="1" applyBorder="1" applyAlignment="1" applyProtection="1"/>
    <xf numFmtId="41" fontId="4211" fillId="0" borderId="4237" xfId="0" applyNumberFormat="1" applyFont="1" applyBorder="1" applyAlignment="1" applyProtection="1"/>
    <xf numFmtId="41" fontId="4212" fillId="0" borderId="4238" xfId="0" applyNumberFormat="1" applyFont="1" applyBorder="1" applyAlignment="1" applyProtection="1"/>
    <xf numFmtId="41" fontId="4213" fillId="0" borderId="4239" xfId="0" applyNumberFormat="1" applyFont="1" applyBorder="1" applyAlignment="1" applyProtection="1"/>
    <xf numFmtId="41" fontId="4214" fillId="0" borderId="4240" xfId="0" applyNumberFormat="1" applyFont="1" applyBorder="1" applyAlignment="1" applyProtection="1"/>
    <xf numFmtId="41" fontId="4215" fillId="0" borderId="4241" xfId="0" applyNumberFormat="1" applyFont="1" applyBorder="1" applyAlignment="1" applyProtection="1"/>
    <xf numFmtId="41" fontId="4216" fillId="0" borderId="4242" xfId="0" applyNumberFormat="1" applyFont="1" applyBorder="1" applyAlignment="1" applyProtection="1"/>
    <xf numFmtId="41" fontId="4217" fillId="0" borderId="4243" xfId="0" applyNumberFormat="1" applyFont="1" applyBorder="1" applyAlignment="1" applyProtection="1"/>
    <xf numFmtId="41" fontId="4218" fillId="0" borderId="4244" xfId="0" applyNumberFormat="1" applyFont="1" applyBorder="1" applyAlignment="1" applyProtection="1"/>
    <xf numFmtId="41" fontId="4219" fillId="0" borderId="4245" xfId="0" applyNumberFormat="1" applyFont="1" applyBorder="1" applyAlignment="1" applyProtection="1"/>
    <xf numFmtId="41" fontId="4220" fillId="0" borderId="4246" xfId="0" applyNumberFormat="1" applyFont="1" applyBorder="1" applyAlignment="1" applyProtection="1"/>
    <xf numFmtId="41" fontId="4221" fillId="0" borderId="4247" xfId="0" applyNumberFormat="1" applyFont="1" applyBorder="1" applyAlignment="1" applyProtection="1"/>
    <xf numFmtId="41" fontId="4222" fillId="0" borderId="4248" xfId="0" applyNumberFormat="1" applyFont="1" applyBorder="1" applyAlignment="1" applyProtection="1"/>
    <xf numFmtId="41" fontId="4223" fillId="0" borderId="4249" xfId="0" applyNumberFormat="1" applyFont="1" applyBorder="1" applyAlignment="1" applyProtection="1"/>
    <xf numFmtId="41" fontId="4224" fillId="0" borderId="4250" xfId="0" applyNumberFormat="1" applyFont="1" applyBorder="1" applyAlignment="1" applyProtection="1"/>
    <xf numFmtId="41" fontId="4225" fillId="0" borderId="4251" xfId="0" applyNumberFormat="1" applyFont="1" applyBorder="1" applyAlignment="1" applyProtection="1"/>
    <xf numFmtId="41" fontId="4226" fillId="0" borderId="4252" xfId="0" applyNumberFormat="1" applyFont="1" applyBorder="1" applyAlignment="1" applyProtection="1"/>
    <xf numFmtId="41" fontId="4227" fillId="0" borderId="4253" xfId="0" applyNumberFormat="1" applyFont="1" applyBorder="1" applyAlignment="1" applyProtection="1"/>
    <xf numFmtId="41" fontId="4228" fillId="0" borderId="4254" xfId="0" applyNumberFormat="1" applyFont="1" applyBorder="1" applyAlignment="1" applyProtection="1"/>
    <xf numFmtId="41" fontId="4229" fillId="0" borderId="4255" xfId="0" applyNumberFormat="1" applyFont="1" applyBorder="1" applyAlignment="1" applyProtection="1"/>
    <xf numFmtId="41" fontId="4230" fillId="0" borderId="4256" xfId="0" applyNumberFormat="1" applyFont="1" applyBorder="1" applyAlignment="1" applyProtection="1"/>
    <xf numFmtId="41" fontId="4231" fillId="0" borderId="4257" xfId="0" applyNumberFormat="1" applyFont="1" applyBorder="1" applyAlignment="1" applyProtection="1"/>
    <xf numFmtId="41" fontId="4232" fillId="0" borderId="4258" xfId="0" applyNumberFormat="1" applyFont="1" applyBorder="1" applyAlignment="1" applyProtection="1"/>
    <xf numFmtId="41" fontId="4233" fillId="0" borderId="4259" xfId="0" applyNumberFormat="1" applyFont="1" applyBorder="1" applyAlignment="1" applyProtection="1"/>
    <xf numFmtId="41" fontId="4234" fillId="0" borderId="4260" xfId="0" applyNumberFormat="1" applyFont="1" applyBorder="1" applyAlignment="1" applyProtection="1"/>
    <xf numFmtId="41" fontId="4235" fillId="0" borderId="4261" xfId="0" applyNumberFormat="1" applyFont="1" applyBorder="1" applyAlignment="1" applyProtection="1"/>
    <xf numFmtId="41" fontId="4236" fillId="0" borderId="4262" xfId="0" applyNumberFormat="1" applyFont="1" applyBorder="1" applyAlignment="1" applyProtection="1"/>
    <xf numFmtId="41" fontId="4237" fillId="0" borderId="4263" xfId="0" applyNumberFormat="1" applyFont="1" applyBorder="1" applyAlignment="1" applyProtection="1"/>
    <xf numFmtId="41" fontId="4238" fillId="0" borderId="4264" xfId="0" applyNumberFormat="1" applyFont="1" applyBorder="1" applyAlignment="1" applyProtection="1"/>
    <xf numFmtId="41" fontId="4239" fillId="0" borderId="4265" xfId="0" applyNumberFormat="1" applyFont="1" applyBorder="1" applyAlignment="1" applyProtection="1"/>
    <xf numFmtId="41" fontId="4240" fillId="0" borderId="4266" xfId="0" applyNumberFormat="1" applyFont="1" applyBorder="1" applyAlignment="1" applyProtection="1"/>
    <xf numFmtId="41" fontId="4241" fillId="0" borderId="4267" xfId="0" applyNumberFormat="1" applyFont="1" applyBorder="1" applyAlignment="1" applyProtection="1"/>
    <xf numFmtId="41" fontId="4242" fillId="0" borderId="4268" xfId="0" applyNumberFormat="1" applyFont="1" applyBorder="1" applyAlignment="1" applyProtection="1"/>
    <xf numFmtId="41" fontId="4243" fillId="0" borderId="4269" xfId="0" applyNumberFormat="1" applyFont="1" applyBorder="1" applyAlignment="1" applyProtection="1"/>
    <xf numFmtId="41" fontId="4244" fillId="0" borderId="4270" xfId="0" applyNumberFormat="1" applyFont="1" applyBorder="1" applyAlignment="1" applyProtection="1"/>
    <xf numFmtId="41" fontId="4245" fillId="0" borderId="4271" xfId="0" applyNumberFormat="1" applyFont="1" applyBorder="1" applyAlignment="1" applyProtection="1"/>
    <xf numFmtId="41" fontId="4246" fillId="0" borderId="4272" xfId="0" applyNumberFormat="1" applyFont="1" applyBorder="1" applyAlignment="1" applyProtection="1"/>
    <xf numFmtId="1" fontId="4253" fillId="0" borderId="4279" xfId="0" applyNumberFormat="1" applyFont="1" applyBorder="1" applyAlignment="1" applyProtection="1">
      <alignment horizontal="center"/>
    </xf>
    <xf numFmtId="1" fontId="4254" fillId="0" borderId="4280" xfId="0" applyNumberFormat="1" applyFont="1" applyBorder="1" applyAlignment="1" applyProtection="1">
      <alignment horizontal="center"/>
    </xf>
    <xf numFmtId="1" fontId="4255" fillId="0" borderId="4281" xfId="0" applyNumberFormat="1" applyFont="1" applyBorder="1" applyAlignment="1" applyProtection="1">
      <alignment horizontal="center"/>
    </xf>
    <xf numFmtId="41" fontId="4256" fillId="0" borderId="4282" xfId="0" applyNumberFormat="1" applyFont="1" applyBorder="1" applyAlignment="1" applyProtection="1"/>
    <xf numFmtId="41" fontId="4257" fillId="0" borderId="4283" xfId="0" applyNumberFormat="1" applyFont="1" applyBorder="1" applyAlignment="1" applyProtection="1"/>
    <xf numFmtId="41" fontId="4258" fillId="0" borderId="4284" xfId="0" applyNumberFormat="1" applyFont="1" applyBorder="1" applyAlignment="1" applyProtection="1"/>
    <xf numFmtId="0" fontId="4259" fillId="0" borderId="4285" xfId="0" applyNumberFormat="1" applyFont="1" applyBorder="1" applyAlignment="1" applyProtection="1"/>
    <xf numFmtId="0" fontId="4260" fillId="0" borderId="4286" xfId="0" applyNumberFormat="1" applyFont="1" applyBorder="1" applyAlignment="1" applyProtection="1"/>
    <xf numFmtId="0" fontId="4261" fillId="0" borderId="4287" xfId="0" applyNumberFormat="1" applyFont="1" applyBorder="1" applyAlignment="1" applyProtection="1"/>
    <xf numFmtId="0" fontId="4262" fillId="0" borderId="4288" xfId="0" applyNumberFormat="1" applyFont="1" applyBorder="1" applyAlignment="1" applyProtection="1"/>
    <xf numFmtId="0" fontId="4263" fillId="0" borderId="4289" xfId="0" applyNumberFormat="1" applyFont="1" applyBorder="1" applyAlignment="1" applyProtection="1"/>
    <xf numFmtId="0" fontId="4264" fillId="0" borderId="4290" xfId="0" applyNumberFormat="1" applyFont="1" applyBorder="1" applyAlignment="1" applyProtection="1"/>
    <xf numFmtId="0" fontId="4265" fillId="0" borderId="4291" xfId="0" applyNumberFormat="1" applyFont="1" applyBorder="1" applyAlignment="1" applyProtection="1"/>
    <xf numFmtId="0" fontId="4266" fillId="0" borderId="4292" xfId="0" applyNumberFormat="1" applyFont="1" applyBorder="1" applyAlignment="1" applyProtection="1"/>
    <xf numFmtId="0" fontId="4267" fillId="0" borderId="4293" xfId="0" applyNumberFormat="1" applyFont="1" applyBorder="1" applyAlignment="1" applyProtection="1"/>
    <xf numFmtId="0" fontId="4268" fillId="0" borderId="4294" xfId="0" applyNumberFormat="1" applyFont="1" applyBorder="1" applyAlignment="1" applyProtection="1"/>
    <xf numFmtId="0" fontId="4269" fillId="0" borderId="4295" xfId="0" applyNumberFormat="1" applyFont="1" applyBorder="1" applyAlignment="1" applyProtection="1"/>
    <xf numFmtId="0" fontId="4270" fillId="0" borderId="4296" xfId="0" applyNumberFormat="1" applyFont="1" applyBorder="1" applyAlignment="1" applyProtection="1"/>
    <xf numFmtId="0" fontId="4271" fillId="0" borderId="4297" xfId="0" applyNumberFormat="1" applyFont="1" applyBorder="1" applyAlignment="1" applyProtection="1"/>
    <xf numFmtId="0" fontId="4272" fillId="0" borderId="4298" xfId="0" applyNumberFormat="1" applyFont="1" applyBorder="1" applyAlignment="1" applyProtection="1"/>
    <xf numFmtId="0" fontId="4273" fillId="0" borderId="4299" xfId="0" applyNumberFormat="1" applyFont="1" applyBorder="1" applyAlignment="1" applyProtection="1"/>
    <xf numFmtId="0" fontId="4274" fillId="0" borderId="4300" xfId="0" applyNumberFormat="1" applyFont="1" applyBorder="1" applyAlignment="1" applyProtection="1"/>
    <xf numFmtId="0" fontId="4275" fillId="0" borderId="4301" xfId="0" applyNumberFormat="1" applyFont="1" applyBorder="1" applyAlignment="1" applyProtection="1"/>
    <xf numFmtId="0" fontId="4276" fillId="0" borderId="4302" xfId="0" applyNumberFormat="1" applyFont="1" applyBorder="1" applyAlignment="1" applyProtection="1"/>
    <xf numFmtId="0" fontId="4277" fillId="0" borderId="4303" xfId="0" applyNumberFormat="1" applyFont="1" applyBorder="1" applyAlignment="1" applyProtection="1"/>
    <xf numFmtId="0" fontId="4278" fillId="0" borderId="4304" xfId="0" applyNumberFormat="1" applyFont="1" applyBorder="1" applyAlignment="1" applyProtection="1"/>
    <xf numFmtId="0" fontId="4279" fillId="0" borderId="4305" xfId="0" applyNumberFormat="1" applyFont="1" applyBorder="1" applyAlignment="1" applyProtection="1"/>
    <xf numFmtId="0" fontId="4280" fillId="0" borderId="4306" xfId="0" applyNumberFormat="1" applyFont="1" applyBorder="1" applyAlignment="1" applyProtection="1"/>
    <xf numFmtId="0" fontId="4281" fillId="0" borderId="4307" xfId="0" applyNumberFormat="1" applyFont="1" applyBorder="1" applyAlignment="1" applyProtection="1"/>
    <xf numFmtId="0" fontId="4282" fillId="0" borderId="4308" xfId="0" applyNumberFormat="1" applyFont="1" applyBorder="1" applyAlignment="1" applyProtection="1"/>
    <xf numFmtId="0" fontId="4283" fillId="0" borderId="4309" xfId="0" applyNumberFormat="1" applyFont="1" applyBorder="1" applyAlignment="1" applyProtection="1"/>
    <xf numFmtId="0" fontId="4284" fillId="0" borderId="4310" xfId="0" applyNumberFormat="1" applyFont="1" applyBorder="1" applyAlignment="1" applyProtection="1"/>
    <xf numFmtId="0" fontId="4285" fillId="0" borderId="4311" xfId="0" applyNumberFormat="1" applyFont="1" applyBorder="1" applyAlignment="1" applyProtection="1"/>
    <xf numFmtId="0" fontId="4286" fillId="0" borderId="4312" xfId="0" applyNumberFormat="1" applyFont="1" applyBorder="1" applyAlignment="1" applyProtection="1"/>
    <xf numFmtId="0" fontId="4287" fillId="0" borderId="4313" xfId="0" applyNumberFormat="1" applyFont="1" applyBorder="1" applyAlignment="1" applyProtection="1"/>
    <xf numFmtId="0" fontId="4288" fillId="0" borderId="4314" xfId="0" applyNumberFormat="1" applyFont="1" applyBorder="1" applyAlignment="1" applyProtection="1"/>
    <xf numFmtId="0" fontId="4289" fillId="0" borderId="4315" xfId="0" applyNumberFormat="1" applyFont="1" applyBorder="1" applyAlignment="1" applyProtection="1"/>
    <xf numFmtId="0" fontId="4290" fillId="0" borderId="4316" xfId="0" applyNumberFormat="1" applyFont="1" applyBorder="1" applyAlignment="1" applyProtection="1"/>
    <xf numFmtId="0" fontId="4291" fillId="0" borderId="4317" xfId="0" applyNumberFormat="1" applyFont="1" applyBorder="1" applyAlignment="1" applyProtection="1"/>
    <xf numFmtId="0" fontId="4292" fillId="0" borderId="4318" xfId="0" applyNumberFormat="1" applyFont="1" applyBorder="1" applyAlignment="1" applyProtection="1"/>
    <xf numFmtId="0" fontId="4293" fillId="0" borderId="4319" xfId="0" applyNumberFormat="1" applyFont="1" applyBorder="1" applyAlignment="1" applyProtection="1"/>
    <xf numFmtId="0" fontId="4294" fillId="0" borderId="4320" xfId="0" applyNumberFormat="1" applyFont="1" applyBorder="1" applyAlignment="1" applyProtection="1"/>
    <xf numFmtId="0" fontId="4295" fillId="0" borderId="4321" xfId="0" applyNumberFormat="1" applyFont="1" applyBorder="1" applyAlignment="1" applyProtection="1"/>
    <xf numFmtId="0" fontId="4296" fillId="0" borderId="4322" xfId="0" applyNumberFormat="1" applyFont="1" applyBorder="1" applyAlignment="1" applyProtection="1"/>
    <xf numFmtId="0" fontId="4297" fillId="0" borderId="4323" xfId="0" applyNumberFormat="1" applyFont="1" applyBorder="1" applyAlignment="1" applyProtection="1"/>
    <xf numFmtId="0" fontId="4298" fillId="0" borderId="4324" xfId="0" applyNumberFormat="1" applyFont="1" applyBorder="1" applyAlignment="1" applyProtection="1"/>
    <xf numFmtId="0" fontId="4299" fillId="0" borderId="4325" xfId="0" applyNumberFormat="1" applyFont="1" applyBorder="1" applyAlignment="1" applyProtection="1"/>
    <xf numFmtId="0" fontId="4300" fillId="0" borderId="4326" xfId="0" applyNumberFormat="1" applyFont="1" applyBorder="1" applyAlignment="1" applyProtection="1"/>
    <xf numFmtId="0" fontId="4301" fillId="0" borderId="4327" xfId="0" applyNumberFormat="1" applyFont="1" applyBorder="1" applyAlignment="1" applyProtection="1"/>
    <xf numFmtId="0" fontId="4302" fillId="0" borderId="4328" xfId="0" applyNumberFormat="1" applyFont="1" applyBorder="1" applyAlignment="1" applyProtection="1"/>
    <xf numFmtId="0" fontId="4303" fillId="0" borderId="4329" xfId="0" applyNumberFormat="1" applyFont="1" applyBorder="1" applyAlignment="1" applyProtection="1"/>
    <xf numFmtId="0" fontId="4304" fillId="0" borderId="4330" xfId="0" applyNumberFormat="1" applyFont="1" applyBorder="1" applyAlignment="1" applyProtection="1"/>
    <xf numFmtId="0" fontId="4305" fillId="0" borderId="4331" xfId="0" applyNumberFormat="1" applyFont="1" applyBorder="1" applyAlignment="1" applyProtection="1"/>
    <xf numFmtId="0" fontId="4306" fillId="0" borderId="4332" xfId="0" applyNumberFormat="1" applyFont="1" applyBorder="1" applyAlignment="1" applyProtection="1"/>
    <xf numFmtId="0" fontId="4307" fillId="0" borderId="4333" xfId="0" applyNumberFormat="1" applyFont="1" applyBorder="1" applyAlignment="1" applyProtection="1"/>
    <xf numFmtId="0" fontId="4308" fillId="0" borderId="4334" xfId="0" applyNumberFormat="1" applyFont="1" applyBorder="1" applyAlignment="1" applyProtection="1"/>
    <xf numFmtId="0" fontId="4309" fillId="0" borderId="4335" xfId="0" applyNumberFormat="1" applyFont="1" applyBorder="1" applyAlignment="1" applyProtection="1"/>
    <xf numFmtId="0" fontId="4310" fillId="0" borderId="4336" xfId="0" applyNumberFormat="1" applyFont="1" applyBorder="1" applyAlignment="1" applyProtection="1"/>
    <xf numFmtId="0" fontId="4311" fillId="0" borderId="4337" xfId="0" applyNumberFormat="1" applyFont="1" applyBorder="1" applyAlignment="1" applyProtection="1"/>
    <xf numFmtId="0" fontId="4312" fillId="0" borderId="4338" xfId="0" applyNumberFormat="1" applyFont="1" applyBorder="1" applyAlignment="1" applyProtection="1"/>
    <xf numFmtId="0" fontId="4313" fillId="0" borderId="4339" xfId="0" applyNumberFormat="1" applyFont="1" applyBorder="1" applyAlignment="1" applyProtection="1"/>
    <xf numFmtId="0" fontId="4314" fillId="0" borderId="4340" xfId="0" applyNumberFormat="1" applyFont="1" applyBorder="1" applyAlignment="1" applyProtection="1"/>
    <xf numFmtId="0" fontId="4315" fillId="0" borderId="4341" xfId="0" applyNumberFormat="1" applyFont="1" applyBorder="1" applyAlignment="1" applyProtection="1"/>
    <xf numFmtId="0" fontId="4316" fillId="0" borderId="4342" xfId="0" applyNumberFormat="1" applyFont="1" applyBorder="1" applyAlignment="1" applyProtection="1"/>
    <xf numFmtId="0" fontId="4317" fillId="0" borderId="4343" xfId="0" applyNumberFormat="1" applyFont="1" applyBorder="1" applyAlignment="1" applyProtection="1"/>
    <xf numFmtId="0" fontId="4318" fillId="0" borderId="4344" xfId="0" applyNumberFormat="1" applyFont="1" applyBorder="1" applyAlignment="1" applyProtection="1"/>
    <xf numFmtId="0" fontId="4319" fillId="0" borderId="4345" xfId="0" applyNumberFormat="1" applyFont="1" applyBorder="1" applyAlignment="1" applyProtection="1"/>
    <xf numFmtId="0" fontId="4320" fillId="0" borderId="4346" xfId="0" applyNumberFormat="1" applyFont="1" applyBorder="1" applyAlignment="1" applyProtection="1"/>
    <xf numFmtId="0" fontId="4321" fillId="0" borderId="4347" xfId="0" applyNumberFormat="1" applyFont="1" applyBorder="1" applyAlignment="1" applyProtection="1"/>
    <xf numFmtId="0" fontId="4322" fillId="0" borderId="4348" xfId="0" applyNumberFormat="1" applyFont="1" applyBorder="1" applyAlignment="1" applyProtection="1"/>
    <xf numFmtId="0" fontId="4323" fillId="0" borderId="4349" xfId="0" applyNumberFormat="1" applyFont="1" applyBorder="1" applyAlignment="1" applyProtection="1"/>
    <xf numFmtId="0" fontId="4324" fillId="0" borderId="4350" xfId="0" applyNumberFormat="1" applyFont="1" applyBorder="1" applyAlignment="1" applyProtection="1"/>
    <xf numFmtId="0" fontId="4325" fillId="0" borderId="4351" xfId="0" applyNumberFormat="1" applyFont="1" applyBorder="1" applyAlignment="1" applyProtection="1"/>
    <xf numFmtId="0" fontId="4326" fillId="0" borderId="4352" xfId="0" applyNumberFormat="1" applyFont="1" applyBorder="1" applyAlignment="1" applyProtection="1"/>
    <xf numFmtId="0" fontId="4327" fillId="0" borderId="4353" xfId="0" applyNumberFormat="1" applyFont="1" applyBorder="1" applyAlignment="1" applyProtection="1"/>
    <xf numFmtId="0" fontId="4328" fillId="0" borderId="4354" xfId="0" applyNumberFormat="1" applyFont="1" applyBorder="1" applyAlignment="1" applyProtection="1"/>
    <xf numFmtId="0" fontId="4329" fillId="0" borderId="4355" xfId="0" applyNumberFormat="1" applyFont="1" applyBorder="1" applyAlignment="1" applyProtection="1"/>
    <xf numFmtId="0" fontId="4330" fillId="0" borderId="4356" xfId="0" applyNumberFormat="1" applyFont="1" applyBorder="1" applyAlignment="1" applyProtection="1"/>
    <xf numFmtId="0" fontId="4331" fillId="0" borderId="4357" xfId="0" applyNumberFormat="1" applyFont="1" applyBorder="1" applyAlignment="1" applyProtection="1"/>
    <xf numFmtId="0" fontId="4332" fillId="0" borderId="4358" xfId="0" applyNumberFormat="1" applyFont="1" applyBorder="1" applyAlignment="1" applyProtection="1"/>
    <xf numFmtId="0" fontId="4333" fillId="0" borderId="4359" xfId="0" applyNumberFormat="1" applyFont="1" applyBorder="1" applyAlignment="1" applyProtection="1"/>
    <xf numFmtId="0" fontId="4334" fillId="0" borderId="4360" xfId="0" applyNumberFormat="1" applyFont="1" applyBorder="1" applyAlignment="1" applyProtection="1"/>
    <xf numFmtId="0" fontId="4335" fillId="0" borderId="4361" xfId="0" applyNumberFormat="1" applyFont="1" applyBorder="1" applyAlignment="1" applyProtection="1"/>
    <xf numFmtId="0" fontId="4336" fillId="0" borderId="4362" xfId="0" applyNumberFormat="1" applyFont="1" applyBorder="1" applyAlignment="1" applyProtection="1"/>
    <xf numFmtId="0" fontId="4337" fillId="0" borderId="4363" xfId="0" applyNumberFormat="1" applyFont="1" applyBorder="1" applyAlignment="1" applyProtection="1"/>
    <xf numFmtId="0" fontId="4338" fillId="0" borderId="4364" xfId="0" applyNumberFormat="1" applyFont="1" applyBorder="1" applyAlignment="1" applyProtection="1"/>
    <xf numFmtId="0" fontId="4339" fillId="0" borderId="4365" xfId="0" applyNumberFormat="1" applyFont="1" applyBorder="1" applyAlignment="1" applyProtection="1"/>
    <xf numFmtId="0" fontId="4340" fillId="0" borderId="4366" xfId="0" applyNumberFormat="1" applyFont="1" applyBorder="1" applyAlignment="1" applyProtection="1"/>
    <xf numFmtId="0" fontId="4341" fillId="0" borderId="4367" xfId="0" applyNumberFormat="1" applyFont="1" applyBorder="1" applyAlignment="1" applyProtection="1"/>
    <xf numFmtId="0" fontId="4342" fillId="0" borderId="4368" xfId="0" applyNumberFormat="1" applyFont="1" applyBorder="1" applyAlignment="1" applyProtection="1"/>
    <xf numFmtId="0" fontId="4343" fillId="0" borderId="4369" xfId="0" applyNumberFormat="1" applyFont="1" applyBorder="1" applyAlignment="1" applyProtection="1"/>
    <xf numFmtId="0" fontId="4344" fillId="0" borderId="4370" xfId="0" applyNumberFormat="1" applyFont="1" applyBorder="1" applyAlignment="1" applyProtection="1"/>
    <xf numFmtId="0" fontId="4345" fillId="0" borderId="4371" xfId="0" applyNumberFormat="1" applyFont="1" applyBorder="1" applyAlignment="1" applyProtection="1"/>
    <xf numFmtId="0" fontId="4346" fillId="0" borderId="4372" xfId="0" applyNumberFormat="1" applyFont="1" applyBorder="1" applyAlignment="1" applyProtection="1"/>
    <xf numFmtId="0" fontId="4347" fillId="0" borderId="4373" xfId="0" applyNumberFormat="1" applyFont="1" applyBorder="1" applyAlignment="1" applyProtection="1"/>
    <xf numFmtId="0" fontId="4348" fillId="0" borderId="4374" xfId="0" applyNumberFormat="1" applyFont="1" applyBorder="1" applyAlignment="1" applyProtection="1"/>
    <xf numFmtId="0" fontId="4349" fillId="0" borderId="4375" xfId="0" applyNumberFormat="1" applyFont="1" applyBorder="1" applyAlignment="1" applyProtection="1"/>
    <xf numFmtId="0" fontId="4350" fillId="0" borderId="4376" xfId="0" applyNumberFormat="1" applyFont="1" applyBorder="1" applyAlignment="1" applyProtection="1"/>
    <xf numFmtId="0" fontId="4351" fillId="0" borderId="4377" xfId="0" applyNumberFormat="1" applyFont="1" applyBorder="1" applyAlignment="1" applyProtection="1"/>
    <xf numFmtId="0" fontId="4352" fillId="0" borderId="4378" xfId="0" applyNumberFormat="1" applyFont="1" applyBorder="1" applyAlignment="1" applyProtection="1"/>
    <xf numFmtId="0" fontId="4353" fillId="0" borderId="4379" xfId="0" applyNumberFormat="1" applyFont="1" applyBorder="1" applyAlignment="1" applyProtection="1"/>
    <xf numFmtId="0" fontId="4354" fillId="0" borderId="4380" xfId="0" applyNumberFormat="1" applyFont="1" applyBorder="1" applyAlignment="1" applyProtection="1"/>
    <xf numFmtId="0" fontId="4355" fillId="0" borderId="4381" xfId="0" applyNumberFormat="1" applyFont="1" applyBorder="1" applyAlignment="1" applyProtection="1"/>
    <xf numFmtId="0" fontId="4356" fillId="0" borderId="4382" xfId="0" applyNumberFormat="1" applyFont="1" applyBorder="1" applyAlignment="1" applyProtection="1"/>
    <xf numFmtId="0" fontId="4357" fillId="0" borderId="4383" xfId="0" applyNumberFormat="1" applyFont="1" applyBorder="1" applyAlignment="1" applyProtection="1"/>
    <xf numFmtId="0" fontId="4358" fillId="0" borderId="4384" xfId="0" applyNumberFormat="1" applyFont="1" applyBorder="1" applyAlignment="1" applyProtection="1"/>
    <xf numFmtId="1" fontId="4359" fillId="0" borderId="4385" xfId="0" applyNumberFormat="1" applyFont="1" applyBorder="1" applyAlignment="1" applyProtection="1"/>
    <xf numFmtId="0" fontId="4392" fillId="0" borderId="4418" xfId="0" applyNumberFormat="1" applyFont="1" applyBorder="1" applyAlignment="1" applyProtection="1"/>
    <xf numFmtId="41" fontId="4393" fillId="0" borderId="4419" xfId="0" applyNumberFormat="1" applyFont="1" applyBorder="1" applyAlignment="1" applyProtection="1"/>
    <xf numFmtId="41" fontId="4394" fillId="0" borderId="4420" xfId="0" applyNumberFormat="1" applyFont="1" applyBorder="1" applyAlignment="1" applyProtection="1"/>
    <xf numFmtId="41" fontId="4395" fillId="0" borderId="4421" xfId="0" applyNumberFormat="1" applyFont="1" applyBorder="1" applyAlignment="1" applyProtection="1"/>
    <xf numFmtId="0" fontId="4396" fillId="0" borderId="4422" xfId="0" applyNumberFormat="1" applyFont="1" applyBorder="1" applyAlignment="1" applyProtection="1"/>
    <xf numFmtId="41" fontId="4397" fillId="0" borderId="4423" xfId="0" applyNumberFormat="1" applyFont="1" applyBorder="1" applyAlignment="1" applyProtection="1"/>
    <xf numFmtId="41" fontId="4398" fillId="0" borderId="4424" xfId="0" applyNumberFormat="1" applyFont="1" applyBorder="1" applyAlignment="1" applyProtection="1"/>
    <xf numFmtId="41" fontId="4399" fillId="0" borderId="4425" xfId="0" applyNumberFormat="1" applyFont="1" applyBorder="1" applyAlignment="1" applyProtection="1"/>
    <xf numFmtId="0" fontId="4400" fillId="0" borderId="4426" xfId="0" applyNumberFormat="1" applyFont="1" applyBorder="1" applyAlignment="1" applyProtection="1"/>
    <xf numFmtId="41" fontId="4401" fillId="0" borderId="4427" xfId="0" applyNumberFormat="1" applyFont="1" applyBorder="1" applyAlignment="1" applyProtection="1"/>
    <xf numFmtId="41" fontId="4402" fillId="0" borderId="4428" xfId="0" applyNumberFormat="1" applyFont="1" applyBorder="1" applyAlignment="1" applyProtection="1"/>
    <xf numFmtId="41" fontId="4403" fillId="0" borderId="4429" xfId="0" applyNumberFormat="1" applyFont="1" applyBorder="1" applyAlignment="1" applyProtection="1"/>
    <xf numFmtId="0" fontId="4404" fillId="0" borderId="4430" xfId="0" applyNumberFormat="1" applyFont="1" applyBorder="1" applyAlignment="1" applyProtection="1"/>
    <xf numFmtId="41" fontId="4405" fillId="0" borderId="4431" xfId="0" applyNumberFormat="1" applyFont="1" applyBorder="1" applyAlignment="1" applyProtection="1"/>
    <xf numFmtId="41" fontId="4406" fillId="0" borderId="4432" xfId="0" applyNumberFormat="1" applyFont="1" applyBorder="1" applyAlignment="1" applyProtection="1"/>
    <xf numFmtId="41" fontId="4407" fillId="0" borderId="4433" xfId="0" applyNumberFormat="1" applyFont="1" applyBorder="1" applyAlignment="1" applyProtection="1"/>
    <xf numFmtId="0" fontId="4408" fillId="0" borderId="4434" xfId="0" applyNumberFormat="1" applyFont="1" applyBorder="1" applyAlignment="1" applyProtection="1"/>
    <xf numFmtId="41" fontId="4409" fillId="0" borderId="4435" xfId="0" applyNumberFormat="1" applyFont="1" applyBorder="1" applyAlignment="1" applyProtection="1"/>
    <xf numFmtId="41" fontId="4410" fillId="0" borderId="4436" xfId="0" applyNumberFormat="1" applyFont="1" applyBorder="1" applyAlignment="1" applyProtection="1"/>
    <xf numFmtId="41" fontId="4411" fillId="0" borderId="4437" xfId="0" applyNumberFormat="1" applyFont="1" applyBorder="1" applyAlignment="1" applyProtection="1"/>
    <xf numFmtId="0" fontId="4412" fillId="0" borderId="4438" xfId="0" applyNumberFormat="1" applyFont="1" applyBorder="1" applyAlignment="1" applyProtection="1"/>
    <xf numFmtId="41" fontId="4413" fillId="0" borderId="4439" xfId="0" applyNumberFormat="1" applyFont="1" applyBorder="1" applyAlignment="1" applyProtection="1"/>
    <xf numFmtId="41" fontId="4414" fillId="0" borderId="4440" xfId="0" applyNumberFormat="1" applyFont="1" applyBorder="1" applyAlignment="1" applyProtection="1"/>
    <xf numFmtId="41" fontId="4415" fillId="0" borderId="4441" xfId="0" applyNumberFormat="1" applyFont="1" applyBorder="1" applyAlignment="1" applyProtection="1"/>
    <xf numFmtId="0" fontId="4416" fillId="0" borderId="4442" xfId="0" applyNumberFormat="1" applyFont="1" applyBorder="1" applyAlignment="1" applyProtection="1"/>
    <xf numFmtId="41" fontId="4417" fillId="0" borderId="4443" xfId="0" applyNumberFormat="1" applyFont="1" applyBorder="1" applyAlignment="1" applyProtection="1"/>
    <xf numFmtId="41" fontId="4418" fillId="0" borderId="4444" xfId="0" applyNumberFormat="1" applyFont="1" applyBorder="1" applyAlignment="1" applyProtection="1"/>
    <xf numFmtId="41" fontId="4419" fillId="0" borderId="4445" xfId="0" applyNumberFormat="1" applyFont="1" applyBorder="1" applyAlignment="1" applyProtection="1"/>
    <xf numFmtId="0" fontId="4420" fillId="0" borderId="4446" xfId="0" applyNumberFormat="1" applyFont="1" applyBorder="1" applyAlignment="1" applyProtection="1"/>
    <xf numFmtId="41" fontId="4421" fillId="0" borderId="4447" xfId="0" applyNumberFormat="1" applyFont="1" applyBorder="1" applyAlignment="1" applyProtection="1"/>
    <xf numFmtId="41" fontId="4422" fillId="0" borderId="4448" xfId="0" applyNumberFormat="1" applyFont="1" applyBorder="1" applyAlignment="1" applyProtection="1"/>
    <xf numFmtId="41" fontId="4423" fillId="0" borderId="4449" xfId="0" applyNumberFormat="1" applyFont="1" applyBorder="1" applyAlignment="1" applyProtection="1"/>
    <xf numFmtId="0" fontId="4424" fillId="0" borderId="4450" xfId="0" applyNumberFormat="1" applyFont="1" applyBorder="1" applyAlignment="1" applyProtection="1"/>
    <xf numFmtId="41" fontId="4425" fillId="0" borderId="4451" xfId="0" applyNumberFormat="1" applyFont="1" applyBorder="1" applyAlignment="1" applyProtection="1"/>
    <xf numFmtId="41" fontId="4426" fillId="0" borderId="4452" xfId="0" applyNumberFormat="1" applyFont="1" applyBorder="1" applyAlignment="1" applyProtection="1"/>
    <xf numFmtId="41" fontId="4427" fillId="0" borderId="4453" xfId="0" applyNumberFormat="1" applyFont="1" applyBorder="1" applyAlignment="1" applyProtection="1"/>
    <xf numFmtId="0" fontId="4428" fillId="0" borderId="4454" xfId="0" applyNumberFormat="1" applyFont="1" applyBorder="1" applyAlignment="1" applyProtection="1"/>
    <xf numFmtId="41" fontId="4429" fillId="0" borderId="4455" xfId="0" applyNumberFormat="1" applyFont="1" applyBorder="1" applyAlignment="1" applyProtection="1"/>
    <xf numFmtId="41" fontId="4430" fillId="0" borderId="4456" xfId="0" applyNumberFormat="1" applyFont="1" applyBorder="1" applyAlignment="1" applyProtection="1"/>
    <xf numFmtId="41" fontId="4431" fillId="0" borderId="4457" xfId="0" applyNumberFormat="1" applyFont="1" applyBorder="1" applyAlignment="1" applyProtection="1"/>
    <xf numFmtId="0" fontId="4432" fillId="0" borderId="4458" xfId="0" applyNumberFormat="1" applyFont="1" applyBorder="1" applyAlignment="1" applyProtection="1"/>
    <xf numFmtId="41" fontId="4433" fillId="0" borderId="4459" xfId="0" applyNumberFormat="1" applyFont="1" applyBorder="1" applyAlignment="1" applyProtection="1"/>
    <xf numFmtId="41" fontId="4434" fillId="0" borderId="4460" xfId="0" applyNumberFormat="1" applyFont="1" applyBorder="1" applyAlignment="1" applyProtection="1"/>
    <xf numFmtId="41" fontId="4435" fillId="0" borderId="4461" xfId="0" applyNumberFormat="1" applyFont="1" applyBorder="1" applyAlignment="1" applyProtection="1"/>
    <xf numFmtId="0" fontId="4436" fillId="0" borderId="4462" xfId="0" applyNumberFormat="1" applyFont="1" applyBorder="1" applyAlignment="1" applyProtection="1"/>
    <xf numFmtId="41" fontId="4437" fillId="0" borderId="4463" xfId="0" applyNumberFormat="1" applyFont="1" applyBorder="1" applyAlignment="1" applyProtection="1"/>
    <xf numFmtId="41" fontId="4438" fillId="0" borderId="4464" xfId="0" applyNumberFormat="1" applyFont="1" applyBorder="1" applyAlignment="1" applyProtection="1"/>
    <xf numFmtId="41" fontId="4439" fillId="0" borderId="4465" xfId="0" applyNumberFormat="1" applyFont="1" applyBorder="1" applyAlignment="1" applyProtection="1"/>
    <xf numFmtId="0" fontId="4440" fillId="0" borderId="4466" xfId="0" applyNumberFormat="1" applyFont="1" applyBorder="1" applyAlignment="1" applyProtection="1"/>
    <xf numFmtId="41" fontId="4441" fillId="0" borderId="4467" xfId="0" applyNumberFormat="1" applyFont="1" applyBorder="1" applyAlignment="1" applyProtection="1"/>
    <xf numFmtId="41" fontId="4442" fillId="0" borderId="4468" xfId="0" applyNumberFormat="1" applyFont="1" applyBorder="1" applyAlignment="1" applyProtection="1"/>
    <xf numFmtId="41" fontId="4443" fillId="0" borderId="4469" xfId="0" applyNumberFormat="1" applyFont="1" applyBorder="1" applyAlignment="1" applyProtection="1"/>
    <xf numFmtId="0" fontId="4444" fillId="0" borderId="4470" xfId="0" applyNumberFormat="1" applyFont="1" applyBorder="1" applyAlignment="1" applyProtection="1"/>
    <xf numFmtId="41" fontId="4445" fillId="0" borderId="4471" xfId="0" applyNumberFormat="1" applyFont="1" applyBorder="1" applyAlignment="1" applyProtection="1"/>
    <xf numFmtId="41" fontId="4446" fillId="0" borderId="4472" xfId="0" applyNumberFormat="1" applyFont="1" applyBorder="1" applyAlignment="1" applyProtection="1"/>
    <xf numFmtId="41" fontId="4447" fillId="0" borderId="4473" xfId="0" applyNumberFormat="1" applyFont="1" applyBorder="1" applyAlignment="1" applyProtection="1"/>
    <xf numFmtId="0" fontId="4448" fillId="0" borderId="4474" xfId="0" applyNumberFormat="1" applyFont="1" applyBorder="1" applyAlignment="1" applyProtection="1"/>
    <xf numFmtId="41" fontId="4449" fillId="0" borderId="4475" xfId="0" applyNumberFormat="1" applyFont="1" applyBorder="1" applyAlignment="1" applyProtection="1"/>
    <xf numFmtId="41" fontId="4450" fillId="0" borderId="4476" xfId="0" applyNumberFormat="1" applyFont="1" applyBorder="1" applyAlignment="1" applyProtection="1"/>
    <xf numFmtId="41" fontId="4451" fillId="0" borderId="4477" xfId="0" applyNumberFormat="1" applyFont="1" applyBorder="1" applyAlignment="1" applyProtection="1"/>
    <xf numFmtId="0" fontId="4452" fillId="0" borderId="4478" xfId="0" applyNumberFormat="1" applyFont="1" applyBorder="1" applyAlignment="1" applyProtection="1"/>
    <xf numFmtId="41" fontId="4453" fillId="0" borderId="4479" xfId="0" applyNumberFormat="1" applyFont="1" applyBorder="1" applyAlignment="1" applyProtection="1"/>
    <xf numFmtId="41" fontId="4454" fillId="0" borderId="4480" xfId="0" applyNumberFormat="1" applyFont="1" applyBorder="1" applyAlignment="1" applyProtection="1"/>
    <xf numFmtId="41" fontId="4455" fillId="0" borderId="4481" xfId="0" applyNumberFormat="1" applyFont="1" applyBorder="1" applyAlignment="1" applyProtection="1"/>
    <xf numFmtId="0" fontId="4456" fillId="0" borderId="4482" xfId="0" applyNumberFormat="1" applyFont="1" applyBorder="1" applyAlignment="1" applyProtection="1"/>
    <xf numFmtId="41" fontId="4457" fillId="0" borderId="4483" xfId="0" applyNumberFormat="1" applyFont="1" applyBorder="1" applyAlignment="1" applyProtection="1"/>
    <xf numFmtId="41" fontId="4458" fillId="0" borderId="4484" xfId="0" applyNumberFormat="1" applyFont="1" applyBorder="1" applyAlignment="1" applyProtection="1"/>
    <xf numFmtId="41" fontId="4459" fillId="0" borderId="4485" xfId="0" applyNumberFormat="1" applyFont="1" applyBorder="1" applyAlignment="1" applyProtection="1"/>
    <xf numFmtId="0" fontId="4460" fillId="0" borderId="4486" xfId="0" applyNumberFormat="1" applyFont="1" applyBorder="1" applyAlignment="1" applyProtection="1"/>
    <xf numFmtId="41" fontId="4461" fillId="0" borderId="4487" xfId="0" applyNumberFormat="1" applyFont="1" applyBorder="1" applyAlignment="1" applyProtection="1"/>
    <xf numFmtId="41" fontId="4462" fillId="0" borderId="4488" xfId="0" applyNumberFormat="1" applyFont="1" applyBorder="1" applyAlignment="1" applyProtection="1"/>
    <xf numFmtId="41" fontId="4463" fillId="0" borderId="4489" xfId="0" applyNumberFormat="1" applyFont="1" applyBorder="1" applyAlignment="1" applyProtection="1"/>
    <xf numFmtId="0" fontId="4464" fillId="0" borderId="4490" xfId="0" applyNumberFormat="1" applyFont="1" applyBorder="1" applyAlignment="1" applyProtection="1"/>
    <xf numFmtId="41" fontId="4465" fillId="0" borderId="4491" xfId="0" applyNumberFormat="1" applyFont="1" applyBorder="1" applyAlignment="1" applyProtection="1"/>
    <xf numFmtId="41" fontId="4466" fillId="0" borderId="4492" xfId="0" applyNumberFormat="1" applyFont="1" applyBorder="1" applyAlignment="1" applyProtection="1"/>
    <xf numFmtId="41" fontId="4467" fillId="0" borderId="4493" xfId="0" applyNumberFormat="1" applyFont="1" applyBorder="1" applyAlignment="1" applyProtection="1"/>
    <xf numFmtId="0" fontId="4468" fillId="0" borderId="4494" xfId="0" applyNumberFormat="1" applyFont="1" applyBorder="1" applyAlignment="1" applyProtection="1"/>
    <xf numFmtId="41" fontId="4469" fillId="0" borderId="4495" xfId="0" applyNumberFormat="1" applyFont="1" applyBorder="1" applyAlignment="1" applyProtection="1"/>
    <xf numFmtId="41" fontId="4470" fillId="0" borderId="4496" xfId="0" applyNumberFormat="1" applyFont="1" applyBorder="1" applyAlignment="1" applyProtection="1"/>
    <xf numFmtId="41" fontId="4471" fillId="0" borderId="4497" xfId="0" applyNumberFormat="1" applyFont="1" applyBorder="1" applyAlignment="1" applyProtection="1"/>
    <xf numFmtId="0" fontId="4472" fillId="0" borderId="4498" xfId="0" applyNumberFormat="1" applyFont="1" applyBorder="1" applyAlignment="1" applyProtection="1"/>
    <xf numFmtId="41" fontId="4473" fillId="0" borderId="4499" xfId="0" applyNumberFormat="1" applyFont="1" applyBorder="1" applyAlignment="1" applyProtection="1"/>
    <xf numFmtId="41" fontId="4474" fillId="0" borderId="4500" xfId="0" applyNumberFormat="1" applyFont="1" applyBorder="1" applyAlignment="1" applyProtection="1"/>
    <xf numFmtId="41" fontId="4475" fillId="0" borderId="4501" xfId="0" applyNumberFormat="1" applyFont="1" applyBorder="1" applyAlignment="1" applyProtection="1"/>
    <xf numFmtId="0" fontId="4476" fillId="0" borderId="4502" xfId="0" applyNumberFormat="1" applyFont="1" applyBorder="1" applyAlignment="1" applyProtection="1"/>
    <xf numFmtId="41" fontId="4477" fillId="0" borderId="4503" xfId="0" applyNumberFormat="1" applyFont="1" applyBorder="1" applyAlignment="1" applyProtection="1"/>
    <xf numFmtId="41" fontId="4478" fillId="0" borderId="4504" xfId="0" applyNumberFormat="1" applyFont="1" applyBorder="1" applyAlignment="1" applyProtection="1"/>
    <xf numFmtId="41" fontId="4479" fillId="0" borderId="4505" xfId="0" applyNumberFormat="1" applyFont="1" applyBorder="1" applyAlignment="1" applyProtection="1"/>
    <xf numFmtId="0" fontId="4480" fillId="0" borderId="4506" xfId="0" applyNumberFormat="1" applyFont="1" applyBorder="1" applyAlignment="1" applyProtection="1"/>
    <xf numFmtId="41" fontId="4481" fillId="0" borderId="4507" xfId="0" applyNumberFormat="1" applyFont="1" applyBorder="1" applyAlignment="1" applyProtection="1"/>
    <xf numFmtId="41" fontId="4482" fillId="0" borderId="4508" xfId="0" applyNumberFormat="1" applyFont="1" applyBorder="1" applyAlignment="1" applyProtection="1"/>
    <xf numFmtId="41" fontId="4483" fillId="0" borderId="4509" xfId="0" applyNumberFormat="1" applyFont="1" applyBorder="1" applyAlignment="1" applyProtection="1"/>
    <xf numFmtId="0" fontId="4484" fillId="0" borderId="4510" xfId="0" applyNumberFormat="1" applyFont="1" applyBorder="1" applyAlignment="1" applyProtection="1"/>
    <xf numFmtId="41" fontId="4485" fillId="0" borderId="4511" xfId="0" applyNumberFormat="1" applyFont="1" applyBorder="1" applyAlignment="1" applyProtection="1"/>
    <xf numFmtId="41" fontId="4486" fillId="0" borderId="4512" xfId="0" applyNumberFormat="1" applyFont="1" applyBorder="1" applyAlignment="1" applyProtection="1"/>
    <xf numFmtId="41" fontId="4487" fillId="0" borderId="4513" xfId="0" applyNumberFormat="1" applyFont="1" applyBorder="1" applyAlignment="1" applyProtection="1"/>
    <xf numFmtId="0" fontId="4488" fillId="0" borderId="4514" xfId="0" applyNumberFormat="1" applyFont="1" applyBorder="1" applyAlignment="1" applyProtection="1"/>
    <xf numFmtId="41" fontId="4489" fillId="0" borderId="4515" xfId="0" applyNumberFormat="1" applyFont="1" applyBorder="1" applyAlignment="1" applyProtection="1"/>
    <xf numFmtId="41" fontId="4490" fillId="0" borderId="4516" xfId="0" applyNumberFormat="1" applyFont="1" applyBorder="1" applyAlignment="1" applyProtection="1"/>
    <xf numFmtId="41" fontId="4491" fillId="0" borderId="4517" xfId="0" applyNumberFormat="1" applyFont="1" applyBorder="1" applyAlignment="1" applyProtection="1"/>
    <xf numFmtId="0" fontId="4492" fillId="0" borderId="4518" xfId="0" applyNumberFormat="1" applyFont="1" applyBorder="1" applyAlignment="1" applyProtection="1"/>
    <xf numFmtId="41" fontId="4493" fillId="0" borderId="4519" xfId="0" applyNumberFormat="1" applyFont="1" applyBorder="1" applyAlignment="1" applyProtection="1"/>
    <xf numFmtId="41" fontId="4494" fillId="0" borderId="4520" xfId="0" applyNumberFormat="1" applyFont="1" applyBorder="1" applyAlignment="1" applyProtection="1"/>
    <xf numFmtId="41" fontId="4495" fillId="0" borderId="4521" xfId="0" applyNumberFormat="1" applyFont="1" applyBorder="1" applyAlignment="1" applyProtection="1"/>
    <xf numFmtId="0" fontId="4496" fillId="0" borderId="4522" xfId="0" applyNumberFormat="1" applyFont="1" applyBorder="1" applyAlignment="1" applyProtection="1"/>
    <xf numFmtId="41" fontId="4497" fillId="0" borderId="4523" xfId="0" applyNumberFormat="1" applyFont="1" applyBorder="1" applyAlignment="1" applyProtection="1"/>
    <xf numFmtId="41" fontId="4498" fillId="0" borderId="4524" xfId="0" applyNumberFormat="1" applyFont="1" applyBorder="1" applyAlignment="1" applyProtection="1"/>
    <xf numFmtId="41" fontId="4499" fillId="0" borderId="4525" xfId="0" applyNumberFormat="1" applyFont="1" applyBorder="1" applyAlignment="1" applyProtection="1"/>
    <xf numFmtId="0" fontId="4500" fillId="0" borderId="4526" xfId="0" applyNumberFormat="1" applyFont="1" applyBorder="1" applyAlignment="1" applyProtection="1"/>
    <xf numFmtId="41" fontId="4501" fillId="0" borderId="4527" xfId="0" applyNumberFormat="1" applyFont="1" applyBorder="1" applyAlignment="1" applyProtection="1"/>
    <xf numFmtId="41" fontId="4502" fillId="0" borderId="4528" xfId="0" applyNumberFormat="1" applyFont="1" applyBorder="1" applyAlignment="1" applyProtection="1"/>
    <xf numFmtId="41" fontId="4503" fillId="0" borderId="4529" xfId="0" applyNumberFormat="1" applyFont="1" applyBorder="1" applyAlignment="1" applyProtection="1"/>
    <xf numFmtId="0" fontId="4504" fillId="0" borderId="4530" xfId="0" applyNumberFormat="1" applyFont="1" applyBorder="1" applyAlignment="1" applyProtection="1"/>
    <xf numFmtId="41" fontId="4505" fillId="0" borderId="4531" xfId="0" applyNumberFormat="1" applyFont="1" applyBorder="1" applyAlignment="1" applyProtection="1"/>
    <xf numFmtId="41" fontId="4506" fillId="0" borderId="4532" xfId="0" applyNumberFormat="1" applyFont="1" applyBorder="1" applyAlignment="1" applyProtection="1"/>
    <xf numFmtId="41" fontId="4507" fillId="0" borderId="4533" xfId="0" applyNumberFormat="1" applyFont="1" applyBorder="1" applyAlignment="1" applyProtection="1"/>
    <xf numFmtId="0" fontId="4508" fillId="0" borderId="4534" xfId="0" applyNumberFormat="1" applyFont="1" applyBorder="1" applyAlignment="1" applyProtection="1"/>
    <xf numFmtId="41" fontId="4509" fillId="0" borderId="4535" xfId="0" applyNumberFormat="1" applyFont="1" applyBorder="1" applyAlignment="1" applyProtection="1"/>
    <xf numFmtId="41" fontId="4510" fillId="0" borderId="4536" xfId="0" applyNumberFormat="1" applyFont="1" applyBorder="1" applyAlignment="1" applyProtection="1"/>
    <xf numFmtId="41" fontId="4511" fillId="0" borderId="4537" xfId="0" applyNumberFormat="1" applyFont="1" applyBorder="1" applyAlignment="1" applyProtection="1"/>
    <xf numFmtId="1" fontId="4514" fillId="0" borderId="4540" xfId="0" applyNumberFormat="1" applyFont="1" applyBorder="1" applyAlignment="1" applyProtection="1"/>
    <xf numFmtId="41" fontId="4517" fillId="0" borderId="4543" xfId="0" applyNumberFormat="1" applyFont="1" applyBorder="1" applyAlignment="1" applyProtection="1"/>
    <xf numFmtId="41" fontId="4518" fillId="0" borderId="4544" xfId="0" applyNumberFormat="1" applyFont="1" applyBorder="1" applyAlignment="1" applyProtection="1"/>
    <xf numFmtId="41" fontId="4519" fillId="0" borderId="4545" xfId="0" applyNumberFormat="1" applyFont="1" applyBorder="1" applyAlignment="1" applyProtection="1"/>
    <xf numFmtId="41" fontId="4522" fillId="0" borderId="4548" xfId="0" applyNumberFormat="1" applyFont="1" applyBorder="1" applyAlignment="1" applyProtection="1"/>
    <xf numFmtId="41" fontId="4523" fillId="0" borderId="4549" xfId="0" applyNumberFormat="1" applyFont="1" applyBorder="1" applyAlignment="1" applyProtection="1"/>
    <xf numFmtId="41" fontId="4524" fillId="0" borderId="4550" xfId="0" applyNumberFormat="1" applyFont="1" applyBorder="1" applyAlignment="1" applyProtection="1"/>
    <xf numFmtId="0" fontId="0" fillId="0" borderId="4551" xfId="0" applyBorder="1"/>
    <xf numFmtId="0" fontId="0" fillId="0" borderId="4552" xfId="0" applyBorder="1"/>
    <xf numFmtId="0" fontId="0" fillId="0" borderId="4553" xfId="0" applyBorder="1"/>
    <xf numFmtId="1" fontId="4525" fillId="0" borderId="4554" xfId="0" applyNumberFormat="1" applyFont="1" applyBorder="1" applyAlignment="1" applyProtection="1"/>
    <xf numFmtId="41" fontId="4526" fillId="0" borderId="4555" xfId="0" applyNumberFormat="1" applyFont="1" applyBorder="1" applyAlignment="1" applyProtection="1"/>
    <xf numFmtId="41" fontId="4527" fillId="0" borderId="4556" xfId="0" applyNumberFormat="1" applyFont="1" applyBorder="1" applyAlignment="1" applyProtection="1"/>
    <xf numFmtId="41" fontId="4528" fillId="0" borderId="4557" xfId="0" applyNumberFormat="1" applyFont="1" applyBorder="1" applyAlignment="1" applyProtection="1"/>
    <xf numFmtId="41" fontId="4529" fillId="0" borderId="4558" xfId="0" applyNumberFormat="1" applyFont="1" applyBorder="1" applyAlignment="1" applyProtection="1"/>
    <xf numFmtId="41" fontId="4530" fillId="0" borderId="4559" xfId="0" applyNumberFormat="1" applyFont="1" applyBorder="1" applyAlignment="1" applyProtection="1"/>
    <xf numFmtId="41" fontId="4531" fillId="0" borderId="4560" xfId="0" applyNumberFormat="1" applyFont="1" applyBorder="1" applyAlignment="1" applyProtection="1"/>
    <xf numFmtId="41" fontId="4532" fillId="0" borderId="4561" xfId="0" applyNumberFormat="1" applyFont="1" applyBorder="1" applyAlignment="1" applyProtection="1"/>
    <xf numFmtId="41" fontId="4533" fillId="0" borderId="4562" xfId="0" applyNumberFormat="1" applyFont="1" applyBorder="1" applyAlignment="1" applyProtection="1"/>
    <xf numFmtId="41" fontId="4534" fillId="0" borderId="4563" xfId="0" applyNumberFormat="1" applyFont="1" applyBorder="1" applyAlignment="1" applyProtection="1"/>
    <xf numFmtId="41" fontId="4535" fillId="0" borderId="4564" xfId="0" applyNumberFormat="1" applyFont="1" applyBorder="1" applyAlignment="1" applyProtection="1"/>
    <xf numFmtId="41" fontId="4536" fillId="0" borderId="4565" xfId="0" applyNumberFormat="1" applyFont="1" applyBorder="1" applyAlignment="1" applyProtection="1"/>
    <xf numFmtId="41" fontId="4537" fillId="0" borderId="4566" xfId="0" applyNumberFormat="1" applyFont="1" applyBorder="1" applyAlignment="1" applyProtection="1"/>
    <xf numFmtId="41" fontId="4538" fillId="0" borderId="4567" xfId="0" applyNumberFormat="1" applyFont="1" applyBorder="1" applyAlignment="1" applyProtection="1"/>
    <xf numFmtId="41" fontId="4539" fillId="0" borderId="4568" xfId="0" applyNumberFormat="1" applyFont="1" applyBorder="1" applyAlignment="1" applyProtection="1"/>
    <xf numFmtId="41" fontId="4540" fillId="0" borderId="4569" xfId="0" applyNumberFormat="1" applyFont="1" applyBorder="1" applyAlignment="1" applyProtection="1"/>
    <xf numFmtId="41" fontId="4541" fillId="0" borderId="4570" xfId="0" applyNumberFormat="1" applyFont="1" applyBorder="1" applyAlignment="1" applyProtection="1"/>
    <xf numFmtId="41" fontId="4542" fillId="0" borderId="4571" xfId="0" applyNumberFormat="1" applyFont="1" applyBorder="1" applyAlignment="1" applyProtection="1"/>
    <xf numFmtId="41" fontId="4543" fillId="0" borderId="4572" xfId="0" applyNumberFormat="1" applyFont="1" applyBorder="1" applyAlignment="1" applyProtection="1"/>
    <xf numFmtId="41" fontId="4544" fillId="0" borderId="4573" xfId="0" applyNumberFormat="1" applyFont="1" applyBorder="1" applyAlignment="1" applyProtection="1"/>
    <xf numFmtId="41" fontId="4545" fillId="0" borderId="4574" xfId="0" applyNumberFormat="1" applyFont="1" applyBorder="1" applyAlignment="1" applyProtection="1"/>
    <xf numFmtId="41" fontId="4546" fillId="0" borderId="4575" xfId="0" applyNumberFormat="1" applyFont="1" applyBorder="1" applyAlignment="1" applyProtection="1"/>
    <xf numFmtId="41" fontId="4547" fillId="0" borderId="4576" xfId="0" applyNumberFormat="1" applyFont="1" applyBorder="1" applyAlignment="1" applyProtection="1"/>
    <xf numFmtId="41" fontId="4548" fillId="0" borderId="4577" xfId="0" applyNumberFormat="1" applyFont="1" applyBorder="1" applyAlignment="1" applyProtection="1"/>
    <xf numFmtId="41" fontId="4549" fillId="0" borderId="4578" xfId="0" applyNumberFormat="1" applyFont="1" applyBorder="1" applyAlignment="1" applyProtection="1"/>
    <xf numFmtId="41" fontId="4550" fillId="0" borderId="4579" xfId="0" applyNumberFormat="1" applyFont="1" applyBorder="1" applyAlignment="1" applyProtection="1"/>
    <xf numFmtId="41" fontId="4551" fillId="0" borderId="4580" xfId="0" applyNumberFormat="1" applyFont="1" applyBorder="1" applyAlignment="1" applyProtection="1"/>
    <xf numFmtId="41" fontId="4552" fillId="0" borderId="4581" xfId="0" applyNumberFormat="1" applyFont="1" applyBorder="1" applyAlignment="1" applyProtection="1"/>
    <xf numFmtId="41" fontId="4553" fillId="0" borderId="4582" xfId="0" applyNumberFormat="1" applyFont="1" applyBorder="1" applyAlignment="1" applyProtection="1"/>
    <xf numFmtId="41" fontId="4554" fillId="0" borderId="4583" xfId="0" applyNumberFormat="1" applyFont="1" applyBorder="1" applyAlignment="1" applyProtection="1"/>
    <xf numFmtId="41" fontId="4555" fillId="0" borderId="4584" xfId="0" applyNumberFormat="1" applyFont="1" applyBorder="1" applyAlignment="1" applyProtection="1"/>
    <xf numFmtId="41" fontId="4556" fillId="0" borderId="4585" xfId="0" applyNumberFormat="1" applyFont="1" applyBorder="1" applyAlignment="1" applyProtection="1"/>
    <xf numFmtId="41" fontId="4557" fillId="0" borderId="4586" xfId="0" applyNumberFormat="1" applyFont="1" applyBorder="1" applyAlignment="1" applyProtection="1"/>
    <xf numFmtId="41" fontId="4558" fillId="0" borderId="4587" xfId="0" applyNumberFormat="1" applyFont="1" applyBorder="1" applyAlignment="1" applyProtection="1"/>
    <xf numFmtId="41" fontId="4559" fillId="0" borderId="4588" xfId="0" applyNumberFormat="1" applyFont="1" applyBorder="1" applyAlignment="1" applyProtection="1"/>
    <xf numFmtId="41" fontId="4560" fillId="0" borderId="4589" xfId="0" applyNumberFormat="1" applyFont="1" applyBorder="1" applyAlignment="1" applyProtection="1"/>
    <xf numFmtId="41" fontId="4561" fillId="0" borderId="4590" xfId="0" applyNumberFormat="1" applyFont="1" applyBorder="1" applyAlignment="1" applyProtection="1"/>
    <xf numFmtId="41" fontId="4562" fillId="0" borderId="4591" xfId="0" applyNumberFormat="1" applyFont="1" applyBorder="1" applyAlignment="1" applyProtection="1"/>
    <xf numFmtId="41" fontId="4563" fillId="0" borderId="4592" xfId="0" applyNumberFormat="1" applyFont="1" applyBorder="1" applyAlignment="1" applyProtection="1"/>
    <xf numFmtId="41" fontId="4564" fillId="0" borderId="4593" xfId="0" applyNumberFormat="1" applyFont="1" applyBorder="1" applyAlignment="1" applyProtection="1"/>
    <xf numFmtId="41" fontId="4565" fillId="0" borderId="4594" xfId="0" applyNumberFormat="1" applyFont="1" applyBorder="1" applyAlignment="1" applyProtection="1"/>
    <xf numFmtId="41" fontId="4566" fillId="0" borderId="4595" xfId="0" applyNumberFormat="1" applyFont="1" applyBorder="1" applyAlignment="1" applyProtection="1"/>
    <xf numFmtId="41" fontId="4567" fillId="0" borderId="4596" xfId="0" applyNumberFormat="1" applyFont="1" applyBorder="1" applyAlignment="1" applyProtection="1"/>
    <xf numFmtId="41" fontId="4568" fillId="0" borderId="4597" xfId="0" applyNumberFormat="1" applyFont="1" applyBorder="1" applyAlignment="1" applyProtection="1"/>
    <xf numFmtId="41" fontId="4569" fillId="0" borderId="4598" xfId="0" applyNumberFormat="1" applyFont="1" applyBorder="1" applyAlignment="1" applyProtection="1"/>
    <xf numFmtId="41" fontId="4570" fillId="0" borderId="4599" xfId="0" applyNumberFormat="1" applyFont="1" applyBorder="1" applyAlignment="1" applyProtection="1"/>
    <xf numFmtId="41" fontId="4571" fillId="0" borderId="4600" xfId="0" applyNumberFormat="1" applyFont="1" applyBorder="1" applyAlignment="1" applyProtection="1"/>
    <xf numFmtId="41" fontId="4572" fillId="0" borderId="4601" xfId="0" applyNumberFormat="1" applyFont="1" applyBorder="1" applyAlignment="1" applyProtection="1"/>
    <xf numFmtId="41" fontId="4573" fillId="0" borderId="4602" xfId="0" applyNumberFormat="1" applyFont="1" applyBorder="1" applyAlignment="1" applyProtection="1"/>
    <xf numFmtId="41" fontId="4574" fillId="0" borderId="4603" xfId="0" applyNumberFormat="1" applyFont="1" applyBorder="1" applyAlignment="1" applyProtection="1"/>
    <xf numFmtId="41" fontId="4575" fillId="0" borderId="4604" xfId="0" applyNumberFormat="1" applyFont="1" applyBorder="1" applyAlignment="1" applyProtection="1"/>
    <xf numFmtId="41" fontId="4576" fillId="0" borderId="4605" xfId="0" applyNumberFormat="1" applyFont="1" applyBorder="1" applyAlignment="1" applyProtection="1"/>
    <xf numFmtId="41" fontId="4577" fillId="0" borderId="4606" xfId="0" applyNumberFormat="1" applyFont="1" applyBorder="1" applyAlignment="1" applyProtection="1"/>
    <xf numFmtId="41" fontId="4578" fillId="0" borderId="4607" xfId="0" applyNumberFormat="1" applyFont="1" applyBorder="1" applyAlignment="1" applyProtection="1"/>
    <xf numFmtId="41" fontId="4579" fillId="0" borderId="4608" xfId="0" applyNumberFormat="1" applyFont="1" applyBorder="1" applyAlignment="1" applyProtection="1"/>
    <xf numFmtId="41" fontId="4580" fillId="0" borderId="4609" xfId="0" applyNumberFormat="1" applyFont="1" applyBorder="1" applyAlignment="1" applyProtection="1"/>
    <xf numFmtId="41" fontId="4581" fillId="0" borderId="4610" xfId="0" applyNumberFormat="1" applyFont="1" applyBorder="1" applyAlignment="1" applyProtection="1"/>
    <xf numFmtId="41" fontId="4582" fillId="0" borderId="4611" xfId="0" applyNumberFormat="1" applyFont="1" applyBorder="1" applyAlignment="1" applyProtection="1"/>
    <xf numFmtId="41" fontId="4583" fillId="0" borderId="4612" xfId="0" applyNumberFormat="1" applyFont="1" applyBorder="1" applyAlignment="1" applyProtection="1"/>
    <xf numFmtId="41" fontId="4584" fillId="0" borderId="4613" xfId="0" applyNumberFormat="1" applyFont="1" applyBorder="1" applyAlignment="1" applyProtection="1"/>
    <xf numFmtId="41" fontId="4585" fillId="0" borderId="4614" xfId="0" applyNumberFormat="1" applyFont="1" applyBorder="1" applyAlignment="1" applyProtection="1"/>
    <xf numFmtId="41" fontId="4586" fillId="0" borderId="4615" xfId="0" applyNumberFormat="1" applyFont="1" applyBorder="1" applyAlignment="1" applyProtection="1"/>
    <xf numFmtId="41" fontId="4587" fillId="0" borderId="4616" xfId="0" applyNumberFormat="1" applyFont="1" applyBorder="1" applyAlignment="1" applyProtection="1"/>
    <xf numFmtId="41" fontId="4588" fillId="0" borderId="4617" xfId="0" applyNumberFormat="1" applyFont="1" applyBorder="1" applyAlignment="1" applyProtection="1"/>
    <xf numFmtId="41" fontId="4589" fillId="0" borderId="4618" xfId="0" applyNumberFormat="1" applyFont="1" applyBorder="1" applyAlignment="1" applyProtection="1"/>
    <xf numFmtId="41" fontId="4590" fillId="0" borderId="4619" xfId="0" applyNumberFormat="1" applyFont="1" applyBorder="1" applyAlignment="1" applyProtection="1"/>
    <xf numFmtId="41" fontId="4591" fillId="0" borderId="4620" xfId="0" applyNumberFormat="1" applyFont="1" applyBorder="1" applyAlignment="1" applyProtection="1"/>
    <xf numFmtId="41" fontId="4592" fillId="0" borderId="4621" xfId="0" applyNumberFormat="1" applyFont="1" applyBorder="1" applyAlignment="1" applyProtection="1"/>
    <xf numFmtId="41" fontId="4593" fillId="0" borderId="4622" xfId="0" applyNumberFormat="1" applyFont="1" applyBorder="1" applyAlignment="1" applyProtection="1"/>
    <xf numFmtId="41" fontId="4594" fillId="0" borderId="4623" xfId="0" applyNumberFormat="1" applyFont="1" applyBorder="1" applyAlignment="1" applyProtection="1"/>
    <xf numFmtId="41" fontId="4595" fillId="0" borderId="4624" xfId="0" applyNumberFormat="1" applyFont="1" applyBorder="1" applyAlignment="1" applyProtection="1"/>
    <xf numFmtId="41" fontId="4596" fillId="0" borderId="4625" xfId="0" applyNumberFormat="1" applyFont="1" applyBorder="1" applyAlignment="1" applyProtection="1"/>
    <xf numFmtId="41" fontId="4597" fillId="0" borderId="4626" xfId="0" applyNumberFormat="1" applyFont="1" applyBorder="1" applyAlignment="1" applyProtection="1"/>
    <xf numFmtId="41" fontId="4598" fillId="0" borderId="4627" xfId="0" applyNumberFormat="1" applyFont="1" applyBorder="1" applyAlignment="1" applyProtection="1"/>
    <xf numFmtId="41" fontId="4599" fillId="0" borderId="4628" xfId="0" applyNumberFormat="1" applyFont="1" applyBorder="1" applyAlignment="1" applyProtection="1"/>
    <xf numFmtId="41" fontId="4600" fillId="0" borderId="4629" xfId="0" applyNumberFormat="1" applyFont="1" applyBorder="1" applyAlignment="1" applyProtection="1"/>
    <xf numFmtId="41" fontId="4601" fillId="0" borderId="4630" xfId="0" applyNumberFormat="1" applyFont="1" applyBorder="1" applyAlignment="1" applyProtection="1"/>
    <xf numFmtId="41" fontId="4602" fillId="0" borderId="4631" xfId="0" applyNumberFormat="1" applyFont="1" applyBorder="1" applyAlignment="1" applyProtection="1"/>
    <xf numFmtId="41" fontId="4603" fillId="0" borderId="4632" xfId="0" applyNumberFormat="1" applyFont="1" applyBorder="1" applyAlignment="1" applyProtection="1"/>
    <xf numFmtId="41" fontId="4604" fillId="0" borderId="4633" xfId="0" applyNumberFormat="1" applyFont="1" applyBorder="1" applyAlignment="1" applyProtection="1"/>
    <xf numFmtId="41" fontId="4605" fillId="0" borderId="4634" xfId="0" applyNumberFormat="1" applyFont="1" applyBorder="1" applyAlignment="1" applyProtection="1"/>
    <xf numFmtId="41" fontId="4606" fillId="0" borderId="4635" xfId="0" applyNumberFormat="1" applyFont="1" applyBorder="1" applyAlignment="1" applyProtection="1"/>
    <xf numFmtId="41" fontId="4607" fillId="0" borderId="4636" xfId="0" applyNumberFormat="1" applyFont="1" applyBorder="1" applyAlignment="1" applyProtection="1"/>
    <xf numFmtId="41" fontId="4608" fillId="0" borderId="4637" xfId="0" applyNumberFormat="1" applyFont="1" applyBorder="1" applyAlignment="1" applyProtection="1"/>
    <xf numFmtId="41" fontId="4609" fillId="0" borderId="4638" xfId="0" applyNumberFormat="1" applyFont="1" applyBorder="1" applyAlignment="1" applyProtection="1"/>
    <xf numFmtId="41" fontId="4610" fillId="0" borderId="4639" xfId="0" applyNumberFormat="1" applyFont="1" applyBorder="1" applyAlignment="1" applyProtection="1"/>
    <xf numFmtId="41" fontId="4611" fillId="0" borderId="4640" xfId="0" applyNumberFormat="1" applyFont="1" applyBorder="1" applyAlignment="1" applyProtection="1"/>
    <xf numFmtId="41" fontId="4612" fillId="0" borderId="4641" xfId="0" applyNumberFormat="1" applyFont="1" applyBorder="1" applyAlignment="1" applyProtection="1"/>
    <xf numFmtId="41" fontId="4613" fillId="0" borderId="4642" xfId="0" applyNumberFormat="1" applyFont="1" applyBorder="1" applyAlignment="1" applyProtection="1"/>
    <xf numFmtId="41" fontId="4614" fillId="0" borderId="4643" xfId="0" applyNumberFormat="1" applyFont="1" applyBorder="1" applyAlignment="1" applyProtection="1"/>
    <xf numFmtId="41" fontId="4615" fillId="0" borderId="4644" xfId="0" applyNumberFormat="1" applyFont="1" applyBorder="1" applyAlignment="1" applyProtection="1"/>
    <xf numFmtId="41" fontId="4616" fillId="0" borderId="4645" xfId="0" applyNumberFormat="1" applyFont="1" applyBorder="1" applyAlignment="1" applyProtection="1"/>
    <xf numFmtId="41" fontId="4617" fillId="0" borderId="4646" xfId="0" applyNumberFormat="1" applyFont="1" applyBorder="1" applyAlignment="1" applyProtection="1"/>
    <xf numFmtId="41" fontId="4618" fillId="0" borderId="4647" xfId="0" applyNumberFormat="1" applyFont="1" applyBorder="1" applyAlignment="1" applyProtection="1"/>
    <xf numFmtId="41" fontId="4619" fillId="0" borderId="4648" xfId="0" applyNumberFormat="1" applyFont="1" applyBorder="1" applyAlignment="1" applyProtection="1"/>
    <xf numFmtId="41" fontId="4620" fillId="0" borderId="4649" xfId="0" applyNumberFormat="1" applyFont="1" applyBorder="1" applyAlignment="1" applyProtection="1"/>
    <xf numFmtId="41" fontId="4621" fillId="0" borderId="4650" xfId="0" applyNumberFormat="1" applyFont="1" applyBorder="1" applyAlignment="1" applyProtection="1"/>
    <xf numFmtId="41" fontId="4622" fillId="0" borderId="4651" xfId="0" applyNumberFormat="1" applyFont="1" applyBorder="1" applyAlignment="1" applyProtection="1"/>
    <xf numFmtId="41" fontId="4623" fillId="0" borderId="4652" xfId="0" applyNumberFormat="1" applyFont="1" applyBorder="1" applyAlignment="1" applyProtection="1"/>
    <xf numFmtId="41" fontId="4624" fillId="0" borderId="4653" xfId="0" applyNumberFormat="1" applyFont="1" applyBorder="1" applyAlignment="1" applyProtection="1"/>
    <xf numFmtId="41" fontId="4625" fillId="0" borderId="4654" xfId="0" applyNumberFormat="1" applyFont="1" applyBorder="1" applyAlignment="1" applyProtection="1"/>
    <xf numFmtId="41" fontId="4626" fillId="0" borderId="4655" xfId="0" applyNumberFormat="1" applyFont="1" applyBorder="1" applyAlignment="1" applyProtection="1"/>
    <xf numFmtId="41" fontId="4627" fillId="0" borderId="4656" xfId="0" applyNumberFormat="1" applyFont="1" applyBorder="1" applyAlignment="1" applyProtection="1"/>
    <xf numFmtId="41" fontId="4628" fillId="0" borderId="4657" xfId="0" applyNumberFormat="1" applyFont="1" applyBorder="1" applyAlignment="1" applyProtection="1"/>
    <xf numFmtId="41" fontId="4629" fillId="0" borderId="4658" xfId="0" applyNumberFormat="1" applyFont="1" applyBorder="1" applyAlignment="1" applyProtection="1"/>
    <xf numFmtId="41" fontId="4630" fillId="0" borderId="4659" xfId="0" applyNumberFormat="1" applyFont="1" applyBorder="1" applyAlignment="1" applyProtection="1"/>
    <xf numFmtId="41" fontId="4631" fillId="0" borderId="4660" xfId="0" applyNumberFormat="1" applyFont="1" applyBorder="1" applyAlignment="1" applyProtection="1"/>
    <xf numFmtId="41" fontId="4632" fillId="0" borderId="4661" xfId="0" applyNumberFormat="1" applyFont="1" applyBorder="1" applyAlignment="1" applyProtection="1"/>
    <xf numFmtId="41" fontId="4633" fillId="0" borderId="4662" xfId="0" applyNumberFormat="1" applyFont="1" applyBorder="1" applyAlignment="1" applyProtection="1"/>
    <xf numFmtId="41" fontId="4634" fillId="0" borderId="4663" xfId="0" applyNumberFormat="1" applyFont="1" applyBorder="1" applyAlignment="1" applyProtection="1"/>
    <xf numFmtId="41" fontId="4635" fillId="0" borderId="4664" xfId="0" applyNumberFormat="1" applyFont="1" applyBorder="1" applyAlignment="1" applyProtection="1"/>
    <xf numFmtId="41" fontId="4636" fillId="0" borderId="4665" xfId="0" applyNumberFormat="1" applyFont="1" applyBorder="1" applyAlignment="1" applyProtection="1"/>
    <xf numFmtId="41" fontId="4637" fillId="0" borderId="4666" xfId="0" applyNumberFormat="1" applyFont="1" applyBorder="1" applyAlignment="1" applyProtection="1"/>
    <xf numFmtId="41" fontId="4638" fillId="0" borderId="4667" xfId="0" applyNumberFormat="1" applyFont="1" applyBorder="1" applyAlignment="1" applyProtection="1"/>
    <xf numFmtId="41" fontId="4639" fillId="0" borderId="4668" xfId="0" applyNumberFormat="1" applyFont="1" applyBorder="1" applyAlignment="1" applyProtection="1"/>
    <xf numFmtId="41" fontId="4640" fillId="0" borderId="4669" xfId="0" applyNumberFormat="1" applyFont="1" applyBorder="1" applyAlignment="1" applyProtection="1"/>
    <xf numFmtId="41" fontId="4641" fillId="0" borderId="4670" xfId="0" applyNumberFormat="1" applyFont="1" applyBorder="1" applyAlignment="1" applyProtection="1"/>
    <xf numFmtId="41" fontId="4642" fillId="0" borderId="4671" xfId="0" applyNumberFormat="1" applyFont="1" applyBorder="1" applyAlignment="1" applyProtection="1"/>
    <xf numFmtId="41" fontId="4643" fillId="0" borderId="4672" xfId="0" applyNumberFormat="1" applyFont="1" applyBorder="1" applyAlignment="1" applyProtection="1"/>
    <xf numFmtId="41" fontId="4644" fillId="0" borderId="4673" xfId="0" applyNumberFormat="1" applyFont="1" applyBorder="1" applyAlignment="1" applyProtection="1"/>
    <xf numFmtId="41" fontId="4645" fillId="0" borderId="4674" xfId="0" applyNumberFormat="1" applyFont="1" applyBorder="1" applyAlignment="1" applyProtection="1"/>
    <xf numFmtId="41" fontId="4646" fillId="0" borderId="4675" xfId="0" applyNumberFormat="1" applyFont="1" applyBorder="1" applyAlignment="1" applyProtection="1"/>
    <xf numFmtId="41" fontId="4647" fillId="0" borderId="4676" xfId="0" applyNumberFormat="1" applyFont="1" applyBorder="1" applyAlignment="1" applyProtection="1"/>
    <xf numFmtId="41" fontId="4648" fillId="0" borderId="4677" xfId="0" applyNumberFormat="1" applyFont="1" applyBorder="1" applyAlignment="1" applyProtection="1"/>
    <xf numFmtId="41" fontId="4649" fillId="0" borderId="4678" xfId="0" applyNumberFormat="1" applyFont="1" applyBorder="1" applyAlignment="1" applyProtection="1"/>
    <xf numFmtId="41" fontId="4650" fillId="0" borderId="4679" xfId="0" applyNumberFormat="1" applyFont="1" applyBorder="1" applyAlignment="1" applyProtection="1"/>
    <xf numFmtId="41" fontId="4651" fillId="0" borderId="4680" xfId="0" applyNumberFormat="1" applyFont="1" applyBorder="1" applyAlignment="1" applyProtection="1"/>
    <xf numFmtId="41" fontId="4652" fillId="0" borderId="4681" xfId="0" applyNumberFormat="1" applyFont="1" applyBorder="1" applyAlignment="1" applyProtection="1"/>
    <xf numFmtId="41" fontId="4653" fillId="0" borderId="4682" xfId="0" applyNumberFormat="1" applyFont="1" applyBorder="1" applyAlignment="1" applyProtection="1"/>
    <xf numFmtId="41" fontId="4654" fillId="0" borderId="4683" xfId="0" applyNumberFormat="1" applyFont="1" applyBorder="1" applyAlignment="1" applyProtection="1"/>
    <xf numFmtId="41" fontId="4655" fillId="0" borderId="4684" xfId="0" applyNumberFormat="1" applyFont="1" applyBorder="1" applyAlignment="1" applyProtection="1"/>
    <xf numFmtId="41" fontId="4656" fillId="0" borderId="4685" xfId="0" applyNumberFormat="1" applyFont="1" applyBorder="1" applyAlignment="1" applyProtection="1"/>
    <xf numFmtId="41" fontId="4657" fillId="0" borderId="4686" xfId="0" applyNumberFormat="1" applyFont="1" applyBorder="1" applyAlignment="1" applyProtection="1"/>
    <xf numFmtId="41" fontId="4658" fillId="0" borderId="4687" xfId="0" applyNumberFormat="1" applyFont="1" applyBorder="1" applyAlignment="1" applyProtection="1"/>
    <xf numFmtId="41" fontId="4659" fillId="0" borderId="4688" xfId="0" applyNumberFormat="1" applyFont="1" applyBorder="1" applyAlignment="1" applyProtection="1"/>
    <xf numFmtId="41" fontId="4660" fillId="0" borderId="4689" xfId="0" applyNumberFormat="1" applyFont="1" applyBorder="1" applyAlignment="1" applyProtection="1"/>
    <xf numFmtId="41" fontId="4661" fillId="0" borderId="4690" xfId="0" applyNumberFormat="1" applyFont="1" applyBorder="1" applyAlignment="1" applyProtection="1"/>
    <xf numFmtId="41" fontId="4662" fillId="0" borderId="4691" xfId="0" applyNumberFormat="1" applyFont="1" applyBorder="1" applyAlignment="1" applyProtection="1"/>
    <xf numFmtId="41" fontId="4663" fillId="0" borderId="4692" xfId="0" applyNumberFormat="1" applyFont="1" applyBorder="1" applyAlignment="1" applyProtection="1"/>
    <xf numFmtId="41" fontId="4664" fillId="0" borderId="4693" xfId="0" applyNumberFormat="1" applyFont="1" applyBorder="1" applyAlignment="1" applyProtection="1"/>
    <xf numFmtId="41" fontId="4665" fillId="0" borderId="4694" xfId="0" applyNumberFormat="1" applyFont="1" applyBorder="1" applyAlignment="1" applyProtection="1"/>
    <xf numFmtId="41" fontId="4666" fillId="0" borderId="4695" xfId="0" applyNumberFormat="1" applyFont="1" applyBorder="1" applyAlignment="1" applyProtection="1"/>
    <xf numFmtId="41" fontId="4667" fillId="0" borderId="4696" xfId="0" applyNumberFormat="1" applyFont="1" applyBorder="1" applyAlignment="1" applyProtection="1"/>
    <xf numFmtId="41" fontId="4668" fillId="0" borderId="4697" xfId="0" applyNumberFormat="1" applyFont="1" applyBorder="1" applyAlignment="1" applyProtection="1"/>
    <xf numFmtId="41" fontId="4669" fillId="0" borderId="4698" xfId="0" applyNumberFormat="1" applyFont="1" applyBorder="1" applyAlignment="1" applyProtection="1"/>
    <xf numFmtId="41" fontId="4670" fillId="0" borderId="4699" xfId="0" applyNumberFormat="1" applyFont="1" applyBorder="1" applyAlignment="1" applyProtection="1"/>
    <xf numFmtId="41" fontId="4671" fillId="0" borderId="4700" xfId="0" applyNumberFormat="1" applyFont="1" applyBorder="1" applyAlignment="1" applyProtection="1"/>
    <xf numFmtId="41" fontId="4672" fillId="0" borderId="4701" xfId="0" applyNumberFormat="1" applyFont="1" applyBorder="1" applyAlignment="1" applyProtection="1"/>
    <xf numFmtId="41" fontId="4673" fillId="0" borderId="4702" xfId="0" applyNumberFormat="1" applyFont="1" applyBorder="1" applyAlignment="1" applyProtection="1"/>
    <xf numFmtId="41" fontId="4674" fillId="0" borderId="4703" xfId="0" applyNumberFormat="1" applyFont="1" applyBorder="1" applyAlignment="1" applyProtection="1"/>
    <xf numFmtId="41" fontId="4675" fillId="0" borderId="4704" xfId="0" applyNumberFormat="1" applyFont="1" applyBorder="1" applyAlignment="1" applyProtection="1"/>
    <xf numFmtId="41" fontId="4676" fillId="0" borderId="4705" xfId="0" applyNumberFormat="1" applyFont="1" applyBorder="1" applyAlignment="1" applyProtection="1"/>
    <xf numFmtId="41" fontId="4677" fillId="0" borderId="4706" xfId="0" applyNumberFormat="1" applyFont="1" applyBorder="1" applyAlignment="1" applyProtection="1"/>
    <xf numFmtId="41" fontId="4678" fillId="0" borderId="4707" xfId="0" applyNumberFormat="1" applyFont="1" applyBorder="1" applyAlignment="1" applyProtection="1"/>
    <xf numFmtId="41" fontId="4679" fillId="0" borderId="4708" xfId="0" applyNumberFormat="1" applyFont="1" applyBorder="1" applyAlignment="1" applyProtection="1"/>
    <xf numFmtId="41" fontId="4680" fillId="0" borderId="4709" xfId="0" applyNumberFormat="1" applyFont="1" applyBorder="1" applyAlignment="1" applyProtection="1"/>
    <xf numFmtId="41" fontId="4681" fillId="0" borderId="4710" xfId="0" applyNumberFormat="1" applyFont="1" applyBorder="1" applyAlignment="1" applyProtection="1"/>
    <xf numFmtId="41" fontId="4682" fillId="0" borderId="4711" xfId="0" applyNumberFormat="1" applyFont="1" applyBorder="1" applyAlignment="1" applyProtection="1"/>
    <xf numFmtId="41" fontId="4683" fillId="0" borderId="4712" xfId="0" applyNumberFormat="1" applyFont="1" applyBorder="1" applyAlignment="1" applyProtection="1"/>
    <xf numFmtId="41" fontId="4684" fillId="0" borderId="4713" xfId="0" applyNumberFormat="1" applyFont="1" applyBorder="1" applyAlignment="1" applyProtection="1"/>
    <xf numFmtId="41" fontId="4685" fillId="0" borderId="4714" xfId="0" applyNumberFormat="1" applyFont="1" applyBorder="1" applyAlignment="1" applyProtection="1"/>
    <xf numFmtId="41" fontId="4686" fillId="0" borderId="4715" xfId="0" applyNumberFormat="1" applyFont="1" applyBorder="1" applyAlignment="1" applyProtection="1"/>
    <xf numFmtId="41" fontId="4687" fillId="0" borderId="4716" xfId="0" applyNumberFormat="1" applyFont="1" applyBorder="1" applyAlignment="1" applyProtection="1"/>
    <xf numFmtId="41" fontId="4688" fillId="0" borderId="4717" xfId="0" applyNumberFormat="1" applyFont="1" applyBorder="1" applyAlignment="1" applyProtection="1"/>
    <xf numFmtId="41" fontId="4689" fillId="0" borderId="4718" xfId="0" applyNumberFormat="1" applyFont="1" applyBorder="1" applyAlignment="1" applyProtection="1"/>
    <xf numFmtId="41" fontId="4690" fillId="0" borderId="4719" xfId="0" applyNumberFormat="1" applyFont="1" applyBorder="1" applyAlignment="1" applyProtection="1"/>
    <xf numFmtId="41" fontId="4691" fillId="0" borderId="4720" xfId="0" applyNumberFormat="1" applyFont="1" applyBorder="1" applyAlignment="1" applyProtection="1"/>
    <xf numFmtId="41" fontId="4692" fillId="0" borderId="4721" xfId="0" applyNumberFormat="1" applyFont="1" applyBorder="1" applyAlignment="1" applyProtection="1"/>
    <xf numFmtId="41" fontId="4693" fillId="0" borderId="4722" xfId="0" applyNumberFormat="1" applyFont="1" applyBorder="1" applyAlignment="1" applyProtection="1"/>
    <xf numFmtId="41" fontId="4694" fillId="0" borderId="4723" xfId="0" applyNumberFormat="1" applyFont="1" applyBorder="1" applyAlignment="1" applyProtection="1"/>
    <xf numFmtId="41" fontId="4695" fillId="0" borderId="4724" xfId="0" applyNumberFormat="1" applyFont="1" applyBorder="1" applyAlignment="1" applyProtection="1"/>
    <xf numFmtId="41" fontId="4696" fillId="0" borderId="4725" xfId="0" applyNumberFormat="1" applyFont="1" applyBorder="1" applyAlignment="1" applyProtection="1"/>
    <xf numFmtId="41" fontId="4697" fillId="0" borderId="4726" xfId="0" applyNumberFormat="1" applyFont="1" applyBorder="1" applyAlignment="1" applyProtection="1"/>
    <xf numFmtId="41" fontId="4698" fillId="0" borderId="4727" xfId="0" applyNumberFormat="1" applyFont="1" applyBorder="1" applyAlignment="1" applyProtection="1"/>
    <xf numFmtId="41" fontId="4699" fillId="0" borderId="4728" xfId="0" applyNumberFormat="1" applyFont="1" applyBorder="1" applyAlignment="1" applyProtection="1"/>
    <xf numFmtId="41" fontId="4700" fillId="0" borderId="4729" xfId="0" applyNumberFormat="1" applyFont="1" applyBorder="1" applyAlignment="1" applyProtection="1"/>
    <xf numFmtId="41" fontId="4701" fillId="0" borderId="4730" xfId="0" applyNumberFormat="1" applyFont="1" applyBorder="1" applyAlignment="1" applyProtection="1"/>
    <xf numFmtId="41" fontId="4702" fillId="0" borderId="4731" xfId="0" applyNumberFormat="1" applyFont="1" applyBorder="1" applyAlignment="1" applyProtection="1"/>
    <xf numFmtId="41" fontId="4703" fillId="0" borderId="4732" xfId="0" applyNumberFormat="1" applyFont="1" applyBorder="1" applyAlignment="1" applyProtection="1"/>
    <xf numFmtId="41" fontId="4704" fillId="0" borderId="4733" xfId="0" applyNumberFormat="1" applyFont="1" applyBorder="1" applyAlignment="1" applyProtection="1"/>
    <xf numFmtId="41" fontId="4705" fillId="0" borderId="4734" xfId="0" applyNumberFormat="1" applyFont="1" applyBorder="1" applyAlignment="1" applyProtection="1"/>
    <xf numFmtId="41" fontId="4706" fillId="0" borderId="4735" xfId="0" applyNumberFormat="1" applyFont="1" applyBorder="1" applyAlignment="1" applyProtection="1"/>
    <xf numFmtId="41" fontId="4707" fillId="0" borderId="4736" xfId="0" applyNumberFormat="1" applyFont="1" applyBorder="1" applyAlignment="1" applyProtection="1"/>
    <xf numFmtId="41" fontId="4708" fillId="0" borderId="4737" xfId="0" applyNumberFormat="1" applyFont="1" applyBorder="1" applyAlignment="1" applyProtection="1"/>
    <xf numFmtId="41" fontId="4709" fillId="0" borderId="4738" xfId="0" applyNumberFormat="1" applyFont="1" applyBorder="1" applyAlignment="1" applyProtection="1"/>
    <xf numFmtId="41" fontId="4710" fillId="0" borderId="4739" xfId="0" applyNumberFormat="1" applyFont="1" applyBorder="1" applyAlignment="1" applyProtection="1"/>
    <xf numFmtId="41" fontId="4711" fillId="0" borderId="4740" xfId="0" applyNumberFormat="1" applyFont="1" applyBorder="1" applyAlignment="1" applyProtection="1"/>
    <xf numFmtId="41" fontId="4712" fillId="0" borderId="4741" xfId="0" applyNumberFormat="1" applyFont="1" applyBorder="1" applyAlignment="1" applyProtection="1"/>
    <xf numFmtId="41" fontId="4713" fillId="0" borderId="4742" xfId="0" applyNumberFormat="1" applyFont="1" applyBorder="1" applyAlignment="1" applyProtection="1"/>
    <xf numFmtId="41" fontId="4714" fillId="0" borderId="4743" xfId="0" applyNumberFormat="1" applyFont="1" applyBorder="1" applyAlignment="1" applyProtection="1"/>
    <xf numFmtId="41" fontId="4715" fillId="0" borderId="4744" xfId="0" applyNumberFormat="1" applyFont="1" applyBorder="1" applyAlignment="1" applyProtection="1"/>
    <xf numFmtId="41" fontId="4716" fillId="0" borderId="4745" xfId="0" applyNumberFormat="1" applyFont="1" applyBorder="1" applyAlignment="1" applyProtection="1"/>
    <xf numFmtId="41" fontId="4717" fillId="0" borderId="4746" xfId="0" applyNumberFormat="1" applyFont="1" applyBorder="1" applyAlignment="1" applyProtection="1"/>
    <xf numFmtId="41" fontId="4718" fillId="0" borderId="4747" xfId="0" applyNumberFormat="1" applyFont="1" applyBorder="1" applyAlignment="1" applyProtection="1"/>
    <xf numFmtId="41" fontId="4719" fillId="0" borderId="4748" xfId="0" applyNumberFormat="1" applyFont="1" applyBorder="1" applyAlignment="1" applyProtection="1"/>
    <xf numFmtId="41" fontId="4720" fillId="0" borderId="4749" xfId="0" applyNumberFormat="1" applyFont="1" applyBorder="1" applyAlignment="1" applyProtection="1"/>
    <xf numFmtId="41" fontId="4721" fillId="0" borderId="4750" xfId="0" applyNumberFormat="1" applyFont="1" applyBorder="1" applyAlignment="1" applyProtection="1"/>
    <xf numFmtId="41" fontId="4722" fillId="0" borderId="4751" xfId="0" applyNumberFormat="1" applyFont="1" applyBorder="1" applyAlignment="1" applyProtection="1"/>
    <xf numFmtId="41" fontId="4723" fillId="0" borderId="4752" xfId="0" applyNumberFormat="1" applyFont="1" applyBorder="1" applyAlignment="1" applyProtection="1"/>
    <xf numFmtId="41" fontId="4724" fillId="0" borderId="4753" xfId="0" applyNumberFormat="1" applyFont="1" applyBorder="1" applyAlignment="1" applyProtection="1"/>
    <xf numFmtId="41" fontId="4725" fillId="0" borderId="4754" xfId="0" applyNumberFormat="1" applyFont="1" applyBorder="1" applyAlignment="1" applyProtection="1"/>
    <xf numFmtId="41" fontId="4726" fillId="0" borderId="4755" xfId="0" applyNumberFormat="1" applyFont="1" applyBorder="1" applyAlignment="1" applyProtection="1"/>
    <xf numFmtId="41" fontId="4727" fillId="0" borderId="4756" xfId="0" applyNumberFormat="1" applyFont="1" applyBorder="1" applyAlignment="1" applyProtection="1"/>
    <xf numFmtId="41" fontId="4728" fillId="0" borderId="4757" xfId="0" applyNumberFormat="1" applyFont="1" applyBorder="1" applyAlignment="1" applyProtection="1"/>
    <xf numFmtId="41" fontId="4729" fillId="0" borderId="4758" xfId="0" applyNumberFormat="1" applyFont="1" applyBorder="1" applyAlignment="1" applyProtection="1"/>
    <xf numFmtId="41" fontId="4730" fillId="0" borderId="4759" xfId="0" applyNumberFormat="1" applyFont="1" applyBorder="1" applyAlignment="1" applyProtection="1"/>
    <xf numFmtId="41" fontId="4731" fillId="0" borderId="4760" xfId="0" applyNumberFormat="1" applyFont="1" applyBorder="1" applyAlignment="1" applyProtection="1"/>
    <xf numFmtId="41" fontId="4732" fillId="0" borderId="4761" xfId="0" applyNumberFormat="1" applyFont="1" applyBorder="1" applyAlignment="1" applyProtection="1"/>
    <xf numFmtId="41" fontId="4733" fillId="0" borderId="4762" xfId="0" applyNumberFormat="1" applyFont="1" applyBorder="1" applyAlignment="1" applyProtection="1"/>
    <xf numFmtId="41" fontId="4734" fillId="0" borderId="4763" xfId="0" applyNumberFormat="1" applyFont="1" applyBorder="1" applyAlignment="1" applyProtection="1"/>
    <xf numFmtId="41" fontId="4735" fillId="0" borderId="4764" xfId="0" applyNumberFormat="1" applyFont="1" applyBorder="1" applyAlignment="1" applyProtection="1"/>
    <xf numFmtId="41" fontId="4736" fillId="0" borderId="4765" xfId="0" applyNumberFormat="1" applyFont="1" applyBorder="1" applyAlignment="1" applyProtection="1"/>
    <xf numFmtId="41" fontId="4737" fillId="0" borderId="4766" xfId="0" applyNumberFormat="1" applyFont="1" applyBorder="1" applyAlignment="1" applyProtection="1"/>
    <xf numFmtId="41" fontId="4738" fillId="0" borderId="4767" xfId="0" applyNumberFormat="1" applyFont="1" applyBorder="1" applyAlignment="1" applyProtection="1"/>
    <xf numFmtId="41" fontId="4739" fillId="0" borderId="4768" xfId="0" applyNumberFormat="1" applyFont="1" applyBorder="1" applyAlignment="1" applyProtection="1"/>
    <xf numFmtId="41" fontId="4740" fillId="0" borderId="4769" xfId="0" applyNumberFormat="1" applyFont="1" applyBorder="1" applyAlignment="1" applyProtection="1"/>
    <xf numFmtId="41" fontId="4741" fillId="0" borderId="4770" xfId="0" applyNumberFormat="1" applyFont="1" applyBorder="1" applyAlignment="1" applyProtection="1"/>
    <xf numFmtId="41" fontId="4742" fillId="0" borderId="4771" xfId="0" applyNumberFormat="1" applyFont="1" applyBorder="1" applyAlignment="1" applyProtection="1"/>
    <xf numFmtId="41" fontId="4743" fillId="0" borderId="4772" xfId="0" applyNumberFormat="1" applyFont="1" applyBorder="1" applyAlignment="1" applyProtection="1"/>
    <xf numFmtId="41" fontId="4744" fillId="0" borderId="4773" xfId="0" applyNumberFormat="1" applyFont="1" applyBorder="1" applyAlignment="1" applyProtection="1"/>
    <xf numFmtId="41" fontId="4745" fillId="0" borderId="4774" xfId="0" applyNumberFormat="1" applyFont="1" applyBorder="1" applyAlignment="1" applyProtection="1"/>
    <xf numFmtId="41" fontId="4746" fillId="0" borderId="4775" xfId="0" applyNumberFormat="1" applyFont="1" applyBorder="1" applyAlignment="1" applyProtection="1"/>
    <xf numFmtId="41" fontId="4747" fillId="0" borderId="4776" xfId="0" applyNumberFormat="1" applyFont="1" applyBorder="1" applyAlignment="1" applyProtection="1"/>
    <xf numFmtId="41" fontId="4748" fillId="0" borderId="4777" xfId="0" applyNumberFormat="1" applyFont="1" applyBorder="1" applyAlignment="1" applyProtection="1"/>
    <xf numFmtId="41" fontId="4749" fillId="0" borderId="4778" xfId="0" applyNumberFormat="1" applyFont="1" applyBorder="1" applyAlignment="1" applyProtection="1"/>
    <xf numFmtId="41" fontId="4750" fillId="0" borderId="4779" xfId="0" applyNumberFormat="1" applyFont="1" applyBorder="1" applyAlignment="1" applyProtection="1"/>
    <xf numFmtId="41" fontId="4751" fillId="0" borderId="4780" xfId="0" applyNumberFormat="1" applyFont="1" applyBorder="1" applyAlignment="1" applyProtection="1"/>
    <xf numFmtId="41" fontId="4752" fillId="0" borderId="4781" xfId="0" applyNumberFormat="1" applyFont="1" applyBorder="1" applyAlignment="1" applyProtection="1"/>
    <xf numFmtId="41" fontId="4753" fillId="0" borderId="4782" xfId="0" applyNumberFormat="1" applyFont="1" applyBorder="1" applyAlignment="1" applyProtection="1"/>
    <xf numFmtId="41" fontId="4754" fillId="0" borderId="4783" xfId="0" applyNumberFormat="1" applyFont="1" applyBorder="1" applyAlignment="1" applyProtection="1"/>
    <xf numFmtId="41" fontId="4755" fillId="0" borderId="4784" xfId="0" applyNumberFormat="1" applyFont="1" applyBorder="1" applyAlignment="1" applyProtection="1"/>
    <xf numFmtId="41" fontId="4756" fillId="0" borderId="4785" xfId="0" applyNumberFormat="1" applyFont="1" applyBorder="1" applyAlignment="1" applyProtection="1"/>
    <xf numFmtId="41" fontId="4757" fillId="0" borderId="4786" xfId="0" applyNumberFormat="1" applyFont="1" applyBorder="1" applyAlignment="1" applyProtection="1"/>
    <xf numFmtId="41" fontId="4758" fillId="0" borderId="4787" xfId="0" applyNumberFormat="1" applyFont="1" applyBorder="1" applyAlignment="1" applyProtection="1"/>
    <xf numFmtId="41" fontId="4759" fillId="0" borderId="4788" xfId="0" applyNumberFormat="1" applyFont="1" applyBorder="1" applyAlignment="1" applyProtection="1"/>
    <xf numFmtId="41" fontId="4760" fillId="0" borderId="4789" xfId="0" applyNumberFormat="1" applyFont="1" applyBorder="1" applyAlignment="1" applyProtection="1"/>
    <xf numFmtId="41" fontId="4761" fillId="0" borderId="4790" xfId="0" applyNumberFormat="1" applyFont="1" applyBorder="1" applyAlignment="1" applyProtection="1"/>
    <xf numFmtId="41" fontId="4762" fillId="0" borderId="4791" xfId="0" applyNumberFormat="1" applyFont="1" applyBorder="1" applyAlignment="1" applyProtection="1"/>
    <xf numFmtId="41" fontId="4763" fillId="0" borderId="4792" xfId="0" applyNumberFormat="1" applyFont="1" applyBorder="1" applyAlignment="1" applyProtection="1"/>
    <xf numFmtId="41" fontId="4764" fillId="0" borderId="4793" xfId="0" applyNumberFormat="1" applyFont="1" applyBorder="1" applyAlignment="1" applyProtection="1"/>
    <xf numFmtId="41" fontId="4765" fillId="0" borderId="4794" xfId="0" applyNumberFormat="1" applyFont="1" applyBorder="1" applyAlignment="1" applyProtection="1"/>
    <xf numFmtId="41" fontId="4766" fillId="0" borderId="4795" xfId="0" applyNumberFormat="1" applyFont="1" applyBorder="1" applyAlignment="1" applyProtection="1"/>
    <xf numFmtId="41" fontId="4767" fillId="0" borderId="4796" xfId="0" applyNumberFormat="1" applyFont="1" applyBorder="1" applyAlignment="1" applyProtection="1"/>
    <xf numFmtId="41" fontId="4768" fillId="0" borderId="4797" xfId="0" applyNumberFormat="1" applyFont="1" applyBorder="1" applyAlignment="1" applyProtection="1"/>
    <xf numFmtId="41" fontId="4769" fillId="0" borderId="4798" xfId="0" applyNumberFormat="1" applyFont="1" applyBorder="1" applyAlignment="1" applyProtection="1"/>
    <xf numFmtId="41" fontId="4770" fillId="0" borderId="4799" xfId="0" applyNumberFormat="1" applyFont="1" applyBorder="1" applyAlignment="1" applyProtection="1"/>
    <xf numFmtId="41" fontId="4771" fillId="0" borderId="4800" xfId="0" applyNumberFormat="1" applyFont="1" applyBorder="1" applyAlignment="1" applyProtection="1"/>
    <xf numFmtId="41" fontId="4772" fillId="0" borderId="4801" xfId="0" applyNumberFormat="1" applyFont="1" applyBorder="1" applyAlignment="1" applyProtection="1"/>
    <xf numFmtId="41" fontId="4773" fillId="0" borderId="4802" xfId="0" applyNumberFormat="1" applyFont="1" applyBorder="1" applyAlignment="1" applyProtection="1"/>
    <xf numFmtId="41" fontId="4774" fillId="0" borderId="4803" xfId="0" applyNumberFormat="1" applyFont="1" applyBorder="1" applyAlignment="1" applyProtection="1"/>
    <xf numFmtId="41" fontId="4775" fillId="0" borderId="4804" xfId="0" applyNumberFormat="1" applyFont="1" applyBorder="1" applyAlignment="1" applyProtection="1"/>
    <xf numFmtId="41" fontId="4776" fillId="0" borderId="4805" xfId="0" applyNumberFormat="1" applyFont="1" applyBorder="1" applyAlignment="1" applyProtection="1"/>
    <xf numFmtId="41" fontId="4777" fillId="0" borderId="4806" xfId="0" applyNumberFormat="1" applyFont="1" applyBorder="1" applyAlignment="1" applyProtection="1"/>
    <xf numFmtId="41" fontId="4778" fillId="0" borderId="4807" xfId="0" applyNumberFormat="1" applyFont="1" applyBorder="1" applyAlignment="1" applyProtection="1"/>
    <xf numFmtId="41" fontId="4779" fillId="0" borderId="4808" xfId="0" applyNumberFormat="1" applyFont="1" applyBorder="1" applyAlignment="1" applyProtection="1"/>
    <xf numFmtId="41" fontId="4780" fillId="0" borderId="4809" xfId="0" applyNumberFormat="1" applyFont="1" applyBorder="1" applyAlignment="1" applyProtection="1"/>
    <xf numFmtId="41" fontId="4781" fillId="0" borderId="4810" xfId="0" applyNumberFormat="1" applyFont="1" applyBorder="1" applyAlignment="1" applyProtection="1"/>
    <xf numFmtId="41" fontId="4782" fillId="0" borderId="4811" xfId="0" applyNumberFormat="1" applyFont="1" applyBorder="1" applyAlignment="1" applyProtection="1"/>
    <xf numFmtId="41" fontId="4783" fillId="0" borderId="4812" xfId="0" applyNumberFormat="1" applyFont="1" applyBorder="1" applyAlignment="1" applyProtection="1"/>
    <xf numFmtId="41" fontId="4784" fillId="0" borderId="4813" xfId="0" applyNumberFormat="1" applyFont="1" applyBorder="1" applyAlignment="1" applyProtection="1"/>
    <xf numFmtId="41" fontId="4785" fillId="0" borderId="4814" xfId="0" applyNumberFormat="1" applyFont="1" applyBorder="1" applyAlignment="1" applyProtection="1"/>
    <xf numFmtId="41" fontId="4786" fillId="0" borderId="4815" xfId="0" applyNumberFormat="1" applyFont="1" applyBorder="1" applyAlignment="1" applyProtection="1"/>
    <xf numFmtId="41" fontId="4787" fillId="0" borderId="4816" xfId="0" applyNumberFormat="1" applyFont="1" applyBorder="1" applyAlignment="1" applyProtection="1"/>
    <xf numFmtId="41" fontId="4788" fillId="0" borderId="4817" xfId="0" applyNumberFormat="1" applyFont="1" applyBorder="1" applyAlignment="1" applyProtection="1"/>
    <xf numFmtId="41" fontId="4789" fillId="0" borderId="4818" xfId="0" applyNumberFormat="1" applyFont="1" applyBorder="1" applyAlignment="1" applyProtection="1"/>
    <xf numFmtId="41" fontId="4790" fillId="0" borderId="4819" xfId="0" applyNumberFormat="1" applyFont="1" applyBorder="1" applyAlignment="1" applyProtection="1"/>
    <xf numFmtId="41" fontId="4791" fillId="0" borderId="4820" xfId="0" applyNumberFormat="1" applyFont="1" applyBorder="1" applyAlignment="1" applyProtection="1"/>
    <xf numFmtId="41" fontId="4792" fillId="0" borderId="4821" xfId="0" applyNumberFormat="1" applyFont="1" applyBorder="1" applyAlignment="1" applyProtection="1"/>
    <xf numFmtId="41" fontId="4793" fillId="0" borderId="4822" xfId="0" applyNumberFormat="1" applyFont="1" applyBorder="1" applyAlignment="1" applyProtection="1"/>
    <xf numFmtId="41" fontId="4794" fillId="0" borderId="4823" xfId="0" applyNumberFormat="1" applyFont="1" applyBorder="1" applyAlignment="1" applyProtection="1"/>
    <xf numFmtId="41" fontId="4795" fillId="0" borderId="4824" xfId="0" applyNumberFormat="1" applyFont="1" applyBorder="1" applyAlignment="1" applyProtection="1"/>
    <xf numFmtId="41" fontId="4796" fillId="0" borderId="4825" xfId="0" applyNumberFormat="1" applyFont="1" applyBorder="1" applyAlignment="1" applyProtection="1"/>
    <xf numFmtId="41" fontId="4797" fillId="0" borderId="4826" xfId="0" applyNumberFormat="1" applyFont="1" applyBorder="1" applyAlignment="1" applyProtection="1"/>
    <xf numFmtId="41" fontId="4798" fillId="0" borderId="4827" xfId="0" applyNumberFormat="1" applyFont="1" applyBorder="1" applyAlignment="1" applyProtection="1"/>
    <xf numFmtId="41" fontId="4799" fillId="0" borderId="4828" xfId="0" applyNumberFormat="1" applyFont="1" applyBorder="1" applyAlignment="1" applyProtection="1"/>
    <xf numFmtId="41" fontId="4800" fillId="0" borderId="4829" xfId="0" applyNumberFormat="1" applyFont="1" applyBorder="1" applyAlignment="1" applyProtection="1"/>
    <xf numFmtId="41" fontId="4801" fillId="0" borderId="4830" xfId="0" applyNumberFormat="1" applyFont="1" applyBorder="1" applyAlignment="1" applyProtection="1"/>
    <xf numFmtId="41" fontId="4802" fillId="0" borderId="4831" xfId="0" applyNumberFormat="1" applyFont="1" applyBorder="1" applyAlignment="1" applyProtection="1"/>
    <xf numFmtId="41" fontId="4803" fillId="0" borderId="4832" xfId="0" applyNumberFormat="1" applyFont="1" applyBorder="1" applyAlignment="1" applyProtection="1"/>
    <xf numFmtId="41" fontId="4804" fillId="0" borderId="4833" xfId="0" applyNumberFormat="1" applyFont="1" applyBorder="1" applyAlignment="1" applyProtection="1"/>
    <xf numFmtId="41" fontId="4805" fillId="0" borderId="4834" xfId="0" applyNumberFormat="1" applyFont="1" applyBorder="1" applyAlignment="1" applyProtection="1"/>
    <xf numFmtId="41" fontId="4806" fillId="0" borderId="4835" xfId="0" applyNumberFormat="1" applyFont="1" applyBorder="1" applyAlignment="1" applyProtection="1"/>
    <xf numFmtId="41" fontId="4807" fillId="0" borderId="4836" xfId="0" applyNumberFormat="1" applyFont="1" applyBorder="1" applyAlignment="1" applyProtection="1"/>
    <xf numFmtId="41" fontId="4808" fillId="0" borderId="4837" xfId="0" applyNumberFormat="1" applyFont="1" applyBorder="1" applyAlignment="1" applyProtection="1"/>
    <xf numFmtId="41" fontId="4809" fillId="0" borderId="4838" xfId="0" applyNumberFormat="1" applyFont="1" applyBorder="1" applyAlignment="1" applyProtection="1"/>
    <xf numFmtId="41" fontId="4810" fillId="0" borderId="4839" xfId="0" applyNumberFormat="1" applyFont="1" applyBorder="1" applyAlignment="1" applyProtection="1"/>
    <xf numFmtId="41" fontId="4811" fillId="0" borderId="4840" xfId="0" applyNumberFormat="1" applyFont="1" applyBorder="1" applyAlignment="1" applyProtection="1"/>
    <xf numFmtId="41" fontId="4812" fillId="0" borderId="4841" xfId="0" applyNumberFormat="1" applyFont="1" applyBorder="1" applyAlignment="1" applyProtection="1"/>
    <xf numFmtId="41" fontId="4813" fillId="0" borderId="4842" xfId="0" applyNumberFormat="1" applyFont="1" applyBorder="1" applyAlignment="1" applyProtection="1"/>
    <xf numFmtId="41" fontId="4814" fillId="0" borderId="4843" xfId="0" applyNumberFormat="1" applyFont="1" applyBorder="1" applyAlignment="1" applyProtection="1"/>
    <xf numFmtId="41" fontId="4815" fillId="0" borderId="4844" xfId="0" applyNumberFormat="1" applyFont="1" applyBorder="1" applyAlignment="1" applyProtection="1"/>
    <xf numFmtId="41" fontId="4816" fillId="0" borderId="4845" xfId="0" applyNumberFormat="1" applyFont="1" applyBorder="1" applyAlignment="1" applyProtection="1"/>
    <xf numFmtId="41" fontId="4817" fillId="0" borderId="4846" xfId="0" applyNumberFormat="1" applyFont="1" applyBorder="1" applyAlignment="1" applyProtection="1"/>
    <xf numFmtId="41" fontId="4818" fillId="0" borderId="4847" xfId="0" applyNumberFormat="1" applyFont="1" applyBorder="1" applyAlignment="1" applyProtection="1"/>
    <xf numFmtId="41" fontId="4819" fillId="0" borderId="4848" xfId="0" applyNumberFormat="1" applyFont="1" applyBorder="1" applyAlignment="1" applyProtection="1"/>
    <xf numFmtId="41" fontId="4820" fillId="0" borderId="4849" xfId="0" applyNumberFormat="1" applyFont="1" applyBorder="1" applyAlignment="1" applyProtection="1"/>
    <xf numFmtId="41" fontId="4821" fillId="0" borderId="4850" xfId="0" applyNumberFormat="1" applyFont="1" applyBorder="1" applyAlignment="1" applyProtection="1"/>
    <xf numFmtId="41" fontId="4822" fillId="0" borderId="4851" xfId="0" applyNumberFormat="1" applyFont="1" applyBorder="1" applyAlignment="1" applyProtection="1"/>
    <xf numFmtId="41" fontId="4823" fillId="0" borderId="4852" xfId="0" applyNumberFormat="1" applyFont="1" applyBorder="1" applyAlignment="1" applyProtection="1"/>
    <xf numFmtId="41" fontId="4824" fillId="0" borderId="4853" xfId="0" applyNumberFormat="1" applyFont="1" applyBorder="1" applyAlignment="1" applyProtection="1"/>
    <xf numFmtId="41" fontId="4825" fillId="0" borderId="4854" xfId="0" applyNumberFormat="1" applyFont="1" applyBorder="1" applyAlignment="1" applyProtection="1"/>
    <xf numFmtId="41" fontId="4826" fillId="0" borderId="4855" xfId="0" applyNumberFormat="1" applyFont="1" applyBorder="1" applyAlignment="1" applyProtection="1"/>
    <xf numFmtId="41" fontId="4827" fillId="0" borderId="4856" xfId="0" applyNumberFormat="1" applyFont="1" applyBorder="1" applyAlignment="1" applyProtection="1"/>
    <xf numFmtId="41" fontId="4828" fillId="0" borderId="4857" xfId="0" applyNumberFormat="1" applyFont="1" applyBorder="1" applyAlignment="1" applyProtection="1"/>
    <xf numFmtId="41" fontId="4829" fillId="0" borderId="4858" xfId="0" applyNumberFormat="1" applyFont="1" applyBorder="1" applyAlignment="1" applyProtection="1"/>
    <xf numFmtId="41" fontId="4830" fillId="0" borderId="4859" xfId="0" applyNumberFormat="1" applyFont="1" applyBorder="1" applyAlignment="1" applyProtection="1"/>
    <xf numFmtId="41" fontId="4831" fillId="0" borderId="4860" xfId="0" applyNumberFormat="1" applyFont="1" applyBorder="1" applyAlignment="1" applyProtection="1"/>
    <xf numFmtId="41" fontId="4832" fillId="0" borderId="4861" xfId="0" applyNumberFormat="1" applyFont="1" applyBorder="1" applyAlignment="1" applyProtection="1"/>
    <xf numFmtId="41" fontId="4833" fillId="0" borderId="4862" xfId="0" applyNumberFormat="1" applyFont="1" applyBorder="1" applyAlignment="1" applyProtection="1"/>
    <xf numFmtId="41" fontId="4834" fillId="0" borderId="4863" xfId="0" applyNumberFormat="1" applyFont="1" applyBorder="1" applyAlignment="1" applyProtection="1"/>
    <xf numFmtId="41" fontId="4835" fillId="0" borderId="4864" xfId="0" applyNumberFormat="1" applyFont="1" applyBorder="1" applyAlignment="1" applyProtection="1"/>
    <xf numFmtId="41" fontId="4836" fillId="0" borderId="4865" xfId="0" applyNumberFormat="1" applyFont="1" applyBorder="1" applyAlignment="1" applyProtection="1"/>
    <xf numFmtId="41" fontId="4837" fillId="0" borderId="4866" xfId="0" applyNumberFormat="1" applyFont="1" applyBorder="1" applyAlignment="1" applyProtection="1"/>
    <xf numFmtId="41" fontId="4838" fillId="0" borderId="4867" xfId="0" applyNumberFormat="1" applyFont="1" applyBorder="1" applyAlignment="1" applyProtection="1"/>
    <xf numFmtId="41" fontId="4839" fillId="0" borderId="4868" xfId="0" applyNumberFormat="1" applyFont="1" applyBorder="1" applyAlignment="1" applyProtection="1"/>
    <xf numFmtId="41" fontId="4840" fillId="0" borderId="4869" xfId="0" applyNumberFormat="1" applyFont="1" applyBorder="1" applyAlignment="1" applyProtection="1"/>
    <xf numFmtId="41" fontId="4841" fillId="0" borderId="4870" xfId="0" applyNumberFormat="1" applyFont="1" applyBorder="1" applyAlignment="1" applyProtection="1"/>
    <xf numFmtId="41" fontId="4842" fillId="0" borderId="4871" xfId="0" applyNumberFormat="1" applyFont="1" applyBorder="1" applyAlignment="1" applyProtection="1"/>
    <xf numFmtId="41" fontId="4843" fillId="0" borderId="4872" xfId="0" applyNumberFormat="1" applyFont="1" applyBorder="1" applyAlignment="1" applyProtection="1"/>
    <xf numFmtId="41" fontId="4844" fillId="0" borderId="4873" xfId="0" applyNumberFormat="1" applyFont="1" applyBorder="1" applyAlignment="1" applyProtection="1"/>
    <xf numFmtId="41" fontId="4845" fillId="0" borderId="4874" xfId="0" applyNumberFormat="1" applyFont="1" applyBorder="1" applyAlignment="1" applyProtection="1"/>
    <xf numFmtId="41" fontId="4846" fillId="0" borderId="4875" xfId="0" applyNumberFormat="1" applyFont="1" applyBorder="1" applyAlignment="1" applyProtection="1"/>
    <xf numFmtId="41" fontId="4847" fillId="0" borderId="4876" xfId="0" applyNumberFormat="1" applyFont="1" applyBorder="1" applyAlignment="1" applyProtection="1"/>
    <xf numFmtId="41" fontId="4848" fillId="0" borderId="4877" xfId="0" applyNumberFormat="1" applyFont="1" applyBorder="1" applyAlignment="1" applyProtection="1"/>
    <xf numFmtId="41" fontId="4849" fillId="0" borderId="4878" xfId="0" applyNumberFormat="1" applyFont="1" applyBorder="1" applyAlignment="1" applyProtection="1"/>
    <xf numFmtId="41" fontId="4850" fillId="0" borderId="4879" xfId="0" applyNumberFormat="1" applyFont="1" applyBorder="1" applyAlignment="1" applyProtection="1"/>
    <xf numFmtId="41" fontId="4851" fillId="0" borderId="4880" xfId="0" applyNumberFormat="1" applyFont="1" applyBorder="1" applyAlignment="1" applyProtection="1"/>
    <xf numFmtId="41" fontId="4852" fillId="0" borderId="4881" xfId="0" applyNumberFormat="1" applyFont="1" applyBorder="1" applyAlignment="1" applyProtection="1"/>
    <xf numFmtId="41" fontId="4853" fillId="0" borderId="4882" xfId="0" applyNumberFormat="1" applyFont="1" applyBorder="1" applyAlignment="1" applyProtection="1"/>
    <xf numFmtId="41" fontId="4854" fillId="0" borderId="4883" xfId="0" applyNumberFormat="1" applyFont="1" applyBorder="1" applyAlignment="1" applyProtection="1"/>
    <xf numFmtId="41" fontId="4855" fillId="0" borderId="4884" xfId="0" applyNumberFormat="1" applyFont="1" applyBorder="1" applyAlignment="1" applyProtection="1"/>
    <xf numFmtId="41" fontId="4856" fillId="0" borderId="4885" xfId="0" applyNumberFormat="1" applyFont="1" applyBorder="1" applyAlignment="1" applyProtection="1"/>
    <xf numFmtId="41" fontId="4857" fillId="0" borderId="4886" xfId="0" applyNumberFormat="1" applyFont="1" applyBorder="1" applyAlignment="1" applyProtection="1"/>
    <xf numFmtId="41" fontId="4858" fillId="0" borderId="4887" xfId="0" applyNumberFormat="1" applyFont="1" applyBorder="1" applyAlignment="1" applyProtection="1"/>
    <xf numFmtId="41" fontId="4859" fillId="0" borderId="4888" xfId="0" applyNumberFormat="1" applyFont="1" applyBorder="1" applyAlignment="1" applyProtection="1"/>
    <xf numFmtId="41" fontId="4860" fillId="0" borderId="4889" xfId="0" applyNumberFormat="1" applyFont="1" applyBorder="1" applyAlignment="1" applyProtection="1"/>
    <xf numFmtId="41" fontId="4861" fillId="0" borderId="4890" xfId="0" applyNumberFormat="1" applyFont="1" applyBorder="1" applyAlignment="1" applyProtection="1"/>
    <xf numFmtId="41" fontId="4862" fillId="0" borderId="4891" xfId="0" applyNumberFormat="1" applyFont="1" applyBorder="1" applyAlignment="1" applyProtection="1"/>
    <xf numFmtId="41" fontId="4863" fillId="0" borderId="4892" xfId="0" applyNumberFormat="1" applyFont="1" applyBorder="1" applyAlignment="1" applyProtection="1"/>
    <xf numFmtId="41" fontId="4864" fillId="0" borderId="4893" xfId="0" applyNumberFormat="1" applyFont="1" applyBorder="1" applyAlignment="1" applyProtection="1"/>
    <xf numFmtId="41" fontId="4865" fillId="0" borderId="4894" xfId="0" applyNumberFormat="1" applyFont="1" applyBorder="1" applyAlignment="1" applyProtection="1"/>
    <xf numFmtId="41" fontId="4866" fillId="0" borderId="4895" xfId="0" applyNumberFormat="1" applyFont="1" applyBorder="1" applyAlignment="1" applyProtection="1"/>
    <xf numFmtId="41" fontId="4867" fillId="0" borderId="4896" xfId="0" applyNumberFormat="1" applyFont="1" applyBorder="1" applyAlignment="1" applyProtection="1"/>
    <xf numFmtId="41" fontId="4868" fillId="0" borderId="4897" xfId="0" applyNumberFormat="1" applyFont="1" applyBorder="1" applyAlignment="1" applyProtection="1"/>
    <xf numFmtId="41" fontId="4869" fillId="0" borderId="4898" xfId="0" applyNumberFormat="1" applyFont="1" applyBorder="1" applyAlignment="1" applyProtection="1"/>
    <xf numFmtId="41" fontId="4870" fillId="0" borderId="4899" xfId="0" applyNumberFormat="1" applyFont="1" applyBorder="1" applyAlignment="1" applyProtection="1"/>
    <xf numFmtId="41" fontId="4871" fillId="0" borderId="4900" xfId="0" applyNumberFormat="1" applyFont="1" applyBorder="1" applyAlignment="1" applyProtection="1"/>
    <xf numFmtId="41" fontId="4872" fillId="0" borderId="4901" xfId="0" applyNumberFormat="1" applyFont="1" applyBorder="1" applyAlignment="1" applyProtection="1"/>
    <xf numFmtId="41" fontId="4873" fillId="0" borderId="4902" xfId="0" applyNumberFormat="1" applyFont="1" applyBorder="1" applyAlignment="1" applyProtection="1"/>
    <xf numFmtId="41" fontId="4874" fillId="0" borderId="4903" xfId="0" applyNumberFormat="1" applyFont="1" applyBorder="1" applyAlignment="1" applyProtection="1"/>
    <xf numFmtId="41" fontId="4875" fillId="0" borderId="4904" xfId="0" applyNumberFormat="1" applyFont="1" applyBorder="1" applyAlignment="1" applyProtection="1"/>
    <xf numFmtId="41" fontId="4876" fillId="0" borderId="4905" xfId="0" applyNumberFormat="1" applyFont="1" applyBorder="1" applyAlignment="1" applyProtection="1"/>
    <xf numFmtId="41" fontId="4877" fillId="0" borderId="4906" xfId="0" applyNumberFormat="1" applyFont="1" applyBorder="1" applyAlignment="1" applyProtection="1"/>
    <xf numFmtId="41" fontId="4878" fillId="0" borderId="4907" xfId="0" applyNumberFormat="1" applyFont="1" applyBorder="1" applyAlignment="1" applyProtection="1"/>
    <xf numFmtId="41" fontId="4879" fillId="0" borderId="4908" xfId="0" applyNumberFormat="1" applyFont="1" applyBorder="1" applyAlignment="1" applyProtection="1"/>
    <xf numFmtId="41" fontId="4880" fillId="0" borderId="4909" xfId="0" applyNumberFormat="1" applyFont="1" applyBorder="1" applyAlignment="1" applyProtection="1"/>
    <xf numFmtId="41" fontId="4881" fillId="0" borderId="4910" xfId="0" applyNumberFormat="1" applyFont="1" applyBorder="1" applyAlignment="1" applyProtection="1"/>
    <xf numFmtId="41" fontId="4882" fillId="0" borderId="4911" xfId="0" applyNumberFormat="1" applyFont="1" applyBorder="1" applyAlignment="1" applyProtection="1"/>
    <xf numFmtId="41" fontId="4883" fillId="0" borderId="4912" xfId="0" applyNumberFormat="1" applyFont="1" applyBorder="1" applyAlignment="1" applyProtection="1"/>
    <xf numFmtId="41" fontId="4884" fillId="0" borderId="4913" xfId="0" applyNumberFormat="1" applyFont="1" applyBorder="1" applyAlignment="1" applyProtection="1"/>
    <xf numFmtId="41" fontId="4885" fillId="0" borderId="4914" xfId="0" applyNumberFormat="1" applyFont="1" applyBorder="1" applyAlignment="1" applyProtection="1"/>
    <xf numFmtId="41" fontId="4886" fillId="0" borderId="4915" xfId="0" applyNumberFormat="1" applyFont="1" applyBorder="1" applyAlignment="1" applyProtection="1"/>
    <xf numFmtId="41" fontId="4887" fillId="0" borderId="4916" xfId="0" applyNumberFormat="1" applyFont="1" applyBorder="1" applyAlignment="1" applyProtection="1"/>
    <xf numFmtId="41" fontId="4888" fillId="0" borderId="4917" xfId="0" applyNumberFormat="1" applyFont="1" applyBorder="1" applyAlignment="1" applyProtection="1"/>
    <xf numFmtId="41" fontId="4889" fillId="0" borderId="4918" xfId="0" applyNumberFormat="1" applyFont="1" applyBorder="1" applyAlignment="1" applyProtection="1"/>
    <xf numFmtId="41" fontId="4890" fillId="0" borderId="4919" xfId="0" applyNumberFormat="1" applyFont="1" applyBorder="1" applyAlignment="1" applyProtection="1"/>
    <xf numFmtId="41" fontId="4891" fillId="0" borderId="4920" xfId="0" applyNumberFormat="1" applyFont="1" applyBorder="1" applyAlignment="1" applyProtection="1"/>
    <xf numFmtId="41" fontId="4892" fillId="0" borderId="4921" xfId="0" applyNumberFormat="1" applyFont="1" applyBorder="1" applyAlignment="1" applyProtection="1"/>
    <xf numFmtId="41" fontId="4893" fillId="0" borderId="4922" xfId="0" applyNumberFormat="1" applyFont="1" applyBorder="1" applyAlignment="1" applyProtection="1"/>
    <xf numFmtId="41" fontId="4894" fillId="0" borderId="4923" xfId="0" applyNumberFormat="1" applyFont="1" applyBorder="1" applyAlignment="1" applyProtection="1"/>
    <xf numFmtId="41" fontId="4895" fillId="0" borderId="4924" xfId="0" applyNumberFormat="1" applyFont="1" applyBorder="1" applyAlignment="1" applyProtection="1"/>
    <xf numFmtId="41" fontId="4896" fillId="0" borderId="4925" xfId="0" applyNumberFormat="1" applyFont="1" applyBorder="1" applyAlignment="1" applyProtection="1"/>
    <xf numFmtId="41" fontId="4897" fillId="0" borderId="4926" xfId="0" applyNumberFormat="1" applyFont="1" applyBorder="1" applyAlignment="1" applyProtection="1"/>
    <xf numFmtId="41" fontId="4898" fillId="0" borderId="4927" xfId="0" applyNumberFormat="1" applyFont="1" applyBorder="1" applyAlignment="1" applyProtection="1"/>
    <xf numFmtId="41" fontId="4899" fillId="0" borderId="4928" xfId="0" applyNumberFormat="1" applyFont="1" applyBorder="1" applyAlignment="1" applyProtection="1"/>
    <xf numFmtId="41" fontId="4900" fillId="0" borderId="4929" xfId="0" applyNumberFormat="1" applyFont="1" applyBorder="1" applyAlignment="1" applyProtection="1"/>
    <xf numFmtId="41" fontId="4901" fillId="0" borderId="4930" xfId="0" applyNumberFormat="1" applyFont="1" applyBorder="1" applyAlignment="1" applyProtection="1"/>
    <xf numFmtId="41" fontId="4902" fillId="0" borderId="4931" xfId="0" applyNumberFormat="1" applyFont="1" applyBorder="1" applyAlignment="1" applyProtection="1"/>
    <xf numFmtId="41" fontId="4903" fillId="0" borderId="4932" xfId="0" applyNumberFormat="1" applyFont="1" applyBorder="1" applyAlignment="1" applyProtection="1"/>
    <xf numFmtId="41" fontId="4904" fillId="0" borderId="4933" xfId="0" applyNumberFormat="1" applyFont="1" applyBorder="1" applyAlignment="1" applyProtection="1"/>
    <xf numFmtId="41" fontId="4905" fillId="0" borderId="4934" xfId="0" applyNumberFormat="1" applyFont="1" applyBorder="1" applyAlignment="1" applyProtection="1"/>
    <xf numFmtId="41" fontId="4906" fillId="0" borderId="4935" xfId="0" applyNumberFormat="1" applyFont="1" applyBorder="1" applyAlignment="1" applyProtection="1"/>
    <xf numFmtId="41" fontId="4907" fillId="0" borderId="4936" xfId="0" applyNumberFormat="1" applyFont="1" applyBorder="1" applyAlignment="1" applyProtection="1"/>
    <xf numFmtId="41" fontId="4908" fillId="0" borderId="4937" xfId="0" applyNumberFormat="1" applyFont="1" applyBorder="1" applyAlignment="1" applyProtection="1"/>
    <xf numFmtId="41" fontId="4909" fillId="0" borderId="4938" xfId="0" applyNumberFormat="1" applyFont="1" applyBorder="1" applyAlignment="1" applyProtection="1"/>
    <xf numFmtId="41" fontId="4910" fillId="0" borderId="4939" xfId="0" applyNumberFormat="1" applyFont="1" applyBorder="1" applyAlignment="1" applyProtection="1"/>
    <xf numFmtId="41" fontId="4911" fillId="0" borderId="4940" xfId="0" applyNumberFormat="1" applyFont="1" applyBorder="1" applyAlignment="1" applyProtection="1"/>
    <xf numFmtId="41" fontId="4912" fillId="0" borderId="4941" xfId="0" applyNumberFormat="1" applyFont="1" applyBorder="1" applyAlignment="1" applyProtection="1"/>
    <xf numFmtId="41" fontId="4913" fillId="0" borderId="4942" xfId="0" applyNumberFormat="1" applyFont="1" applyBorder="1" applyAlignment="1" applyProtection="1"/>
    <xf numFmtId="41" fontId="4914" fillId="0" borderId="4943" xfId="0" applyNumberFormat="1" applyFont="1" applyBorder="1" applyAlignment="1" applyProtection="1"/>
    <xf numFmtId="41" fontId="4915" fillId="0" borderId="4944" xfId="0" applyNumberFormat="1" applyFont="1" applyBorder="1" applyAlignment="1" applyProtection="1"/>
    <xf numFmtId="41" fontId="4916" fillId="0" borderId="4945" xfId="0" applyNumberFormat="1" applyFont="1" applyBorder="1" applyAlignment="1" applyProtection="1"/>
    <xf numFmtId="41" fontId="4917" fillId="0" borderId="4946" xfId="0" applyNumberFormat="1" applyFont="1" applyBorder="1" applyAlignment="1" applyProtection="1"/>
    <xf numFmtId="41" fontId="4918" fillId="0" borderId="4947" xfId="0" applyNumberFormat="1" applyFont="1" applyBorder="1" applyAlignment="1" applyProtection="1"/>
    <xf numFmtId="41" fontId="4919" fillId="0" borderId="4948" xfId="0" applyNumberFormat="1" applyFont="1" applyBorder="1" applyAlignment="1" applyProtection="1"/>
    <xf numFmtId="41" fontId="4920" fillId="0" borderId="4949" xfId="0" applyNumberFormat="1" applyFont="1" applyBorder="1" applyAlignment="1" applyProtection="1"/>
    <xf numFmtId="41" fontId="4921" fillId="0" borderId="4950" xfId="0" applyNumberFormat="1" applyFont="1" applyBorder="1" applyAlignment="1" applyProtection="1"/>
    <xf numFmtId="41" fontId="4922" fillId="0" borderId="4951" xfId="0" applyNumberFormat="1" applyFont="1" applyBorder="1" applyAlignment="1" applyProtection="1"/>
    <xf numFmtId="41" fontId="4923" fillId="0" borderId="4952" xfId="0" applyNumberFormat="1" applyFont="1" applyBorder="1" applyAlignment="1" applyProtection="1"/>
    <xf numFmtId="41" fontId="4924" fillId="0" borderId="4953" xfId="0" applyNumberFormat="1" applyFont="1" applyBorder="1" applyAlignment="1" applyProtection="1"/>
    <xf numFmtId="41" fontId="4925" fillId="0" borderId="4954" xfId="0" applyNumberFormat="1" applyFont="1" applyBorder="1" applyAlignment="1" applyProtection="1"/>
    <xf numFmtId="41" fontId="4926" fillId="0" borderId="4955" xfId="0" applyNumberFormat="1" applyFont="1" applyBorder="1" applyAlignment="1" applyProtection="1"/>
    <xf numFmtId="41" fontId="4927" fillId="0" borderId="4956" xfId="0" applyNumberFormat="1" applyFont="1" applyBorder="1" applyAlignment="1" applyProtection="1"/>
    <xf numFmtId="41" fontId="4928" fillId="0" borderId="4957" xfId="0" applyNumberFormat="1" applyFont="1" applyBorder="1" applyAlignment="1" applyProtection="1"/>
    <xf numFmtId="41" fontId="4929" fillId="0" borderId="4958" xfId="0" applyNumberFormat="1" applyFont="1" applyBorder="1" applyAlignment="1" applyProtection="1"/>
    <xf numFmtId="41" fontId="4930" fillId="0" borderId="4959" xfId="0" applyNumberFormat="1" applyFont="1" applyBorder="1" applyAlignment="1" applyProtection="1"/>
    <xf numFmtId="41" fontId="4931" fillId="0" borderId="4960" xfId="0" applyNumberFormat="1" applyFont="1" applyBorder="1" applyAlignment="1" applyProtection="1"/>
    <xf numFmtId="41" fontId="4932" fillId="0" borderId="4961" xfId="0" applyNumberFormat="1" applyFont="1" applyBorder="1" applyAlignment="1" applyProtection="1"/>
    <xf numFmtId="41" fontId="4933" fillId="0" borderId="4962" xfId="0" applyNumberFormat="1" applyFont="1" applyBorder="1" applyAlignment="1" applyProtection="1"/>
    <xf numFmtId="41" fontId="4934" fillId="0" borderId="4963" xfId="0" applyNumberFormat="1" applyFont="1" applyBorder="1" applyAlignment="1" applyProtection="1"/>
    <xf numFmtId="41" fontId="4935" fillId="0" borderId="4964" xfId="0" applyNumberFormat="1" applyFont="1" applyBorder="1" applyAlignment="1" applyProtection="1"/>
    <xf numFmtId="41" fontId="4936" fillId="0" borderId="4965" xfId="0" applyNumberFormat="1" applyFont="1" applyBorder="1" applyAlignment="1" applyProtection="1"/>
    <xf numFmtId="41" fontId="4937" fillId="0" borderId="4966" xfId="0" applyNumberFormat="1" applyFont="1" applyBorder="1" applyAlignment="1" applyProtection="1"/>
    <xf numFmtId="41" fontId="4938" fillId="0" borderId="4967" xfId="0" applyNumberFormat="1" applyFont="1" applyBorder="1" applyAlignment="1" applyProtection="1"/>
    <xf numFmtId="41" fontId="4939" fillId="0" borderId="4968" xfId="0" applyNumberFormat="1" applyFont="1" applyBorder="1" applyAlignment="1" applyProtection="1"/>
    <xf numFmtId="41" fontId="4940" fillId="0" borderId="4969" xfId="0" applyNumberFormat="1" applyFont="1" applyBorder="1" applyAlignment="1" applyProtection="1"/>
    <xf numFmtId="41" fontId="4941" fillId="0" borderId="4970" xfId="0" applyNumberFormat="1" applyFont="1" applyBorder="1" applyAlignment="1" applyProtection="1"/>
    <xf numFmtId="41" fontId="4942" fillId="0" borderId="4971" xfId="0" applyNumberFormat="1" applyFont="1" applyBorder="1" applyAlignment="1" applyProtection="1"/>
    <xf numFmtId="41" fontId="4943" fillId="0" borderId="4972" xfId="0" applyNumberFormat="1" applyFont="1" applyBorder="1" applyAlignment="1" applyProtection="1"/>
    <xf numFmtId="41" fontId="4944" fillId="0" borderId="4973" xfId="0" applyNumberFormat="1" applyFont="1" applyBorder="1" applyAlignment="1" applyProtection="1"/>
    <xf numFmtId="41" fontId="4945" fillId="0" borderId="4974" xfId="0" applyNumberFormat="1" applyFont="1" applyBorder="1" applyAlignment="1" applyProtection="1"/>
    <xf numFmtId="41" fontId="4946" fillId="0" borderId="4975" xfId="0" applyNumberFormat="1" applyFont="1" applyBorder="1" applyAlignment="1" applyProtection="1"/>
    <xf numFmtId="41" fontId="4947" fillId="0" borderId="4976" xfId="0" applyNumberFormat="1" applyFont="1" applyBorder="1" applyAlignment="1" applyProtection="1"/>
    <xf numFmtId="41" fontId="4948" fillId="0" borderId="4977" xfId="0" applyNumberFormat="1" applyFont="1" applyBorder="1" applyAlignment="1" applyProtection="1"/>
    <xf numFmtId="41" fontId="4949" fillId="0" borderId="4978" xfId="0" applyNumberFormat="1" applyFont="1" applyBorder="1" applyAlignment="1" applyProtection="1"/>
    <xf numFmtId="41" fontId="4950" fillId="0" borderId="4979" xfId="0" applyNumberFormat="1" applyFont="1" applyBorder="1" applyAlignment="1" applyProtection="1"/>
    <xf numFmtId="41" fontId="4951" fillId="0" borderId="4980" xfId="0" applyNumberFormat="1" applyFont="1" applyBorder="1" applyAlignment="1" applyProtection="1"/>
    <xf numFmtId="41" fontId="4952" fillId="0" borderId="4981" xfId="0" applyNumberFormat="1" applyFont="1" applyBorder="1" applyAlignment="1" applyProtection="1"/>
    <xf numFmtId="41" fontId="4953" fillId="0" borderId="4982" xfId="0" applyNumberFormat="1" applyFont="1" applyBorder="1" applyAlignment="1" applyProtection="1"/>
    <xf numFmtId="41" fontId="4954" fillId="0" borderId="4983" xfId="0" applyNumberFormat="1" applyFont="1" applyBorder="1" applyAlignment="1" applyProtection="1"/>
    <xf numFmtId="41" fontId="4955" fillId="0" borderId="4984" xfId="0" applyNumberFormat="1" applyFont="1" applyBorder="1" applyAlignment="1" applyProtection="1"/>
    <xf numFmtId="41" fontId="4956" fillId="0" borderId="4985" xfId="0" applyNumberFormat="1" applyFont="1" applyBorder="1" applyAlignment="1" applyProtection="1"/>
    <xf numFmtId="41" fontId="4957" fillId="0" borderId="4986" xfId="0" applyNumberFormat="1" applyFont="1" applyBorder="1" applyAlignment="1" applyProtection="1"/>
    <xf numFmtId="41" fontId="4958" fillId="0" borderId="4987" xfId="0" applyNumberFormat="1" applyFont="1" applyBorder="1" applyAlignment="1" applyProtection="1"/>
    <xf numFmtId="41" fontId="4959" fillId="0" borderId="4988" xfId="0" applyNumberFormat="1" applyFont="1" applyBorder="1" applyAlignment="1" applyProtection="1"/>
    <xf numFmtId="41" fontId="4960" fillId="0" borderId="4989" xfId="0" applyNumberFormat="1" applyFont="1" applyBorder="1" applyAlignment="1" applyProtection="1"/>
    <xf numFmtId="41" fontId="4961" fillId="0" borderId="4990" xfId="0" applyNumberFormat="1" applyFont="1" applyBorder="1" applyAlignment="1" applyProtection="1"/>
    <xf numFmtId="41" fontId="4962" fillId="0" borderId="4991" xfId="0" applyNumberFormat="1" applyFont="1" applyBorder="1" applyAlignment="1" applyProtection="1"/>
    <xf numFmtId="41" fontId="4963" fillId="0" borderId="4992" xfId="0" applyNumberFormat="1" applyFont="1" applyBorder="1" applyAlignment="1" applyProtection="1"/>
    <xf numFmtId="41" fontId="4964" fillId="0" borderId="4993" xfId="0" applyNumberFormat="1" applyFont="1" applyBorder="1" applyAlignment="1" applyProtection="1"/>
    <xf numFmtId="41" fontId="4965" fillId="0" borderId="4994" xfId="0" applyNumberFormat="1" applyFont="1" applyBorder="1" applyAlignment="1" applyProtection="1"/>
    <xf numFmtId="41" fontId="4966" fillId="0" borderId="4995" xfId="0" applyNumberFormat="1" applyFont="1" applyBorder="1" applyAlignment="1" applyProtection="1"/>
    <xf numFmtId="41" fontId="4967" fillId="0" borderId="4996" xfId="0" applyNumberFormat="1" applyFont="1" applyBorder="1" applyAlignment="1" applyProtection="1"/>
    <xf numFmtId="41" fontId="4968" fillId="0" borderId="4997" xfId="0" applyNumberFormat="1" applyFont="1" applyBorder="1" applyAlignment="1" applyProtection="1"/>
    <xf numFmtId="41" fontId="4969" fillId="0" borderId="4998" xfId="0" applyNumberFormat="1" applyFont="1" applyBorder="1" applyAlignment="1" applyProtection="1"/>
    <xf numFmtId="41" fontId="4970" fillId="0" borderId="4999" xfId="0" applyNumberFormat="1" applyFont="1" applyBorder="1" applyAlignment="1" applyProtection="1"/>
    <xf numFmtId="41" fontId="4971" fillId="0" borderId="5000" xfId="0" applyNumberFormat="1" applyFont="1" applyBorder="1" applyAlignment="1" applyProtection="1"/>
    <xf numFmtId="41" fontId="4972" fillId="0" borderId="5001" xfId="0" applyNumberFormat="1" applyFont="1" applyBorder="1" applyAlignment="1" applyProtection="1"/>
    <xf numFmtId="41" fontId="4973" fillId="0" borderId="5002" xfId="0" applyNumberFormat="1" applyFont="1" applyBorder="1" applyAlignment="1" applyProtection="1"/>
    <xf numFmtId="41" fontId="4974" fillId="0" borderId="5003" xfId="0" applyNumberFormat="1" applyFont="1" applyBorder="1" applyAlignment="1" applyProtection="1"/>
    <xf numFmtId="41" fontId="4975" fillId="0" borderId="5004" xfId="0" applyNumberFormat="1" applyFont="1" applyBorder="1" applyAlignment="1" applyProtection="1"/>
    <xf numFmtId="1" fontId="4982" fillId="0" borderId="5011" xfId="0" applyNumberFormat="1" applyFont="1" applyBorder="1" applyAlignment="1" applyProtection="1">
      <alignment horizontal="center"/>
    </xf>
    <xf numFmtId="1" fontId="4983" fillId="0" borderId="5012" xfId="0" applyNumberFormat="1" applyFont="1" applyBorder="1" applyAlignment="1" applyProtection="1">
      <alignment horizontal="center"/>
    </xf>
    <xf numFmtId="1" fontId="4984" fillId="0" borderId="5013" xfId="0" applyNumberFormat="1" applyFont="1" applyBorder="1" applyAlignment="1" applyProtection="1">
      <alignment horizontal="center"/>
    </xf>
    <xf numFmtId="41" fontId="4985" fillId="0" borderId="5014" xfId="0" applyNumberFormat="1" applyFont="1" applyBorder="1" applyAlignment="1" applyProtection="1"/>
    <xf numFmtId="41" fontId="4986" fillId="0" borderId="5015" xfId="0" applyNumberFormat="1" applyFont="1" applyBorder="1" applyAlignment="1" applyProtection="1"/>
    <xf numFmtId="41" fontId="4987" fillId="0" borderId="5016" xfId="0" applyNumberFormat="1" applyFont="1" applyBorder="1" applyAlignment="1" applyProtection="1"/>
    <xf numFmtId="0" fontId="4988" fillId="0" borderId="5017" xfId="0" applyNumberFormat="1" applyFont="1" applyBorder="1" applyAlignment="1" applyProtection="1"/>
    <xf numFmtId="0" fontId="4989" fillId="0" borderId="5018" xfId="0" applyNumberFormat="1" applyFont="1" applyBorder="1" applyAlignment="1" applyProtection="1"/>
    <xf numFmtId="0" fontId="4990" fillId="0" borderId="5019" xfId="0" applyNumberFormat="1" applyFont="1" applyBorder="1" applyAlignment="1" applyProtection="1"/>
    <xf numFmtId="0" fontId="4991" fillId="0" borderId="5020" xfId="0" applyNumberFormat="1" applyFont="1" applyBorder="1" applyAlignment="1" applyProtection="1"/>
    <xf numFmtId="0" fontId="4992" fillId="0" borderId="5021" xfId="0" applyNumberFormat="1" applyFont="1" applyBorder="1" applyAlignment="1" applyProtection="1"/>
    <xf numFmtId="0" fontId="4993" fillId="0" borderId="5022" xfId="0" applyNumberFormat="1" applyFont="1" applyBorder="1" applyAlignment="1" applyProtection="1"/>
    <xf numFmtId="0" fontId="4994" fillId="0" borderId="5023" xfId="0" applyNumberFormat="1" applyFont="1" applyBorder="1" applyAlignment="1" applyProtection="1"/>
    <xf numFmtId="0" fontId="4995" fillId="0" borderId="5024" xfId="0" applyNumberFormat="1" applyFont="1" applyBorder="1" applyAlignment="1" applyProtection="1"/>
    <xf numFmtId="0" fontId="4996" fillId="0" borderId="5025" xfId="0" applyNumberFormat="1" applyFont="1" applyBorder="1" applyAlignment="1" applyProtection="1"/>
    <xf numFmtId="0" fontId="4997" fillId="0" borderId="5026" xfId="0" applyNumberFormat="1" applyFont="1" applyBorder="1" applyAlignment="1" applyProtection="1"/>
    <xf numFmtId="0" fontId="4998" fillId="0" borderId="5027" xfId="0" applyNumberFormat="1" applyFont="1" applyBorder="1" applyAlignment="1" applyProtection="1"/>
    <xf numFmtId="0" fontId="4999" fillId="0" borderId="5028" xfId="0" applyNumberFormat="1" applyFont="1" applyBorder="1" applyAlignment="1" applyProtection="1"/>
    <xf numFmtId="0" fontId="5000" fillId="0" borderId="5029" xfId="0" applyNumberFormat="1" applyFont="1" applyBorder="1" applyAlignment="1" applyProtection="1"/>
    <xf numFmtId="0" fontId="5001" fillId="0" borderId="5030" xfId="0" applyNumberFormat="1" applyFont="1" applyBorder="1" applyAlignment="1" applyProtection="1"/>
    <xf numFmtId="0" fontId="5002" fillId="0" borderId="5031" xfId="0" applyNumberFormat="1" applyFont="1" applyBorder="1" applyAlignment="1" applyProtection="1"/>
    <xf numFmtId="0" fontId="5003" fillId="0" borderId="5032" xfId="0" applyNumberFormat="1" applyFont="1" applyBorder="1" applyAlignment="1" applyProtection="1"/>
    <xf numFmtId="0" fontId="5004" fillId="0" borderId="5033" xfId="0" applyNumberFormat="1" applyFont="1" applyBorder="1" applyAlignment="1" applyProtection="1"/>
    <xf numFmtId="0" fontId="5005" fillId="0" borderId="5034" xfId="0" applyNumberFormat="1" applyFont="1" applyBorder="1" applyAlignment="1" applyProtection="1"/>
    <xf numFmtId="0" fontId="5006" fillId="0" borderId="5035" xfId="0" applyNumberFormat="1" applyFont="1" applyBorder="1" applyAlignment="1" applyProtection="1"/>
    <xf numFmtId="0" fontId="5007" fillId="0" borderId="5036" xfId="0" applyNumberFormat="1" applyFont="1" applyBorder="1" applyAlignment="1" applyProtection="1"/>
    <xf numFmtId="0" fontId="5008" fillId="0" borderId="5037" xfId="0" applyNumberFormat="1" applyFont="1" applyBorder="1" applyAlignment="1" applyProtection="1"/>
    <xf numFmtId="0" fontId="5009" fillId="0" borderId="5038" xfId="0" applyNumberFormat="1" applyFont="1" applyBorder="1" applyAlignment="1" applyProtection="1"/>
    <xf numFmtId="0" fontId="5010" fillId="0" borderId="5039" xfId="0" applyNumberFormat="1" applyFont="1" applyBorder="1" applyAlignment="1" applyProtection="1"/>
    <xf numFmtId="0" fontId="5011" fillId="0" borderId="5040" xfId="0" applyNumberFormat="1" applyFont="1" applyBorder="1" applyAlignment="1" applyProtection="1"/>
    <xf numFmtId="0" fontId="5012" fillId="0" borderId="5041" xfId="0" applyNumberFormat="1" applyFont="1" applyBorder="1" applyAlignment="1" applyProtection="1"/>
    <xf numFmtId="0" fontId="5013" fillId="0" borderId="5042" xfId="0" applyNumberFormat="1" applyFont="1" applyBorder="1" applyAlignment="1" applyProtection="1"/>
    <xf numFmtId="0" fontId="5014" fillId="0" borderId="5043" xfId="0" applyNumberFormat="1" applyFont="1" applyBorder="1" applyAlignment="1" applyProtection="1"/>
    <xf numFmtId="0" fontId="5015" fillId="0" borderId="5044" xfId="0" applyNumberFormat="1" applyFont="1" applyBorder="1" applyAlignment="1" applyProtection="1"/>
    <xf numFmtId="0" fontId="5016" fillId="0" borderId="5045" xfId="0" applyNumberFormat="1" applyFont="1" applyBorder="1" applyAlignment="1" applyProtection="1"/>
    <xf numFmtId="0" fontId="5017" fillId="0" borderId="5046" xfId="0" applyNumberFormat="1" applyFont="1" applyBorder="1" applyAlignment="1" applyProtection="1"/>
    <xf numFmtId="0" fontId="5018" fillId="0" borderId="5047" xfId="0" applyNumberFormat="1" applyFont="1" applyBorder="1" applyAlignment="1" applyProtection="1"/>
    <xf numFmtId="0" fontId="5019" fillId="0" borderId="5048" xfId="0" applyNumberFormat="1" applyFont="1" applyBorder="1" applyAlignment="1" applyProtection="1"/>
    <xf numFmtId="0" fontId="5020" fillId="0" borderId="5049" xfId="0" applyNumberFormat="1" applyFont="1" applyBorder="1" applyAlignment="1" applyProtection="1"/>
    <xf numFmtId="0" fontId="5021" fillId="0" borderId="5050" xfId="0" applyNumberFormat="1" applyFont="1" applyBorder="1" applyAlignment="1" applyProtection="1"/>
    <xf numFmtId="0" fontId="5022" fillId="0" borderId="5051" xfId="0" applyNumberFormat="1" applyFont="1" applyBorder="1" applyAlignment="1" applyProtection="1"/>
    <xf numFmtId="0" fontId="5023" fillId="0" borderId="5052" xfId="0" applyNumberFormat="1" applyFont="1" applyBorder="1" applyAlignment="1" applyProtection="1"/>
    <xf numFmtId="0" fontId="5024" fillId="0" borderId="5053" xfId="0" applyNumberFormat="1" applyFont="1" applyBorder="1" applyAlignment="1" applyProtection="1"/>
    <xf numFmtId="0" fontId="5025" fillId="0" borderId="5054" xfId="0" applyNumberFormat="1" applyFont="1" applyBorder="1" applyAlignment="1" applyProtection="1"/>
    <xf numFmtId="0" fontId="5026" fillId="0" borderId="5055" xfId="0" applyNumberFormat="1" applyFont="1" applyBorder="1" applyAlignment="1" applyProtection="1"/>
    <xf numFmtId="0" fontId="5027" fillId="0" borderId="5056" xfId="0" applyNumberFormat="1" applyFont="1" applyBorder="1" applyAlignment="1" applyProtection="1"/>
    <xf numFmtId="0" fontId="5028" fillId="0" borderId="5057" xfId="0" applyNumberFormat="1" applyFont="1" applyBorder="1" applyAlignment="1" applyProtection="1"/>
    <xf numFmtId="0" fontId="5029" fillId="0" borderId="5058" xfId="0" applyNumberFormat="1" applyFont="1" applyBorder="1" applyAlignment="1" applyProtection="1"/>
    <xf numFmtId="0" fontId="5030" fillId="0" borderId="5059" xfId="0" applyNumberFormat="1" applyFont="1" applyBorder="1" applyAlignment="1" applyProtection="1"/>
    <xf numFmtId="0" fontId="5031" fillId="0" borderId="5060" xfId="0" applyNumberFormat="1" applyFont="1" applyBorder="1" applyAlignment="1" applyProtection="1"/>
    <xf numFmtId="0" fontId="5032" fillId="0" borderId="5061" xfId="0" applyNumberFormat="1" applyFont="1" applyBorder="1" applyAlignment="1" applyProtection="1"/>
    <xf numFmtId="0" fontId="5033" fillId="0" borderId="5062" xfId="0" applyNumberFormat="1" applyFont="1" applyBorder="1" applyAlignment="1" applyProtection="1"/>
    <xf numFmtId="0" fontId="5034" fillId="0" borderId="5063" xfId="0" applyNumberFormat="1" applyFont="1" applyBorder="1" applyAlignment="1" applyProtection="1"/>
    <xf numFmtId="0" fontId="5035" fillId="0" borderId="5064" xfId="0" applyNumberFormat="1" applyFont="1" applyBorder="1" applyAlignment="1" applyProtection="1"/>
    <xf numFmtId="0" fontId="5036" fillId="0" borderId="5065" xfId="0" applyNumberFormat="1" applyFont="1" applyBorder="1" applyAlignment="1" applyProtection="1"/>
    <xf numFmtId="0" fontId="5037" fillId="0" borderId="5066" xfId="0" applyNumberFormat="1" applyFont="1" applyBorder="1" applyAlignment="1" applyProtection="1"/>
    <xf numFmtId="0" fontId="5038" fillId="0" borderId="5067" xfId="0" applyNumberFormat="1" applyFont="1" applyBorder="1" applyAlignment="1" applyProtection="1"/>
    <xf numFmtId="0" fontId="5039" fillId="0" borderId="5068" xfId="0" applyNumberFormat="1" applyFont="1" applyBorder="1" applyAlignment="1" applyProtection="1"/>
    <xf numFmtId="0" fontId="5040" fillId="0" borderId="5069" xfId="0" applyNumberFormat="1" applyFont="1" applyBorder="1" applyAlignment="1" applyProtection="1"/>
    <xf numFmtId="0" fontId="5041" fillId="0" borderId="5070" xfId="0" applyNumberFormat="1" applyFont="1" applyBorder="1" applyAlignment="1" applyProtection="1"/>
    <xf numFmtId="0" fontId="5042" fillId="0" borderId="5071" xfId="0" applyNumberFormat="1" applyFont="1" applyBorder="1" applyAlignment="1" applyProtection="1"/>
    <xf numFmtId="0" fontId="5043" fillId="0" borderId="5072" xfId="0" applyNumberFormat="1" applyFont="1" applyBorder="1" applyAlignment="1" applyProtection="1"/>
    <xf numFmtId="0" fontId="5044" fillId="0" borderId="5073" xfId="0" applyNumberFormat="1" applyFont="1" applyBorder="1" applyAlignment="1" applyProtection="1"/>
    <xf numFmtId="0" fontId="5045" fillId="0" borderId="5074" xfId="0" applyNumberFormat="1" applyFont="1" applyBorder="1" applyAlignment="1" applyProtection="1"/>
    <xf numFmtId="0" fontId="5046" fillId="0" borderId="5075" xfId="0" applyNumberFormat="1" applyFont="1" applyBorder="1" applyAlignment="1" applyProtection="1"/>
    <xf numFmtId="0" fontId="5047" fillId="0" borderId="5076" xfId="0" applyNumberFormat="1" applyFont="1" applyBorder="1" applyAlignment="1" applyProtection="1"/>
    <xf numFmtId="0" fontId="5048" fillId="0" borderId="5077" xfId="0" applyNumberFormat="1" applyFont="1" applyBorder="1" applyAlignment="1" applyProtection="1"/>
    <xf numFmtId="0" fontId="5049" fillId="0" borderId="5078" xfId="0" applyNumberFormat="1" applyFont="1" applyBorder="1" applyAlignment="1" applyProtection="1"/>
    <xf numFmtId="0" fontId="5050" fillId="0" borderId="5079" xfId="0" applyNumberFormat="1" applyFont="1" applyBorder="1" applyAlignment="1" applyProtection="1"/>
    <xf numFmtId="0" fontId="5051" fillId="0" borderId="5080" xfId="0" applyNumberFormat="1" applyFont="1" applyBorder="1" applyAlignment="1" applyProtection="1"/>
    <xf numFmtId="0" fontId="5052" fillId="0" borderId="5081" xfId="0" applyNumberFormat="1" applyFont="1" applyBorder="1" applyAlignment="1" applyProtection="1"/>
    <xf numFmtId="0" fontId="5053" fillId="0" borderId="5082" xfId="0" applyNumberFormat="1" applyFont="1" applyBorder="1" applyAlignment="1" applyProtection="1"/>
    <xf numFmtId="0" fontId="5054" fillId="0" borderId="5083" xfId="0" applyNumberFormat="1" applyFont="1" applyBorder="1" applyAlignment="1" applyProtection="1"/>
    <xf numFmtId="0" fontId="5055" fillId="0" borderId="5084" xfId="0" applyNumberFormat="1" applyFont="1" applyBorder="1" applyAlignment="1" applyProtection="1"/>
    <xf numFmtId="0" fontId="5056" fillId="0" borderId="5085" xfId="0" applyNumberFormat="1" applyFont="1" applyBorder="1" applyAlignment="1" applyProtection="1"/>
    <xf numFmtId="0" fontId="5057" fillId="0" borderId="5086" xfId="0" applyNumberFormat="1" applyFont="1" applyBorder="1" applyAlignment="1" applyProtection="1"/>
    <xf numFmtId="0" fontId="5058" fillId="0" borderId="5087" xfId="0" applyNumberFormat="1" applyFont="1" applyBorder="1" applyAlignment="1" applyProtection="1"/>
    <xf numFmtId="0" fontId="5059" fillId="0" borderId="5088" xfId="0" applyNumberFormat="1" applyFont="1" applyBorder="1" applyAlignment="1" applyProtection="1"/>
    <xf numFmtId="0" fontId="5060" fillId="0" borderId="5089" xfId="0" applyNumberFormat="1" applyFont="1" applyBorder="1" applyAlignment="1" applyProtection="1"/>
    <xf numFmtId="0" fontId="5061" fillId="0" borderId="5090" xfId="0" applyNumberFormat="1" applyFont="1" applyBorder="1" applyAlignment="1" applyProtection="1"/>
    <xf numFmtId="0" fontId="5062" fillId="0" borderId="5091" xfId="0" applyNumberFormat="1" applyFont="1" applyBorder="1" applyAlignment="1" applyProtection="1"/>
    <xf numFmtId="0" fontId="5063" fillId="0" borderId="5092" xfId="0" applyNumberFormat="1" applyFont="1" applyBorder="1" applyAlignment="1" applyProtection="1"/>
    <xf numFmtId="0" fontId="5064" fillId="0" borderId="5093" xfId="0" applyNumberFormat="1" applyFont="1" applyBorder="1" applyAlignment="1" applyProtection="1"/>
    <xf numFmtId="0" fontId="5065" fillId="0" borderId="5094" xfId="0" applyNumberFormat="1" applyFont="1" applyBorder="1" applyAlignment="1" applyProtection="1"/>
    <xf numFmtId="0" fontId="5066" fillId="0" borderId="5095" xfId="0" applyNumberFormat="1" applyFont="1" applyBorder="1" applyAlignment="1" applyProtection="1"/>
    <xf numFmtId="0" fontId="5067" fillId="0" borderId="5096" xfId="0" applyNumberFormat="1" applyFont="1" applyBorder="1" applyAlignment="1" applyProtection="1"/>
    <xf numFmtId="0" fontId="5068" fillId="0" borderId="5097" xfId="0" applyNumberFormat="1" applyFont="1" applyBorder="1" applyAlignment="1" applyProtection="1"/>
    <xf numFmtId="0" fontId="5069" fillId="0" borderId="5098" xfId="0" applyNumberFormat="1" applyFont="1" applyBorder="1" applyAlignment="1" applyProtection="1"/>
    <xf numFmtId="0" fontId="5070" fillId="0" borderId="5099" xfId="0" applyNumberFormat="1" applyFont="1" applyBorder="1" applyAlignment="1" applyProtection="1"/>
    <xf numFmtId="0" fontId="5071" fillId="0" borderId="5100" xfId="0" applyNumberFormat="1" applyFont="1" applyBorder="1" applyAlignment="1" applyProtection="1"/>
    <xf numFmtId="0" fontId="5072" fillId="0" borderId="5101" xfId="0" applyNumberFormat="1" applyFont="1" applyBorder="1" applyAlignment="1" applyProtection="1"/>
    <xf numFmtId="0" fontId="5073" fillId="0" borderId="5102" xfId="0" applyNumberFormat="1" applyFont="1" applyBorder="1" applyAlignment="1" applyProtection="1"/>
    <xf numFmtId="0" fontId="5074" fillId="0" borderId="5103" xfId="0" applyNumberFormat="1" applyFont="1" applyBorder="1" applyAlignment="1" applyProtection="1"/>
    <xf numFmtId="0" fontId="5075" fillId="0" borderId="5104" xfId="0" applyNumberFormat="1" applyFont="1" applyBorder="1" applyAlignment="1" applyProtection="1"/>
    <xf numFmtId="0" fontId="5076" fillId="0" borderId="5105" xfId="0" applyNumberFormat="1" applyFont="1" applyBorder="1" applyAlignment="1" applyProtection="1"/>
    <xf numFmtId="0" fontId="5077" fillId="0" borderId="5106" xfId="0" applyNumberFormat="1" applyFont="1" applyBorder="1" applyAlignment="1" applyProtection="1"/>
    <xf numFmtId="0" fontId="5078" fillId="0" borderId="5107" xfId="0" applyNumberFormat="1" applyFont="1" applyBorder="1" applyAlignment="1" applyProtection="1"/>
    <xf numFmtId="0" fontId="5079" fillId="0" borderId="5108" xfId="0" applyNumberFormat="1" applyFont="1" applyBorder="1" applyAlignment="1" applyProtection="1"/>
    <xf numFmtId="0" fontId="5080" fillId="0" borderId="5109" xfId="0" applyNumberFormat="1" applyFont="1" applyBorder="1" applyAlignment="1" applyProtection="1"/>
    <xf numFmtId="0" fontId="5081" fillId="0" borderId="5110" xfId="0" applyNumberFormat="1" applyFont="1" applyBorder="1" applyAlignment="1" applyProtection="1"/>
    <xf numFmtId="0" fontId="5082" fillId="0" borderId="5111" xfId="0" applyNumberFormat="1" applyFont="1" applyBorder="1" applyAlignment="1" applyProtection="1"/>
    <xf numFmtId="0" fontId="5083" fillId="0" borderId="5112" xfId="0" applyNumberFormat="1" applyFont="1" applyBorder="1" applyAlignment="1" applyProtection="1"/>
    <xf numFmtId="0" fontId="5084" fillId="0" borderId="5113" xfId="0" applyNumberFormat="1" applyFont="1" applyBorder="1" applyAlignment="1" applyProtection="1"/>
    <xf numFmtId="0" fontId="5085" fillId="0" borderId="5114" xfId="0" applyNumberFormat="1" applyFont="1" applyBorder="1" applyAlignment="1" applyProtection="1"/>
    <xf numFmtId="0" fontId="5086" fillId="0" borderId="5115" xfId="0" applyNumberFormat="1" applyFont="1" applyBorder="1" applyAlignment="1" applyProtection="1"/>
    <xf numFmtId="0" fontId="5087" fillId="0" borderId="5116" xfId="0" applyNumberFormat="1" applyFont="1" applyBorder="1" applyAlignment="1" applyProtection="1"/>
    <xf numFmtId="0" fontId="5088" fillId="0" borderId="5117" xfId="0" applyNumberFormat="1" applyFont="1" applyBorder="1" applyAlignment="1" applyProtection="1"/>
    <xf numFmtId="0" fontId="5089" fillId="0" borderId="5118" xfId="0" applyNumberFormat="1" applyFont="1" applyBorder="1" applyAlignment="1" applyProtection="1"/>
    <xf numFmtId="0" fontId="5090" fillId="0" borderId="5119" xfId="0" applyNumberFormat="1" applyFont="1" applyBorder="1" applyAlignment="1" applyProtection="1"/>
    <xf numFmtId="0" fontId="5091" fillId="0" borderId="5120" xfId="0" applyNumberFormat="1" applyFont="1" applyBorder="1" applyAlignment="1" applyProtection="1"/>
    <xf numFmtId="0" fontId="5092" fillId="0" borderId="5121" xfId="0" applyNumberFormat="1" applyFont="1" applyBorder="1" applyAlignment="1" applyProtection="1"/>
    <xf numFmtId="0" fontId="5093" fillId="0" borderId="5122" xfId="0" applyNumberFormat="1" applyFont="1" applyBorder="1" applyAlignment="1" applyProtection="1"/>
    <xf numFmtId="0" fontId="5094" fillId="0" borderId="5123" xfId="0" applyNumberFormat="1" applyFont="1" applyBorder="1" applyAlignment="1" applyProtection="1"/>
    <xf numFmtId="0" fontId="5095" fillId="0" borderId="5124" xfId="0" applyNumberFormat="1" applyFont="1" applyBorder="1" applyAlignment="1" applyProtection="1"/>
    <xf numFmtId="0" fontId="5096" fillId="0" borderId="5125" xfId="0" applyNumberFormat="1" applyFont="1" applyBorder="1" applyAlignment="1" applyProtection="1"/>
    <xf numFmtId="0" fontId="5097" fillId="0" borderId="5126" xfId="0" applyNumberFormat="1" applyFont="1" applyBorder="1" applyAlignment="1" applyProtection="1"/>
    <xf numFmtId="0" fontId="5098" fillId="0" borderId="5127" xfId="0" applyNumberFormat="1" applyFont="1" applyBorder="1" applyAlignment="1" applyProtection="1"/>
    <xf numFmtId="0" fontId="5099" fillId="0" borderId="5128" xfId="0" applyNumberFormat="1" applyFont="1" applyBorder="1" applyAlignment="1" applyProtection="1"/>
    <xf numFmtId="0" fontId="5100" fillId="0" borderId="5129" xfId="0" applyNumberFormat="1" applyFont="1" applyBorder="1" applyAlignment="1" applyProtection="1"/>
    <xf numFmtId="0" fontId="5101" fillId="0" borderId="5130" xfId="0" applyNumberFormat="1" applyFont="1" applyBorder="1" applyAlignment="1" applyProtection="1"/>
    <xf numFmtId="0" fontId="5102" fillId="0" borderId="5131" xfId="0" applyNumberFormat="1" applyFont="1" applyBorder="1" applyAlignment="1" applyProtection="1"/>
    <xf numFmtId="0" fontId="5103" fillId="0" borderId="5132" xfId="0" applyNumberFormat="1" applyFont="1" applyBorder="1" applyAlignment="1" applyProtection="1"/>
    <xf numFmtId="0" fontId="5104" fillId="0" borderId="5133" xfId="0" applyNumberFormat="1" applyFont="1" applyBorder="1" applyAlignment="1" applyProtection="1"/>
    <xf numFmtId="0" fontId="5105" fillId="0" borderId="5134" xfId="0" applyNumberFormat="1" applyFont="1" applyBorder="1" applyAlignment="1" applyProtection="1"/>
    <xf numFmtId="0" fontId="5106" fillId="0" borderId="5135" xfId="0" applyNumberFormat="1" applyFont="1" applyBorder="1" applyAlignment="1" applyProtection="1"/>
    <xf numFmtId="0" fontId="5107" fillId="0" borderId="5136" xfId="0" applyNumberFormat="1" applyFont="1" applyBorder="1" applyAlignment="1" applyProtection="1"/>
    <xf numFmtId="0" fontId="5108" fillId="0" borderId="5137" xfId="0" applyNumberFormat="1" applyFont="1" applyBorder="1" applyAlignment="1" applyProtection="1"/>
    <xf numFmtId="0" fontId="5109" fillId="0" borderId="5138" xfId="0" applyNumberFormat="1" applyFont="1" applyBorder="1" applyAlignment="1" applyProtection="1"/>
    <xf numFmtId="0" fontId="5110" fillId="0" borderId="5139" xfId="0" applyNumberFormat="1" applyFont="1" applyBorder="1" applyAlignment="1" applyProtection="1"/>
    <xf numFmtId="0" fontId="5111" fillId="0" borderId="5140" xfId="0" applyNumberFormat="1" applyFont="1" applyBorder="1" applyAlignment="1" applyProtection="1"/>
    <xf numFmtId="0" fontId="5112" fillId="0" borderId="5141" xfId="0" applyNumberFormat="1" applyFont="1" applyBorder="1" applyAlignment="1" applyProtection="1"/>
    <xf numFmtId="0" fontId="5113" fillId="0" borderId="5142" xfId="0" applyNumberFormat="1" applyFont="1" applyBorder="1" applyAlignment="1" applyProtection="1"/>
    <xf numFmtId="0" fontId="5114" fillId="0" borderId="5143" xfId="0" applyNumberFormat="1" applyFont="1" applyBorder="1" applyAlignment="1" applyProtection="1"/>
    <xf numFmtId="0" fontId="5115" fillId="0" borderId="5144" xfId="0" applyNumberFormat="1" applyFont="1" applyBorder="1" applyAlignment="1" applyProtection="1"/>
    <xf numFmtId="0" fontId="5116" fillId="0" borderId="5145" xfId="0" applyNumberFormat="1" applyFont="1" applyBorder="1" applyAlignment="1" applyProtection="1"/>
    <xf numFmtId="0" fontId="5117" fillId="0" borderId="5146" xfId="0" applyNumberFormat="1" applyFont="1" applyBorder="1" applyAlignment="1" applyProtection="1"/>
    <xf numFmtId="0" fontId="5118" fillId="0" borderId="5147" xfId="0" applyNumberFormat="1" applyFont="1" applyBorder="1" applyAlignment="1" applyProtection="1"/>
    <xf numFmtId="0" fontId="5119" fillId="0" borderId="5148" xfId="0" applyNumberFormat="1" applyFont="1" applyBorder="1" applyAlignment="1" applyProtection="1"/>
    <xf numFmtId="0" fontId="5120" fillId="0" borderId="5149" xfId="0" applyNumberFormat="1" applyFont="1" applyBorder="1" applyAlignment="1" applyProtection="1"/>
    <xf numFmtId="0" fontId="5121" fillId="0" borderId="5150" xfId="0" applyNumberFormat="1" applyFont="1" applyBorder="1" applyAlignment="1" applyProtection="1"/>
    <xf numFmtId="0" fontId="5122" fillId="0" borderId="5151" xfId="0" applyNumberFormat="1" applyFont="1" applyBorder="1" applyAlignment="1" applyProtection="1"/>
    <xf numFmtId="0" fontId="5123" fillId="0" borderId="5152" xfId="0" applyNumberFormat="1" applyFont="1" applyBorder="1" applyAlignment="1" applyProtection="1"/>
    <xf numFmtId="0" fontId="5124" fillId="0" borderId="5153" xfId="0" applyNumberFormat="1" applyFont="1" applyBorder="1" applyAlignment="1" applyProtection="1"/>
    <xf numFmtId="0" fontId="5125" fillId="0" borderId="5154" xfId="0" applyNumberFormat="1" applyFont="1" applyBorder="1" applyAlignment="1" applyProtection="1"/>
    <xf numFmtId="0" fontId="5126" fillId="0" borderId="5155" xfId="0" applyNumberFormat="1" applyFont="1" applyBorder="1" applyAlignment="1" applyProtection="1"/>
    <xf numFmtId="0" fontId="5127" fillId="0" borderId="5156" xfId="0" applyNumberFormat="1" applyFont="1" applyBorder="1" applyAlignment="1" applyProtection="1"/>
    <xf numFmtId="0" fontId="5128" fillId="0" borderId="5157" xfId="0" applyNumberFormat="1" applyFont="1" applyBorder="1" applyAlignment="1" applyProtection="1"/>
    <xf numFmtId="0" fontId="5129" fillId="0" borderId="5158" xfId="0" applyNumberFormat="1" applyFont="1" applyBorder="1" applyAlignment="1" applyProtection="1"/>
    <xf numFmtId="0" fontId="5130" fillId="0" borderId="5159" xfId="0" applyNumberFormat="1" applyFont="1" applyBorder="1" applyAlignment="1" applyProtection="1"/>
    <xf numFmtId="0" fontId="5131" fillId="0" borderId="5160" xfId="0" applyNumberFormat="1" applyFont="1" applyBorder="1" applyAlignment="1" applyProtection="1"/>
    <xf numFmtId="0" fontId="5132" fillId="0" borderId="5161" xfId="0" applyNumberFormat="1" applyFont="1" applyBorder="1" applyAlignment="1" applyProtection="1"/>
    <xf numFmtId="0" fontId="5133" fillId="0" borderId="5162" xfId="0" applyNumberFormat="1" applyFont="1" applyBorder="1" applyAlignment="1" applyProtection="1"/>
    <xf numFmtId="0" fontId="5134" fillId="0" borderId="5163" xfId="0" applyNumberFormat="1" applyFont="1" applyBorder="1" applyAlignment="1" applyProtection="1"/>
    <xf numFmtId="0" fontId="5135" fillId="0" borderId="5164" xfId="0" applyNumberFormat="1" applyFont="1" applyBorder="1" applyAlignment="1" applyProtection="1"/>
    <xf numFmtId="0" fontId="5136" fillId="0" borderId="5165" xfId="0" applyNumberFormat="1" applyFont="1" applyBorder="1" applyAlignment="1" applyProtection="1"/>
    <xf numFmtId="0" fontId="5137" fillId="0" borderId="5166" xfId="0" applyNumberFormat="1" applyFont="1" applyBorder="1" applyAlignment="1" applyProtection="1"/>
    <xf numFmtId="1" fontId="5138" fillId="0" borderId="5167" xfId="0" applyNumberFormat="1" applyFont="1" applyBorder="1" applyAlignment="1" applyProtection="1"/>
    <xf numFmtId="0" fontId="5186" fillId="0" borderId="5215" xfId="0" applyNumberFormat="1" applyFont="1" applyBorder="1" applyAlignment="1" applyProtection="1"/>
    <xf numFmtId="41" fontId="5187" fillId="0" borderId="5216" xfId="0" applyNumberFormat="1" applyFont="1" applyBorder="1" applyAlignment="1" applyProtection="1"/>
    <xf numFmtId="41" fontId="5188" fillId="0" borderId="5217" xfId="0" applyNumberFormat="1" applyFont="1" applyBorder="1" applyAlignment="1" applyProtection="1"/>
    <xf numFmtId="41" fontId="5189" fillId="0" borderId="5218" xfId="0" applyNumberFormat="1" applyFont="1" applyBorder="1" applyAlignment="1" applyProtection="1"/>
    <xf numFmtId="0" fontId="5190" fillId="0" borderId="5219" xfId="0" applyNumberFormat="1" applyFont="1" applyBorder="1" applyAlignment="1" applyProtection="1"/>
    <xf numFmtId="41" fontId="5191" fillId="0" borderId="5220" xfId="0" applyNumberFormat="1" applyFont="1" applyBorder="1" applyAlignment="1" applyProtection="1"/>
    <xf numFmtId="41" fontId="5192" fillId="0" borderId="5221" xfId="0" applyNumberFormat="1" applyFont="1" applyBorder="1" applyAlignment="1" applyProtection="1"/>
    <xf numFmtId="41" fontId="5193" fillId="0" borderId="5222" xfId="0" applyNumberFormat="1" applyFont="1" applyBorder="1" applyAlignment="1" applyProtection="1"/>
    <xf numFmtId="0" fontId="5194" fillId="0" borderId="5223" xfId="0" applyNumberFormat="1" applyFont="1" applyBorder="1" applyAlignment="1" applyProtection="1"/>
    <xf numFmtId="41" fontId="5195" fillId="0" borderId="5224" xfId="0" applyNumberFormat="1" applyFont="1" applyBorder="1" applyAlignment="1" applyProtection="1"/>
    <xf numFmtId="41" fontId="5196" fillId="0" borderId="5225" xfId="0" applyNumberFormat="1" applyFont="1" applyBorder="1" applyAlignment="1" applyProtection="1"/>
    <xf numFmtId="41" fontId="5197" fillId="0" borderId="5226" xfId="0" applyNumberFormat="1" applyFont="1" applyBorder="1" applyAlignment="1" applyProtection="1"/>
    <xf numFmtId="0" fontId="5198" fillId="0" borderId="5227" xfId="0" applyNumberFormat="1" applyFont="1" applyBorder="1" applyAlignment="1" applyProtection="1"/>
    <xf numFmtId="41" fontId="5199" fillId="0" borderId="5228" xfId="0" applyNumberFormat="1" applyFont="1" applyBorder="1" applyAlignment="1" applyProtection="1"/>
    <xf numFmtId="41" fontId="5200" fillId="0" borderId="5229" xfId="0" applyNumberFormat="1" applyFont="1" applyBorder="1" applyAlignment="1" applyProtection="1"/>
    <xf numFmtId="41" fontId="5201" fillId="0" borderId="5230" xfId="0" applyNumberFormat="1" applyFont="1" applyBorder="1" applyAlignment="1" applyProtection="1"/>
    <xf numFmtId="0" fontId="5202" fillId="0" borderId="5231" xfId="0" applyNumberFormat="1" applyFont="1" applyBorder="1" applyAlignment="1" applyProtection="1"/>
    <xf numFmtId="41" fontId="5203" fillId="0" borderId="5232" xfId="0" applyNumberFormat="1" applyFont="1" applyBorder="1" applyAlignment="1" applyProtection="1"/>
    <xf numFmtId="41" fontId="5204" fillId="0" borderId="5233" xfId="0" applyNumberFormat="1" applyFont="1" applyBorder="1" applyAlignment="1" applyProtection="1"/>
    <xf numFmtId="41" fontId="5205" fillId="0" borderId="5234" xfId="0" applyNumberFormat="1" applyFont="1" applyBorder="1" applyAlignment="1" applyProtection="1"/>
    <xf numFmtId="0" fontId="5206" fillId="0" borderId="5235" xfId="0" applyNumberFormat="1" applyFont="1" applyBorder="1" applyAlignment="1" applyProtection="1"/>
    <xf numFmtId="41" fontId="5207" fillId="0" borderId="5236" xfId="0" applyNumberFormat="1" applyFont="1" applyBorder="1" applyAlignment="1" applyProtection="1"/>
    <xf numFmtId="41" fontId="5208" fillId="0" borderId="5237" xfId="0" applyNumberFormat="1" applyFont="1" applyBorder="1" applyAlignment="1" applyProtection="1"/>
    <xf numFmtId="41" fontId="5209" fillId="0" borderId="5238" xfId="0" applyNumberFormat="1" applyFont="1" applyBorder="1" applyAlignment="1" applyProtection="1"/>
    <xf numFmtId="0" fontId="5210" fillId="0" borderId="5239" xfId="0" applyNumberFormat="1" applyFont="1" applyBorder="1" applyAlignment="1" applyProtection="1"/>
    <xf numFmtId="41" fontId="5211" fillId="0" borderId="5240" xfId="0" applyNumberFormat="1" applyFont="1" applyBorder="1" applyAlignment="1" applyProtection="1"/>
    <xf numFmtId="41" fontId="5212" fillId="0" borderId="5241" xfId="0" applyNumberFormat="1" applyFont="1" applyBorder="1" applyAlignment="1" applyProtection="1"/>
    <xf numFmtId="41" fontId="5213" fillId="0" borderId="5242" xfId="0" applyNumberFormat="1" applyFont="1" applyBorder="1" applyAlignment="1" applyProtection="1"/>
    <xf numFmtId="0" fontId="5214" fillId="0" borderId="5243" xfId="0" applyNumberFormat="1" applyFont="1" applyBorder="1" applyAlignment="1" applyProtection="1"/>
    <xf numFmtId="41" fontId="5215" fillId="0" borderId="5244" xfId="0" applyNumberFormat="1" applyFont="1" applyBorder="1" applyAlignment="1" applyProtection="1"/>
    <xf numFmtId="41" fontId="5216" fillId="0" borderId="5245" xfId="0" applyNumberFormat="1" applyFont="1" applyBorder="1" applyAlignment="1" applyProtection="1"/>
    <xf numFmtId="41" fontId="5217" fillId="0" borderId="5246" xfId="0" applyNumberFormat="1" applyFont="1" applyBorder="1" applyAlignment="1" applyProtection="1"/>
    <xf numFmtId="0" fontId="5218" fillId="0" borderId="5247" xfId="0" applyNumberFormat="1" applyFont="1" applyBorder="1" applyAlignment="1" applyProtection="1"/>
    <xf numFmtId="41" fontId="5219" fillId="0" borderId="5248" xfId="0" applyNumberFormat="1" applyFont="1" applyBorder="1" applyAlignment="1" applyProtection="1"/>
    <xf numFmtId="41" fontId="5220" fillId="0" borderId="5249" xfId="0" applyNumberFormat="1" applyFont="1" applyBorder="1" applyAlignment="1" applyProtection="1"/>
    <xf numFmtId="41" fontId="5221" fillId="0" borderId="5250" xfId="0" applyNumberFormat="1" applyFont="1" applyBorder="1" applyAlignment="1" applyProtection="1"/>
    <xf numFmtId="0" fontId="5222" fillId="0" borderId="5251" xfId="0" applyNumberFormat="1" applyFont="1" applyBorder="1" applyAlignment="1" applyProtection="1"/>
    <xf numFmtId="41" fontId="5223" fillId="0" borderId="5252" xfId="0" applyNumberFormat="1" applyFont="1" applyBorder="1" applyAlignment="1" applyProtection="1"/>
    <xf numFmtId="41" fontId="5224" fillId="0" borderId="5253" xfId="0" applyNumberFormat="1" applyFont="1" applyBorder="1" applyAlignment="1" applyProtection="1"/>
    <xf numFmtId="41" fontId="5225" fillId="0" borderId="5254" xfId="0" applyNumberFormat="1" applyFont="1" applyBorder="1" applyAlignment="1" applyProtection="1"/>
    <xf numFmtId="0" fontId="5226" fillId="0" borderId="5255" xfId="0" applyNumberFormat="1" applyFont="1" applyBorder="1" applyAlignment="1" applyProtection="1"/>
    <xf numFmtId="41" fontId="5227" fillId="0" borderId="5256" xfId="0" applyNumberFormat="1" applyFont="1" applyBorder="1" applyAlignment="1" applyProtection="1"/>
    <xf numFmtId="41" fontId="5228" fillId="0" borderId="5257" xfId="0" applyNumberFormat="1" applyFont="1" applyBorder="1" applyAlignment="1" applyProtection="1"/>
    <xf numFmtId="41" fontId="5229" fillId="0" borderId="5258" xfId="0" applyNumberFormat="1" applyFont="1" applyBorder="1" applyAlignment="1" applyProtection="1"/>
    <xf numFmtId="0" fontId="5230" fillId="0" borderId="5259" xfId="0" applyNumberFormat="1" applyFont="1" applyBorder="1" applyAlignment="1" applyProtection="1"/>
    <xf numFmtId="41" fontId="5231" fillId="0" borderId="5260" xfId="0" applyNumberFormat="1" applyFont="1" applyBorder="1" applyAlignment="1" applyProtection="1"/>
    <xf numFmtId="41" fontId="5232" fillId="0" borderId="5261" xfId="0" applyNumberFormat="1" applyFont="1" applyBorder="1" applyAlignment="1" applyProtection="1"/>
    <xf numFmtId="41" fontId="5233" fillId="0" borderId="5262" xfId="0" applyNumberFormat="1" applyFont="1" applyBorder="1" applyAlignment="1" applyProtection="1"/>
    <xf numFmtId="0" fontId="5234" fillId="0" borderId="5263" xfId="0" applyNumberFormat="1" applyFont="1" applyBorder="1" applyAlignment="1" applyProtection="1"/>
    <xf numFmtId="41" fontId="5235" fillId="0" borderId="5264" xfId="0" applyNumberFormat="1" applyFont="1" applyBorder="1" applyAlignment="1" applyProtection="1"/>
    <xf numFmtId="41" fontId="5236" fillId="0" borderId="5265" xfId="0" applyNumberFormat="1" applyFont="1" applyBorder="1" applyAlignment="1" applyProtection="1"/>
    <xf numFmtId="41" fontId="5237" fillId="0" borderId="5266" xfId="0" applyNumberFormat="1" applyFont="1" applyBorder="1" applyAlignment="1" applyProtection="1"/>
    <xf numFmtId="0" fontId="5238" fillId="0" borderId="5267" xfId="0" applyNumberFormat="1" applyFont="1" applyBorder="1" applyAlignment="1" applyProtection="1"/>
    <xf numFmtId="41" fontId="5239" fillId="0" borderId="5268" xfId="0" applyNumberFormat="1" applyFont="1" applyBorder="1" applyAlignment="1" applyProtection="1"/>
    <xf numFmtId="41" fontId="5240" fillId="0" borderId="5269" xfId="0" applyNumberFormat="1" applyFont="1" applyBorder="1" applyAlignment="1" applyProtection="1"/>
    <xf numFmtId="41" fontId="5241" fillId="0" borderId="5270" xfId="0" applyNumberFormat="1" applyFont="1" applyBorder="1" applyAlignment="1" applyProtection="1"/>
    <xf numFmtId="0" fontId="5242" fillId="0" borderId="5271" xfId="0" applyNumberFormat="1" applyFont="1" applyBorder="1" applyAlignment="1" applyProtection="1"/>
    <xf numFmtId="41" fontId="5243" fillId="0" borderId="5272" xfId="0" applyNumberFormat="1" applyFont="1" applyBorder="1" applyAlignment="1" applyProtection="1"/>
    <xf numFmtId="41" fontId="5244" fillId="0" borderId="5273" xfId="0" applyNumberFormat="1" applyFont="1" applyBorder="1" applyAlignment="1" applyProtection="1"/>
    <xf numFmtId="41" fontId="5245" fillId="0" borderId="5274" xfId="0" applyNumberFormat="1" applyFont="1" applyBorder="1" applyAlignment="1" applyProtection="1"/>
    <xf numFmtId="0" fontId="5246" fillId="0" borderId="5275" xfId="0" applyNumberFormat="1" applyFont="1" applyBorder="1" applyAlignment="1" applyProtection="1"/>
    <xf numFmtId="41" fontId="5247" fillId="0" borderId="5276" xfId="0" applyNumberFormat="1" applyFont="1" applyBorder="1" applyAlignment="1" applyProtection="1"/>
    <xf numFmtId="41" fontId="5248" fillId="0" borderId="5277" xfId="0" applyNumberFormat="1" applyFont="1" applyBorder="1" applyAlignment="1" applyProtection="1"/>
    <xf numFmtId="41" fontId="5249" fillId="0" borderId="5278" xfId="0" applyNumberFormat="1" applyFont="1" applyBorder="1" applyAlignment="1" applyProtection="1"/>
    <xf numFmtId="0" fontId="5250" fillId="0" borderId="5279" xfId="0" applyNumberFormat="1" applyFont="1" applyBorder="1" applyAlignment="1" applyProtection="1"/>
    <xf numFmtId="41" fontId="5251" fillId="0" borderId="5280" xfId="0" applyNumberFormat="1" applyFont="1" applyBorder="1" applyAlignment="1" applyProtection="1"/>
    <xf numFmtId="41" fontId="5252" fillId="0" borderId="5281" xfId="0" applyNumberFormat="1" applyFont="1" applyBorder="1" applyAlignment="1" applyProtection="1"/>
    <xf numFmtId="41" fontId="5253" fillId="0" borderId="5282" xfId="0" applyNumberFormat="1" applyFont="1" applyBorder="1" applyAlignment="1" applyProtection="1"/>
    <xf numFmtId="0" fontId="5254" fillId="0" borderId="5283" xfId="0" applyNumberFormat="1" applyFont="1" applyBorder="1" applyAlignment="1" applyProtection="1"/>
    <xf numFmtId="41" fontId="5255" fillId="0" borderId="5284" xfId="0" applyNumberFormat="1" applyFont="1" applyBorder="1" applyAlignment="1" applyProtection="1"/>
    <xf numFmtId="41" fontId="5256" fillId="0" borderId="5285" xfId="0" applyNumberFormat="1" applyFont="1" applyBorder="1" applyAlignment="1" applyProtection="1"/>
    <xf numFmtId="41" fontId="5257" fillId="0" borderId="5286" xfId="0" applyNumberFormat="1" applyFont="1" applyBorder="1" applyAlignment="1" applyProtection="1"/>
    <xf numFmtId="0" fontId="5258" fillId="0" borderId="5287" xfId="0" applyNumberFormat="1" applyFont="1" applyBorder="1" applyAlignment="1" applyProtection="1"/>
    <xf numFmtId="41" fontId="5259" fillId="0" borderId="5288" xfId="0" applyNumberFormat="1" applyFont="1" applyBorder="1" applyAlignment="1" applyProtection="1"/>
    <xf numFmtId="41" fontId="5260" fillId="0" borderId="5289" xfId="0" applyNumberFormat="1" applyFont="1" applyBorder="1" applyAlignment="1" applyProtection="1"/>
    <xf numFmtId="41" fontId="5261" fillId="0" borderId="5290" xfId="0" applyNumberFormat="1" applyFont="1" applyBorder="1" applyAlignment="1" applyProtection="1"/>
    <xf numFmtId="0" fontId="5262" fillId="0" borderId="5291" xfId="0" applyNumberFormat="1" applyFont="1" applyBorder="1" applyAlignment="1" applyProtection="1"/>
    <xf numFmtId="41" fontId="5263" fillId="0" borderId="5292" xfId="0" applyNumberFormat="1" applyFont="1" applyBorder="1" applyAlignment="1" applyProtection="1"/>
    <xf numFmtId="41" fontId="5264" fillId="0" borderId="5293" xfId="0" applyNumberFormat="1" applyFont="1" applyBorder="1" applyAlignment="1" applyProtection="1"/>
    <xf numFmtId="41" fontId="5265" fillId="0" borderId="5294" xfId="0" applyNumberFormat="1" applyFont="1" applyBorder="1" applyAlignment="1" applyProtection="1"/>
    <xf numFmtId="0" fontId="5266" fillId="0" borderId="5295" xfId="0" applyNumberFormat="1" applyFont="1" applyBorder="1" applyAlignment="1" applyProtection="1"/>
    <xf numFmtId="41" fontId="5267" fillId="0" borderId="5296" xfId="0" applyNumberFormat="1" applyFont="1" applyBorder="1" applyAlignment="1" applyProtection="1"/>
    <xf numFmtId="41" fontId="5268" fillId="0" borderId="5297" xfId="0" applyNumberFormat="1" applyFont="1" applyBorder="1" applyAlignment="1" applyProtection="1"/>
    <xf numFmtId="41" fontId="5269" fillId="0" borderId="5298" xfId="0" applyNumberFormat="1" applyFont="1" applyBorder="1" applyAlignment="1" applyProtection="1"/>
    <xf numFmtId="0" fontId="5270" fillId="0" borderId="5299" xfId="0" applyNumberFormat="1" applyFont="1" applyBorder="1" applyAlignment="1" applyProtection="1"/>
    <xf numFmtId="41" fontId="5271" fillId="0" borderId="5300" xfId="0" applyNumberFormat="1" applyFont="1" applyBorder="1" applyAlignment="1" applyProtection="1"/>
    <xf numFmtId="41" fontId="5272" fillId="0" borderId="5301" xfId="0" applyNumberFormat="1" applyFont="1" applyBorder="1" applyAlignment="1" applyProtection="1"/>
    <xf numFmtId="41" fontId="5273" fillId="0" borderId="5302" xfId="0" applyNumberFormat="1" applyFont="1" applyBorder="1" applyAlignment="1" applyProtection="1"/>
    <xf numFmtId="0" fontId="5274" fillId="0" borderId="5303" xfId="0" applyNumberFormat="1" applyFont="1" applyBorder="1" applyAlignment="1" applyProtection="1"/>
    <xf numFmtId="41" fontId="5275" fillId="0" borderId="5304" xfId="0" applyNumberFormat="1" applyFont="1" applyBorder="1" applyAlignment="1" applyProtection="1"/>
    <xf numFmtId="41" fontId="5276" fillId="0" borderId="5305" xfId="0" applyNumberFormat="1" applyFont="1" applyBorder="1" applyAlignment="1" applyProtection="1"/>
    <xf numFmtId="41" fontId="5277" fillId="0" borderId="5306" xfId="0" applyNumberFormat="1" applyFont="1" applyBorder="1" applyAlignment="1" applyProtection="1"/>
    <xf numFmtId="0" fontId="5278" fillId="0" borderId="5307" xfId="0" applyNumberFormat="1" applyFont="1" applyBorder="1" applyAlignment="1" applyProtection="1"/>
    <xf numFmtId="41" fontId="5279" fillId="0" borderId="5308" xfId="0" applyNumberFormat="1" applyFont="1" applyBorder="1" applyAlignment="1" applyProtection="1"/>
    <xf numFmtId="41" fontId="5280" fillId="0" borderId="5309" xfId="0" applyNumberFormat="1" applyFont="1" applyBorder="1" applyAlignment="1" applyProtection="1"/>
    <xf numFmtId="41" fontId="5281" fillId="0" borderId="5310" xfId="0" applyNumberFormat="1" applyFont="1" applyBorder="1" applyAlignment="1" applyProtection="1"/>
    <xf numFmtId="0" fontId="5282" fillId="0" borderId="5311" xfId="0" applyNumberFormat="1" applyFont="1" applyBorder="1" applyAlignment="1" applyProtection="1"/>
    <xf numFmtId="41" fontId="5283" fillId="0" borderId="5312" xfId="0" applyNumberFormat="1" applyFont="1" applyBorder="1" applyAlignment="1" applyProtection="1"/>
    <xf numFmtId="41" fontId="5284" fillId="0" borderId="5313" xfId="0" applyNumberFormat="1" applyFont="1" applyBorder="1" applyAlignment="1" applyProtection="1"/>
    <xf numFmtId="41" fontId="5285" fillId="0" borderId="5314" xfId="0" applyNumberFormat="1" applyFont="1" applyBorder="1" applyAlignment="1" applyProtection="1"/>
    <xf numFmtId="0" fontId="5286" fillId="0" borderId="5315" xfId="0" applyNumberFormat="1" applyFont="1" applyBorder="1" applyAlignment="1" applyProtection="1"/>
    <xf numFmtId="41" fontId="5287" fillId="0" borderId="5316" xfId="0" applyNumberFormat="1" applyFont="1" applyBorder="1" applyAlignment="1" applyProtection="1"/>
    <xf numFmtId="41" fontId="5288" fillId="0" borderId="5317" xfId="0" applyNumberFormat="1" applyFont="1" applyBorder="1" applyAlignment="1" applyProtection="1"/>
    <xf numFmtId="41" fontId="5289" fillId="0" borderId="5318" xfId="0" applyNumberFormat="1" applyFont="1" applyBorder="1" applyAlignment="1" applyProtection="1"/>
    <xf numFmtId="0" fontId="5290" fillId="0" borderId="5319" xfId="0" applyNumberFormat="1" applyFont="1" applyBorder="1" applyAlignment="1" applyProtection="1"/>
    <xf numFmtId="41" fontId="5291" fillId="0" borderId="5320" xfId="0" applyNumberFormat="1" applyFont="1" applyBorder="1" applyAlignment="1" applyProtection="1"/>
    <xf numFmtId="41" fontId="5292" fillId="0" borderId="5321" xfId="0" applyNumberFormat="1" applyFont="1" applyBorder="1" applyAlignment="1" applyProtection="1"/>
    <xf numFmtId="41" fontId="5293" fillId="0" borderId="5322" xfId="0" applyNumberFormat="1" applyFont="1" applyBorder="1" applyAlignment="1" applyProtection="1"/>
    <xf numFmtId="0" fontId="5294" fillId="0" borderId="5323" xfId="0" applyNumberFormat="1" applyFont="1" applyBorder="1" applyAlignment="1" applyProtection="1"/>
    <xf numFmtId="41" fontId="5295" fillId="0" borderId="5324" xfId="0" applyNumberFormat="1" applyFont="1" applyBorder="1" applyAlignment="1" applyProtection="1"/>
    <xf numFmtId="41" fontId="5296" fillId="0" borderId="5325" xfId="0" applyNumberFormat="1" applyFont="1" applyBorder="1" applyAlignment="1" applyProtection="1"/>
    <xf numFmtId="41" fontId="5297" fillId="0" borderId="5326" xfId="0" applyNumberFormat="1" applyFont="1" applyBorder="1" applyAlignment="1" applyProtection="1"/>
    <xf numFmtId="0" fontId="5298" fillId="0" borderId="5327" xfId="0" applyNumberFormat="1" applyFont="1" applyBorder="1" applyAlignment="1" applyProtection="1"/>
    <xf numFmtId="41" fontId="5299" fillId="0" borderId="5328" xfId="0" applyNumberFormat="1" applyFont="1" applyBorder="1" applyAlignment="1" applyProtection="1"/>
    <xf numFmtId="41" fontId="5300" fillId="0" borderId="5329" xfId="0" applyNumberFormat="1" applyFont="1" applyBorder="1" applyAlignment="1" applyProtection="1"/>
    <xf numFmtId="41" fontId="5301" fillId="0" borderId="5330" xfId="0" applyNumberFormat="1" applyFont="1" applyBorder="1" applyAlignment="1" applyProtection="1"/>
    <xf numFmtId="0" fontId="5302" fillId="0" borderId="5331" xfId="0" applyNumberFormat="1" applyFont="1" applyBorder="1" applyAlignment="1" applyProtection="1"/>
    <xf numFmtId="41" fontId="5303" fillId="0" borderId="5332" xfId="0" applyNumberFormat="1" applyFont="1" applyBorder="1" applyAlignment="1" applyProtection="1"/>
    <xf numFmtId="41" fontId="5304" fillId="0" borderId="5333" xfId="0" applyNumberFormat="1" applyFont="1" applyBorder="1" applyAlignment="1" applyProtection="1"/>
    <xf numFmtId="41" fontId="5305" fillId="0" borderId="5334" xfId="0" applyNumberFormat="1" applyFont="1" applyBorder="1" applyAlignment="1" applyProtection="1"/>
    <xf numFmtId="0" fontId="5306" fillId="0" borderId="5335" xfId="0" applyNumberFormat="1" applyFont="1" applyBorder="1" applyAlignment="1" applyProtection="1"/>
    <xf numFmtId="41" fontId="5307" fillId="0" borderId="5336" xfId="0" applyNumberFormat="1" applyFont="1" applyBorder="1" applyAlignment="1" applyProtection="1"/>
    <xf numFmtId="41" fontId="5308" fillId="0" borderId="5337" xfId="0" applyNumberFormat="1" applyFont="1" applyBorder="1" applyAlignment="1" applyProtection="1"/>
    <xf numFmtId="41" fontId="5309" fillId="0" borderId="5338" xfId="0" applyNumberFormat="1" applyFont="1" applyBorder="1" applyAlignment="1" applyProtection="1"/>
    <xf numFmtId="0" fontId="5310" fillId="0" borderId="5339" xfId="0" applyNumberFormat="1" applyFont="1" applyBorder="1" applyAlignment="1" applyProtection="1"/>
    <xf numFmtId="41" fontId="5311" fillId="0" borderId="5340" xfId="0" applyNumberFormat="1" applyFont="1" applyBorder="1" applyAlignment="1" applyProtection="1"/>
    <xf numFmtId="41" fontId="5312" fillId="0" borderId="5341" xfId="0" applyNumberFormat="1" applyFont="1" applyBorder="1" applyAlignment="1" applyProtection="1"/>
    <xf numFmtId="41" fontId="5313" fillId="0" borderId="5342" xfId="0" applyNumberFormat="1" applyFont="1" applyBorder="1" applyAlignment="1" applyProtection="1"/>
    <xf numFmtId="0" fontId="5314" fillId="0" borderId="5343" xfId="0" applyNumberFormat="1" applyFont="1" applyBorder="1" applyAlignment="1" applyProtection="1"/>
    <xf numFmtId="41" fontId="5315" fillId="0" borderId="5344" xfId="0" applyNumberFormat="1" applyFont="1" applyBorder="1" applyAlignment="1" applyProtection="1"/>
    <xf numFmtId="41" fontId="5316" fillId="0" borderId="5345" xfId="0" applyNumberFormat="1" applyFont="1" applyBorder="1" applyAlignment="1" applyProtection="1"/>
    <xf numFmtId="41" fontId="5317" fillId="0" borderId="5346" xfId="0" applyNumberFormat="1" applyFont="1" applyBorder="1" applyAlignment="1" applyProtection="1"/>
    <xf numFmtId="0" fontId="5318" fillId="0" borderId="5347" xfId="0" applyNumberFormat="1" applyFont="1" applyBorder="1" applyAlignment="1" applyProtection="1"/>
    <xf numFmtId="41" fontId="5319" fillId="0" borderId="5348" xfId="0" applyNumberFormat="1" applyFont="1" applyBorder="1" applyAlignment="1" applyProtection="1"/>
    <xf numFmtId="41" fontId="5320" fillId="0" borderId="5349" xfId="0" applyNumberFormat="1" applyFont="1" applyBorder="1" applyAlignment="1" applyProtection="1"/>
    <xf numFmtId="41" fontId="5321" fillId="0" borderId="5350" xfId="0" applyNumberFormat="1" applyFont="1" applyBorder="1" applyAlignment="1" applyProtection="1"/>
    <xf numFmtId="0" fontId="5322" fillId="0" borderId="5351" xfId="0" applyNumberFormat="1" applyFont="1" applyBorder="1" applyAlignment="1" applyProtection="1"/>
    <xf numFmtId="41" fontId="5323" fillId="0" borderId="5352" xfId="0" applyNumberFormat="1" applyFont="1" applyBorder="1" applyAlignment="1" applyProtection="1"/>
    <xf numFmtId="41" fontId="5324" fillId="0" borderId="5353" xfId="0" applyNumberFormat="1" applyFont="1" applyBorder="1" applyAlignment="1" applyProtection="1"/>
    <xf numFmtId="41" fontId="5325" fillId="0" borderId="5354" xfId="0" applyNumberFormat="1" applyFont="1" applyBorder="1" applyAlignment="1" applyProtection="1"/>
    <xf numFmtId="0" fontId="5326" fillId="0" borderId="5355" xfId="0" applyNumberFormat="1" applyFont="1" applyBorder="1" applyAlignment="1" applyProtection="1"/>
    <xf numFmtId="41" fontId="5327" fillId="0" borderId="5356" xfId="0" applyNumberFormat="1" applyFont="1" applyBorder="1" applyAlignment="1" applyProtection="1"/>
    <xf numFmtId="41" fontId="5328" fillId="0" borderId="5357" xfId="0" applyNumberFormat="1" applyFont="1" applyBorder="1" applyAlignment="1" applyProtection="1"/>
    <xf numFmtId="41" fontId="5329" fillId="0" borderId="5358" xfId="0" applyNumberFormat="1" applyFont="1" applyBorder="1" applyAlignment="1" applyProtection="1"/>
    <xf numFmtId="0" fontId="5330" fillId="0" borderId="5359" xfId="0" applyNumberFormat="1" applyFont="1" applyBorder="1" applyAlignment="1" applyProtection="1"/>
    <xf numFmtId="41" fontId="5331" fillId="0" borderId="5360" xfId="0" applyNumberFormat="1" applyFont="1" applyBorder="1" applyAlignment="1" applyProtection="1"/>
    <xf numFmtId="41" fontId="5332" fillId="0" borderId="5361" xfId="0" applyNumberFormat="1" applyFont="1" applyBorder="1" applyAlignment="1" applyProtection="1"/>
    <xf numFmtId="41" fontId="5333" fillId="0" borderId="5362" xfId="0" applyNumberFormat="1" applyFont="1" applyBorder="1" applyAlignment="1" applyProtection="1"/>
    <xf numFmtId="0" fontId="5334" fillId="0" borderId="5363" xfId="0" applyNumberFormat="1" applyFont="1" applyBorder="1" applyAlignment="1" applyProtection="1"/>
    <xf numFmtId="41" fontId="5335" fillId="0" borderId="5364" xfId="0" applyNumberFormat="1" applyFont="1" applyBorder="1" applyAlignment="1" applyProtection="1"/>
    <xf numFmtId="41" fontId="5336" fillId="0" borderId="5365" xfId="0" applyNumberFormat="1" applyFont="1" applyBorder="1" applyAlignment="1" applyProtection="1"/>
    <xf numFmtId="41" fontId="5337" fillId="0" borderId="5366" xfId="0" applyNumberFormat="1" applyFont="1" applyBorder="1" applyAlignment="1" applyProtection="1"/>
    <xf numFmtId="0" fontId="5338" fillId="0" borderId="5367" xfId="0" applyNumberFormat="1" applyFont="1" applyBorder="1" applyAlignment="1" applyProtection="1"/>
    <xf numFmtId="41" fontId="5339" fillId="0" borderId="5368" xfId="0" applyNumberFormat="1" applyFont="1" applyBorder="1" applyAlignment="1" applyProtection="1"/>
    <xf numFmtId="41" fontId="5340" fillId="0" borderId="5369" xfId="0" applyNumberFormat="1" applyFont="1" applyBorder="1" applyAlignment="1" applyProtection="1"/>
    <xf numFmtId="41" fontId="5341" fillId="0" borderId="5370" xfId="0" applyNumberFormat="1" applyFont="1" applyBorder="1" applyAlignment="1" applyProtection="1"/>
    <xf numFmtId="0" fontId="5342" fillId="0" borderId="5371" xfId="0" applyNumberFormat="1" applyFont="1" applyBorder="1" applyAlignment="1" applyProtection="1"/>
    <xf numFmtId="41" fontId="5343" fillId="0" borderId="5372" xfId="0" applyNumberFormat="1" applyFont="1" applyBorder="1" applyAlignment="1" applyProtection="1"/>
    <xf numFmtId="41" fontId="5344" fillId="0" borderId="5373" xfId="0" applyNumberFormat="1" applyFont="1" applyBorder="1" applyAlignment="1" applyProtection="1"/>
    <xf numFmtId="41" fontId="5345" fillId="0" borderId="5374" xfId="0" applyNumberFormat="1" applyFont="1" applyBorder="1" applyAlignment="1" applyProtection="1"/>
    <xf numFmtId="0" fontId="5346" fillId="0" borderId="5375" xfId="0" applyNumberFormat="1" applyFont="1" applyBorder="1" applyAlignment="1" applyProtection="1"/>
    <xf numFmtId="41" fontId="5347" fillId="0" borderId="5376" xfId="0" applyNumberFormat="1" applyFont="1" applyBorder="1" applyAlignment="1" applyProtection="1"/>
    <xf numFmtId="41" fontId="5348" fillId="0" borderId="5377" xfId="0" applyNumberFormat="1" applyFont="1" applyBorder="1" applyAlignment="1" applyProtection="1"/>
    <xf numFmtId="41" fontId="5349" fillId="0" borderId="5378" xfId="0" applyNumberFormat="1" applyFont="1" applyBorder="1" applyAlignment="1" applyProtection="1"/>
    <xf numFmtId="0" fontId="5350" fillId="0" borderId="5379" xfId="0" applyNumberFormat="1" applyFont="1" applyBorder="1" applyAlignment="1" applyProtection="1"/>
    <xf numFmtId="41" fontId="5351" fillId="0" borderId="5380" xfId="0" applyNumberFormat="1" applyFont="1" applyBorder="1" applyAlignment="1" applyProtection="1"/>
    <xf numFmtId="41" fontId="5352" fillId="0" borderId="5381" xfId="0" applyNumberFormat="1" applyFont="1" applyBorder="1" applyAlignment="1" applyProtection="1"/>
    <xf numFmtId="41" fontId="5353" fillId="0" borderId="5382" xfId="0" applyNumberFormat="1" applyFont="1" applyBorder="1" applyAlignment="1" applyProtection="1"/>
    <xf numFmtId="0" fontId="5354" fillId="0" borderId="5383" xfId="0" applyNumberFormat="1" applyFont="1" applyBorder="1" applyAlignment="1" applyProtection="1"/>
    <xf numFmtId="41" fontId="5355" fillId="0" borderId="5384" xfId="0" applyNumberFormat="1" applyFont="1" applyBorder="1" applyAlignment="1" applyProtection="1"/>
    <xf numFmtId="41" fontId="5356" fillId="0" borderId="5385" xfId="0" applyNumberFormat="1" applyFont="1" applyBorder="1" applyAlignment="1" applyProtection="1"/>
    <xf numFmtId="41" fontId="5357" fillId="0" borderId="5386" xfId="0" applyNumberFormat="1" applyFont="1" applyBorder="1" applyAlignment="1" applyProtection="1"/>
    <xf numFmtId="0" fontId="5358" fillId="0" borderId="5387" xfId="0" applyNumberFormat="1" applyFont="1" applyBorder="1" applyAlignment="1" applyProtection="1"/>
    <xf numFmtId="41" fontId="5359" fillId="0" borderId="5388" xfId="0" applyNumberFormat="1" applyFont="1" applyBorder="1" applyAlignment="1" applyProtection="1"/>
    <xf numFmtId="41" fontId="5360" fillId="0" borderId="5389" xfId="0" applyNumberFormat="1" applyFont="1" applyBorder="1" applyAlignment="1" applyProtection="1"/>
    <xf numFmtId="41" fontId="5361" fillId="0" borderId="5390" xfId="0" applyNumberFormat="1" applyFont="1" applyBorder="1" applyAlignment="1" applyProtection="1"/>
    <xf numFmtId="0" fontId="5362" fillId="0" borderId="5391" xfId="0" applyNumberFormat="1" applyFont="1" applyBorder="1" applyAlignment="1" applyProtection="1"/>
    <xf numFmtId="41" fontId="5363" fillId="0" borderId="5392" xfId="0" applyNumberFormat="1" applyFont="1" applyBorder="1" applyAlignment="1" applyProtection="1"/>
    <xf numFmtId="41" fontId="5364" fillId="0" borderId="5393" xfId="0" applyNumberFormat="1" applyFont="1" applyBorder="1" applyAlignment="1" applyProtection="1"/>
    <xf numFmtId="41" fontId="5365" fillId="0" borderId="5394" xfId="0" applyNumberFormat="1" applyFont="1" applyBorder="1" applyAlignment="1" applyProtection="1"/>
    <xf numFmtId="1" fontId="5369" fillId="0" borderId="5398" xfId="0" applyNumberFormat="1" applyFont="1" applyBorder="1" applyAlignment="1" applyProtection="1"/>
    <xf numFmtId="41" fontId="5372" fillId="0" borderId="5401" xfId="0" applyNumberFormat="1" applyFont="1" applyBorder="1" applyAlignment="1" applyProtection="1"/>
    <xf numFmtId="41" fontId="5373" fillId="0" borderId="5402" xfId="0" applyNumberFormat="1" applyFont="1" applyBorder="1" applyAlignment="1" applyProtection="1"/>
    <xf numFmtId="41" fontId="5374" fillId="0" borderId="5403" xfId="0" applyNumberFormat="1" applyFont="1" applyBorder="1" applyAlignment="1" applyProtection="1"/>
    <xf numFmtId="1" fontId="5375" fillId="0" borderId="5404" xfId="0" applyNumberFormat="1" applyFont="1" applyBorder="1" applyAlignment="1" applyProtection="1"/>
    <xf numFmtId="41" fontId="5378" fillId="0" borderId="5407" xfId="0" applyNumberFormat="1" applyFont="1" applyBorder="1" applyAlignment="1" applyProtection="1"/>
    <xf numFmtId="41" fontId="5379" fillId="0" borderId="5408" xfId="0" applyNumberFormat="1" applyFont="1" applyBorder="1" applyAlignment="1" applyProtection="1"/>
    <xf numFmtId="41" fontId="5380" fillId="0" borderId="5409" xfId="0" applyNumberFormat="1" applyFont="1" applyBorder="1" applyAlignment="1" applyProtection="1"/>
    <xf numFmtId="41" fontId="5383" fillId="0" borderId="5412" xfId="0" applyNumberFormat="1" applyFont="1" applyBorder="1" applyAlignment="1" applyProtection="1"/>
    <xf numFmtId="41" fontId="5384" fillId="0" borderId="5413" xfId="0" applyNumberFormat="1" applyFont="1" applyBorder="1" applyAlignment="1" applyProtection="1"/>
    <xf numFmtId="41" fontId="5385" fillId="0" borderId="5414" xfId="0" applyNumberFormat="1" applyFont="1" applyBorder="1" applyAlignment="1" applyProtection="1"/>
    <xf numFmtId="0" fontId="0" fillId="0" borderId="5415" xfId="0" applyBorder="1"/>
    <xf numFmtId="0" fontId="0" fillId="0" borderId="5416" xfId="0" applyBorder="1"/>
    <xf numFmtId="0" fontId="0" fillId="0" borderId="5417" xfId="0" applyBorder="1"/>
    <xf numFmtId="1" fontId="5386" fillId="0" borderId="5418" xfId="0" applyNumberFormat="1" applyFont="1" applyBorder="1" applyAlignment="1" applyProtection="1"/>
    <xf numFmtId="41" fontId="5387" fillId="0" borderId="5419" xfId="0" applyNumberFormat="1" applyFont="1" applyBorder="1" applyAlignment="1" applyProtection="1"/>
    <xf numFmtId="41" fontId="5388" fillId="0" borderId="5420" xfId="0" applyNumberFormat="1" applyFont="1" applyBorder="1" applyAlignment="1" applyProtection="1"/>
    <xf numFmtId="41" fontId="5389" fillId="0" borderId="5421" xfId="0" applyNumberFormat="1" applyFont="1" applyBorder="1" applyAlignment="1" applyProtection="1"/>
    <xf numFmtId="41" fontId="5390" fillId="0" borderId="5422" xfId="0" applyNumberFormat="1" applyFont="1" applyBorder="1" applyAlignment="1" applyProtection="1"/>
    <xf numFmtId="41" fontId="5391" fillId="0" borderId="5423" xfId="0" applyNumberFormat="1" applyFont="1" applyBorder="1" applyAlignment="1" applyProtection="1"/>
    <xf numFmtId="41" fontId="5392" fillId="0" borderId="5424" xfId="0" applyNumberFormat="1" applyFont="1" applyBorder="1" applyAlignment="1" applyProtection="1"/>
    <xf numFmtId="41" fontId="5393" fillId="0" borderId="5425" xfId="0" applyNumberFormat="1" applyFont="1" applyBorder="1" applyAlignment="1" applyProtection="1"/>
    <xf numFmtId="41" fontId="5394" fillId="0" borderId="5426" xfId="0" applyNumberFormat="1" applyFont="1" applyBorder="1" applyAlignment="1" applyProtection="1"/>
    <xf numFmtId="41" fontId="5395" fillId="0" borderId="5427" xfId="0" applyNumberFormat="1" applyFont="1" applyBorder="1" applyAlignment="1" applyProtection="1"/>
    <xf numFmtId="41" fontId="5396" fillId="0" borderId="5428" xfId="0" applyNumberFormat="1" applyFont="1" applyBorder="1" applyAlignment="1" applyProtection="1"/>
    <xf numFmtId="41" fontId="5397" fillId="0" borderId="5429" xfId="0" applyNumberFormat="1" applyFont="1" applyBorder="1" applyAlignment="1" applyProtection="1"/>
    <xf numFmtId="41" fontId="5398" fillId="0" borderId="5430" xfId="0" applyNumberFormat="1" applyFont="1" applyBorder="1" applyAlignment="1" applyProtection="1"/>
    <xf numFmtId="41" fontId="5399" fillId="0" borderId="5431" xfId="0" applyNumberFormat="1" applyFont="1" applyBorder="1" applyAlignment="1" applyProtection="1"/>
    <xf numFmtId="41" fontId="5400" fillId="0" borderId="5432" xfId="0" applyNumberFormat="1" applyFont="1" applyBorder="1" applyAlignment="1" applyProtection="1"/>
    <xf numFmtId="41" fontId="5401" fillId="0" borderId="5433" xfId="0" applyNumberFormat="1" applyFont="1" applyBorder="1" applyAlignment="1" applyProtection="1"/>
    <xf numFmtId="41" fontId="5402" fillId="0" borderId="5434" xfId="0" applyNumberFormat="1" applyFont="1" applyBorder="1" applyAlignment="1" applyProtection="1"/>
    <xf numFmtId="41" fontId="5403" fillId="0" borderId="5435" xfId="0" applyNumberFormat="1" applyFont="1" applyBorder="1" applyAlignment="1" applyProtection="1"/>
    <xf numFmtId="41" fontId="5404" fillId="0" borderId="5436" xfId="0" applyNumberFormat="1" applyFont="1" applyBorder="1" applyAlignment="1" applyProtection="1"/>
    <xf numFmtId="41" fontId="5405" fillId="0" borderId="5437" xfId="0" applyNumberFormat="1" applyFont="1" applyBorder="1" applyAlignment="1" applyProtection="1"/>
    <xf numFmtId="41" fontId="5406" fillId="0" borderId="5438" xfId="0" applyNumberFormat="1" applyFont="1" applyBorder="1" applyAlignment="1" applyProtection="1"/>
    <xf numFmtId="41" fontId="5407" fillId="0" borderId="5439" xfId="0" applyNumberFormat="1" applyFont="1" applyBorder="1" applyAlignment="1" applyProtection="1"/>
    <xf numFmtId="41" fontId="5408" fillId="0" borderId="5440" xfId="0" applyNumberFormat="1" applyFont="1" applyBorder="1" applyAlignment="1" applyProtection="1"/>
    <xf numFmtId="41" fontId="5409" fillId="0" borderId="5441" xfId="0" applyNumberFormat="1" applyFont="1" applyBorder="1" applyAlignment="1" applyProtection="1"/>
    <xf numFmtId="41" fontId="5410" fillId="0" borderId="5442" xfId="0" applyNumberFormat="1" applyFont="1" applyBorder="1" applyAlignment="1" applyProtection="1"/>
    <xf numFmtId="41" fontId="5411" fillId="0" borderId="5443" xfId="0" applyNumberFormat="1" applyFont="1" applyBorder="1" applyAlignment="1" applyProtection="1"/>
    <xf numFmtId="41" fontId="5412" fillId="0" borderId="5444" xfId="0" applyNumberFormat="1" applyFont="1" applyBorder="1" applyAlignment="1" applyProtection="1"/>
    <xf numFmtId="41" fontId="5413" fillId="0" borderId="5445" xfId="0" applyNumberFormat="1" applyFont="1" applyBorder="1" applyAlignment="1" applyProtection="1"/>
    <xf numFmtId="41" fontId="5414" fillId="0" borderId="5446" xfId="0" applyNumberFormat="1" applyFont="1" applyBorder="1" applyAlignment="1" applyProtection="1"/>
    <xf numFmtId="41" fontId="5415" fillId="0" borderId="5447" xfId="0" applyNumberFormat="1" applyFont="1" applyBorder="1" applyAlignment="1" applyProtection="1"/>
    <xf numFmtId="41" fontId="5416" fillId="0" borderId="5448" xfId="0" applyNumberFormat="1" applyFont="1" applyBorder="1" applyAlignment="1" applyProtection="1"/>
    <xf numFmtId="41" fontId="5417" fillId="0" borderId="5449" xfId="0" applyNumberFormat="1" applyFont="1" applyBorder="1" applyAlignment="1" applyProtection="1"/>
    <xf numFmtId="41" fontId="5418" fillId="0" borderId="5450" xfId="0" applyNumberFormat="1" applyFont="1" applyBorder="1" applyAlignment="1" applyProtection="1"/>
    <xf numFmtId="41" fontId="5419" fillId="0" borderId="5451" xfId="0" applyNumberFormat="1" applyFont="1" applyBorder="1" applyAlignment="1" applyProtection="1"/>
    <xf numFmtId="41" fontId="5420" fillId="0" borderId="5452" xfId="0" applyNumberFormat="1" applyFont="1" applyBorder="1" applyAlignment="1" applyProtection="1"/>
    <xf numFmtId="41" fontId="5421" fillId="0" borderId="5453" xfId="0" applyNumberFormat="1" applyFont="1" applyBorder="1" applyAlignment="1" applyProtection="1"/>
    <xf numFmtId="41" fontId="5422" fillId="0" borderId="5454" xfId="0" applyNumberFormat="1" applyFont="1" applyBorder="1" applyAlignment="1" applyProtection="1"/>
    <xf numFmtId="41" fontId="5423" fillId="0" borderId="5455" xfId="0" applyNumberFormat="1" applyFont="1" applyBorder="1" applyAlignment="1" applyProtection="1"/>
    <xf numFmtId="41" fontId="5424" fillId="0" borderId="5456" xfId="0" applyNumberFormat="1" applyFont="1" applyBorder="1" applyAlignment="1" applyProtection="1"/>
    <xf numFmtId="41" fontId="5425" fillId="0" borderId="5457" xfId="0" applyNumberFormat="1" applyFont="1" applyBorder="1" applyAlignment="1" applyProtection="1"/>
    <xf numFmtId="41" fontId="5426" fillId="0" borderId="5458" xfId="0" applyNumberFormat="1" applyFont="1" applyBorder="1" applyAlignment="1" applyProtection="1"/>
    <xf numFmtId="41" fontId="5427" fillId="0" borderId="5459" xfId="0" applyNumberFormat="1" applyFont="1" applyBorder="1" applyAlignment="1" applyProtection="1"/>
    <xf numFmtId="41" fontId="5428" fillId="0" borderId="5460" xfId="0" applyNumberFormat="1" applyFont="1" applyBorder="1" applyAlignment="1" applyProtection="1"/>
    <xf numFmtId="41" fontId="5429" fillId="0" borderId="5461" xfId="0" applyNumberFormat="1" applyFont="1" applyBorder="1" applyAlignment="1" applyProtection="1"/>
    <xf numFmtId="41" fontId="5430" fillId="0" borderId="5462" xfId="0" applyNumberFormat="1" applyFont="1" applyBorder="1" applyAlignment="1" applyProtection="1"/>
    <xf numFmtId="41" fontId="5431" fillId="0" borderId="5463" xfId="0" applyNumberFormat="1" applyFont="1" applyBorder="1" applyAlignment="1" applyProtection="1"/>
    <xf numFmtId="41" fontId="5432" fillId="0" borderId="5464" xfId="0" applyNumberFormat="1" applyFont="1" applyBorder="1" applyAlignment="1" applyProtection="1"/>
    <xf numFmtId="41" fontId="5433" fillId="0" borderId="5465" xfId="0" applyNumberFormat="1" applyFont="1" applyBorder="1" applyAlignment="1" applyProtection="1"/>
    <xf numFmtId="41" fontId="5434" fillId="0" borderId="5466" xfId="0" applyNumberFormat="1" applyFont="1" applyBorder="1" applyAlignment="1" applyProtection="1"/>
    <xf numFmtId="41" fontId="5435" fillId="0" borderId="5467" xfId="0" applyNumberFormat="1" applyFont="1" applyBorder="1" applyAlignment="1" applyProtection="1"/>
    <xf numFmtId="41" fontId="5436" fillId="0" borderId="5468" xfId="0" applyNumberFormat="1" applyFont="1" applyBorder="1" applyAlignment="1" applyProtection="1"/>
    <xf numFmtId="41" fontId="5437" fillId="0" borderId="5469" xfId="0" applyNumberFormat="1" applyFont="1" applyBorder="1" applyAlignment="1" applyProtection="1"/>
    <xf numFmtId="41" fontId="5438" fillId="0" borderId="5470" xfId="0" applyNumberFormat="1" applyFont="1" applyBorder="1" applyAlignment="1" applyProtection="1"/>
    <xf numFmtId="41" fontId="5439" fillId="0" borderId="5471" xfId="0" applyNumberFormat="1" applyFont="1" applyBorder="1" applyAlignment="1" applyProtection="1"/>
    <xf numFmtId="41" fontId="5440" fillId="0" borderId="5472" xfId="0" applyNumberFormat="1" applyFont="1" applyBorder="1" applyAlignment="1" applyProtection="1"/>
    <xf numFmtId="41" fontId="5441" fillId="0" borderId="5473" xfId="0" applyNumberFormat="1" applyFont="1" applyBorder="1" applyAlignment="1" applyProtection="1"/>
    <xf numFmtId="41" fontId="5442" fillId="0" borderId="5474" xfId="0" applyNumberFormat="1" applyFont="1" applyBorder="1" applyAlignment="1" applyProtection="1"/>
    <xf numFmtId="41" fontId="5443" fillId="0" borderId="5475" xfId="0" applyNumberFormat="1" applyFont="1" applyBorder="1" applyAlignment="1" applyProtection="1"/>
    <xf numFmtId="41" fontId="5444" fillId="0" borderId="5476" xfId="0" applyNumberFormat="1" applyFont="1" applyBorder="1" applyAlignment="1" applyProtection="1"/>
    <xf numFmtId="41" fontId="5445" fillId="0" borderId="5477" xfId="0" applyNumberFormat="1" applyFont="1" applyBorder="1" applyAlignment="1" applyProtection="1"/>
    <xf numFmtId="41" fontId="5446" fillId="0" borderId="5478" xfId="0" applyNumberFormat="1" applyFont="1" applyBorder="1" applyAlignment="1" applyProtection="1"/>
    <xf numFmtId="41" fontId="5447" fillId="0" borderId="5479" xfId="0" applyNumberFormat="1" applyFont="1" applyBorder="1" applyAlignment="1" applyProtection="1"/>
    <xf numFmtId="41" fontId="5448" fillId="0" borderId="5480" xfId="0" applyNumberFormat="1" applyFont="1" applyBorder="1" applyAlignment="1" applyProtection="1"/>
    <xf numFmtId="41" fontId="5449" fillId="0" borderId="5481" xfId="0" applyNumberFormat="1" applyFont="1" applyBorder="1" applyAlignment="1" applyProtection="1"/>
    <xf numFmtId="41" fontId="5450" fillId="0" borderId="5482" xfId="0" applyNumberFormat="1" applyFont="1" applyBorder="1" applyAlignment="1" applyProtection="1"/>
    <xf numFmtId="41" fontId="5451" fillId="0" borderId="5483" xfId="0" applyNumberFormat="1" applyFont="1" applyBorder="1" applyAlignment="1" applyProtection="1"/>
    <xf numFmtId="41" fontId="5452" fillId="0" borderId="5484" xfId="0" applyNumberFormat="1" applyFont="1" applyBorder="1" applyAlignment="1" applyProtection="1"/>
    <xf numFmtId="41" fontId="5453" fillId="0" borderId="5485" xfId="0" applyNumberFormat="1" applyFont="1" applyBorder="1" applyAlignment="1" applyProtection="1"/>
    <xf numFmtId="41" fontId="5454" fillId="0" borderId="5486" xfId="0" applyNumberFormat="1" applyFont="1" applyBorder="1" applyAlignment="1" applyProtection="1"/>
    <xf numFmtId="41" fontId="5455" fillId="0" borderId="5487" xfId="0" applyNumberFormat="1" applyFont="1" applyBorder="1" applyAlignment="1" applyProtection="1"/>
    <xf numFmtId="41" fontId="5456" fillId="0" borderId="5488" xfId="0" applyNumberFormat="1" applyFont="1" applyBorder="1" applyAlignment="1" applyProtection="1"/>
    <xf numFmtId="41" fontId="5457" fillId="0" borderId="5489" xfId="0" applyNumberFormat="1" applyFont="1" applyBorder="1" applyAlignment="1" applyProtection="1"/>
    <xf numFmtId="41" fontId="5458" fillId="0" borderId="5490" xfId="0" applyNumberFormat="1" applyFont="1" applyBorder="1" applyAlignment="1" applyProtection="1"/>
    <xf numFmtId="41" fontId="5459" fillId="0" borderId="5491" xfId="0" applyNumberFormat="1" applyFont="1" applyBorder="1" applyAlignment="1" applyProtection="1"/>
    <xf numFmtId="41" fontId="5460" fillId="0" borderId="5492" xfId="0" applyNumberFormat="1" applyFont="1" applyBorder="1" applyAlignment="1" applyProtection="1"/>
    <xf numFmtId="41" fontId="5461" fillId="0" borderId="5493" xfId="0" applyNumberFormat="1" applyFont="1" applyBorder="1" applyAlignment="1" applyProtection="1"/>
    <xf numFmtId="41" fontId="5462" fillId="0" borderId="5494" xfId="0" applyNumberFormat="1" applyFont="1" applyBorder="1" applyAlignment="1" applyProtection="1"/>
    <xf numFmtId="41" fontId="5463" fillId="0" borderId="5495" xfId="0" applyNumberFormat="1" applyFont="1" applyBorder="1" applyAlignment="1" applyProtection="1"/>
    <xf numFmtId="41" fontId="5464" fillId="0" borderId="5496" xfId="0" applyNumberFormat="1" applyFont="1" applyBorder="1" applyAlignment="1" applyProtection="1"/>
    <xf numFmtId="41" fontId="5465" fillId="0" borderId="5497" xfId="0" applyNumberFormat="1" applyFont="1" applyBorder="1" applyAlignment="1" applyProtection="1"/>
    <xf numFmtId="41" fontId="5466" fillId="0" borderId="5498" xfId="0" applyNumberFormat="1" applyFont="1" applyBorder="1" applyAlignment="1" applyProtection="1"/>
    <xf numFmtId="41" fontId="5467" fillId="0" borderId="5499" xfId="0" applyNumberFormat="1" applyFont="1" applyBorder="1" applyAlignment="1" applyProtection="1"/>
    <xf numFmtId="41" fontId="5468" fillId="0" borderId="5500" xfId="0" applyNumberFormat="1" applyFont="1" applyBorder="1" applyAlignment="1" applyProtection="1"/>
    <xf numFmtId="41" fontId="5469" fillId="0" borderId="5501" xfId="0" applyNumberFormat="1" applyFont="1" applyBorder="1" applyAlignment="1" applyProtection="1"/>
    <xf numFmtId="41" fontId="5470" fillId="0" borderId="5502" xfId="0" applyNumberFormat="1" applyFont="1" applyBorder="1" applyAlignment="1" applyProtection="1"/>
    <xf numFmtId="41" fontId="5471" fillId="0" borderId="5503" xfId="0" applyNumberFormat="1" applyFont="1" applyBorder="1" applyAlignment="1" applyProtection="1"/>
    <xf numFmtId="41" fontId="5472" fillId="0" borderId="5504" xfId="0" applyNumberFormat="1" applyFont="1" applyBorder="1" applyAlignment="1" applyProtection="1"/>
    <xf numFmtId="41" fontId="5473" fillId="0" borderId="5505" xfId="0" applyNumberFormat="1" applyFont="1" applyBorder="1" applyAlignment="1" applyProtection="1"/>
    <xf numFmtId="41" fontId="5474" fillId="0" borderId="5506" xfId="0" applyNumberFormat="1" applyFont="1" applyBorder="1" applyAlignment="1" applyProtection="1"/>
    <xf numFmtId="41" fontId="5475" fillId="0" borderId="5507" xfId="0" applyNumberFormat="1" applyFont="1" applyBorder="1" applyAlignment="1" applyProtection="1"/>
    <xf numFmtId="41" fontId="5476" fillId="0" borderId="5508" xfId="0" applyNumberFormat="1" applyFont="1" applyBorder="1" applyAlignment="1" applyProtection="1"/>
    <xf numFmtId="41" fontId="5477" fillId="0" borderId="5509" xfId="0" applyNumberFormat="1" applyFont="1" applyBorder="1" applyAlignment="1" applyProtection="1"/>
    <xf numFmtId="41" fontId="5478" fillId="0" borderId="5510" xfId="0" applyNumberFormat="1" applyFont="1" applyBorder="1" applyAlignment="1" applyProtection="1"/>
    <xf numFmtId="41" fontId="5479" fillId="0" borderId="5511" xfId="0" applyNumberFormat="1" applyFont="1" applyBorder="1" applyAlignment="1" applyProtection="1"/>
    <xf numFmtId="41" fontId="5480" fillId="0" borderId="5512" xfId="0" applyNumberFormat="1" applyFont="1" applyBorder="1" applyAlignment="1" applyProtection="1"/>
    <xf numFmtId="41" fontId="5481" fillId="0" borderId="5513" xfId="0" applyNumberFormat="1" applyFont="1" applyBorder="1" applyAlignment="1" applyProtection="1"/>
    <xf numFmtId="41" fontId="5482" fillId="0" borderId="5514" xfId="0" applyNumberFormat="1" applyFont="1" applyBorder="1" applyAlignment="1" applyProtection="1"/>
    <xf numFmtId="41" fontId="5483" fillId="0" borderId="5515" xfId="0" applyNumberFormat="1" applyFont="1" applyBorder="1" applyAlignment="1" applyProtection="1"/>
    <xf numFmtId="41" fontId="5484" fillId="0" borderId="5516" xfId="0" applyNumberFormat="1" applyFont="1" applyBorder="1" applyAlignment="1" applyProtection="1"/>
    <xf numFmtId="41" fontId="5485" fillId="0" borderId="5517" xfId="0" applyNumberFormat="1" applyFont="1" applyBorder="1" applyAlignment="1" applyProtection="1"/>
    <xf numFmtId="41" fontId="5486" fillId="0" borderId="5518" xfId="0" applyNumberFormat="1" applyFont="1" applyBorder="1" applyAlignment="1" applyProtection="1"/>
    <xf numFmtId="41" fontId="5487" fillId="0" borderId="5519" xfId="0" applyNumberFormat="1" applyFont="1" applyBorder="1" applyAlignment="1" applyProtection="1"/>
    <xf numFmtId="41" fontId="5488" fillId="0" borderId="5520" xfId="0" applyNumberFormat="1" applyFont="1" applyBorder="1" applyAlignment="1" applyProtection="1"/>
    <xf numFmtId="41" fontId="5489" fillId="0" borderId="5521" xfId="0" applyNumberFormat="1" applyFont="1" applyBorder="1" applyAlignment="1" applyProtection="1"/>
    <xf numFmtId="41" fontId="5490" fillId="0" borderId="5522" xfId="0" applyNumberFormat="1" applyFont="1" applyBorder="1" applyAlignment="1" applyProtection="1"/>
    <xf numFmtId="41" fontId="5491" fillId="0" borderId="5523" xfId="0" applyNumberFormat="1" applyFont="1" applyBorder="1" applyAlignment="1" applyProtection="1"/>
    <xf numFmtId="41" fontId="5492" fillId="0" borderId="5524" xfId="0" applyNumberFormat="1" applyFont="1" applyBorder="1" applyAlignment="1" applyProtection="1"/>
    <xf numFmtId="41" fontId="5493" fillId="0" borderId="5525" xfId="0" applyNumberFormat="1" applyFont="1" applyBorder="1" applyAlignment="1" applyProtection="1"/>
    <xf numFmtId="41" fontId="5494" fillId="0" borderId="5526" xfId="0" applyNumberFormat="1" applyFont="1" applyBorder="1" applyAlignment="1" applyProtection="1"/>
    <xf numFmtId="1" fontId="5499" fillId="0" borderId="5531" xfId="0" applyNumberFormat="1" applyFont="1" applyBorder="1" applyAlignment="1" applyProtection="1">
      <alignment horizontal="center"/>
    </xf>
    <xf numFmtId="1" fontId="5500" fillId="0" borderId="5532" xfId="0" applyNumberFormat="1" applyFont="1" applyBorder="1" applyAlignment="1" applyProtection="1">
      <alignment horizontal="center"/>
    </xf>
    <xf numFmtId="1" fontId="5501" fillId="0" borderId="5533" xfId="0" applyNumberFormat="1" applyFont="1" applyBorder="1" applyAlignment="1" applyProtection="1">
      <alignment horizontal="center"/>
    </xf>
    <xf numFmtId="1" fontId="5502" fillId="0" borderId="5534" xfId="0" applyNumberFormat="1" applyFont="1" applyBorder="1" applyAlignment="1" applyProtection="1">
      <alignment horizontal="center"/>
    </xf>
    <xf numFmtId="1" fontId="5503" fillId="0" borderId="5535" xfId="0" applyNumberFormat="1" applyFont="1" applyBorder="1" applyAlignment="1" applyProtection="1">
      <alignment horizontal="center"/>
    </xf>
    <xf numFmtId="1" fontId="5504" fillId="0" borderId="5536" xfId="0" applyNumberFormat="1" applyFont="1" applyBorder="1" applyAlignment="1" applyProtection="1">
      <alignment horizontal="center"/>
    </xf>
    <xf numFmtId="1" fontId="5505" fillId="0" borderId="5537" xfId="0" applyNumberFormat="1" applyFont="1" applyBorder="1" applyAlignment="1" applyProtection="1">
      <alignment horizontal="center"/>
    </xf>
    <xf numFmtId="1" fontId="5506" fillId="0" borderId="5538" xfId="0" applyNumberFormat="1" applyFont="1" applyBorder="1" applyAlignment="1" applyProtection="1">
      <alignment horizontal="center"/>
    </xf>
    <xf numFmtId="1" fontId="5507" fillId="0" borderId="5539" xfId="0" applyNumberFormat="1" applyFont="1" applyBorder="1" applyAlignment="1" applyProtection="1">
      <alignment horizontal="center"/>
    </xf>
    <xf numFmtId="41" fontId="5508" fillId="0" borderId="5540" xfId="0" applyNumberFormat="1" applyFont="1" applyBorder="1" applyAlignment="1" applyProtection="1"/>
    <xf numFmtId="41" fontId="5509" fillId="0" borderId="5541" xfId="0" applyNumberFormat="1" applyFont="1" applyBorder="1" applyAlignment="1" applyProtection="1"/>
    <xf numFmtId="41" fontId="5510" fillId="0" borderId="5542" xfId="0" applyNumberFormat="1" applyFont="1" applyBorder="1" applyAlignment="1" applyProtection="1"/>
    <xf numFmtId="41" fontId="5511" fillId="0" borderId="5543" xfId="0" applyNumberFormat="1" applyFont="1" applyBorder="1" applyAlignment="1" applyProtection="1"/>
    <xf numFmtId="41" fontId="5512" fillId="0" borderId="5544" xfId="0" applyNumberFormat="1" applyFont="1" applyBorder="1" applyAlignment="1" applyProtection="1"/>
    <xf numFmtId="41" fontId="5513" fillId="0" borderId="5545" xfId="0" applyNumberFormat="1" applyFont="1" applyBorder="1" applyAlignment="1" applyProtection="1"/>
    <xf numFmtId="41" fontId="5514" fillId="0" borderId="5546" xfId="0" applyNumberFormat="1" applyFont="1" applyBorder="1" applyAlignment="1" applyProtection="1"/>
    <xf numFmtId="41" fontId="5515" fillId="0" borderId="5547" xfId="0" applyNumberFormat="1" applyFont="1" applyBorder="1" applyAlignment="1" applyProtection="1"/>
    <xf numFmtId="41" fontId="5516" fillId="0" borderId="5548" xfId="0" applyNumberFormat="1" applyFont="1" applyBorder="1" applyAlignment="1" applyProtection="1"/>
    <xf numFmtId="1" fontId="5517" fillId="0" borderId="5549" xfId="0" applyNumberFormat="1" applyFont="1" applyBorder="1" applyAlignment="1" applyProtection="1"/>
    <xf numFmtId="1" fontId="5518" fillId="0" borderId="5550" xfId="0" applyNumberFormat="1" applyFont="1" applyBorder="1" applyAlignment="1" applyProtection="1"/>
    <xf numFmtId="1" fontId="5519" fillId="0" borderId="5551" xfId="0" applyNumberFormat="1" applyFont="1" applyBorder="1" applyAlignment="1" applyProtection="1"/>
    <xf numFmtId="1" fontId="5520" fillId="0" borderId="5552" xfId="0" applyNumberFormat="1" applyFont="1" applyBorder="1" applyAlignment="1" applyProtection="1"/>
    <xf numFmtId="1" fontId="5521" fillId="0" borderId="5553" xfId="0" applyNumberFormat="1" applyFont="1" applyBorder="1" applyAlignment="1" applyProtection="1"/>
    <xf numFmtId="1" fontId="5529" fillId="0" borderId="5561" xfId="0" applyNumberFormat="1" applyFont="1" applyBorder="1" applyAlignment="1" applyProtection="1"/>
    <xf numFmtId="1" fontId="5530" fillId="0" borderId="5562" xfId="0" applyNumberFormat="1" applyFont="1" applyBorder="1" applyAlignment="1" applyProtection="1"/>
    <xf numFmtId="1" fontId="5531" fillId="0" borderId="5563" xfId="0" applyNumberFormat="1" applyFont="1" applyBorder="1" applyAlignment="1" applyProtection="1"/>
    <xf numFmtId="1" fontId="5532" fillId="0" borderId="5564" xfId="0" applyNumberFormat="1" applyFont="1" applyBorder="1" applyAlignment="1" applyProtection="1"/>
    <xf numFmtId="1" fontId="5533" fillId="0" borderId="5565" xfId="0" applyNumberFormat="1" applyFont="1" applyBorder="1" applyAlignment="1" applyProtection="1"/>
    <xf numFmtId="1" fontId="5534" fillId="0" borderId="5566" xfId="0" applyNumberFormat="1" applyFont="1" applyBorder="1" applyAlignment="1" applyProtection="1"/>
    <xf numFmtId="1" fontId="5535" fillId="0" borderId="5567" xfId="0" applyNumberFormat="1" applyFont="1" applyBorder="1" applyAlignment="1" applyProtection="1"/>
    <xf numFmtId="1" fontId="5536" fillId="0" borderId="5568" xfId="0" applyNumberFormat="1" applyFont="1" applyBorder="1" applyAlignment="1" applyProtection="1"/>
    <xf numFmtId="1" fontId="5537" fillId="0" borderId="5569" xfId="0" applyNumberFormat="1" applyFont="1" applyBorder="1" applyAlignment="1" applyProtection="1"/>
    <xf numFmtId="1" fontId="5538" fillId="0" borderId="5570" xfId="0" applyNumberFormat="1" applyFont="1" applyBorder="1" applyAlignment="1" applyProtection="1"/>
    <xf numFmtId="1" fontId="5539" fillId="0" borderId="5571" xfId="0" applyNumberFormat="1" applyFont="1" applyBorder="1" applyAlignment="1" applyProtection="1"/>
    <xf numFmtId="1" fontId="5540" fillId="0" borderId="5572" xfId="0" applyNumberFormat="1" applyFont="1" applyBorder="1" applyAlignment="1" applyProtection="1"/>
    <xf numFmtId="1" fontId="5541" fillId="0" borderId="5573" xfId="0" applyNumberFormat="1" applyFont="1" applyBorder="1" applyAlignment="1" applyProtection="1"/>
    <xf numFmtId="1" fontId="5542" fillId="0" borderId="5574" xfId="0" applyNumberFormat="1" applyFont="1" applyBorder="1" applyAlignment="1" applyProtection="1"/>
    <xf numFmtId="1" fontId="5543" fillId="0" borderId="5575" xfId="0" applyNumberFormat="1" applyFont="1" applyBorder="1" applyAlignment="1" applyProtection="1"/>
    <xf numFmtId="1" fontId="5544" fillId="0" borderId="5576" xfId="0" applyNumberFormat="1" applyFont="1" applyBorder="1" applyAlignment="1" applyProtection="1"/>
    <xf numFmtId="41" fontId="5546" fillId="0" borderId="5578" xfId="0" applyNumberFormat="1" applyFont="1" applyBorder="1" applyAlignment="1" applyProtection="1"/>
    <xf numFmtId="41" fontId="5547" fillId="0" borderId="5579" xfId="0" applyNumberFormat="1" applyFont="1" applyBorder="1" applyAlignment="1" applyProtection="1"/>
    <xf numFmtId="41" fontId="5548" fillId="0" borderId="5580" xfId="0" applyNumberFormat="1" applyFont="1" applyBorder="1" applyAlignment="1" applyProtection="1"/>
    <xf numFmtId="41" fontId="5549" fillId="0" borderId="5581" xfId="0" applyNumberFormat="1" applyFont="1" applyBorder="1" applyAlignment="1" applyProtection="1"/>
    <xf numFmtId="41" fontId="5550" fillId="0" borderId="5582" xfId="0" applyNumberFormat="1" applyFont="1" applyBorder="1" applyAlignment="1" applyProtection="1"/>
    <xf numFmtId="41" fontId="5551" fillId="0" borderId="5583" xfId="0" applyNumberFormat="1" applyFont="1" applyBorder="1" applyAlignment="1" applyProtection="1"/>
    <xf numFmtId="41" fontId="5552" fillId="0" borderId="5584" xfId="0" applyNumberFormat="1" applyFont="1" applyBorder="1" applyAlignment="1" applyProtection="1"/>
    <xf numFmtId="41" fontId="5553" fillId="0" borderId="5585" xfId="0" applyNumberFormat="1" applyFont="1" applyBorder="1" applyAlignment="1" applyProtection="1"/>
    <xf numFmtId="41" fontId="5554" fillId="0" borderId="5586" xfId="0" applyNumberFormat="1" applyFont="1" applyBorder="1" applyAlignment="1" applyProtection="1"/>
    <xf numFmtId="41" fontId="5555" fillId="0" borderId="5587" xfId="0" applyNumberFormat="1" applyFont="1" applyBorder="1" applyAlignment="1" applyProtection="1"/>
    <xf numFmtId="41" fontId="5556" fillId="0" borderId="5588" xfId="0" applyNumberFormat="1" applyFont="1" applyBorder="1" applyAlignment="1" applyProtection="1"/>
    <xf numFmtId="41" fontId="5557" fillId="0" borderId="5589" xfId="0" applyNumberFormat="1" applyFont="1" applyBorder="1" applyAlignment="1" applyProtection="1"/>
    <xf numFmtId="41" fontId="5558" fillId="0" borderId="5590" xfId="0" applyNumberFormat="1" applyFont="1" applyBorder="1" applyAlignment="1" applyProtection="1"/>
    <xf numFmtId="41" fontId="5559" fillId="0" borderId="5591" xfId="0" applyNumberFormat="1" applyFont="1" applyBorder="1" applyAlignment="1" applyProtection="1"/>
    <xf numFmtId="41" fontId="5560" fillId="0" borderId="5592" xfId="0" applyNumberFormat="1" applyFont="1" applyBorder="1" applyAlignment="1" applyProtection="1"/>
    <xf numFmtId="41" fontId="5561" fillId="0" borderId="5593" xfId="0" applyNumberFormat="1" applyFont="1" applyBorder="1" applyAlignment="1" applyProtection="1"/>
    <xf numFmtId="41" fontId="5562" fillId="0" borderId="5594" xfId="0" applyNumberFormat="1" applyFont="1" applyBorder="1" applyAlignment="1" applyProtection="1"/>
    <xf numFmtId="41" fontId="5563" fillId="0" borderId="5595" xfId="0" applyNumberFormat="1" applyFont="1" applyBorder="1" applyAlignment="1" applyProtection="1"/>
    <xf numFmtId="41" fontId="5564" fillId="0" borderId="5596" xfId="0" applyNumberFormat="1" applyFont="1" applyBorder="1" applyAlignment="1" applyProtection="1"/>
    <xf numFmtId="41" fontId="5565" fillId="0" borderId="5597" xfId="0" applyNumberFormat="1" applyFont="1" applyBorder="1" applyAlignment="1" applyProtection="1"/>
    <xf numFmtId="41" fontId="5566" fillId="0" borderId="5598" xfId="0" applyNumberFormat="1" applyFont="1" applyBorder="1" applyAlignment="1" applyProtection="1"/>
    <xf numFmtId="41" fontId="5567" fillId="0" borderId="5599" xfId="0" applyNumberFormat="1" applyFont="1" applyBorder="1" applyAlignment="1" applyProtection="1"/>
    <xf numFmtId="41" fontId="5568" fillId="0" borderId="5600" xfId="0" applyNumberFormat="1" applyFont="1" applyBorder="1" applyAlignment="1" applyProtection="1"/>
    <xf numFmtId="41" fontId="5569" fillId="0" borderId="5601" xfId="0" applyNumberFormat="1" applyFont="1" applyBorder="1" applyAlignment="1" applyProtection="1"/>
    <xf numFmtId="41" fontId="5570" fillId="0" borderId="5602" xfId="0" applyNumberFormat="1" applyFont="1" applyBorder="1" applyAlignment="1" applyProtection="1"/>
    <xf numFmtId="41" fontId="5571" fillId="0" borderId="5603" xfId="0" applyNumberFormat="1" applyFont="1" applyBorder="1" applyAlignment="1" applyProtection="1"/>
    <xf numFmtId="41" fontId="5572" fillId="0" borderId="5604" xfId="0" applyNumberFormat="1" applyFont="1" applyBorder="1" applyAlignment="1" applyProtection="1"/>
    <xf numFmtId="41" fontId="5573" fillId="0" borderId="5605" xfId="0" applyNumberFormat="1" applyFont="1" applyBorder="1" applyAlignment="1" applyProtection="1"/>
    <xf numFmtId="41" fontId="5574" fillId="0" borderId="5606" xfId="0" applyNumberFormat="1" applyFont="1" applyBorder="1" applyAlignment="1" applyProtection="1"/>
    <xf numFmtId="41" fontId="5575" fillId="0" borderId="5607" xfId="0" applyNumberFormat="1" applyFont="1" applyBorder="1" applyAlignment="1" applyProtection="1"/>
    <xf numFmtId="41" fontId="5576" fillId="0" borderId="5608" xfId="0" applyNumberFormat="1" applyFont="1" applyBorder="1" applyAlignment="1" applyProtection="1"/>
    <xf numFmtId="41" fontId="5577" fillId="0" borderId="5609" xfId="0" applyNumberFormat="1" applyFont="1" applyBorder="1" applyAlignment="1" applyProtection="1"/>
    <xf numFmtId="41" fontId="5578" fillId="0" borderId="5610" xfId="0" applyNumberFormat="1" applyFont="1" applyBorder="1" applyAlignment="1" applyProtection="1"/>
    <xf numFmtId="41" fontId="5579" fillId="0" borderId="5611" xfId="0" applyNumberFormat="1" applyFont="1" applyBorder="1" applyAlignment="1" applyProtection="1"/>
    <xf numFmtId="41" fontId="5580" fillId="0" borderId="5612" xfId="0" applyNumberFormat="1" applyFont="1" applyBorder="1" applyAlignment="1" applyProtection="1"/>
    <xf numFmtId="41" fontId="5581" fillId="0" borderId="5613" xfId="0" applyNumberFormat="1" applyFont="1" applyBorder="1" applyAlignment="1" applyProtection="1"/>
    <xf numFmtId="0" fontId="0" fillId="0" borderId="5614" xfId="0" applyBorder="1"/>
    <xf numFmtId="0" fontId="0" fillId="0" borderId="5615" xfId="0" applyBorder="1"/>
    <xf numFmtId="0" fontId="5582" fillId="0" borderId="5616" xfId="0" applyNumberFormat="1" applyFont="1" applyBorder="1" applyAlignment="1" applyProtection="1"/>
    <xf numFmtId="41" fontId="5583" fillId="0" borderId="5617" xfId="0" applyNumberFormat="1" applyFont="1" applyBorder="1" applyAlignment="1" applyProtection="1"/>
    <xf numFmtId="41" fontId="5584" fillId="0" borderId="5618" xfId="0" applyNumberFormat="1" applyFont="1" applyBorder="1" applyAlignment="1" applyProtection="1"/>
    <xf numFmtId="41" fontId="5585" fillId="0" borderId="5619" xfId="0" applyNumberFormat="1" applyFont="1" applyBorder="1" applyAlignment="1" applyProtection="1"/>
    <xf numFmtId="41" fontId="5586" fillId="0" borderId="5620" xfId="0" applyNumberFormat="1" applyFont="1" applyBorder="1" applyAlignment="1" applyProtection="1"/>
    <xf numFmtId="41" fontId="5587" fillId="0" borderId="5621" xfId="0" applyNumberFormat="1" applyFont="1" applyBorder="1" applyAlignment="1" applyProtection="1"/>
    <xf numFmtId="41" fontId="5588" fillId="0" borderId="5622" xfId="0" applyNumberFormat="1" applyFont="1" applyBorder="1" applyAlignment="1" applyProtection="1"/>
    <xf numFmtId="41" fontId="5589" fillId="0" borderId="5623" xfId="0" applyNumberFormat="1" applyFont="1" applyBorder="1" applyAlignment="1" applyProtection="1"/>
    <xf numFmtId="41" fontId="5590" fillId="0" borderId="5624" xfId="0" applyNumberFormat="1" applyFont="1" applyBorder="1" applyAlignment="1" applyProtection="1"/>
    <xf numFmtId="41" fontId="5591" fillId="0" borderId="5625" xfId="0" applyNumberFormat="1" applyFont="1" applyBorder="1" applyAlignment="1" applyProtection="1"/>
    <xf numFmtId="41" fontId="5592" fillId="0" borderId="5626" xfId="0" applyNumberFormat="1" applyFont="1" applyBorder="1" applyAlignment="1" applyProtection="1"/>
    <xf numFmtId="41" fontId="5593" fillId="0" borderId="5627" xfId="0" applyNumberFormat="1" applyFont="1" applyBorder="1" applyAlignment="1" applyProtection="1"/>
    <xf numFmtId="41" fontId="5594" fillId="0" borderId="5628" xfId="0" applyNumberFormat="1" applyFont="1" applyBorder="1" applyAlignment="1" applyProtection="1"/>
    <xf numFmtId="41" fontId="5595" fillId="0" borderId="5629" xfId="0" applyNumberFormat="1" applyFont="1" applyBorder="1" applyAlignment="1" applyProtection="1"/>
    <xf numFmtId="41" fontId="5596" fillId="0" borderId="5630" xfId="0" applyNumberFormat="1" applyFont="1" applyBorder="1" applyAlignment="1" applyProtection="1"/>
    <xf numFmtId="41" fontId="5597" fillId="0" borderId="5631" xfId="0" applyNumberFormat="1" applyFont="1" applyBorder="1" applyAlignment="1" applyProtection="1"/>
    <xf numFmtId="0" fontId="5598" fillId="0" borderId="5632" xfId="0" applyNumberFormat="1" applyFont="1" applyBorder="1" applyAlignment="1" applyProtection="1"/>
    <xf numFmtId="1" fontId="5599" fillId="0" borderId="5633" xfId="0" applyNumberFormat="1" applyFont="1" applyBorder="1" applyAlignment="1" applyProtection="1">
      <alignment horizontal="center"/>
    </xf>
    <xf numFmtId="1" fontId="5600" fillId="0" borderId="5634" xfId="0" applyNumberFormat="1" applyFont="1" applyBorder="1" applyAlignment="1" applyProtection="1">
      <alignment horizontal="center"/>
    </xf>
    <xf numFmtId="1" fontId="5601" fillId="0" borderId="5635" xfId="0" applyNumberFormat="1" applyFont="1" applyBorder="1" applyAlignment="1" applyProtection="1">
      <alignment horizontal="center"/>
    </xf>
    <xf numFmtId="0" fontId="5602" fillId="0" borderId="5636" xfId="0" applyNumberFormat="1" applyFont="1" applyBorder="1" applyAlignment="1" applyProtection="1"/>
    <xf numFmtId="41" fontId="5603" fillId="0" borderId="5637" xfId="0" applyNumberFormat="1" applyFont="1" applyBorder="1" applyAlignment="1" applyProtection="1"/>
    <xf numFmtId="41" fontId="5604" fillId="0" borderId="5638" xfId="0" applyNumberFormat="1" applyFont="1" applyBorder="1" applyAlignment="1" applyProtection="1"/>
    <xf numFmtId="41" fontId="5605" fillId="0" borderId="5639" xfId="0" applyNumberFormat="1" applyFont="1" applyBorder="1" applyAlignment="1" applyProtection="1"/>
    <xf numFmtId="0" fontId="5606" fillId="0" borderId="5640" xfId="0" applyNumberFormat="1" applyFont="1" applyBorder="1" applyAlignment="1" applyProtection="1"/>
    <xf numFmtId="0" fontId="5607" fillId="0" borderId="5641" xfId="0" applyNumberFormat="1" applyFont="1" applyBorder="1" applyAlignment="1" applyProtection="1"/>
    <xf numFmtId="0" fontId="5608" fillId="0" borderId="5642" xfId="0" applyNumberFormat="1" applyFont="1" applyBorder="1" applyAlignment="1" applyProtection="1"/>
    <xf numFmtId="0" fontId="5609" fillId="0" borderId="5643" xfId="0" applyNumberFormat="1" applyFont="1" applyBorder="1" applyAlignment="1" applyProtection="1"/>
    <xf numFmtId="0" fontId="5610" fillId="0" borderId="5644" xfId="0" applyNumberFormat="1" applyFont="1" applyBorder="1" applyAlignment="1" applyProtection="1"/>
    <xf numFmtId="0" fontId="0" fillId="0" borderId="5645" xfId="0" applyBorder="1"/>
    <xf numFmtId="0" fontId="0" fillId="0" borderId="5646" xfId="0" applyBorder="1"/>
    <xf numFmtId="1" fontId="5611" fillId="0" borderId="5647" xfId="0" applyNumberFormat="1" applyFont="1" applyBorder="1" applyAlignment="1" applyProtection="1"/>
    <xf numFmtId="41" fontId="5612" fillId="0" borderId="5648" xfId="0" applyNumberFormat="1" applyFont="1" applyBorder="1" applyAlignment="1" applyProtection="1"/>
    <xf numFmtId="41" fontId="5613" fillId="0" borderId="5649" xfId="0" applyNumberFormat="1" applyFont="1" applyBorder="1" applyAlignment="1" applyProtection="1"/>
    <xf numFmtId="41" fontId="5614" fillId="0" borderId="5650" xfId="0" applyNumberFormat="1" applyFont="1" applyBorder="1" applyAlignment="1" applyProtection="1"/>
    <xf numFmtId="41" fontId="5615" fillId="0" borderId="5651" xfId="0" applyNumberFormat="1" applyFont="1" applyBorder="1" applyAlignment="1" applyProtection="1"/>
    <xf numFmtId="41" fontId="5616" fillId="0" borderId="5652" xfId="0" applyNumberFormat="1" applyFont="1" applyBorder="1" applyAlignment="1" applyProtection="1"/>
    <xf numFmtId="41" fontId="5617" fillId="0" borderId="5653" xfId="0" applyNumberFormat="1" applyFont="1" applyBorder="1" applyAlignment="1" applyProtection="1"/>
    <xf numFmtId="41" fontId="5618" fillId="0" borderId="5654" xfId="0" applyNumberFormat="1" applyFont="1" applyBorder="1" applyAlignment="1" applyProtection="1"/>
    <xf numFmtId="41" fontId="5619" fillId="0" borderId="5655" xfId="0" applyNumberFormat="1" applyFont="1" applyBorder="1" applyAlignment="1" applyProtection="1"/>
    <xf numFmtId="41" fontId="5620" fillId="0" borderId="5656" xfId="0" applyNumberFormat="1" applyFont="1" applyBorder="1" applyAlignment="1" applyProtection="1"/>
    <xf numFmtId="41" fontId="5621" fillId="0" borderId="5657" xfId="0" applyNumberFormat="1" applyFont="1" applyBorder="1" applyAlignment="1" applyProtection="1"/>
    <xf numFmtId="41" fontId="5622" fillId="0" borderId="5658" xfId="0" applyNumberFormat="1" applyFont="1" applyBorder="1" applyAlignment="1" applyProtection="1"/>
    <xf numFmtId="41" fontId="5623" fillId="0" borderId="5659" xfId="0" applyNumberFormat="1" applyFont="1" applyBorder="1" applyAlignment="1" applyProtection="1"/>
    <xf numFmtId="41" fontId="5624" fillId="0" borderId="5660" xfId="0" applyNumberFormat="1" applyFont="1" applyBorder="1" applyAlignment="1" applyProtection="1"/>
    <xf numFmtId="41" fontId="5625" fillId="0" borderId="5661" xfId="0" applyNumberFormat="1" applyFont="1" applyBorder="1" applyAlignment="1" applyProtection="1"/>
    <xf numFmtId="41" fontId="5626" fillId="0" borderId="5662" xfId="0" applyNumberFormat="1" applyFont="1" applyBorder="1" applyAlignment="1" applyProtection="1"/>
    <xf numFmtId="41" fontId="5627" fillId="0" borderId="5663" xfId="0" applyNumberFormat="1" applyFont="1" applyBorder="1" applyAlignment="1" applyProtection="1"/>
    <xf numFmtId="41" fontId="5628" fillId="0" borderId="5664" xfId="0" applyNumberFormat="1" applyFont="1" applyBorder="1" applyAlignment="1" applyProtection="1"/>
    <xf numFmtId="41" fontId="5629" fillId="0" borderId="5665" xfId="0" applyNumberFormat="1" applyFont="1" applyBorder="1" applyAlignment="1" applyProtection="1"/>
    <xf numFmtId="41" fontId="5630" fillId="0" borderId="5666" xfId="0" applyNumberFormat="1" applyFont="1" applyBorder="1" applyAlignment="1" applyProtection="1"/>
    <xf numFmtId="41" fontId="5631" fillId="0" borderId="5667" xfId="0" applyNumberFormat="1" applyFont="1" applyBorder="1" applyAlignment="1" applyProtection="1"/>
    <xf numFmtId="41" fontId="5632" fillId="0" borderId="5668" xfId="0" applyNumberFormat="1" applyFont="1" applyBorder="1" applyAlignment="1" applyProtection="1"/>
    <xf numFmtId="41" fontId="5633" fillId="0" borderId="5669" xfId="0" applyNumberFormat="1" applyFont="1" applyBorder="1" applyAlignment="1" applyProtection="1"/>
    <xf numFmtId="41" fontId="5634" fillId="0" borderId="5670" xfId="0" applyNumberFormat="1" applyFont="1" applyBorder="1" applyAlignment="1" applyProtection="1"/>
    <xf numFmtId="41" fontId="5635" fillId="0" borderId="5671" xfId="0" applyNumberFormat="1" applyFont="1" applyBorder="1" applyAlignment="1" applyProtection="1"/>
    <xf numFmtId="1" fontId="5636" fillId="0" borderId="5672" xfId="0" applyNumberFormat="1" applyFont="1" applyBorder="1" applyAlignment="1" applyProtection="1"/>
    <xf numFmtId="1" fontId="5637" fillId="0" borderId="5673" xfId="0" applyNumberFormat="1" applyFont="1" applyBorder="1" applyAlignment="1" applyProtection="1">
      <alignment horizontal="center"/>
    </xf>
    <xf numFmtId="1" fontId="5638" fillId="0" borderId="5674" xfId="0" applyNumberFormat="1" applyFont="1" applyBorder="1" applyAlignment="1" applyProtection="1">
      <alignment horizontal="center"/>
    </xf>
    <xf numFmtId="1" fontId="5639" fillId="0" borderId="5675" xfId="0" applyNumberFormat="1" applyFont="1" applyBorder="1" applyAlignment="1" applyProtection="1">
      <alignment horizontal="center"/>
    </xf>
    <xf numFmtId="1" fontId="5640" fillId="0" borderId="5676" xfId="0" applyNumberFormat="1" applyFont="1" applyBorder="1" applyAlignment="1" applyProtection="1"/>
    <xf numFmtId="41" fontId="5641" fillId="0" borderId="5677" xfId="0" applyNumberFormat="1" applyFont="1" applyBorder="1" applyAlignment="1" applyProtection="1"/>
    <xf numFmtId="41" fontId="5642" fillId="0" borderId="5678" xfId="0" applyNumberFormat="1" applyFont="1" applyBorder="1" applyAlignment="1" applyProtection="1"/>
    <xf numFmtId="41" fontId="5643" fillId="0" borderId="5679" xfId="0" applyNumberFormat="1" applyFont="1" applyBorder="1" applyAlignment="1" applyProtection="1"/>
    <xf numFmtId="1" fontId="5644" fillId="0" borderId="5680" xfId="0" applyNumberFormat="1" applyFont="1" applyBorder="1" applyAlignment="1" applyProtection="1"/>
    <xf numFmtId="1" fontId="5645" fillId="0" borderId="5681" xfId="0" applyNumberFormat="1" applyFont="1" applyBorder="1" applyAlignment="1" applyProtection="1"/>
    <xf numFmtId="1" fontId="5646" fillId="0" borderId="5682" xfId="0" applyNumberFormat="1" applyFont="1" applyBorder="1" applyAlignment="1" applyProtection="1"/>
    <xf numFmtId="1" fontId="5647" fillId="0" borderId="5683" xfId="0" applyNumberFormat="1" applyFont="1" applyBorder="1" applyAlignment="1" applyProtection="1"/>
    <xf numFmtId="1" fontId="5648" fillId="0" borderId="5684" xfId="0" applyNumberFormat="1" applyFont="1" applyBorder="1" applyAlignment="1" applyProtection="1"/>
    <xf numFmtId="1" fontId="5649" fillId="0" borderId="5685" xfId="0" applyNumberFormat="1" applyFont="1" applyBorder="1" applyAlignment="1" applyProtection="1"/>
    <xf numFmtId="1" fontId="5650" fillId="0" borderId="5686" xfId="0" applyNumberFormat="1" applyFont="1" applyBorder="1" applyAlignment="1" applyProtection="1"/>
    <xf numFmtId="1" fontId="5651" fillId="0" borderId="5687" xfId="0" applyNumberFormat="1" applyFont="1" applyBorder="1" applyAlignment="1" applyProtection="1"/>
    <xf numFmtId="0" fontId="0" fillId="0" borderId="5688" xfId="0" applyBorder="1"/>
    <xf numFmtId="0" fontId="0" fillId="0" borderId="5689" xfId="0" applyBorder="1"/>
    <xf numFmtId="1" fontId="5652" fillId="0" borderId="5690" xfId="0" applyNumberFormat="1" applyFont="1" applyBorder="1" applyAlignment="1" applyProtection="1"/>
    <xf numFmtId="41" fontId="5653" fillId="0" borderId="5691" xfId="0" applyNumberFormat="1" applyFont="1" applyBorder="1" applyAlignment="1" applyProtection="1"/>
    <xf numFmtId="41" fontId="5654" fillId="0" borderId="5692" xfId="0" applyNumberFormat="1" applyFont="1" applyBorder="1" applyAlignment="1" applyProtection="1"/>
    <xf numFmtId="41" fontId="5655" fillId="0" borderId="5693" xfId="0" applyNumberFormat="1" applyFont="1" applyBorder="1" applyAlignment="1" applyProtection="1"/>
    <xf numFmtId="41" fontId="5656" fillId="0" borderId="5694" xfId="0" applyNumberFormat="1" applyFont="1" applyBorder="1" applyAlignment="1" applyProtection="1"/>
    <xf numFmtId="41" fontId="5657" fillId="0" borderId="5695" xfId="0" applyNumberFormat="1" applyFont="1" applyBorder="1" applyAlignment="1" applyProtection="1"/>
    <xf numFmtId="41" fontId="5658" fillId="0" borderId="5696" xfId="0" applyNumberFormat="1" applyFont="1" applyBorder="1" applyAlignment="1" applyProtection="1"/>
    <xf numFmtId="41" fontId="5659" fillId="0" borderId="5697" xfId="0" applyNumberFormat="1" applyFont="1" applyBorder="1" applyAlignment="1" applyProtection="1"/>
    <xf numFmtId="41" fontId="5660" fillId="0" borderId="5698" xfId="0" applyNumberFormat="1" applyFont="1" applyBorder="1" applyAlignment="1" applyProtection="1"/>
    <xf numFmtId="41" fontId="5661" fillId="0" borderId="5699" xfId="0" applyNumberFormat="1" applyFont="1" applyBorder="1" applyAlignment="1" applyProtection="1"/>
    <xf numFmtId="41" fontId="5662" fillId="0" borderId="5700" xfId="0" applyNumberFormat="1" applyFont="1" applyBorder="1" applyAlignment="1" applyProtection="1"/>
    <xf numFmtId="41" fontId="5663" fillId="0" borderId="5701" xfId="0" applyNumberFormat="1" applyFont="1" applyBorder="1" applyAlignment="1" applyProtection="1"/>
    <xf numFmtId="41" fontId="5664" fillId="0" borderId="5702" xfId="0" applyNumberFormat="1" applyFont="1" applyBorder="1" applyAlignment="1" applyProtection="1"/>
    <xf numFmtId="1" fontId="5665" fillId="0" borderId="5703" xfId="0" applyNumberFormat="1" applyFont="1" applyBorder="1" applyAlignment="1" applyProtection="1"/>
    <xf numFmtId="1" fontId="5666" fillId="0" borderId="5704" xfId="0" applyNumberFormat="1" applyFont="1" applyBorder="1" applyAlignment="1" applyProtection="1">
      <alignment horizontal="center"/>
    </xf>
    <xf numFmtId="1" fontId="5667" fillId="0" borderId="5705" xfId="0" applyNumberFormat="1" applyFont="1" applyBorder="1" applyAlignment="1" applyProtection="1">
      <alignment horizontal="center"/>
    </xf>
    <xf numFmtId="1" fontId="5668" fillId="0" borderId="5706" xfId="0" applyNumberFormat="1" applyFont="1" applyBorder="1" applyAlignment="1" applyProtection="1">
      <alignment horizontal="center"/>
    </xf>
    <xf numFmtId="1" fontId="5669" fillId="0" borderId="5707" xfId="0" applyNumberFormat="1" applyFont="1" applyBorder="1" applyAlignment="1" applyProtection="1"/>
    <xf numFmtId="41" fontId="5670" fillId="0" borderId="5708" xfId="0" applyNumberFormat="1" applyFont="1" applyBorder="1" applyAlignment="1" applyProtection="1"/>
    <xf numFmtId="41" fontId="5671" fillId="0" borderId="5709" xfId="0" applyNumberFormat="1" applyFont="1" applyBorder="1" applyAlignment="1" applyProtection="1"/>
    <xf numFmtId="41" fontId="5672" fillId="0" borderId="5710" xfId="0" applyNumberFormat="1" applyFont="1" applyBorder="1" applyAlignment="1" applyProtection="1"/>
    <xf numFmtId="1" fontId="5673" fillId="0" borderId="5711" xfId="0" applyNumberFormat="1" applyFont="1" applyBorder="1" applyAlignment="1" applyProtection="1"/>
    <xf numFmtId="1" fontId="5674" fillId="0" borderId="5712" xfId="0" applyNumberFormat="1" applyFont="1" applyBorder="1" applyAlignment="1" applyProtection="1"/>
    <xf numFmtId="0" fontId="0" fillId="0" borderId="5713" xfId="0" applyBorder="1"/>
    <xf numFmtId="0" fontId="0" fillId="0" borderId="5714" xfId="0" applyBorder="1"/>
    <xf numFmtId="0" fontId="5675" fillId="0" borderId="5715" xfId="0" applyNumberFormat="1" applyFont="1" applyBorder="1" applyAlignment="1" applyProtection="1"/>
    <xf numFmtId="41" fontId="5676" fillId="0" borderId="5716" xfId="0" applyNumberFormat="1" applyFont="1" applyBorder="1" applyAlignment="1" applyProtection="1"/>
    <xf numFmtId="41" fontId="5677" fillId="0" borderId="5717" xfId="0" applyNumberFormat="1" applyFont="1" applyBorder="1" applyAlignment="1" applyProtection="1"/>
    <xf numFmtId="41" fontId="5678" fillId="0" borderId="5718" xfId="0" applyNumberFormat="1" applyFont="1" applyBorder="1" applyAlignment="1" applyProtection="1"/>
    <xf numFmtId="41" fontId="5679" fillId="0" borderId="5719" xfId="0" applyNumberFormat="1" applyFont="1" applyBorder="1" applyAlignment="1" applyProtection="1"/>
    <xf numFmtId="41" fontId="5680" fillId="0" borderId="5720" xfId="0" applyNumberFormat="1" applyFont="1" applyBorder="1" applyAlignment="1" applyProtection="1"/>
    <xf numFmtId="41" fontId="5681" fillId="0" borderId="5721" xfId="0" applyNumberFormat="1" applyFont="1" applyBorder="1" applyAlignment="1" applyProtection="1"/>
    <xf numFmtId="41" fontId="5682" fillId="0" borderId="5722" xfId="0" applyNumberFormat="1" applyFont="1" applyBorder="1" applyAlignment="1" applyProtection="1"/>
    <xf numFmtId="41" fontId="5683" fillId="0" borderId="5723" xfId="0" applyNumberFormat="1" applyFont="1" applyBorder="1" applyAlignment="1" applyProtection="1"/>
    <xf numFmtId="41" fontId="5684" fillId="0" borderId="5724" xfId="0" applyNumberFormat="1" applyFont="1" applyBorder="1" applyAlignment="1" applyProtection="1"/>
    <xf numFmtId="41" fontId="5685" fillId="0" borderId="5725" xfId="0" applyNumberFormat="1" applyFont="1" applyBorder="1" applyAlignment="1" applyProtection="1"/>
    <xf numFmtId="41" fontId="5686" fillId="0" borderId="5726" xfId="0" applyNumberFormat="1" applyFont="1" applyBorder="1" applyAlignment="1" applyProtection="1"/>
    <xf numFmtId="41" fontId="5687" fillId="0" borderId="5727" xfId="0" applyNumberFormat="1" applyFont="1" applyBorder="1" applyAlignment="1" applyProtection="1"/>
    <xf numFmtId="41" fontId="5688" fillId="0" borderId="5728" xfId="0" applyNumberFormat="1" applyFont="1" applyBorder="1" applyAlignment="1" applyProtection="1"/>
    <xf numFmtId="41" fontId="5689" fillId="0" borderId="5729" xfId="0" applyNumberFormat="1" applyFont="1" applyBorder="1" applyAlignment="1" applyProtection="1"/>
    <xf numFmtId="41" fontId="5690" fillId="0" borderId="5730" xfId="0" applyNumberFormat="1" applyFont="1" applyBorder="1" applyAlignment="1" applyProtection="1"/>
    <xf numFmtId="0" fontId="5691" fillId="0" borderId="5731" xfId="0" applyNumberFormat="1" applyFont="1" applyBorder="1" applyAlignment="1" applyProtection="1"/>
    <xf numFmtId="1" fontId="5692" fillId="0" borderId="5732" xfId="0" applyNumberFormat="1" applyFont="1" applyBorder="1" applyAlignment="1" applyProtection="1">
      <alignment horizontal="center"/>
    </xf>
    <xf numFmtId="1" fontId="5693" fillId="0" borderId="5733" xfId="0" applyNumberFormat="1" applyFont="1" applyBorder="1" applyAlignment="1" applyProtection="1">
      <alignment horizontal="center"/>
    </xf>
    <xf numFmtId="1" fontId="5694" fillId="0" borderId="5734" xfId="0" applyNumberFormat="1" applyFont="1" applyBorder="1" applyAlignment="1" applyProtection="1">
      <alignment horizontal="center"/>
    </xf>
    <xf numFmtId="0" fontId="5695" fillId="0" borderId="5735" xfId="0" applyNumberFormat="1" applyFont="1" applyBorder="1" applyAlignment="1" applyProtection="1"/>
    <xf numFmtId="41" fontId="5696" fillId="0" borderId="5736" xfId="0" applyNumberFormat="1" applyFont="1" applyBorder="1" applyAlignment="1" applyProtection="1"/>
    <xf numFmtId="41" fontId="5697" fillId="0" borderId="5737" xfId="0" applyNumberFormat="1" applyFont="1" applyBorder="1" applyAlignment="1" applyProtection="1"/>
    <xf numFmtId="41" fontId="5698" fillId="0" borderId="5738" xfId="0" applyNumberFormat="1" applyFont="1" applyBorder="1" applyAlignment="1" applyProtection="1"/>
    <xf numFmtId="0" fontId="5699" fillId="0" borderId="5739" xfId="0" applyNumberFormat="1" applyFont="1" applyBorder="1" applyAlignment="1" applyProtection="1"/>
    <xf numFmtId="0" fontId="5700" fillId="0" borderId="5740" xfId="0" applyNumberFormat="1" applyFont="1" applyBorder="1" applyAlignment="1" applyProtection="1"/>
    <xf numFmtId="0" fontId="5701" fillId="0" borderId="5741" xfId="0" applyNumberFormat="1" applyFont="1" applyBorder="1" applyAlignment="1" applyProtection="1"/>
    <xf numFmtId="0" fontId="5702" fillId="0" borderId="5742" xfId="0" applyNumberFormat="1" applyFont="1" applyBorder="1" applyAlignment="1" applyProtection="1"/>
    <xf numFmtId="0" fontId="5703" fillId="0" borderId="5743" xfId="0" applyNumberFormat="1" applyFont="1" applyBorder="1" applyAlignment="1" applyProtection="1"/>
    <xf numFmtId="0" fontId="0" fillId="0" borderId="5744" xfId="0" applyBorder="1"/>
    <xf numFmtId="0" fontId="0" fillId="0" borderId="5745" xfId="0" applyBorder="1"/>
    <xf numFmtId="0" fontId="5704" fillId="17" borderId="5746" xfId="0" applyNumberFormat="1" applyFont="1" applyFill="1" applyBorder="1" applyAlignment="1" applyProtection="1"/>
    <xf numFmtId="0" fontId="5705" fillId="18" borderId="5747" xfId="0" applyNumberFormat="1" applyFont="1" applyFill="1" applyBorder="1" applyAlignment="1" applyProtection="1"/>
    <xf numFmtId="0" fontId="5706" fillId="19" borderId="5748" xfId="0" applyNumberFormat="1" applyFont="1" applyFill="1" applyBorder="1" applyAlignment="1" applyProtection="1"/>
    <xf numFmtId="0" fontId="5707" fillId="20" borderId="5749" xfId="0" applyNumberFormat="1" applyFont="1" applyFill="1" applyBorder="1" applyAlignment="1" applyProtection="1"/>
    <xf numFmtId="0" fontId="5708" fillId="21" borderId="5750" xfId="0" applyNumberFormat="1" applyFont="1" applyFill="1" applyBorder="1" applyAlignment="1" applyProtection="1"/>
    <xf numFmtId="0" fontId="5709" fillId="22" borderId="5751" xfId="0" applyNumberFormat="1" applyFont="1" applyFill="1" applyBorder="1" applyAlignment="1" applyProtection="1"/>
    <xf numFmtId="0" fontId="5710" fillId="23" borderId="5752" xfId="0" applyNumberFormat="1" applyFont="1" applyFill="1" applyBorder="1" applyAlignment="1" applyProtection="1"/>
    <xf numFmtId="0" fontId="5711" fillId="24" borderId="5753" xfId="0" applyNumberFormat="1" applyFont="1" applyFill="1" applyBorder="1" applyAlignment="1" applyProtection="1"/>
    <xf numFmtId="0" fontId="5712" fillId="25" borderId="5754" xfId="0" applyNumberFormat="1" applyFont="1" applyFill="1" applyBorder="1" applyAlignment="1" applyProtection="1"/>
    <xf numFmtId="0" fontId="5713" fillId="26" borderId="5755" xfId="0" applyNumberFormat="1" applyFont="1" applyFill="1" applyBorder="1" applyAlignment="1" applyProtection="1"/>
    <xf numFmtId="0" fontId="5714" fillId="27" borderId="5756" xfId="0" applyNumberFormat="1" applyFont="1" applyFill="1" applyBorder="1" applyAlignment="1" applyProtection="1"/>
    <xf numFmtId="0" fontId="5715" fillId="28" borderId="5757" xfId="0" applyNumberFormat="1" applyFont="1" applyFill="1" applyBorder="1" applyAlignment="1" applyProtection="1"/>
    <xf numFmtId="0" fontId="5716" fillId="29" borderId="5758" xfId="0" applyNumberFormat="1" applyFont="1" applyFill="1" applyBorder="1" applyAlignment="1" applyProtection="1"/>
    <xf numFmtId="0" fontId="5717" fillId="30" borderId="5759" xfId="0" applyNumberFormat="1" applyFont="1" applyFill="1" applyBorder="1" applyAlignment="1" applyProtection="1"/>
    <xf numFmtId="0" fontId="5718" fillId="31" borderId="5760" xfId="0" applyNumberFormat="1" applyFont="1" applyFill="1" applyBorder="1" applyAlignment="1" applyProtection="1"/>
    <xf numFmtId="0" fontId="5719" fillId="32" borderId="5761" xfId="0" applyNumberFormat="1" applyFont="1" applyFill="1" applyBorder="1" applyAlignment="1" applyProtection="1"/>
    <xf numFmtId="0" fontId="5720" fillId="33" borderId="5762" xfId="0" applyNumberFormat="1" applyFont="1" applyFill="1" applyBorder="1" applyAlignment="1" applyProtection="1"/>
    <xf numFmtId="0" fontId="5721" fillId="0" borderId="5763" xfId="0" applyNumberFormat="1" applyFont="1" applyBorder="1" applyAlignment="1" applyProtection="1"/>
    <xf numFmtId="0" fontId="5722" fillId="0" borderId="5764" xfId="0" applyNumberFormat="1" applyFont="1" applyBorder="1" applyAlignment="1" applyProtection="1"/>
    <xf numFmtId="0" fontId="5723" fillId="0" borderId="5765" xfId="0" applyNumberFormat="1" applyFont="1" applyBorder="1" applyAlignment="1" applyProtection="1"/>
    <xf numFmtId="0" fontId="5724" fillId="0" borderId="5766" xfId="0" applyNumberFormat="1" applyFont="1" applyBorder="1" applyAlignment="1" applyProtection="1"/>
    <xf numFmtId="0" fontId="5725" fillId="0" borderId="5767" xfId="0" applyNumberFormat="1" applyFont="1" applyBorder="1" applyAlignment="1" applyProtection="1"/>
    <xf numFmtId="0" fontId="5726" fillId="0" borderId="5768" xfId="0" applyNumberFormat="1" applyFont="1" applyBorder="1" applyAlignment="1" applyProtection="1"/>
    <xf numFmtId="0" fontId="5727" fillId="0" borderId="5769" xfId="0" applyNumberFormat="1" applyFont="1" applyBorder="1" applyAlignment="1" applyProtection="1"/>
    <xf numFmtId="0" fontId="5728" fillId="0" borderId="5770" xfId="0" applyNumberFormat="1" applyFont="1" applyBorder="1" applyAlignment="1" applyProtection="1"/>
    <xf numFmtId="0" fontId="5729" fillId="0" borderId="5771" xfId="0" applyNumberFormat="1" applyFont="1" applyBorder="1" applyAlignment="1" applyProtection="1"/>
    <xf numFmtId="0" fontId="5730" fillId="0" borderId="5772" xfId="0" applyNumberFormat="1" applyFont="1" applyBorder="1" applyAlignment="1" applyProtection="1"/>
    <xf numFmtId="0" fontId="5731" fillId="0" borderId="5773" xfId="0" applyNumberFormat="1" applyFont="1" applyBorder="1" applyAlignment="1" applyProtection="1"/>
    <xf numFmtId="0" fontId="5732" fillId="0" borderId="5774" xfId="0" applyNumberFormat="1" applyFont="1" applyBorder="1" applyAlignment="1" applyProtection="1"/>
    <xf numFmtId="0" fontId="5733" fillId="0" borderId="5775" xfId="0" applyNumberFormat="1" applyFont="1" applyBorder="1" applyAlignment="1" applyProtection="1"/>
    <xf numFmtId="0" fontId="5734" fillId="0" borderId="5776" xfId="0" applyNumberFormat="1" applyFont="1" applyBorder="1" applyAlignment="1" applyProtection="1"/>
    <xf numFmtId="0" fontId="5735" fillId="0" borderId="5777" xfId="0" applyNumberFormat="1" applyFont="1" applyBorder="1" applyAlignment="1" applyProtection="1"/>
    <xf numFmtId="0" fontId="5736" fillId="0" borderId="5778" xfId="0" applyNumberFormat="1" applyFont="1" applyBorder="1" applyAlignment="1" applyProtection="1"/>
    <xf numFmtId="0" fontId="5737" fillId="0" borderId="5779" xfId="0" applyNumberFormat="1" applyFont="1" applyBorder="1" applyAlignment="1" applyProtection="1"/>
    <xf numFmtId="0" fontId="5738" fillId="0" borderId="5780" xfId="0" applyNumberFormat="1" applyFont="1" applyBorder="1" applyAlignment="1" applyProtection="1"/>
    <xf numFmtId="0" fontId="5739" fillId="0" borderId="5781" xfId="0" applyNumberFormat="1" applyFont="1" applyBorder="1" applyAlignment="1" applyProtection="1"/>
    <xf numFmtId="0" fontId="5740" fillId="0" borderId="5782" xfId="0" applyNumberFormat="1" applyFont="1" applyBorder="1" applyAlignment="1" applyProtection="1"/>
    <xf numFmtId="0" fontId="5741" fillId="0" borderId="5783" xfId="0" applyNumberFormat="1" applyFont="1" applyBorder="1" applyAlignment="1" applyProtection="1"/>
    <xf numFmtId="0" fontId="5742" fillId="0" borderId="5784" xfId="0" applyNumberFormat="1" applyFont="1" applyBorder="1" applyAlignment="1" applyProtection="1"/>
    <xf numFmtId="0" fontId="5743" fillId="0" borderId="5785" xfId="0" applyNumberFormat="1" applyFont="1" applyBorder="1" applyAlignment="1" applyProtection="1"/>
    <xf numFmtId="0" fontId="5744" fillId="0" borderId="5786" xfId="0" applyNumberFormat="1" applyFont="1" applyBorder="1" applyAlignment="1" applyProtection="1"/>
    <xf numFmtId="0" fontId="5745" fillId="0" borderId="5787" xfId="0" applyNumberFormat="1" applyFont="1" applyBorder="1" applyAlignment="1" applyProtection="1"/>
    <xf numFmtId="0" fontId="5746" fillId="0" borderId="5788" xfId="0" applyNumberFormat="1" applyFont="1" applyBorder="1" applyAlignment="1" applyProtection="1"/>
    <xf numFmtId="0" fontId="5747" fillId="0" borderId="5789" xfId="0" applyNumberFormat="1" applyFont="1" applyBorder="1" applyAlignment="1" applyProtection="1"/>
    <xf numFmtId="0" fontId="5748" fillId="0" borderId="5790" xfId="0" applyNumberFormat="1" applyFont="1" applyBorder="1" applyAlignment="1" applyProtection="1"/>
    <xf numFmtId="0" fontId="5749" fillId="0" borderId="5791" xfId="0" applyNumberFormat="1" applyFont="1" applyBorder="1" applyAlignment="1" applyProtection="1"/>
    <xf numFmtId="0" fontId="5750" fillId="0" borderId="5792" xfId="0" applyNumberFormat="1" applyFont="1" applyBorder="1" applyAlignment="1" applyProtection="1"/>
    <xf numFmtId="0" fontId="5751" fillId="0" borderId="5793" xfId="0" applyNumberFormat="1" applyFont="1" applyBorder="1" applyAlignment="1" applyProtection="1"/>
    <xf numFmtId="0" fontId="5752" fillId="0" borderId="5794" xfId="0" applyNumberFormat="1" applyFont="1" applyBorder="1" applyAlignment="1" applyProtection="1"/>
    <xf numFmtId="0" fontId="5753" fillId="0" borderId="5795" xfId="0" applyNumberFormat="1" applyFont="1" applyBorder="1" applyAlignment="1" applyProtection="1"/>
    <xf numFmtId="0" fontId="5754" fillId="0" borderId="5796" xfId="0" applyNumberFormat="1" applyFont="1" applyBorder="1" applyAlignment="1" applyProtection="1"/>
    <xf numFmtId="0" fontId="5755" fillId="0" borderId="5797" xfId="0" applyNumberFormat="1" applyFont="1" applyBorder="1" applyAlignment="1" applyProtection="1"/>
    <xf numFmtId="0" fontId="5756" fillId="0" borderId="5798" xfId="0" applyNumberFormat="1" applyFont="1" applyBorder="1" applyAlignment="1" applyProtection="1"/>
    <xf numFmtId="0" fontId="5757" fillId="0" borderId="5799" xfId="0" applyNumberFormat="1" applyFont="1" applyBorder="1" applyAlignment="1" applyProtection="1"/>
    <xf numFmtId="0" fontId="5758" fillId="0" borderId="5800" xfId="0" applyNumberFormat="1" applyFont="1" applyBorder="1" applyAlignment="1" applyProtection="1"/>
    <xf numFmtId="0" fontId="5759" fillId="0" borderId="5801" xfId="0" applyNumberFormat="1" applyFont="1" applyBorder="1" applyAlignment="1" applyProtection="1"/>
    <xf numFmtId="0" fontId="5760" fillId="0" borderId="5802" xfId="0" applyNumberFormat="1" applyFont="1" applyBorder="1" applyAlignment="1" applyProtection="1"/>
    <xf numFmtId="0" fontId="5761" fillId="0" borderId="5803" xfId="0" applyNumberFormat="1" applyFont="1" applyBorder="1" applyAlignment="1" applyProtection="1"/>
    <xf numFmtId="0" fontId="5762" fillId="0" borderId="5804" xfId="0" applyNumberFormat="1" applyFont="1" applyBorder="1" applyAlignment="1" applyProtection="1"/>
    <xf numFmtId="0" fontId="5763" fillId="0" borderId="5805" xfId="0" applyNumberFormat="1" applyFont="1" applyBorder="1" applyAlignment="1" applyProtection="1"/>
    <xf numFmtId="0" fontId="5764" fillId="0" borderId="5806" xfId="0" applyNumberFormat="1" applyFont="1" applyBorder="1" applyAlignment="1" applyProtection="1"/>
    <xf numFmtId="0" fontId="5765" fillId="0" borderId="5807" xfId="0" applyNumberFormat="1" applyFont="1" applyBorder="1" applyAlignment="1" applyProtection="1"/>
    <xf numFmtId="0" fontId="5766" fillId="0" borderId="5808" xfId="0" applyNumberFormat="1" applyFont="1" applyBorder="1" applyAlignment="1" applyProtection="1"/>
    <xf numFmtId="0" fontId="5767" fillId="0" borderId="5809" xfId="0" applyNumberFormat="1" applyFont="1" applyBorder="1" applyAlignment="1" applyProtection="1"/>
    <xf numFmtId="0" fontId="5768" fillId="0" borderId="5810" xfId="0" applyNumberFormat="1" applyFont="1" applyBorder="1" applyAlignment="1" applyProtection="1"/>
    <xf numFmtId="0" fontId="5769" fillId="0" borderId="5811" xfId="0" applyNumberFormat="1" applyFont="1" applyBorder="1" applyAlignment="1" applyProtection="1"/>
    <xf numFmtId="0" fontId="5770" fillId="0" borderId="5812" xfId="0" applyNumberFormat="1" applyFont="1" applyBorder="1" applyAlignment="1" applyProtection="1"/>
    <xf numFmtId="0" fontId="5771" fillId="0" borderId="5813" xfId="0" applyNumberFormat="1" applyFont="1" applyBorder="1" applyAlignment="1" applyProtection="1"/>
    <xf numFmtId="0" fontId="5772" fillId="0" borderId="5814" xfId="0" applyNumberFormat="1" applyFont="1" applyBorder="1" applyAlignment="1" applyProtection="1"/>
    <xf numFmtId="0" fontId="5773" fillId="0" borderId="5815" xfId="0" applyNumberFormat="1" applyFont="1" applyBorder="1" applyAlignment="1" applyProtection="1"/>
    <xf numFmtId="0" fontId="5774" fillId="0" borderId="5816" xfId="0" applyNumberFormat="1" applyFont="1" applyBorder="1" applyAlignment="1" applyProtection="1"/>
    <xf numFmtId="0" fontId="5775" fillId="0" borderId="5817" xfId="0" applyNumberFormat="1" applyFont="1" applyBorder="1" applyAlignment="1" applyProtection="1"/>
    <xf numFmtId="0" fontId="5776" fillId="0" borderId="5818" xfId="0" applyNumberFormat="1" applyFont="1" applyBorder="1" applyAlignment="1" applyProtection="1"/>
    <xf numFmtId="0" fontId="5777" fillId="0" borderId="5819" xfId="0" applyNumberFormat="1" applyFont="1" applyBorder="1" applyAlignment="1" applyProtection="1"/>
    <xf numFmtId="0" fontId="5778" fillId="0" borderId="5820" xfId="0" applyNumberFormat="1" applyFont="1" applyBorder="1" applyAlignment="1" applyProtection="1"/>
    <xf numFmtId="0" fontId="5779" fillId="0" borderId="5821" xfId="0" applyNumberFormat="1" applyFont="1" applyBorder="1" applyAlignment="1" applyProtection="1"/>
    <xf numFmtId="0" fontId="5780" fillId="0" borderId="5822" xfId="0" applyNumberFormat="1" applyFont="1" applyBorder="1" applyAlignment="1" applyProtection="1"/>
    <xf numFmtId="0" fontId="5781" fillId="0" borderId="5823" xfId="0" applyNumberFormat="1" applyFont="1" applyBorder="1" applyAlignment="1" applyProtection="1"/>
    <xf numFmtId="0" fontId="5782" fillId="0" borderId="5824" xfId="0" applyNumberFormat="1" applyFont="1" applyBorder="1" applyAlignment="1" applyProtection="1"/>
    <xf numFmtId="0" fontId="5783" fillId="0" borderId="5825" xfId="0" applyNumberFormat="1" applyFont="1" applyBorder="1" applyAlignment="1" applyProtection="1"/>
    <xf numFmtId="0" fontId="5784" fillId="0" borderId="5826" xfId="0" applyNumberFormat="1" applyFont="1" applyBorder="1" applyAlignment="1" applyProtection="1"/>
    <xf numFmtId="0" fontId="5785" fillId="0" borderId="5827" xfId="0" applyNumberFormat="1" applyFont="1" applyBorder="1" applyAlignment="1" applyProtection="1"/>
    <xf numFmtId="0" fontId="5786" fillId="0" borderId="5828" xfId="0" applyNumberFormat="1" applyFont="1" applyBorder="1" applyAlignment="1" applyProtection="1"/>
    <xf numFmtId="0" fontId="5787" fillId="0" borderId="5829" xfId="0" applyNumberFormat="1" applyFont="1" applyBorder="1" applyAlignment="1" applyProtection="1"/>
    <xf numFmtId="0" fontId="5788" fillId="0" borderId="5830" xfId="0" applyNumberFormat="1" applyFont="1" applyBorder="1" applyAlignment="1" applyProtection="1"/>
    <xf numFmtId="0" fontId="5789" fillId="0" borderId="5831" xfId="0" applyNumberFormat="1" applyFont="1" applyBorder="1" applyAlignment="1" applyProtection="1"/>
    <xf numFmtId="0" fontId="5790" fillId="0" borderId="5832" xfId="0" applyNumberFormat="1" applyFont="1" applyBorder="1" applyAlignment="1" applyProtection="1"/>
    <xf numFmtId="0" fontId="5791" fillId="0" borderId="5833" xfId="0" applyNumberFormat="1" applyFont="1" applyBorder="1" applyAlignment="1" applyProtection="1"/>
    <xf numFmtId="0" fontId="5792" fillId="0" borderId="5834" xfId="0" applyNumberFormat="1" applyFont="1" applyBorder="1" applyAlignment="1" applyProtection="1"/>
    <xf numFmtId="0" fontId="5793" fillId="0" borderId="5835" xfId="0" applyNumberFormat="1" applyFont="1" applyBorder="1" applyAlignment="1" applyProtection="1"/>
    <xf numFmtId="0" fontId="5794" fillId="0" borderId="5836" xfId="0" applyNumberFormat="1" applyFont="1" applyBorder="1" applyAlignment="1" applyProtection="1"/>
    <xf numFmtId="0" fontId="5795" fillId="0" borderId="5837" xfId="0" applyNumberFormat="1" applyFont="1" applyBorder="1" applyAlignment="1" applyProtection="1"/>
    <xf numFmtId="0" fontId="5796" fillId="0" borderId="5838" xfId="0" applyNumberFormat="1" applyFont="1" applyBorder="1" applyAlignment="1" applyProtection="1"/>
    <xf numFmtId="0" fontId="5797" fillId="0" borderId="5839" xfId="0" applyNumberFormat="1" applyFont="1" applyBorder="1" applyAlignment="1" applyProtection="1"/>
    <xf numFmtId="0" fontId="5798" fillId="0" borderId="5840" xfId="0" applyNumberFormat="1" applyFont="1" applyBorder="1" applyAlignment="1" applyProtection="1"/>
    <xf numFmtId="0" fontId="5799" fillId="0" borderId="5841" xfId="0" applyNumberFormat="1" applyFont="1" applyBorder="1" applyAlignment="1" applyProtection="1"/>
    <xf numFmtId="0" fontId="5800" fillId="0" borderId="5842" xfId="0" applyNumberFormat="1" applyFont="1" applyBorder="1" applyAlignment="1" applyProtection="1"/>
    <xf numFmtId="0" fontId="5801" fillId="0" borderId="5843" xfId="0" applyNumberFormat="1" applyFont="1" applyBorder="1" applyAlignment="1" applyProtection="1"/>
    <xf numFmtId="0" fontId="5802" fillId="0" borderId="5844" xfId="0" applyNumberFormat="1" applyFont="1" applyBorder="1" applyAlignment="1" applyProtection="1"/>
    <xf numFmtId="0" fontId="5803" fillId="0" borderId="5845" xfId="0" applyNumberFormat="1" applyFont="1" applyBorder="1" applyAlignment="1" applyProtection="1"/>
    <xf numFmtId="0" fontId="5804" fillId="0" borderId="5846" xfId="0" applyNumberFormat="1" applyFont="1" applyBorder="1" applyAlignment="1" applyProtection="1"/>
    <xf numFmtId="0" fontId="5805" fillId="0" borderId="5847" xfId="0" applyNumberFormat="1" applyFont="1" applyBorder="1" applyAlignment="1" applyProtection="1"/>
    <xf numFmtId="0" fontId="5806" fillId="0" borderId="5848" xfId="0" applyNumberFormat="1" applyFont="1" applyBorder="1" applyAlignment="1" applyProtection="1"/>
    <xf numFmtId="0" fontId="5807" fillId="0" borderId="5849" xfId="0" applyNumberFormat="1" applyFont="1" applyBorder="1" applyAlignment="1" applyProtection="1"/>
    <xf numFmtId="0" fontId="5808" fillId="0" borderId="5850" xfId="0" applyNumberFormat="1" applyFont="1" applyBorder="1" applyAlignment="1" applyProtection="1"/>
    <xf numFmtId="0" fontId="5809" fillId="0" borderId="5851" xfId="0" applyNumberFormat="1" applyFont="1" applyBorder="1" applyAlignment="1" applyProtection="1"/>
    <xf numFmtId="0" fontId="5810" fillId="0" borderId="5852" xfId="0" applyNumberFormat="1" applyFont="1" applyBorder="1" applyAlignment="1" applyProtection="1"/>
    <xf numFmtId="0" fontId="5811" fillId="0" borderId="5853" xfId="0" applyNumberFormat="1" applyFont="1" applyBorder="1" applyAlignment="1" applyProtection="1"/>
    <xf numFmtId="0" fontId="5812" fillId="0" borderId="5854" xfId="0" applyNumberFormat="1" applyFont="1" applyBorder="1" applyAlignment="1" applyProtection="1"/>
    <xf numFmtId="0" fontId="5813" fillId="0" borderId="5855" xfId="0" applyNumberFormat="1" applyFont="1" applyBorder="1" applyAlignment="1" applyProtection="1"/>
    <xf numFmtId="0" fontId="5814" fillId="0" borderId="5856" xfId="0" applyNumberFormat="1" applyFont="1" applyBorder="1" applyAlignment="1" applyProtection="1"/>
    <xf numFmtId="0" fontId="5815" fillId="0" borderId="5857" xfId="0" applyNumberFormat="1" applyFont="1" applyBorder="1" applyAlignment="1" applyProtection="1"/>
    <xf numFmtId="0" fontId="5816" fillId="0" borderId="5858" xfId="0" applyNumberFormat="1" applyFont="1" applyBorder="1" applyAlignment="1" applyProtection="1"/>
    <xf numFmtId="0" fontId="5817" fillId="0" borderId="5859" xfId="0" applyNumberFormat="1" applyFont="1" applyBorder="1" applyAlignment="1" applyProtection="1"/>
    <xf numFmtId="0" fontId="5818" fillId="0" borderId="5860" xfId="0" applyNumberFormat="1" applyFont="1" applyBorder="1" applyAlignment="1" applyProtection="1"/>
    <xf numFmtId="0" fontId="5819" fillId="0" borderId="5861" xfId="0" applyNumberFormat="1" applyFont="1" applyBorder="1" applyAlignment="1" applyProtection="1"/>
    <xf numFmtId="0" fontId="5820" fillId="0" borderId="5862" xfId="0" applyNumberFormat="1" applyFont="1" applyBorder="1" applyAlignment="1" applyProtection="1"/>
    <xf numFmtId="0" fontId="5821" fillId="0" borderId="5863" xfId="0" applyNumberFormat="1" applyFont="1" applyBorder="1" applyAlignment="1" applyProtection="1"/>
    <xf numFmtId="0" fontId="5822" fillId="0" borderId="5864" xfId="0" applyNumberFormat="1" applyFont="1" applyBorder="1" applyAlignment="1" applyProtection="1"/>
    <xf numFmtId="0" fontId="5823" fillId="0" borderId="5865" xfId="0" applyNumberFormat="1" applyFont="1" applyBorder="1" applyAlignment="1" applyProtection="1"/>
    <xf numFmtId="0" fontId="5824" fillId="0" borderId="5866" xfId="0" applyNumberFormat="1" applyFont="1" applyBorder="1" applyAlignment="1" applyProtection="1"/>
    <xf numFmtId="0" fontId="5825" fillId="0" borderId="5867" xfId="0" applyNumberFormat="1" applyFont="1" applyBorder="1" applyAlignment="1" applyProtection="1"/>
    <xf numFmtId="0" fontId="5826" fillId="0" borderId="5868" xfId="0" applyNumberFormat="1" applyFont="1" applyBorder="1" applyAlignment="1" applyProtection="1"/>
    <xf numFmtId="0" fontId="5827" fillId="0" borderId="5870" xfId="0" applyNumberFormat="1" applyFont="1" applyBorder="1" applyAlignment="1" applyProtection="1"/>
    <xf numFmtId="0" fontId="5828" fillId="0" borderId="5872" xfId="0" applyNumberFormat="1" applyFont="1" applyBorder="1" applyAlignment="1" applyProtection="1"/>
    <xf numFmtId="0" fontId="5829" fillId="0" borderId="5873" xfId="0" applyNumberFormat="1" applyFont="1" applyBorder="1" applyAlignment="1" applyProtection="1"/>
    <xf numFmtId="0" fontId="5830" fillId="0" borderId="5874" xfId="0" applyNumberFormat="1" applyFont="1" applyBorder="1" applyAlignment="1" applyProtection="1"/>
    <xf numFmtId="0" fontId="5831" fillId="0" borderId="5875" xfId="0" applyNumberFormat="1" applyFont="1" applyBorder="1" applyAlignment="1" applyProtection="1"/>
    <xf numFmtId="0" fontId="5832" fillId="0" borderId="5876" xfId="0" applyNumberFormat="1" applyFont="1" applyBorder="1" applyAlignment="1" applyProtection="1"/>
    <xf numFmtId="0" fontId="5833" fillId="0" borderId="5877" xfId="0" applyNumberFormat="1" applyFont="1" applyBorder="1" applyAlignment="1" applyProtection="1"/>
    <xf numFmtId="0" fontId="5834" fillId="0" borderId="5878" xfId="0" applyNumberFormat="1" applyFont="1" applyBorder="1" applyAlignment="1" applyProtection="1"/>
    <xf numFmtId="0" fontId="5835" fillId="0" borderId="5879" xfId="0" applyNumberFormat="1" applyFont="1" applyBorder="1" applyAlignment="1" applyProtection="1"/>
    <xf numFmtId="0" fontId="5836" fillId="0" borderId="5880" xfId="0" applyNumberFormat="1" applyFont="1" applyBorder="1" applyAlignment="1" applyProtection="1"/>
    <xf numFmtId="0" fontId="5837" fillId="0" borderId="5881" xfId="0" applyNumberFormat="1" applyFont="1" applyBorder="1" applyAlignment="1" applyProtection="1"/>
    <xf numFmtId="0" fontId="5838" fillId="0" borderId="5882" xfId="0" applyNumberFormat="1" applyFont="1" applyBorder="1" applyAlignment="1" applyProtection="1"/>
    <xf numFmtId="0" fontId="5839" fillId="0" borderId="5883" xfId="0" applyNumberFormat="1" applyFont="1" applyBorder="1" applyAlignment="1" applyProtection="1"/>
    <xf numFmtId="0" fontId="5840" fillId="0" borderId="5884" xfId="0" applyNumberFormat="1" applyFont="1" applyBorder="1" applyAlignment="1" applyProtection="1"/>
    <xf numFmtId="0" fontId="5841" fillId="0" borderId="5885" xfId="0" applyNumberFormat="1" applyFont="1" applyBorder="1" applyAlignment="1" applyProtection="1"/>
    <xf numFmtId="0" fontId="5842" fillId="0" borderId="5886" xfId="0" applyNumberFormat="1" applyFont="1" applyBorder="1" applyAlignment="1" applyProtection="1"/>
    <xf numFmtId="0" fontId="5843" fillId="0" borderId="5887" xfId="0" applyNumberFormat="1" applyFont="1" applyBorder="1" applyAlignment="1" applyProtection="1"/>
    <xf numFmtId="0" fontId="5844" fillId="0" borderId="5888" xfId="0" applyNumberFormat="1" applyFont="1" applyBorder="1" applyAlignment="1" applyProtection="1"/>
    <xf numFmtId="0" fontId="5845" fillId="0" borderId="5889" xfId="0" applyNumberFormat="1" applyFont="1" applyBorder="1" applyAlignment="1" applyProtection="1"/>
    <xf numFmtId="0" fontId="5846" fillId="0" borderId="5890" xfId="0" applyNumberFormat="1" applyFont="1" applyBorder="1" applyAlignment="1" applyProtection="1"/>
    <xf numFmtId="0" fontId="5847" fillId="0" borderId="5891" xfId="0" applyNumberFormat="1" applyFont="1" applyBorder="1" applyAlignment="1" applyProtection="1"/>
    <xf numFmtId="0" fontId="5848" fillId="0" borderId="5892" xfId="0" applyNumberFormat="1" applyFont="1" applyBorder="1" applyAlignment="1" applyProtection="1"/>
    <xf numFmtId="0" fontId="5849" fillId="0" borderId="5893" xfId="0" applyNumberFormat="1" applyFont="1" applyBorder="1" applyAlignment="1" applyProtection="1"/>
    <xf numFmtId="0" fontId="5850" fillId="0" borderId="5894" xfId="0" applyNumberFormat="1" applyFont="1" applyBorder="1" applyAlignment="1" applyProtection="1"/>
    <xf numFmtId="0" fontId="5851" fillId="0" borderId="5895" xfId="0" applyNumberFormat="1" applyFont="1" applyBorder="1" applyAlignment="1" applyProtection="1"/>
    <xf numFmtId="0" fontId="5852" fillId="0" borderId="5896" xfId="0" applyNumberFormat="1" applyFont="1" applyBorder="1" applyAlignment="1" applyProtection="1"/>
    <xf numFmtId="0" fontId="5853" fillId="0" borderId="5897" xfId="0" applyNumberFormat="1" applyFont="1" applyBorder="1" applyAlignment="1" applyProtection="1"/>
    <xf numFmtId="0" fontId="5854" fillId="0" borderId="5898" xfId="0" applyNumberFormat="1" applyFont="1" applyBorder="1" applyAlignment="1" applyProtection="1"/>
    <xf numFmtId="0" fontId="5855" fillId="0" borderId="5899" xfId="0" applyNumberFormat="1" applyFont="1" applyBorder="1" applyAlignment="1" applyProtection="1"/>
    <xf numFmtId="0" fontId="5856" fillId="0" borderId="5900" xfId="0" applyNumberFormat="1" applyFont="1" applyBorder="1" applyAlignment="1" applyProtection="1"/>
    <xf numFmtId="0" fontId="5857" fillId="0" borderId="5901" xfId="0" applyNumberFormat="1" applyFont="1" applyBorder="1" applyAlignment="1" applyProtection="1"/>
    <xf numFmtId="0" fontId="5858" fillId="0" borderId="5902" xfId="0" applyNumberFormat="1" applyFont="1" applyBorder="1" applyAlignment="1" applyProtection="1"/>
    <xf numFmtId="0" fontId="5859" fillId="0" borderId="5903" xfId="0" applyNumberFormat="1" applyFont="1" applyBorder="1" applyAlignment="1" applyProtection="1"/>
    <xf numFmtId="0" fontId="5860" fillId="0" borderId="5904" xfId="0" applyNumberFormat="1" applyFont="1" applyBorder="1" applyAlignment="1" applyProtection="1"/>
    <xf numFmtId="0" fontId="5861" fillId="0" borderId="5905" xfId="0" applyNumberFormat="1" applyFont="1" applyBorder="1" applyAlignment="1" applyProtection="1"/>
    <xf numFmtId="0" fontId="5862" fillId="0" borderId="5906" xfId="0" applyNumberFormat="1" applyFont="1" applyBorder="1" applyAlignment="1" applyProtection="1"/>
    <xf numFmtId="0" fontId="5863" fillId="0" borderId="5907" xfId="0" applyNumberFormat="1" applyFont="1" applyBorder="1" applyAlignment="1" applyProtection="1"/>
    <xf numFmtId="0" fontId="5864" fillId="0" borderId="5908" xfId="0" applyNumberFormat="1" applyFont="1" applyBorder="1" applyAlignment="1" applyProtection="1"/>
    <xf numFmtId="0" fontId="5865" fillId="0" borderId="5909" xfId="0" applyNumberFormat="1" applyFont="1" applyBorder="1" applyAlignment="1" applyProtection="1"/>
    <xf numFmtId="0" fontId="5866" fillId="0" borderId="5910" xfId="0" applyNumberFormat="1" applyFont="1" applyBorder="1" applyAlignment="1" applyProtection="1"/>
    <xf numFmtId="0" fontId="5867" fillId="0" borderId="5911" xfId="0" applyNumberFormat="1" applyFont="1" applyBorder="1" applyAlignment="1" applyProtection="1"/>
    <xf numFmtId="0" fontId="5868" fillId="0" borderId="5912" xfId="0" applyNumberFormat="1" applyFont="1" applyBorder="1" applyAlignment="1" applyProtection="1"/>
    <xf numFmtId="0" fontId="5869" fillId="0" borderId="5913" xfId="0" applyNumberFormat="1" applyFont="1" applyBorder="1" applyAlignment="1" applyProtection="1"/>
    <xf numFmtId="0" fontId="5870" fillId="0" borderId="5914" xfId="0" applyNumberFormat="1" applyFont="1" applyBorder="1" applyAlignment="1" applyProtection="1"/>
    <xf numFmtId="0" fontId="5871" fillId="0" borderId="5915" xfId="0" applyNumberFormat="1" applyFont="1" applyBorder="1" applyAlignment="1" applyProtection="1"/>
    <xf numFmtId="0" fontId="5872" fillId="0" borderId="5916" xfId="0" applyNumberFormat="1" applyFont="1" applyBorder="1" applyAlignment="1" applyProtection="1"/>
    <xf numFmtId="0" fontId="5873" fillId="0" borderId="5917" xfId="0" applyNumberFormat="1" applyFont="1" applyBorder="1" applyAlignment="1" applyProtection="1"/>
    <xf numFmtId="0" fontId="5874" fillId="0" borderId="5918" xfId="0" applyNumberFormat="1" applyFont="1" applyBorder="1" applyAlignment="1" applyProtection="1"/>
    <xf numFmtId="0" fontId="5875" fillId="0" borderId="5919" xfId="0" applyNumberFormat="1" applyFont="1" applyBorder="1" applyAlignment="1" applyProtection="1"/>
    <xf numFmtId="0" fontId="5876" fillId="0" borderId="5920" xfId="0" applyNumberFormat="1" applyFont="1" applyBorder="1" applyAlignment="1" applyProtection="1"/>
    <xf numFmtId="0" fontId="5877" fillId="0" borderId="5921" xfId="0" applyNumberFormat="1" applyFont="1" applyBorder="1" applyAlignment="1" applyProtection="1"/>
    <xf numFmtId="0" fontId="5878" fillId="0" borderId="5922" xfId="0" applyNumberFormat="1" applyFont="1" applyBorder="1" applyAlignment="1" applyProtection="1"/>
    <xf numFmtId="0" fontId="5879" fillId="0" borderId="5923" xfId="0" applyNumberFormat="1" applyFont="1" applyBorder="1" applyAlignment="1" applyProtection="1"/>
    <xf numFmtId="0" fontId="5880" fillId="0" borderId="5924" xfId="0" applyNumberFormat="1" applyFont="1" applyBorder="1" applyAlignment="1" applyProtection="1"/>
    <xf numFmtId="0" fontId="5881" fillId="0" borderId="5925" xfId="0" applyNumberFormat="1" applyFont="1" applyBorder="1" applyAlignment="1" applyProtection="1"/>
    <xf numFmtId="0" fontId="5882" fillId="0" borderId="5926" xfId="0" applyNumberFormat="1" applyFont="1" applyBorder="1" applyAlignment="1" applyProtection="1"/>
    <xf numFmtId="0" fontId="5883" fillId="0" borderId="5927" xfId="0" applyNumberFormat="1" applyFont="1" applyBorder="1" applyAlignment="1" applyProtection="1"/>
    <xf numFmtId="0" fontId="5884" fillId="0" borderId="5928" xfId="0" applyNumberFormat="1" applyFont="1" applyBorder="1" applyAlignment="1" applyProtection="1"/>
    <xf numFmtId="0" fontId="5885" fillId="0" borderId="5929" xfId="0" applyNumberFormat="1" applyFont="1" applyBorder="1" applyAlignment="1" applyProtection="1"/>
    <xf numFmtId="0" fontId="5886" fillId="0" borderId="5930" xfId="0" applyNumberFormat="1" applyFont="1" applyBorder="1" applyAlignment="1" applyProtection="1"/>
    <xf numFmtId="0" fontId="5887" fillId="0" borderId="5931" xfId="0" applyNumberFormat="1" applyFont="1" applyBorder="1" applyAlignment="1" applyProtection="1"/>
    <xf numFmtId="0" fontId="5888" fillId="0" borderId="5932" xfId="0" applyNumberFormat="1" applyFont="1" applyBorder="1" applyAlignment="1" applyProtection="1"/>
    <xf numFmtId="0" fontId="5889" fillId="0" borderId="5933" xfId="0" applyNumberFormat="1" applyFont="1" applyBorder="1" applyAlignment="1" applyProtection="1"/>
    <xf numFmtId="0" fontId="5890" fillId="0" borderId="5934" xfId="0" applyNumberFormat="1" applyFont="1" applyBorder="1" applyAlignment="1" applyProtection="1"/>
    <xf numFmtId="0" fontId="5891" fillId="0" borderId="5935" xfId="0" applyNumberFormat="1" applyFont="1" applyBorder="1" applyAlignment="1" applyProtection="1"/>
    <xf numFmtId="0" fontId="5892" fillId="0" borderId="5936" xfId="0" applyNumberFormat="1" applyFont="1" applyBorder="1" applyAlignment="1" applyProtection="1"/>
    <xf numFmtId="0" fontId="5893" fillId="0" borderId="5937" xfId="0" applyNumberFormat="1" applyFont="1" applyBorder="1" applyAlignment="1" applyProtection="1"/>
    <xf numFmtId="0" fontId="5894" fillId="0" borderId="5938" xfId="0" applyNumberFormat="1" applyFont="1" applyBorder="1" applyAlignment="1" applyProtection="1"/>
    <xf numFmtId="0" fontId="5895" fillId="0" borderId="5939" xfId="0" applyNumberFormat="1" applyFont="1" applyBorder="1" applyAlignment="1" applyProtection="1"/>
    <xf numFmtId="0" fontId="5896" fillId="0" borderId="5940" xfId="0" applyNumberFormat="1" applyFont="1" applyBorder="1" applyAlignment="1" applyProtection="1"/>
    <xf numFmtId="0" fontId="5897" fillId="0" borderId="5941" xfId="0" applyNumberFormat="1" applyFont="1" applyBorder="1" applyAlignment="1" applyProtection="1"/>
    <xf numFmtId="0" fontId="5898" fillId="0" borderId="5942" xfId="0" applyNumberFormat="1" applyFont="1" applyBorder="1" applyAlignment="1" applyProtection="1"/>
    <xf numFmtId="0" fontId="5899" fillId="0" borderId="5943" xfId="0" applyNumberFormat="1" applyFont="1" applyBorder="1" applyAlignment="1" applyProtection="1"/>
    <xf numFmtId="0" fontId="5900" fillId="0" borderId="5944" xfId="0" applyNumberFormat="1" applyFont="1" applyBorder="1" applyAlignment="1" applyProtection="1"/>
    <xf numFmtId="0" fontId="5901" fillId="0" borderId="5945" xfId="0" applyNumberFormat="1" applyFont="1" applyBorder="1" applyAlignment="1" applyProtection="1"/>
    <xf numFmtId="0" fontId="5902" fillId="0" borderId="5946" xfId="0" applyNumberFormat="1" applyFont="1" applyBorder="1" applyAlignment="1" applyProtection="1"/>
    <xf numFmtId="0" fontId="5903" fillId="0" borderId="5947" xfId="0" applyNumberFormat="1" applyFont="1" applyBorder="1" applyAlignment="1" applyProtection="1"/>
    <xf numFmtId="0" fontId="5904" fillId="0" borderId="5948" xfId="0" applyNumberFormat="1" applyFont="1" applyBorder="1" applyAlignment="1" applyProtection="1"/>
    <xf numFmtId="0" fontId="5905" fillId="0" borderId="5949" xfId="0" applyNumberFormat="1" applyFont="1" applyBorder="1" applyAlignment="1" applyProtection="1"/>
    <xf numFmtId="0" fontId="5906" fillId="0" borderId="5950" xfId="0" applyNumberFormat="1" applyFont="1" applyBorder="1" applyAlignment="1" applyProtection="1"/>
    <xf numFmtId="0" fontId="5907" fillId="0" borderId="5951" xfId="0" applyNumberFormat="1" applyFont="1" applyBorder="1" applyAlignment="1" applyProtection="1"/>
    <xf numFmtId="0" fontId="5908" fillId="0" borderId="5952" xfId="0" applyNumberFormat="1" applyFont="1" applyBorder="1" applyAlignment="1" applyProtection="1"/>
    <xf numFmtId="0" fontId="5909" fillId="0" borderId="5953" xfId="0" applyNumberFormat="1" applyFont="1" applyBorder="1" applyAlignment="1" applyProtection="1"/>
    <xf numFmtId="0" fontId="5910" fillId="0" borderId="5954" xfId="0" applyNumberFormat="1" applyFont="1" applyBorder="1" applyAlignment="1" applyProtection="1"/>
    <xf numFmtId="0" fontId="5911" fillId="0" borderId="5955" xfId="0" applyNumberFormat="1" applyFont="1" applyBorder="1" applyAlignment="1" applyProtection="1"/>
    <xf numFmtId="0" fontId="5912" fillId="0" borderId="5956" xfId="0" applyNumberFormat="1" applyFont="1" applyBorder="1" applyAlignment="1" applyProtection="1"/>
    <xf numFmtId="0" fontId="5913" fillId="0" borderId="5957" xfId="0" applyNumberFormat="1" applyFont="1" applyBorder="1" applyAlignment="1" applyProtection="1"/>
    <xf numFmtId="0" fontId="5914" fillId="0" borderId="5958" xfId="0" applyNumberFormat="1" applyFont="1" applyBorder="1" applyAlignment="1" applyProtection="1"/>
    <xf numFmtId="0" fontId="5915" fillId="0" borderId="5959" xfId="0" applyNumberFormat="1" applyFont="1" applyBorder="1" applyAlignment="1" applyProtection="1"/>
    <xf numFmtId="0" fontId="5916" fillId="0" borderId="5960" xfId="0" applyNumberFormat="1" applyFont="1" applyBorder="1" applyAlignment="1" applyProtection="1"/>
    <xf numFmtId="0" fontId="5917" fillId="0" borderId="5961" xfId="0" applyNumberFormat="1" applyFont="1" applyBorder="1" applyAlignment="1" applyProtection="1"/>
    <xf numFmtId="0" fontId="5918" fillId="0" borderId="5962" xfId="0" applyNumberFormat="1" applyFont="1" applyBorder="1" applyAlignment="1" applyProtection="1"/>
    <xf numFmtId="0" fontId="5919" fillId="0" borderId="5963" xfId="0" applyNumberFormat="1" applyFont="1" applyBorder="1" applyAlignment="1" applyProtection="1"/>
    <xf numFmtId="0" fontId="5920" fillId="0" borderId="5964" xfId="0" applyNumberFormat="1" applyFont="1" applyBorder="1" applyAlignment="1" applyProtection="1"/>
    <xf numFmtId="0" fontId="5921" fillId="0" borderId="5965" xfId="0" applyNumberFormat="1" applyFont="1" applyBorder="1" applyAlignment="1" applyProtection="1"/>
    <xf numFmtId="0" fontId="5922" fillId="0" borderId="5966" xfId="0" applyNumberFormat="1" applyFont="1" applyBorder="1" applyAlignment="1" applyProtection="1"/>
    <xf numFmtId="0" fontId="5923" fillId="0" borderId="5967" xfId="0" applyNumberFormat="1" applyFont="1" applyBorder="1" applyAlignment="1" applyProtection="1"/>
    <xf numFmtId="0" fontId="5924" fillId="0" borderId="5968" xfId="0" applyNumberFormat="1" applyFont="1" applyBorder="1" applyAlignment="1" applyProtection="1"/>
    <xf numFmtId="0" fontId="5925" fillId="0" borderId="5969" xfId="0" applyNumberFormat="1" applyFont="1" applyBorder="1" applyAlignment="1" applyProtection="1"/>
    <xf numFmtId="0" fontId="5926" fillId="0" borderId="5970" xfId="0" applyNumberFormat="1" applyFont="1" applyBorder="1" applyAlignment="1" applyProtection="1"/>
    <xf numFmtId="0" fontId="5927" fillId="0" borderId="5971" xfId="0" applyNumberFormat="1" applyFont="1" applyBorder="1" applyAlignment="1" applyProtection="1"/>
    <xf numFmtId="0" fontId="5928" fillId="0" borderId="5972" xfId="0" applyNumberFormat="1" applyFont="1" applyBorder="1" applyAlignment="1" applyProtection="1"/>
    <xf numFmtId="0" fontId="5929" fillId="0" borderId="5973" xfId="0" applyNumberFormat="1" applyFont="1" applyBorder="1" applyAlignment="1" applyProtection="1"/>
    <xf numFmtId="0" fontId="5930" fillId="0" borderId="5974" xfId="0" applyNumberFormat="1" applyFont="1" applyBorder="1" applyAlignment="1" applyProtection="1"/>
    <xf numFmtId="0" fontId="5931" fillId="0" borderId="5975" xfId="0" applyNumberFormat="1" applyFont="1" applyBorder="1" applyAlignment="1" applyProtection="1"/>
    <xf numFmtId="0" fontId="5932" fillId="0" borderId="5976" xfId="0" applyNumberFormat="1" applyFont="1" applyBorder="1" applyAlignment="1" applyProtection="1"/>
    <xf numFmtId="0" fontId="5933" fillId="0" borderId="5977" xfId="0" applyNumberFormat="1" applyFont="1" applyBorder="1" applyAlignment="1" applyProtection="1"/>
    <xf numFmtId="0" fontId="5934" fillId="0" borderId="5978" xfId="0" applyNumberFormat="1" applyFont="1" applyBorder="1" applyAlignment="1" applyProtection="1"/>
    <xf numFmtId="0" fontId="5935" fillId="0" borderId="5979" xfId="0" applyNumberFormat="1" applyFont="1" applyBorder="1" applyAlignment="1" applyProtection="1"/>
    <xf numFmtId="0" fontId="5936" fillId="0" borderId="5980" xfId="0" applyNumberFormat="1" applyFont="1" applyBorder="1" applyAlignment="1" applyProtection="1"/>
    <xf numFmtId="0" fontId="5937" fillId="0" borderId="5981" xfId="0" applyNumberFormat="1" applyFont="1" applyBorder="1" applyAlignment="1" applyProtection="1"/>
    <xf numFmtId="0" fontId="5938" fillId="0" borderId="5982" xfId="0" applyNumberFormat="1" applyFont="1" applyBorder="1" applyAlignment="1" applyProtection="1"/>
    <xf numFmtId="0" fontId="5939" fillId="0" borderId="5983" xfId="0" applyNumberFormat="1" applyFont="1" applyBorder="1" applyAlignment="1" applyProtection="1"/>
    <xf numFmtId="0" fontId="5940" fillId="0" borderId="5984" xfId="0" applyNumberFormat="1" applyFont="1" applyBorder="1" applyAlignment="1" applyProtection="1"/>
    <xf numFmtId="0" fontId="5941" fillId="0" borderId="5869" xfId="0" applyNumberFormat="1" applyFont="1" applyBorder="1" applyAlignment="1" applyProtection="1"/>
    <xf numFmtId="1" fontId="693" fillId="0" borderId="701" xfId="0" applyNumberFormat="1" applyFont="1" applyBorder="1" applyAlignment="1" applyProtection="1"/>
    <xf numFmtId="0" fontId="992" fillId="0" borderId="1003" xfId="0" applyNumberFormat="1" applyFont="1" applyBorder="1" applyAlignment="1" applyProtection="1">
      <alignment vertical="center"/>
    </xf>
    <xf numFmtId="0" fontId="993" fillId="0" borderId="1004" xfId="0" applyNumberFormat="1" applyFont="1" applyBorder="1" applyAlignment="1" applyProtection="1">
      <alignment vertical="center"/>
    </xf>
    <xf numFmtId="1" fontId="1046" fillId="0" borderId="1057" xfId="0" applyNumberFormat="1" applyFont="1" applyBorder="1" applyAlignment="1" applyProtection="1">
      <alignment horizontal="center"/>
    </xf>
    <xf numFmtId="1" fontId="1047" fillId="0" borderId="1058" xfId="0" applyNumberFormat="1" applyFont="1" applyBorder="1" applyAlignment="1" applyProtection="1">
      <alignment horizontal="center"/>
    </xf>
    <xf numFmtId="1" fontId="1048" fillId="0" borderId="1059" xfId="0" applyNumberFormat="1" applyFont="1" applyBorder="1" applyAlignment="1" applyProtection="1">
      <alignment horizontal="center"/>
    </xf>
    <xf numFmtId="1" fontId="1283" fillId="0" borderId="1296" xfId="0" applyNumberFormat="1" applyFont="1" applyBorder="1" applyAlignment="1" applyProtection="1">
      <alignment horizontal="center"/>
    </xf>
    <xf numFmtId="1" fontId="1284" fillId="0" borderId="1297" xfId="0" applyNumberFormat="1" applyFont="1" applyBorder="1" applyAlignment="1" applyProtection="1"/>
    <xf numFmtId="1" fontId="1267" fillId="0" borderId="1280" xfId="0" applyNumberFormat="1" applyFont="1" applyBorder="1" applyAlignment="1" applyProtection="1">
      <alignment vertical="top"/>
    </xf>
    <xf numFmtId="1" fontId="1269" fillId="0" borderId="1282" xfId="0" applyNumberFormat="1" applyFont="1" applyBorder="1" applyAlignment="1" applyProtection="1">
      <alignment vertical="top"/>
    </xf>
    <xf numFmtId="1" fontId="1271" fillId="0" borderId="1284" xfId="0" applyNumberFormat="1" applyFont="1" applyBorder="1" applyAlignment="1" applyProtection="1">
      <alignment vertical="top"/>
    </xf>
    <xf numFmtId="1" fontId="1273" fillId="0" borderId="1286" xfId="0" applyNumberFormat="1" applyFont="1" applyBorder="1" applyAlignment="1" applyProtection="1">
      <alignment vertical="top"/>
    </xf>
    <xf numFmtId="1" fontId="1275" fillId="0" borderId="1288" xfId="0" applyNumberFormat="1" applyFont="1" applyBorder="1" applyAlignment="1" applyProtection="1">
      <alignment vertical="top"/>
    </xf>
    <xf numFmtId="1" fontId="1277" fillId="0" borderId="1290" xfId="0" applyNumberFormat="1" applyFont="1" applyBorder="1" applyAlignment="1" applyProtection="1">
      <alignment vertical="top"/>
    </xf>
    <xf numFmtId="1" fontId="1279" fillId="0" borderId="1292" xfId="0" applyNumberFormat="1" applyFont="1" applyBorder="1" applyAlignment="1" applyProtection="1">
      <alignment vertical="top"/>
    </xf>
    <xf numFmtId="1" fontId="1281" fillId="0" borderId="1294" xfId="0" applyNumberFormat="1" applyFont="1" applyBorder="1" applyAlignment="1" applyProtection="1">
      <alignment horizontal="center"/>
    </xf>
    <xf numFmtId="1" fontId="1282" fillId="0" borderId="1295" xfId="0" applyNumberFormat="1" applyFont="1" applyBorder="1" applyAlignment="1" applyProtection="1">
      <alignment horizontal="center"/>
    </xf>
    <xf numFmtId="1" fontId="1221" fillId="0" borderId="1234" xfId="0" applyNumberFormat="1" applyFont="1" applyBorder="1" applyAlignment="1" applyProtection="1"/>
    <xf numFmtId="1" fontId="1222" fillId="0" borderId="1235" xfId="0" applyNumberFormat="1" applyFont="1" applyBorder="1" applyAlignment="1" applyProtection="1"/>
    <xf numFmtId="1" fontId="1223" fillId="0" borderId="1236" xfId="0" applyNumberFormat="1" applyFont="1" applyBorder="1" applyAlignment="1" applyProtection="1"/>
    <xf numFmtId="1" fontId="1224" fillId="0" borderId="1237" xfId="0" applyNumberFormat="1" applyFont="1" applyBorder="1" applyAlignment="1" applyProtection="1"/>
    <xf numFmtId="1" fontId="1243" fillId="0" borderId="1256" xfId="0" applyNumberFormat="1" applyFont="1" applyBorder="1" applyAlignment="1" applyProtection="1">
      <alignment vertical="top"/>
    </xf>
    <xf numFmtId="1" fontId="1245" fillId="0" borderId="1258" xfId="0" applyNumberFormat="1" applyFont="1" applyBorder="1" applyAlignment="1" applyProtection="1">
      <alignment vertical="top"/>
    </xf>
    <xf numFmtId="1" fontId="1247" fillId="0" borderId="1260" xfId="0" applyNumberFormat="1" applyFont="1" applyBorder="1" applyAlignment="1" applyProtection="1">
      <alignment vertical="top"/>
    </xf>
    <xf numFmtId="1" fontId="1249" fillId="0" borderId="1262" xfId="0" applyNumberFormat="1" applyFont="1" applyBorder="1" applyAlignment="1" applyProtection="1">
      <alignment vertical="top"/>
    </xf>
    <xf numFmtId="1" fontId="1251" fillId="0" borderId="1264" xfId="0" applyNumberFormat="1" applyFont="1" applyBorder="1" applyAlignment="1" applyProtection="1">
      <alignment vertical="top"/>
    </xf>
    <xf numFmtId="1" fontId="1253" fillId="0" borderId="1266" xfId="0" applyNumberFormat="1" applyFont="1" applyBorder="1" applyAlignment="1" applyProtection="1">
      <alignment vertical="top"/>
    </xf>
    <xf numFmtId="1" fontId="1255" fillId="0" borderId="1268" xfId="0" applyNumberFormat="1" applyFont="1" applyBorder="1" applyAlignment="1" applyProtection="1">
      <alignment vertical="top"/>
    </xf>
    <xf numFmtId="1" fontId="1257" fillId="0" borderId="1270" xfId="0" applyNumberFormat="1" applyFont="1" applyBorder="1" applyAlignment="1" applyProtection="1">
      <alignment vertical="top"/>
    </xf>
    <xf numFmtId="1" fontId="1259" fillId="0" borderId="1272" xfId="0" applyNumberFormat="1" applyFont="1" applyBorder="1" applyAlignment="1" applyProtection="1">
      <alignment vertical="top"/>
    </xf>
    <xf numFmtId="1" fontId="1261" fillId="0" borderId="1274" xfId="0" applyNumberFormat="1" applyFont="1" applyBorder="1" applyAlignment="1" applyProtection="1">
      <alignment vertical="top"/>
    </xf>
    <xf numFmtId="1" fontId="1263" fillId="0" borderId="1276" xfId="0" applyNumberFormat="1" applyFont="1" applyBorder="1" applyAlignment="1" applyProtection="1">
      <alignment vertical="top"/>
    </xf>
    <xf numFmtId="1" fontId="1265" fillId="0" borderId="1278" xfId="0" applyNumberFormat="1" applyFont="1" applyBorder="1" applyAlignment="1" applyProtection="1">
      <alignment vertical="top"/>
    </xf>
    <xf numFmtId="0" fontId="1340" fillId="0" borderId="1356" xfId="0" applyNumberFormat="1" applyFont="1" applyBorder="1" applyAlignment="1" applyProtection="1">
      <alignment vertical="center"/>
    </xf>
    <xf numFmtId="0" fontId="1341" fillId="0" borderId="1357" xfId="0" applyNumberFormat="1" applyFont="1" applyBorder="1" applyAlignment="1" applyProtection="1">
      <alignment vertical="center"/>
    </xf>
    <xf numFmtId="1" fontId="1367" fillId="0" borderId="1383" xfId="0" applyNumberFormat="1" applyFont="1" applyBorder="1" applyAlignment="1" applyProtection="1">
      <alignment horizontal="center"/>
    </xf>
    <xf numFmtId="1" fontId="1368" fillId="0" borderId="1384" xfId="0" applyNumberFormat="1" applyFont="1" applyBorder="1" applyAlignment="1" applyProtection="1">
      <alignment horizontal="center"/>
    </xf>
    <xf numFmtId="1" fontId="1369" fillId="0" borderId="1385" xfId="0" applyNumberFormat="1" applyFont="1" applyBorder="1" applyAlignment="1" applyProtection="1">
      <alignment horizontal="center"/>
    </xf>
    <xf numFmtId="0" fontId="1522" fillId="0" borderId="1540" xfId="0" applyNumberFormat="1" applyFont="1" applyBorder="1" applyAlignment="1" applyProtection="1">
      <alignment vertical="center"/>
    </xf>
    <xf numFmtId="0" fontId="1524" fillId="0" borderId="1542" xfId="0" applyNumberFormat="1" applyFont="1" applyBorder="1" applyAlignment="1" applyProtection="1">
      <alignment vertical="center"/>
    </xf>
    <xf numFmtId="0" fontId="1581" fillId="0" borderId="1599" xfId="0" applyNumberFormat="1" applyFont="1" applyBorder="1" applyAlignment="1" applyProtection="1"/>
    <xf numFmtId="1" fontId="1582" fillId="0" borderId="1600" xfId="0" applyNumberFormat="1" applyFont="1" applyBorder="1" applyAlignment="1" applyProtection="1">
      <alignment horizontal="center"/>
    </xf>
    <xf numFmtId="0" fontId="1587" fillId="0" borderId="1605" xfId="0" applyNumberFormat="1" applyFont="1" applyBorder="1" applyAlignment="1" applyProtection="1">
      <alignment vertical="top"/>
    </xf>
    <xf numFmtId="0" fontId="1588" fillId="0" borderId="1606" xfId="0" applyNumberFormat="1" applyFont="1" applyBorder="1" applyAlignment="1" applyProtection="1">
      <alignment vertical="top"/>
    </xf>
    <xf numFmtId="0" fontId="1589" fillId="0" borderId="1607" xfId="0" applyNumberFormat="1" applyFont="1" applyBorder="1" applyAlignment="1" applyProtection="1">
      <alignment vertical="top"/>
    </xf>
    <xf numFmtId="0" fontId="1590" fillId="0" borderId="1608" xfId="0" applyNumberFormat="1" applyFont="1" applyBorder="1" applyAlignment="1" applyProtection="1">
      <alignment vertical="top"/>
    </xf>
    <xf numFmtId="0" fontId="1591" fillId="0" borderId="1609" xfId="0" applyNumberFormat="1" applyFont="1" applyBorder="1" applyAlignment="1" applyProtection="1">
      <alignment vertical="top"/>
    </xf>
    <xf numFmtId="0" fontId="1592" fillId="0" borderId="1610" xfId="0" applyNumberFormat="1" applyFont="1" applyBorder="1" applyAlignment="1" applyProtection="1">
      <alignment vertical="top"/>
    </xf>
    <xf numFmtId="0" fontId="1593" fillId="0" borderId="1611" xfId="0" applyNumberFormat="1" applyFont="1" applyBorder="1" applyAlignment="1" applyProtection="1">
      <alignment vertical="top"/>
    </xf>
    <xf numFmtId="0" fontId="1594" fillId="0" borderId="1612" xfId="0" applyNumberFormat="1" applyFont="1" applyBorder="1" applyAlignment="1" applyProtection="1">
      <alignment vertical="top"/>
    </xf>
    <xf numFmtId="0" fontId="1595" fillId="0" borderId="1613" xfId="0" applyNumberFormat="1" applyFont="1" applyBorder="1" applyAlignment="1" applyProtection="1">
      <alignment vertical="top"/>
    </xf>
    <xf numFmtId="0" fontId="1596" fillId="0" borderId="1614" xfId="0" applyNumberFormat="1" applyFont="1" applyBorder="1" applyAlignment="1" applyProtection="1">
      <alignment vertical="top"/>
    </xf>
    <xf numFmtId="0" fontId="1597" fillId="0" borderId="1615" xfId="0" applyNumberFormat="1" applyFont="1" applyBorder="1" applyAlignment="1" applyProtection="1">
      <alignment vertical="top"/>
    </xf>
    <xf numFmtId="0" fontId="1583" fillId="0" borderId="1601" xfId="0" applyNumberFormat="1" applyFont="1" applyBorder="1" applyAlignment="1" applyProtection="1">
      <alignment vertical="top"/>
    </xf>
    <xf numFmtId="0" fontId="1584" fillId="0" borderId="1602" xfId="0" applyNumberFormat="1" applyFont="1" applyBorder="1" applyAlignment="1" applyProtection="1">
      <alignment vertical="top"/>
    </xf>
    <xf numFmtId="0" fontId="1585" fillId="0" borderId="1603" xfId="0" applyNumberFormat="1" applyFont="1" applyBorder="1" applyAlignment="1" applyProtection="1">
      <alignment vertical="top"/>
    </xf>
    <xf numFmtId="0" fontId="1586" fillId="0" borderId="1604" xfId="0" applyNumberFormat="1" applyFont="1" applyBorder="1" applyAlignment="1" applyProtection="1">
      <alignment vertical="top"/>
    </xf>
    <xf numFmtId="0" fontId="1521" fillId="0" borderId="1539" xfId="0" applyNumberFormat="1" applyFont="1" applyBorder="1" applyAlignment="1" applyProtection="1">
      <alignment vertical="center"/>
    </xf>
    <xf numFmtId="0" fontId="1523" fillId="0" borderId="1541" xfId="0" applyNumberFormat="1" applyFont="1" applyBorder="1" applyAlignment="1" applyProtection="1">
      <alignment vertical="center"/>
    </xf>
    <xf numFmtId="1" fontId="2560" fillId="0" borderId="2580" xfId="0" applyNumberFormat="1" applyFont="1" applyBorder="1" applyAlignment="1" applyProtection="1">
      <alignment vertical="center"/>
    </xf>
    <xf numFmtId="1" fontId="2563" fillId="0" borderId="2583" xfId="0" applyNumberFormat="1" applyFont="1" applyBorder="1" applyAlignment="1" applyProtection="1">
      <alignment vertical="center"/>
    </xf>
    <xf numFmtId="0" fontId="2561" fillId="0" borderId="2581" xfId="0" applyNumberFormat="1" applyFont="1" applyBorder="1" applyAlignment="1" applyProtection="1">
      <alignment vertical="center"/>
    </xf>
    <xf numFmtId="0" fontId="2564" fillId="0" borderId="2584" xfId="0" applyNumberFormat="1" applyFont="1" applyBorder="1" applyAlignment="1" applyProtection="1">
      <alignment vertical="center"/>
    </xf>
    <xf numFmtId="0" fontId="2562" fillId="0" borderId="2582" xfId="0" applyNumberFormat="1" applyFont="1" applyBorder="1" applyAlignment="1" applyProtection="1">
      <alignment vertical="center"/>
    </xf>
    <xf numFmtId="0" fontId="2565" fillId="0" borderId="2585" xfId="0" applyNumberFormat="1" applyFont="1" applyBorder="1" applyAlignment="1" applyProtection="1">
      <alignment vertical="center"/>
    </xf>
    <xf numFmtId="1" fontId="2871" fillId="0" borderId="2891" xfId="0" applyNumberFormat="1" applyFont="1" applyBorder="1" applyAlignment="1" applyProtection="1"/>
    <xf numFmtId="1" fontId="2872" fillId="0" borderId="2892" xfId="0" applyNumberFormat="1" applyFont="1" applyBorder="1" applyAlignment="1" applyProtection="1">
      <alignment horizontal="center"/>
    </xf>
    <xf numFmtId="0" fontId="2873" fillId="0" borderId="2893" xfId="0" applyNumberFormat="1" applyFont="1" applyBorder="1" applyAlignment="1" applyProtection="1">
      <alignment vertical="top"/>
    </xf>
    <xf numFmtId="0" fontId="2874" fillId="0" borderId="2894" xfId="0" applyNumberFormat="1" applyFont="1" applyBorder="1" applyAlignment="1" applyProtection="1">
      <alignment vertical="top"/>
    </xf>
    <xf numFmtId="0" fontId="2875" fillId="0" borderId="2895" xfId="0" applyNumberFormat="1" applyFont="1" applyBorder="1" applyAlignment="1" applyProtection="1">
      <alignment vertical="top"/>
    </xf>
    <xf numFmtId="0" fontId="2876" fillId="0" borderId="2896" xfId="0" applyNumberFormat="1" applyFont="1" applyBorder="1" applyAlignment="1" applyProtection="1">
      <alignment vertical="top"/>
    </xf>
    <xf numFmtId="0" fontId="2877" fillId="0" borderId="2897" xfId="0" applyNumberFormat="1" applyFont="1" applyBorder="1" applyAlignment="1" applyProtection="1">
      <alignment vertical="top"/>
    </xf>
    <xf numFmtId="0" fontId="2878" fillId="0" borderId="2898" xfId="0" applyNumberFormat="1" applyFont="1" applyBorder="1" applyAlignment="1" applyProtection="1">
      <alignment vertical="top"/>
    </xf>
    <xf numFmtId="0" fontId="2879" fillId="0" borderId="2899" xfId="0" applyNumberFormat="1" applyFont="1" applyBorder="1" applyAlignment="1" applyProtection="1">
      <alignment vertical="top"/>
    </xf>
    <xf numFmtId="0" fontId="2880" fillId="0" borderId="2900" xfId="0" applyNumberFormat="1" applyFont="1" applyBorder="1" applyAlignment="1" applyProtection="1">
      <alignment vertical="top"/>
    </xf>
    <xf numFmtId="0" fontId="2881" fillId="0" borderId="2901" xfId="0" applyNumberFormat="1" applyFont="1" applyBorder="1" applyAlignment="1" applyProtection="1">
      <alignment vertical="top"/>
    </xf>
    <xf numFmtId="0" fontId="2882" fillId="0" borderId="2902" xfId="0" applyNumberFormat="1" applyFont="1" applyBorder="1" applyAlignment="1" applyProtection="1">
      <alignment vertical="top"/>
    </xf>
    <xf numFmtId="0" fontId="2883" fillId="0" borderId="2903" xfId="0" applyNumberFormat="1" applyFont="1" applyBorder="1" applyAlignment="1" applyProtection="1">
      <alignment vertical="top"/>
    </xf>
    <xf numFmtId="0" fontId="2884" fillId="0" borderId="2904" xfId="0" applyNumberFormat="1" applyFont="1" applyBorder="1" applyAlignment="1" applyProtection="1">
      <alignment vertical="top"/>
    </xf>
    <xf numFmtId="0" fontId="2885" fillId="0" borderId="2905" xfId="0" applyNumberFormat="1" applyFont="1" applyBorder="1" applyAlignment="1" applyProtection="1">
      <alignment vertical="top"/>
    </xf>
    <xf numFmtId="0" fontId="2886" fillId="0" borderId="2906" xfId="0" applyNumberFormat="1" applyFont="1" applyBorder="1" applyAlignment="1" applyProtection="1">
      <alignment vertical="top"/>
    </xf>
    <xf numFmtId="0" fontId="2887" fillId="0" borderId="2907" xfId="0" applyNumberFormat="1" applyFont="1" applyBorder="1" applyAlignment="1" applyProtection="1">
      <alignment vertical="top"/>
    </xf>
    <xf numFmtId="0" fontId="2888" fillId="0" borderId="2908" xfId="0" applyNumberFormat="1" applyFont="1" applyBorder="1" applyAlignment="1" applyProtection="1">
      <alignment vertical="top"/>
    </xf>
    <xf numFmtId="0" fontId="2889" fillId="0" borderId="2909" xfId="0" applyNumberFormat="1" applyFont="1" applyBorder="1" applyAlignment="1" applyProtection="1">
      <alignment vertical="top"/>
    </xf>
    <xf numFmtId="0" fontId="2890" fillId="0" borderId="2910" xfId="0" applyNumberFormat="1" applyFont="1" applyBorder="1" applyAlignment="1" applyProtection="1">
      <alignment vertical="top"/>
    </xf>
    <xf numFmtId="0" fontId="2891" fillId="0" borderId="2911" xfId="0" applyNumberFormat="1" applyFont="1" applyBorder="1" applyAlignment="1" applyProtection="1">
      <alignment vertical="top"/>
    </xf>
    <xf numFmtId="0" fontId="2892" fillId="0" borderId="2912" xfId="0" applyNumberFormat="1" applyFont="1" applyBorder="1" applyAlignment="1" applyProtection="1">
      <alignment vertical="top"/>
    </xf>
    <xf numFmtId="0" fontId="2893" fillId="0" borderId="2913" xfId="0" applyNumberFormat="1" applyFont="1" applyBorder="1" applyAlignment="1" applyProtection="1">
      <alignment vertical="top"/>
    </xf>
    <xf numFmtId="0" fontId="2894" fillId="0" borderId="2914" xfId="0" applyNumberFormat="1" applyFont="1" applyBorder="1" applyAlignment="1" applyProtection="1">
      <alignment vertical="top"/>
    </xf>
    <xf numFmtId="0" fontId="2895" fillId="0" borderId="2915" xfId="0" applyNumberFormat="1" applyFont="1" applyBorder="1" applyAlignment="1" applyProtection="1">
      <alignment vertical="top"/>
    </xf>
    <xf numFmtId="0" fontId="2896" fillId="0" borderId="2916" xfId="0" applyNumberFormat="1" applyFont="1" applyBorder="1" applyAlignment="1" applyProtection="1">
      <alignment vertical="top"/>
    </xf>
    <xf numFmtId="0" fontId="2897" fillId="0" borderId="2917" xfId="0" applyNumberFormat="1" applyFont="1" applyBorder="1" applyAlignment="1" applyProtection="1">
      <alignment vertical="top"/>
    </xf>
    <xf numFmtId="0" fontId="2898" fillId="0" borderId="2918" xfId="0" applyNumberFormat="1" applyFont="1" applyBorder="1" applyAlignment="1" applyProtection="1">
      <alignment vertical="top"/>
    </xf>
    <xf numFmtId="0" fontId="2899" fillId="0" borderId="2919" xfId="0" applyNumberFormat="1" applyFont="1" applyBorder="1" applyAlignment="1" applyProtection="1">
      <alignment vertical="top"/>
    </xf>
    <xf numFmtId="0" fontId="2900" fillId="0" borderId="2920" xfId="0" applyNumberFormat="1" applyFont="1" applyBorder="1" applyAlignment="1" applyProtection="1">
      <alignment vertical="top"/>
    </xf>
    <xf numFmtId="0" fontId="2901" fillId="0" borderId="2921" xfId="0" applyNumberFormat="1" applyFont="1" applyBorder="1" applyAlignment="1" applyProtection="1">
      <alignment vertical="top"/>
    </xf>
    <xf numFmtId="0" fontId="2902" fillId="0" borderId="2922" xfId="0" applyNumberFormat="1" applyFont="1" applyBorder="1" applyAlignment="1" applyProtection="1">
      <alignment vertical="top"/>
    </xf>
    <xf numFmtId="0" fontId="2903" fillId="0" borderId="2923" xfId="0" applyNumberFormat="1" applyFont="1" applyBorder="1" applyAlignment="1" applyProtection="1">
      <alignment vertical="top"/>
    </xf>
    <xf numFmtId="0" fontId="2904" fillId="0" borderId="2924" xfId="0" applyNumberFormat="1" applyFont="1" applyBorder="1" applyAlignment="1" applyProtection="1">
      <alignment vertical="top"/>
    </xf>
    <xf numFmtId="0" fontId="2905" fillId="0" borderId="2925" xfId="0" applyNumberFormat="1" applyFont="1" applyBorder="1" applyAlignment="1" applyProtection="1">
      <alignment vertical="top"/>
    </xf>
    <xf numFmtId="0" fontId="2906" fillId="0" borderId="2926" xfId="0" applyNumberFormat="1" applyFont="1" applyBorder="1" applyAlignment="1" applyProtection="1">
      <alignment vertical="top"/>
    </xf>
    <xf numFmtId="0" fontId="2907" fillId="0" borderId="2927" xfId="0" applyNumberFormat="1" applyFont="1" applyBorder="1" applyAlignment="1" applyProtection="1">
      <alignment vertical="top"/>
    </xf>
    <xf numFmtId="0" fontId="2908" fillId="0" borderId="2928" xfId="0" applyNumberFormat="1" applyFont="1" applyBorder="1" applyAlignment="1" applyProtection="1">
      <alignment vertical="top"/>
    </xf>
    <xf numFmtId="0" fontId="2909" fillId="0" borderId="2929" xfId="0" applyNumberFormat="1" applyFont="1" applyBorder="1" applyAlignment="1" applyProtection="1">
      <alignment vertical="top"/>
    </xf>
    <xf numFmtId="0" fontId="2910" fillId="0" borderId="2930" xfId="0" applyNumberFormat="1" applyFont="1" applyBorder="1" applyAlignment="1" applyProtection="1">
      <alignment vertical="top"/>
    </xf>
    <xf numFmtId="0" fontId="2911" fillId="0" borderId="2931" xfId="0" applyNumberFormat="1" applyFont="1" applyBorder="1" applyAlignment="1" applyProtection="1">
      <alignment vertical="top"/>
    </xf>
    <xf numFmtId="0" fontId="2912" fillId="0" borderId="2932" xfId="0" applyNumberFormat="1" applyFont="1" applyBorder="1" applyAlignment="1" applyProtection="1">
      <alignment vertical="top"/>
    </xf>
    <xf numFmtId="0" fontId="2913" fillId="0" borderId="2933" xfId="0" applyNumberFormat="1" applyFont="1" applyBorder="1" applyAlignment="1" applyProtection="1">
      <alignment vertical="top"/>
    </xf>
    <xf numFmtId="0" fontId="2914" fillId="0" borderId="2934" xfId="0" applyNumberFormat="1" applyFont="1" applyBorder="1" applyAlignment="1" applyProtection="1">
      <alignment vertical="top"/>
    </xf>
    <xf numFmtId="0" fontId="2915" fillId="0" borderId="2935" xfId="0" applyNumberFormat="1" applyFont="1" applyBorder="1" applyAlignment="1" applyProtection="1">
      <alignment vertical="top"/>
    </xf>
    <xf numFmtId="0" fontId="2916" fillId="0" borderId="2936" xfId="0" applyNumberFormat="1" applyFont="1" applyBorder="1" applyAlignment="1" applyProtection="1">
      <alignment vertical="top"/>
    </xf>
    <xf numFmtId="0" fontId="2917" fillId="0" borderId="2937" xfId="0" applyNumberFormat="1" applyFont="1" applyBorder="1" applyAlignment="1" applyProtection="1">
      <alignment vertical="top"/>
    </xf>
    <xf numFmtId="0" fontId="2918" fillId="0" borderId="2938" xfId="0" applyNumberFormat="1" applyFont="1" applyBorder="1" applyAlignment="1" applyProtection="1">
      <alignment vertical="top"/>
    </xf>
    <xf numFmtId="0" fontId="2919" fillId="0" borderId="2939" xfId="0" applyNumberFormat="1" applyFont="1" applyBorder="1" applyAlignment="1" applyProtection="1">
      <alignment vertical="top"/>
    </xf>
    <xf numFmtId="0" fontId="2920" fillId="0" borderId="2940" xfId="0" applyNumberFormat="1" applyFont="1" applyBorder="1" applyAlignment="1" applyProtection="1">
      <alignment vertical="top"/>
    </xf>
    <xf numFmtId="0" fontId="2921" fillId="0" borderId="2941" xfId="0" applyNumberFormat="1" applyFont="1" applyBorder="1" applyAlignment="1" applyProtection="1">
      <alignment vertical="top"/>
    </xf>
    <xf numFmtId="0" fontId="2922" fillId="0" borderId="2942" xfId="0" applyNumberFormat="1" applyFont="1" applyBorder="1" applyAlignment="1" applyProtection="1">
      <alignment vertical="top"/>
    </xf>
    <xf numFmtId="0" fontId="2923" fillId="0" borderId="2943" xfId="0" applyNumberFormat="1" applyFont="1" applyBorder="1" applyAlignment="1" applyProtection="1">
      <alignment vertical="top"/>
    </xf>
    <xf numFmtId="0" fontId="2924" fillId="0" borderId="2944" xfId="0" applyNumberFormat="1" applyFont="1" applyBorder="1" applyAlignment="1" applyProtection="1">
      <alignment vertical="top"/>
    </xf>
    <xf numFmtId="0" fontId="2925" fillId="0" borderId="2945" xfId="0" applyNumberFormat="1" applyFont="1" applyBorder="1" applyAlignment="1" applyProtection="1">
      <alignment vertical="top"/>
    </xf>
    <xf numFmtId="0" fontId="2926" fillId="0" borderId="2946" xfId="0" applyNumberFormat="1" applyFont="1" applyBorder="1" applyAlignment="1" applyProtection="1">
      <alignment vertical="top"/>
    </xf>
    <xf numFmtId="0" fontId="2927" fillId="0" borderId="2947" xfId="0" applyNumberFormat="1" applyFont="1" applyBorder="1" applyAlignment="1" applyProtection="1">
      <alignment vertical="top"/>
    </xf>
    <xf numFmtId="0" fontId="2928" fillId="0" borderId="2948" xfId="0" applyNumberFormat="1" applyFont="1" applyBorder="1" applyAlignment="1" applyProtection="1">
      <alignment vertical="top"/>
    </xf>
    <xf numFmtId="0" fontId="2929" fillId="0" borderId="2949" xfId="0" applyNumberFormat="1" applyFont="1" applyBorder="1" applyAlignment="1" applyProtection="1">
      <alignment vertical="top"/>
    </xf>
    <xf numFmtId="0" fontId="2930" fillId="0" borderId="2950" xfId="0" applyNumberFormat="1" applyFont="1" applyBorder="1" applyAlignment="1" applyProtection="1">
      <alignment vertical="top"/>
    </xf>
    <xf numFmtId="0" fontId="2931" fillId="0" borderId="2951" xfId="0" applyNumberFormat="1" applyFont="1" applyBorder="1" applyAlignment="1" applyProtection="1">
      <alignment vertical="top"/>
    </xf>
    <xf numFmtId="0" fontId="2932" fillId="0" borderId="2952" xfId="0" applyNumberFormat="1" applyFont="1" applyBorder="1" applyAlignment="1" applyProtection="1">
      <alignment vertical="top"/>
    </xf>
    <xf numFmtId="0" fontId="2933" fillId="0" borderId="2953" xfId="0" applyNumberFormat="1" applyFont="1" applyBorder="1" applyAlignment="1" applyProtection="1">
      <alignment vertical="top"/>
    </xf>
    <xf numFmtId="0" fontId="2934" fillId="0" borderId="2954" xfId="0" applyNumberFormat="1" applyFont="1" applyBorder="1" applyAlignment="1" applyProtection="1">
      <alignment vertical="top"/>
    </xf>
    <xf numFmtId="0" fontId="2946" fillId="0" borderId="2966" xfId="0" applyNumberFormat="1" applyFont="1" applyBorder="1" applyAlignment="1" applyProtection="1">
      <alignment vertical="top"/>
    </xf>
    <xf numFmtId="0" fontId="2947" fillId="0" borderId="2967" xfId="0" applyNumberFormat="1" applyFont="1" applyBorder="1" applyAlignment="1" applyProtection="1">
      <alignment vertical="top"/>
    </xf>
    <xf numFmtId="0" fontId="2948" fillId="0" borderId="2968" xfId="0" applyNumberFormat="1" applyFont="1" applyBorder="1" applyAlignment="1" applyProtection="1">
      <alignment vertical="top"/>
    </xf>
    <xf numFmtId="0" fontId="2949" fillId="0" borderId="2969" xfId="0" applyNumberFormat="1" applyFont="1" applyBorder="1" applyAlignment="1" applyProtection="1">
      <alignment vertical="top"/>
    </xf>
    <xf numFmtId="0" fontId="2950" fillId="0" borderId="2970" xfId="0" applyNumberFormat="1" applyFont="1" applyBorder="1" applyAlignment="1" applyProtection="1">
      <alignment vertical="top"/>
    </xf>
    <xf numFmtId="0" fontId="2951" fillId="0" borderId="2971" xfId="0" applyNumberFormat="1" applyFont="1" applyBorder="1" applyAlignment="1" applyProtection="1">
      <alignment vertical="top"/>
    </xf>
    <xf numFmtId="0" fontId="2952" fillId="0" borderId="2972" xfId="0" applyNumberFormat="1" applyFont="1" applyBorder="1" applyAlignment="1" applyProtection="1">
      <alignment vertical="top"/>
    </xf>
    <xf numFmtId="0" fontId="2935" fillId="0" borderId="2955" xfId="0" applyNumberFormat="1" applyFont="1" applyBorder="1" applyAlignment="1" applyProtection="1">
      <alignment vertical="top"/>
    </xf>
    <xf numFmtId="0" fontId="2936" fillId="0" borderId="2956" xfId="0" applyNumberFormat="1" applyFont="1" applyBorder="1" applyAlignment="1" applyProtection="1">
      <alignment vertical="top"/>
    </xf>
    <xf numFmtId="0" fontId="2937" fillId="0" borderId="2957" xfId="0" applyNumberFormat="1" applyFont="1" applyBorder="1" applyAlignment="1" applyProtection="1">
      <alignment vertical="top"/>
    </xf>
    <xf numFmtId="0" fontId="2938" fillId="0" borderId="2958" xfId="0" applyNumberFormat="1" applyFont="1" applyBorder="1" applyAlignment="1" applyProtection="1">
      <alignment vertical="top"/>
    </xf>
    <xf numFmtId="0" fontId="2939" fillId="0" borderId="2959" xfId="0" applyNumberFormat="1" applyFont="1" applyBorder="1" applyAlignment="1" applyProtection="1">
      <alignment vertical="top"/>
    </xf>
    <xf numFmtId="0" fontId="2940" fillId="0" borderId="2960" xfId="0" applyNumberFormat="1" applyFont="1" applyBorder="1" applyAlignment="1" applyProtection="1">
      <alignment vertical="top"/>
    </xf>
    <xf numFmtId="0" fontId="2941" fillId="0" borderId="2961" xfId="0" applyNumberFormat="1" applyFont="1" applyBorder="1" applyAlignment="1" applyProtection="1">
      <alignment vertical="top"/>
    </xf>
    <xf numFmtId="0" fontId="2942" fillId="0" borderId="2962" xfId="0" applyNumberFormat="1" applyFont="1" applyBorder="1" applyAlignment="1" applyProtection="1">
      <alignment vertical="top"/>
    </xf>
    <xf numFmtId="0" fontId="2943" fillId="0" borderId="2963" xfId="0" applyNumberFormat="1" applyFont="1" applyBorder="1" applyAlignment="1" applyProtection="1">
      <alignment vertical="top"/>
    </xf>
    <xf numFmtId="0" fontId="2962" fillId="0" borderId="2982" xfId="0" applyNumberFormat="1" applyFont="1" applyBorder="1" applyAlignment="1" applyProtection="1">
      <alignment vertical="top"/>
    </xf>
    <xf numFmtId="0" fontId="3333" fillId="0" borderId="3353" xfId="0" applyNumberFormat="1" applyFont="1" applyBorder="1" applyAlignment="1" applyProtection="1"/>
    <xf numFmtId="0" fontId="3334" fillId="0" borderId="3354" xfId="0" applyNumberFormat="1" applyFont="1" applyBorder="1" applyAlignment="1" applyProtection="1"/>
    <xf numFmtId="0" fontId="3339" fillId="0" borderId="3359" xfId="0" applyNumberFormat="1" applyFont="1" applyBorder="1" applyAlignment="1" applyProtection="1"/>
    <xf numFmtId="0" fontId="3340" fillId="0" borderId="3360" xfId="0" applyNumberFormat="1" applyFont="1" applyBorder="1" applyAlignment="1" applyProtection="1"/>
    <xf numFmtId="0" fontId="3345" fillId="0" borderId="3365" xfId="0" applyNumberFormat="1" applyFont="1" applyBorder="1" applyAlignment="1" applyProtection="1"/>
    <xf numFmtId="0" fontId="3346" fillId="0" borderId="3366" xfId="0" applyNumberFormat="1" applyFont="1" applyBorder="1" applyAlignment="1" applyProtection="1"/>
    <xf numFmtId="0" fontId="3351" fillId="0" borderId="3371" xfId="0" applyNumberFormat="1" applyFont="1" applyBorder="1" applyAlignment="1" applyProtection="1"/>
    <xf numFmtId="0" fontId="3352" fillId="0" borderId="3372" xfId="0" applyNumberFormat="1" applyFont="1" applyBorder="1" applyAlignment="1" applyProtection="1"/>
    <xf numFmtId="0" fontId="3357" fillId="0" borderId="3377" xfId="0" applyNumberFormat="1" applyFont="1" applyBorder="1" applyAlignment="1" applyProtection="1"/>
    <xf numFmtId="0" fontId="3358" fillId="0" borderId="3378" xfId="0" applyNumberFormat="1" applyFont="1" applyBorder="1" applyAlignment="1" applyProtection="1"/>
    <xf numFmtId="0" fontId="3362" fillId="0" borderId="3382" xfId="0" applyNumberFormat="1" applyFont="1" applyBorder="1" applyAlignment="1" applyProtection="1"/>
    <xf numFmtId="0" fontId="3363" fillId="0" borderId="3383" xfId="0" applyNumberFormat="1" applyFont="1" applyBorder="1" applyAlignment="1" applyProtection="1"/>
    <xf numFmtId="1" fontId="3326" fillId="0" borderId="3346" xfId="0" applyNumberFormat="1" applyFont="1" applyBorder="1" applyAlignment="1" applyProtection="1">
      <alignment vertical="top"/>
    </xf>
    <xf numFmtId="1" fontId="3327" fillId="0" borderId="3347" xfId="0" applyNumberFormat="1" applyFont="1" applyBorder="1" applyAlignment="1" applyProtection="1">
      <alignment vertical="top"/>
    </xf>
    <xf numFmtId="1" fontId="3328" fillId="0" borderId="3348" xfId="0" applyNumberFormat="1" applyFont="1" applyBorder="1" applyAlignment="1" applyProtection="1">
      <alignment vertical="top"/>
    </xf>
    <xf numFmtId="1" fontId="3329" fillId="0" borderId="3349" xfId="0" applyNumberFormat="1" applyFont="1" applyBorder="1" applyAlignment="1" applyProtection="1">
      <alignment vertical="top"/>
    </xf>
    <xf numFmtId="1" fontId="3330" fillId="0" borderId="3350" xfId="0" applyNumberFormat="1" applyFont="1" applyBorder="1" applyAlignment="1" applyProtection="1">
      <alignment vertical="top"/>
    </xf>
    <xf numFmtId="1" fontId="3331" fillId="0" borderId="3351" xfId="0" applyNumberFormat="1" applyFont="1" applyBorder="1" applyAlignment="1" applyProtection="1">
      <alignment vertical="top"/>
    </xf>
    <xf numFmtId="0" fontId="2953" fillId="0" borderId="2973" xfId="0" applyNumberFormat="1" applyFont="1" applyBorder="1" applyAlignment="1" applyProtection="1">
      <alignment vertical="top"/>
    </xf>
    <xf numFmtId="0" fontId="2954" fillId="0" borderId="2974" xfId="0" applyNumberFormat="1" applyFont="1" applyBorder="1" applyAlignment="1" applyProtection="1">
      <alignment vertical="top"/>
    </xf>
    <xf numFmtId="0" fontId="2955" fillId="0" borderId="2975" xfId="0" applyNumberFormat="1" applyFont="1" applyBorder="1" applyAlignment="1" applyProtection="1">
      <alignment vertical="top"/>
    </xf>
    <xf numFmtId="0" fontId="2956" fillId="0" borderId="2976" xfId="0" applyNumberFormat="1" applyFont="1" applyBorder="1" applyAlignment="1" applyProtection="1">
      <alignment vertical="top"/>
    </xf>
    <xf numFmtId="0" fontId="2957" fillId="0" borderId="2977" xfId="0" applyNumberFormat="1" applyFont="1" applyBorder="1" applyAlignment="1" applyProtection="1">
      <alignment vertical="top"/>
    </xf>
    <xf numFmtId="0" fontId="2958" fillId="0" borderId="2978" xfId="0" applyNumberFormat="1" applyFont="1" applyBorder="1" applyAlignment="1" applyProtection="1">
      <alignment vertical="top"/>
    </xf>
    <xf numFmtId="0" fontId="2959" fillId="0" borderId="2979" xfId="0" applyNumberFormat="1" applyFont="1" applyBorder="1" applyAlignment="1" applyProtection="1">
      <alignment vertical="top"/>
    </xf>
    <xf numFmtId="0" fontId="2960" fillId="0" borderId="2980" xfId="0" applyNumberFormat="1" applyFont="1" applyBorder="1" applyAlignment="1" applyProtection="1">
      <alignment vertical="top"/>
    </xf>
    <xf numFmtId="0" fontId="2961" fillId="0" borderId="2981" xfId="0" applyNumberFormat="1" applyFont="1" applyBorder="1" applyAlignment="1" applyProtection="1">
      <alignment vertical="top"/>
    </xf>
    <xf numFmtId="0" fontId="2944" fillId="0" borderId="2964" xfId="0" applyNumberFormat="1" applyFont="1" applyBorder="1" applyAlignment="1" applyProtection="1">
      <alignment vertical="top"/>
    </xf>
    <xf numFmtId="0" fontId="2945" fillId="0" borderId="2965" xfId="0" applyNumberFormat="1" applyFont="1" applyBorder="1" applyAlignment="1" applyProtection="1">
      <alignment vertical="top"/>
    </xf>
    <xf numFmtId="1" fontId="3668" fillId="0" borderId="3691" xfId="0" applyNumberFormat="1" applyFont="1" applyBorder="1" applyAlignment="1" applyProtection="1">
      <alignment vertical="center"/>
    </xf>
    <xf numFmtId="1" fontId="3671" fillId="0" borderId="3694" xfId="0" applyNumberFormat="1" applyFont="1" applyBorder="1" applyAlignment="1" applyProtection="1">
      <alignment vertical="center"/>
    </xf>
    <xf numFmtId="0" fontId="3669" fillId="0" borderId="3692" xfId="0" applyNumberFormat="1" applyFont="1" applyBorder="1" applyAlignment="1" applyProtection="1">
      <alignment vertical="center"/>
    </xf>
    <xf numFmtId="0" fontId="3672" fillId="0" borderId="3695" xfId="0" applyNumberFormat="1" applyFont="1" applyBorder="1" applyAlignment="1" applyProtection="1">
      <alignment vertical="center"/>
    </xf>
    <xf numFmtId="0" fontId="3670" fillId="0" borderId="3693" xfId="0" applyNumberFormat="1" applyFont="1" applyBorder="1" applyAlignment="1" applyProtection="1">
      <alignment vertical="center"/>
    </xf>
    <xf numFmtId="0" fontId="3673" fillId="0" borderId="3696" xfId="0" applyNumberFormat="1" applyFont="1" applyBorder="1" applyAlignment="1" applyProtection="1">
      <alignment vertical="center"/>
    </xf>
    <xf numFmtId="1" fontId="3781" fillId="0" borderId="3804" xfId="0" applyNumberFormat="1" applyFont="1" applyBorder="1" applyAlignment="1" applyProtection="1"/>
    <xf numFmtId="0" fontId="3786" fillId="0" borderId="3809" xfId="0" applyNumberFormat="1" applyFont="1" applyBorder="1" applyAlignment="1" applyProtection="1">
      <alignment vertical="top"/>
    </xf>
    <xf numFmtId="0" fontId="3787" fillId="0" borderId="3810" xfId="0" applyNumberFormat="1" applyFont="1" applyBorder="1" applyAlignment="1" applyProtection="1">
      <alignment vertical="top"/>
    </xf>
    <xf numFmtId="0" fontId="3788" fillId="0" borderId="3811" xfId="0" applyNumberFormat="1" applyFont="1" applyBorder="1" applyAlignment="1" applyProtection="1">
      <alignment vertical="top"/>
    </xf>
    <xf numFmtId="0" fontId="3789" fillId="0" borderId="3812" xfId="0" applyNumberFormat="1" applyFont="1" applyBorder="1" applyAlignment="1" applyProtection="1">
      <alignment vertical="top"/>
    </xf>
    <xf numFmtId="0" fontId="3790" fillId="0" borderId="3813" xfId="0" applyNumberFormat="1" applyFont="1" applyBorder="1" applyAlignment="1" applyProtection="1">
      <alignment vertical="top"/>
    </xf>
    <xf numFmtId="0" fontId="3791" fillId="0" borderId="3814" xfId="0" applyNumberFormat="1" applyFont="1" applyBorder="1" applyAlignment="1" applyProtection="1">
      <alignment vertical="top"/>
    </xf>
    <xf numFmtId="0" fontId="3792" fillId="0" borderId="3815" xfId="0" applyNumberFormat="1" applyFont="1" applyBorder="1" applyAlignment="1" applyProtection="1">
      <alignment vertical="top"/>
    </xf>
    <xf numFmtId="0" fontId="3793" fillId="0" borderId="3816" xfId="0" applyNumberFormat="1" applyFont="1" applyBorder="1" applyAlignment="1" applyProtection="1">
      <alignment vertical="top"/>
    </xf>
    <xf numFmtId="0" fontId="3794" fillId="0" borderId="3817" xfId="0" applyNumberFormat="1" applyFont="1" applyBorder="1" applyAlignment="1" applyProtection="1">
      <alignment vertical="top"/>
    </xf>
    <xf numFmtId="0" fontId="3795" fillId="0" borderId="3818" xfId="0" applyNumberFormat="1" applyFont="1" applyBorder="1" applyAlignment="1" applyProtection="1">
      <alignment vertical="top"/>
    </xf>
    <xf numFmtId="0" fontId="3796" fillId="0" borderId="3819" xfId="0" applyNumberFormat="1" applyFont="1" applyBorder="1" applyAlignment="1" applyProtection="1">
      <alignment vertical="top"/>
    </xf>
    <xf numFmtId="0" fontId="3798" fillId="0" borderId="3821" xfId="0" applyNumberFormat="1" applyFont="1" applyBorder="1" applyAlignment="1" applyProtection="1">
      <alignment vertical="top"/>
    </xf>
    <xf numFmtId="0" fontId="3799" fillId="0" borderId="3822" xfId="0" applyNumberFormat="1" applyFont="1" applyBorder="1" applyAlignment="1" applyProtection="1">
      <alignment vertical="top"/>
    </xf>
    <xf numFmtId="0" fontId="3800" fillId="0" borderId="3823" xfId="0" applyNumberFormat="1" applyFont="1" applyBorder="1" applyAlignment="1" applyProtection="1">
      <alignment vertical="top"/>
    </xf>
    <xf numFmtId="0" fontId="3801" fillId="0" borderId="3824" xfId="0" applyNumberFormat="1" applyFont="1" applyBorder="1" applyAlignment="1" applyProtection="1">
      <alignment vertical="top"/>
    </xf>
    <xf numFmtId="1" fontId="3782" fillId="0" borderId="3805" xfId="0" applyNumberFormat="1" applyFont="1" applyBorder="1" applyAlignment="1" applyProtection="1">
      <alignment horizontal="center"/>
    </xf>
    <xf numFmtId="0" fontId="3783" fillId="0" borderId="3806" xfId="0" applyNumberFormat="1" applyFont="1" applyBorder="1" applyAlignment="1" applyProtection="1">
      <alignment vertical="top"/>
    </xf>
    <xf numFmtId="0" fontId="3784" fillId="0" borderId="3807" xfId="0" applyNumberFormat="1" applyFont="1" applyBorder="1" applyAlignment="1" applyProtection="1">
      <alignment vertical="top"/>
    </xf>
    <xf numFmtId="0" fontId="3785" fillId="0" borderId="3808" xfId="0" applyNumberFormat="1" applyFont="1" applyBorder="1" applyAlignment="1" applyProtection="1">
      <alignment vertical="top"/>
    </xf>
    <xf numFmtId="0" fontId="3812" fillId="0" borderId="3835" xfId="0" applyNumberFormat="1" applyFont="1" applyBorder="1" applyAlignment="1" applyProtection="1">
      <alignment vertical="top"/>
    </xf>
    <xf numFmtId="0" fontId="3936" fillId="0" borderId="3959" xfId="0" applyNumberFormat="1" applyFont="1" applyBorder="1" applyAlignment="1" applyProtection="1"/>
    <xf numFmtId="0" fontId="3937" fillId="0" borderId="3960" xfId="0" applyNumberFormat="1" applyFont="1" applyBorder="1" applyAlignment="1" applyProtection="1"/>
    <xf numFmtId="0" fontId="3941" fillId="0" borderId="3964" xfId="0" applyNumberFormat="1" applyFont="1" applyBorder="1" applyAlignment="1" applyProtection="1"/>
    <xf numFmtId="0" fontId="3942" fillId="0" borderId="3965" xfId="0" applyNumberFormat="1" applyFont="1" applyBorder="1" applyAlignment="1" applyProtection="1"/>
    <xf numFmtId="1" fontId="3933" fillId="0" borderId="3956" xfId="0" applyNumberFormat="1" applyFont="1" applyBorder="1" applyAlignment="1" applyProtection="1">
      <alignment vertical="top"/>
    </xf>
    <xf numFmtId="1" fontId="3934" fillId="0" borderId="3957" xfId="0" applyNumberFormat="1" applyFont="1" applyBorder="1" applyAlignment="1" applyProtection="1">
      <alignment vertical="top"/>
    </xf>
    <xf numFmtId="0" fontId="3807" fillId="0" borderId="3830" xfId="0" applyNumberFormat="1" applyFont="1" applyBorder="1" applyAlignment="1" applyProtection="1">
      <alignment vertical="top"/>
    </xf>
    <xf numFmtId="0" fontId="3808" fillId="0" borderId="3831" xfId="0" applyNumberFormat="1" applyFont="1" applyBorder="1" applyAlignment="1" applyProtection="1">
      <alignment vertical="top"/>
    </xf>
    <xf numFmtId="0" fontId="3809" fillId="0" borderId="3832" xfId="0" applyNumberFormat="1" applyFont="1" applyBorder="1" applyAlignment="1" applyProtection="1">
      <alignment vertical="top"/>
    </xf>
    <xf numFmtId="0" fontId="3810" fillId="0" borderId="3833" xfId="0" applyNumberFormat="1" applyFont="1" applyBorder="1" applyAlignment="1" applyProtection="1">
      <alignment vertical="top"/>
    </xf>
    <xf numFmtId="0" fontId="3811" fillId="0" borderId="3834" xfId="0" applyNumberFormat="1" applyFont="1" applyBorder="1" applyAlignment="1" applyProtection="1">
      <alignment vertical="top"/>
    </xf>
    <xf numFmtId="0" fontId="3802" fillId="0" borderId="3825" xfId="0" applyNumberFormat="1" applyFont="1" applyBorder="1" applyAlignment="1" applyProtection="1">
      <alignment vertical="top"/>
    </xf>
    <xf numFmtId="0" fontId="3803" fillId="0" borderId="3826" xfId="0" applyNumberFormat="1" applyFont="1" applyBorder="1" applyAlignment="1" applyProtection="1">
      <alignment vertical="top"/>
    </xf>
    <xf numFmtId="0" fontId="3804" fillId="0" borderId="3827" xfId="0" applyNumberFormat="1" applyFont="1" applyBorder="1" applyAlignment="1" applyProtection="1">
      <alignment vertical="top"/>
    </xf>
    <xf numFmtId="0" fontId="3805" fillId="0" borderId="3828" xfId="0" applyNumberFormat="1" applyFont="1" applyBorder="1" applyAlignment="1" applyProtection="1">
      <alignment vertical="top"/>
    </xf>
    <xf numFmtId="0" fontId="3806" fillId="0" borderId="3829" xfId="0" applyNumberFormat="1" applyFont="1" applyBorder="1" applyAlignment="1" applyProtection="1">
      <alignment vertical="top"/>
    </xf>
    <xf numFmtId="0" fontId="3797" fillId="0" borderId="3820" xfId="0" applyNumberFormat="1" applyFont="1" applyBorder="1" applyAlignment="1" applyProtection="1">
      <alignment vertical="top"/>
    </xf>
    <xf numFmtId="1" fontId="4247" fillId="0" borderId="4273" xfId="0" applyNumberFormat="1" applyFont="1" applyBorder="1" applyAlignment="1" applyProtection="1">
      <alignment vertical="center"/>
    </xf>
    <xf numFmtId="1" fontId="4250" fillId="0" borderId="4276" xfId="0" applyNumberFormat="1" applyFont="1" applyBorder="1" applyAlignment="1" applyProtection="1">
      <alignment vertical="center"/>
    </xf>
    <xf numFmtId="0" fontId="4248" fillId="0" borderId="4274" xfId="0" applyNumberFormat="1" applyFont="1" applyBorder="1" applyAlignment="1" applyProtection="1">
      <alignment vertical="center"/>
    </xf>
    <xf numFmtId="0" fontId="4251" fillId="0" borderId="4277" xfId="0" applyNumberFormat="1" applyFont="1" applyBorder="1" applyAlignment="1" applyProtection="1">
      <alignment vertical="center"/>
    </xf>
    <xf numFmtId="0" fontId="4249" fillId="0" borderId="4275" xfId="0" applyNumberFormat="1" applyFont="1" applyBorder="1" applyAlignment="1" applyProtection="1">
      <alignment vertical="center"/>
    </xf>
    <xf numFmtId="0" fontId="4252" fillId="0" borderId="4278" xfId="0" applyNumberFormat="1" applyFont="1" applyBorder="1" applyAlignment="1" applyProtection="1">
      <alignment vertical="center"/>
    </xf>
    <xf numFmtId="1" fontId="4360" fillId="0" borderId="4386" xfId="0" applyNumberFormat="1" applyFont="1" applyBorder="1" applyAlignment="1" applyProtection="1"/>
    <xf numFmtId="0" fontId="4365" fillId="0" borderId="4391" xfId="0" applyNumberFormat="1" applyFont="1" applyBorder="1" applyAlignment="1" applyProtection="1">
      <alignment vertical="top"/>
    </xf>
    <xf numFmtId="0" fontId="4366" fillId="0" borderId="4392" xfId="0" applyNumberFormat="1" applyFont="1" applyBorder="1" applyAlignment="1" applyProtection="1">
      <alignment vertical="top"/>
    </xf>
    <xf numFmtId="0" fontId="4367" fillId="0" borderId="4393" xfId="0" applyNumberFormat="1" applyFont="1" applyBorder="1" applyAlignment="1" applyProtection="1">
      <alignment vertical="top"/>
    </xf>
    <xf numFmtId="0" fontId="4368" fillId="0" borderId="4394" xfId="0" applyNumberFormat="1" applyFont="1" applyBorder="1" applyAlignment="1" applyProtection="1">
      <alignment vertical="top"/>
    </xf>
    <xf numFmtId="0" fontId="4369" fillId="0" borderId="4395" xfId="0" applyNumberFormat="1" applyFont="1" applyBorder="1" applyAlignment="1" applyProtection="1">
      <alignment vertical="top"/>
    </xf>
    <xf numFmtId="0" fontId="4370" fillId="0" borderId="4396" xfId="0" applyNumberFormat="1" applyFont="1" applyBorder="1" applyAlignment="1" applyProtection="1">
      <alignment vertical="top"/>
    </xf>
    <xf numFmtId="0" fontId="4371" fillId="0" borderId="4397" xfId="0" applyNumberFormat="1" applyFont="1" applyBorder="1" applyAlignment="1" applyProtection="1">
      <alignment vertical="top"/>
    </xf>
    <xf numFmtId="0" fontId="4372" fillId="0" borderId="4398" xfId="0" applyNumberFormat="1" applyFont="1" applyBorder="1" applyAlignment="1" applyProtection="1">
      <alignment vertical="top"/>
    </xf>
    <xf numFmtId="0" fontId="4373" fillId="0" borderId="4399" xfId="0" applyNumberFormat="1" applyFont="1" applyBorder="1" applyAlignment="1" applyProtection="1">
      <alignment vertical="top"/>
    </xf>
    <xf numFmtId="0" fontId="4374" fillId="0" borderId="4400" xfId="0" applyNumberFormat="1" applyFont="1" applyBorder="1" applyAlignment="1" applyProtection="1">
      <alignment vertical="top"/>
    </xf>
    <xf numFmtId="0" fontId="4375" fillId="0" borderId="4401" xfId="0" applyNumberFormat="1" applyFont="1" applyBorder="1" applyAlignment="1" applyProtection="1">
      <alignment vertical="top"/>
    </xf>
    <xf numFmtId="0" fontId="4377" fillId="0" borderId="4403" xfId="0" applyNumberFormat="1" applyFont="1" applyBorder="1" applyAlignment="1" applyProtection="1">
      <alignment vertical="top"/>
    </xf>
    <xf numFmtId="0" fontId="4378" fillId="0" borderId="4404" xfId="0" applyNumberFormat="1" applyFont="1" applyBorder="1" applyAlignment="1" applyProtection="1">
      <alignment vertical="top"/>
    </xf>
    <xf numFmtId="0" fontId="4379" fillId="0" borderId="4405" xfId="0" applyNumberFormat="1" applyFont="1" applyBorder="1" applyAlignment="1" applyProtection="1">
      <alignment vertical="top"/>
    </xf>
    <xf numFmtId="0" fontId="4380" fillId="0" borderId="4406" xfId="0" applyNumberFormat="1" applyFont="1" applyBorder="1" applyAlignment="1" applyProtection="1">
      <alignment vertical="top"/>
    </xf>
    <xf numFmtId="1" fontId="4361" fillId="0" borderId="4387" xfId="0" applyNumberFormat="1" applyFont="1" applyBorder="1" applyAlignment="1" applyProtection="1">
      <alignment horizontal="center"/>
    </xf>
    <xf numFmtId="0" fontId="4362" fillId="0" borderId="4388" xfId="0" applyNumberFormat="1" applyFont="1" applyBorder="1" applyAlignment="1" applyProtection="1">
      <alignment vertical="top"/>
    </xf>
    <xf numFmtId="0" fontId="4363" fillId="0" borderId="4389" xfId="0" applyNumberFormat="1" applyFont="1" applyBorder="1" applyAlignment="1" applyProtection="1">
      <alignment vertical="top"/>
    </xf>
    <xf numFmtId="0" fontId="4364" fillId="0" borderId="4390" xfId="0" applyNumberFormat="1" applyFont="1" applyBorder="1" applyAlignment="1" applyProtection="1">
      <alignment vertical="top"/>
    </xf>
    <xf numFmtId="0" fontId="4391" fillId="0" borderId="4417" xfId="0" applyNumberFormat="1" applyFont="1" applyBorder="1" applyAlignment="1" applyProtection="1">
      <alignment vertical="top"/>
    </xf>
    <xf numFmtId="0" fontId="4515" fillId="0" borderId="4541" xfId="0" applyNumberFormat="1" applyFont="1" applyBorder="1" applyAlignment="1" applyProtection="1"/>
    <xf numFmtId="0" fontId="4516" fillId="0" borderId="4542" xfId="0" applyNumberFormat="1" applyFont="1" applyBorder="1" applyAlignment="1" applyProtection="1"/>
    <xf numFmtId="0" fontId="4520" fillId="0" borderId="4546" xfId="0" applyNumberFormat="1" applyFont="1" applyBorder="1" applyAlignment="1" applyProtection="1"/>
    <xf numFmtId="0" fontId="4521" fillId="0" borderId="4547" xfId="0" applyNumberFormat="1" applyFont="1" applyBorder="1" applyAlignment="1" applyProtection="1"/>
    <xf numFmtId="1" fontId="4512" fillId="0" borderId="4538" xfId="0" applyNumberFormat="1" applyFont="1" applyBorder="1" applyAlignment="1" applyProtection="1">
      <alignment vertical="top"/>
    </xf>
    <xf numFmtId="1" fontId="4513" fillId="0" borderId="4539" xfId="0" applyNumberFormat="1" applyFont="1" applyBorder="1" applyAlignment="1" applyProtection="1">
      <alignment vertical="top"/>
    </xf>
    <xf numFmtId="0" fontId="4386" fillId="0" borderId="4412" xfId="0" applyNumberFormat="1" applyFont="1" applyBorder="1" applyAlignment="1" applyProtection="1">
      <alignment vertical="top"/>
    </xf>
    <xf numFmtId="0" fontId="4387" fillId="0" borderId="4413" xfId="0" applyNumberFormat="1" applyFont="1" applyBorder="1" applyAlignment="1" applyProtection="1">
      <alignment vertical="top"/>
    </xf>
    <xf numFmtId="0" fontId="4388" fillId="0" borderId="4414" xfId="0" applyNumberFormat="1" applyFont="1" applyBorder="1" applyAlignment="1" applyProtection="1">
      <alignment vertical="top"/>
    </xf>
    <xf numFmtId="0" fontId="4389" fillId="0" borderId="4415" xfId="0" applyNumberFormat="1" applyFont="1" applyBorder="1" applyAlignment="1" applyProtection="1">
      <alignment vertical="top"/>
    </xf>
    <xf numFmtId="0" fontId="4390" fillId="0" borderId="4416" xfId="0" applyNumberFormat="1" applyFont="1" applyBorder="1" applyAlignment="1" applyProtection="1">
      <alignment vertical="top"/>
    </xf>
    <xf numFmtId="0" fontId="4381" fillId="0" borderId="4407" xfId="0" applyNumberFormat="1" applyFont="1" applyBorder="1" applyAlignment="1" applyProtection="1">
      <alignment vertical="top"/>
    </xf>
    <xf numFmtId="0" fontId="4382" fillId="0" borderId="4408" xfId="0" applyNumberFormat="1" applyFont="1" applyBorder="1" applyAlignment="1" applyProtection="1">
      <alignment vertical="top"/>
    </xf>
    <xf numFmtId="0" fontId="4383" fillId="0" borderId="4409" xfId="0" applyNumberFormat="1" applyFont="1" applyBorder="1" applyAlignment="1" applyProtection="1">
      <alignment vertical="top"/>
    </xf>
    <xf numFmtId="0" fontId="4384" fillId="0" borderId="4410" xfId="0" applyNumberFormat="1" applyFont="1" applyBorder="1" applyAlignment="1" applyProtection="1">
      <alignment vertical="top"/>
    </xf>
    <xf numFmtId="0" fontId="4385" fillId="0" borderId="4411" xfId="0" applyNumberFormat="1" applyFont="1" applyBorder="1" applyAlignment="1" applyProtection="1">
      <alignment vertical="top"/>
    </xf>
    <xf numFmtId="0" fontId="4376" fillId="0" borderId="4402" xfId="0" applyNumberFormat="1" applyFont="1" applyBorder="1" applyAlignment="1" applyProtection="1">
      <alignment vertical="top"/>
    </xf>
    <xf numFmtId="1" fontId="5139" fillId="0" borderId="5168" xfId="0" applyNumberFormat="1" applyFont="1" applyBorder="1" applyAlignment="1" applyProtection="1"/>
    <xf numFmtId="0" fontId="5144" fillId="0" borderId="5173" xfId="0" applyNumberFormat="1" applyFont="1" applyBorder="1" applyAlignment="1" applyProtection="1">
      <alignment vertical="top"/>
    </xf>
    <xf numFmtId="0" fontId="5145" fillId="0" borderId="5174" xfId="0" applyNumberFormat="1" applyFont="1" applyBorder="1" applyAlignment="1" applyProtection="1">
      <alignment vertical="top"/>
    </xf>
    <xf numFmtId="0" fontId="5146" fillId="0" borderId="5175" xfId="0" applyNumberFormat="1" applyFont="1" applyBorder="1" applyAlignment="1" applyProtection="1">
      <alignment vertical="top"/>
    </xf>
    <xf numFmtId="0" fontId="5147" fillId="0" borderId="5176" xfId="0" applyNumberFormat="1" applyFont="1" applyBorder="1" applyAlignment="1" applyProtection="1">
      <alignment vertical="top"/>
    </xf>
    <xf numFmtId="0" fontId="5148" fillId="0" borderId="5177" xfId="0" applyNumberFormat="1" applyFont="1" applyBorder="1" applyAlignment="1" applyProtection="1">
      <alignment vertical="top"/>
    </xf>
    <xf numFmtId="0" fontId="5149" fillId="0" borderId="5178" xfId="0" applyNumberFormat="1" applyFont="1" applyBorder="1" applyAlignment="1" applyProtection="1">
      <alignment vertical="top"/>
    </xf>
    <xf numFmtId="0" fontId="5150" fillId="0" borderId="5179" xfId="0" applyNumberFormat="1" applyFont="1" applyBorder="1" applyAlignment="1" applyProtection="1">
      <alignment vertical="top"/>
    </xf>
    <xf numFmtId="0" fontId="5151" fillId="0" borderId="5180" xfId="0" applyNumberFormat="1" applyFont="1" applyBorder="1" applyAlignment="1" applyProtection="1">
      <alignment vertical="top"/>
    </xf>
    <xf numFmtId="0" fontId="5152" fillId="0" borderId="5181" xfId="0" applyNumberFormat="1" applyFont="1" applyBorder="1" applyAlignment="1" applyProtection="1">
      <alignment vertical="top"/>
    </xf>
    <xf numFmtId="0" fontId="5153" fillId="0" borderId="5182" xfId="0" applyNumberFormat="1" applyFont="1" applyBorder="1" applyAlignment="1" applyProtection="1">
      <alignment vertical="top"/>
    </xf>
    <xf numFmtId="0" fontId="5154" fillId="0" borderId="5183" xfId="0" applyNumberFormat="1" applyFont="1" applyBorder="1" applyAlignment="1" applyProtection="1">
      <alignment vertical="top"/>
    </xf>
    <xf numFmtId="1" fontId="5140" fillId="0" borderId="5169" xfId="0" applyNumberFormat="1" applyFont="1" applyBorder="1" applyAlignment="1" applyProtection="1">
      <alignment horizontal="center"/>
    </xf>
    <xf numFmtId="0" fontId="5141" fillId="0" borderId="5170" xfId="0" applyNumberFormat="1" applyFont="1" applyBorder="1" applyAlignment="1" applyProtection="1">
      <alignment vertical="top"/>
    </xf>
    <xf numFmtId="0" fontId="5142" fillId="0" borderId="5171" xfId="0" applyNumberFormat="1" applyFont="1" applyBorder="1" applyAlignment="1" applyProtection="1">
      <alignment vertical="top"/>
    </xf>
    <xf numFmtId="0" fontId="5143" fillId="0" borderId="5172" xfId="0" applyNumberFormat="1" applyFont="1" applyBorder="1" applyAlignment="1" applyProtection="1">
      <alignment vertical="top"/>
    </xf>
    <xf numFmtId="1" fontId="4976" fillId="0" borderId="5005" xfId="0" applyNumberFormat="1" applyFont="1" applyBorder="1" applyAlignment="1" applyProtection="1">
      <alignment vertical="center"/>
    </xf>
    <xf numFmtId="1" fontId="4979" fillId="0" borderId="5008" xfId="0" applyNumberFormat="1" applyFont="1" applyBorder="1" applyAlignment="1" applyProtection="1">
      <alignment vertical="center"/>
    </xf>
    <xf numFmtId="0" fontId="4977" fillId="0" borderId="5006" xfId="0" applyNumberFormat="1" applyFont="1" applyBorder="1" applyAlignment="1" applyProtection="1">
      <alignment vertical="center"/>
    </xf>
    <xf numFmtId="0" fontId="4980" fillId="0" borderId="5009" xfId="0" applyNumberFormat="1" applyFont="1" applyBorder="1" applyAlignment="1" applyProtection="1">
      <alignment vertical="center"/>
    </xf>
    <xf numFmtId="0" fontId="4978" fillId="0" borderId="5007" xfId="0" applyNumberFormat="1" applyFont="1" applyBorder="1" applyAlignment="1" applyProtection="1">
      <alignment vertical="center"/>
    </xf>
    <xf numFmtId="0" fontId="4981" fillId="0" borderId="5010" xfId="0" applyNumberFormat="1" applyFont="1" applyBorder="1" applyAlignment="1" applyProtection="1">
      <alignment vertical="center"/>
    </xf>
    <xf numFmtId="0" fontId="5155" fillId="0" borderId="5184" xfId="0" applyNumberFormat="1" applyFont="1" applyBorder="1" applyAlignment="1" applyProtection="1">
      <alignment vertical="top"/>
    </xf>
    <xf numFmtId="0" fontId="5156" fillId="0" borderId="5185" xfId="0" applyNumberFormat="1" applyFont="1" applyBorder="1" applyAlignment="1" applyProtection="1">
      <alignment vertical="top"/>
    </xf>
    <xf numFmtId="0" fontId="5157" fillId="0" borderId="5186" xfId="0" applyNumberFormat="1" applyFont="1" applyBorder="1" applyAlignment="1" applyProtection="1">
      <alignment vertical="top"/>
    </xf>
    <xf numFmtId="0" fontId="5158" fillId="0" borderId="5187" xfId="0" applyNumberFormat="1" applyFont="1" applyBorder="1" applyAlignment="1" applyProtection="1">
      <alignment vertical="top"/>
    </xf>
    <xf numFmtId="0" fontId="5159" fillId="0" borderId="5188" xfId="0" applyNumberFormat="1" applyFont="1" applyBorder="1" applyAlignment="1" applyProtection="1">
      <alignment vertical="top"/>
    </xf>
    <xf numFmtId="0" fontId="5160" fillId="0" borderId="5189" xfId="0" applyNumberFormat="1" applyFont="1" applyBorder="1" applyAlignment="1" applyProtection="1">
      <alignment vertical="top"/>
    </xf>
    <xf numFmtId="0" fontId="5161" fillId="0" borderId="5190" xfId="0" applyNumberFormat="1" applyFont="1" applyBorder="1" applyAlignment="1" applyProtection="1">
      <alignment vertical="top"/>
    </xf>
    <xf numFmtId="0" fontId="5162" fillId="0" borderId="5191" xfId="0" applyNumberFormat="1" applyFont="1" applyBorder="1" applyAlignment="1" applyProtection="1">
      <alignment vertical="top"/>
    </xf>
    <xf numFmtId="0" fontId="5163" fillId="0" borderId="5192" xfId="0" applyNumberFormat="1" applyFont="1" applyBorder="1" applyAlignment="1" applyProtection="1">
      <alignment vertical="top"/>
    </xf>
    <xf numFmtId="0" fontId="5164" fillId="0" borderId="5193" xfId="0" applyNumberFormat="1" applyFont="1" applyBorder="1" applyAlignment="1" applyProtection="1">
      <alignment vertical="top"/>
    </xf>
    <xf numFmtId="0" fontId="5165" fillId="0" borderId="5194" xfId="0" applyNumberFormat="1" applyFont="1" applyBorder="1" applyAlignment="1" applyProtection="1">
      <alignment vertical="top"/>
    </xf>
    <xf numFmtId="0" fontId="5166" fillId="0" borderId="5195" xfId="0" applyNumberFormat="1" applyFont="1" applyBorder="1" applyAlignment="1" applyProtection="1">
      <alignment vertical="top"/>
    </xf>
    <xf numFmtId="0" fontId="5167" fillId="0" borderId="5196" xfId="0" applyNumberFormat="1" applyFont="1" applyBorder="1" applyAlignment="1" applyProtection="1">
      <alignment vertical="top"/>
    </xf>
    <xf numFmtId="0" fontId="5168" fillId="0" borderId="5197" xfId="0" applyNumberFormat="1" applyFont="1" applyBorder="1" applyAlignment="1" applyProtection="1">
      <alignment vertical="top"/>
    </xf>
    <xf numFmtId="0" fontId="5169" fillId="0" borderId="5198" xfId="0" applyNumberFormat="1" applyFont="1" applyBorder="1" applyAlignment="1" applyProtection="1">
      <alignment vertical="top"/>
    </xf>
    <xf numFmtId="0" fontId="5179" fillId="0" borderId="5208" xfId="0" applyNumberFormat="1" applyFont="1" applyBorder="1" applyAlignment="1" applyProtection="1">
      <alignment vertical="top"/>
    </xf>
    <xf numFmtId="0" fontId="5170" fillId="0" borderId="5199" xfId="0" applyNumberFormat="1" applyFont="1" applyBorder="1" applyAlignment="1" applyProtection="1">
      <alignment vertical="top"/>
    </xf>
    <xf numFmtId="0" fontId="5171" fillId="0" borderId="5200" xfId="0" applyNumberFormat="1" applyFont="1" applyBorder="1" applyAlignment="1" applyProtection="1">
      <alignment vertical="top"/>
    </xf>
    <xf numFmtId="0" fontId="5172" fillId="0" borderId="5201" xfId="0" applyNumberFormat="1" applyFont="1" applyBorder="1" applyAlignment="1" applyProtection="1">
      <alignment vertical="top"/>
    </xf>
    <xf numFmtId="0" fontId="5173" fillId="0" borderId="5202" xfId="0" applyNumberFormat="1" applyFont="1" applyBorder="1" applyAlignment="1" applyProtection="1">
      <alignment vertical="top"/>
    </xf>
    <xf numFmtId="0" fontId="5174" fillId="0" borderId="5203" xfId="0" applyNumberFormat="1" applyFont="1" applyBorder="1" applyAlignment="1" applyProtection="1">
      <alignment vertical="top"/>
    </xf>
    <xf numFmtId="0" fontId="5185" fillId="0" borderId="5214" xfId="0" applyNumberFormat="1" applyFont="1" applyBorder="1" applyAlignment="1" applyProtection="1">
      <alignment vertical="top"/>
    </xf>
    <xf numFmtId="0" fontId="5370" fillId="0" borderId="5399" xfId="0" applyNumberFormat="1" applyFont="1" applyBorder="1" applyAlignment="1" applyProtection="1"/>
    <xf numFmtId="0" fontId="5371" fillId="0" borderId="5400" xfId="0" applyNumberFormat="1" applyFont="1" applyBorder="1" applyAlignment="1" applyProtection="1"/>
    <xf numFmtId="0" fontId="5376" fillId="0" borderId="5405" xfId="0" applyNumberFormat="1" applyFont="1" applyBorder="1" applyAlignment="1" applyProtection="1"/>
    <xf numFmtId="0" fontId="5377" fillId="0" borderId="5406" xfId="0" applyNumberFormat="1" applyFont="1" applyBorder="1" applyAlignment="1" applyProtection="1"/>
    <xf numFmtId="0" fontId="5381" fillId="0" borderId="5410" xfId="0" applyNumberFormat="1" applyFont="1" applyBorder="1" applyAlignment="1" applyProtection="1"/>
    <xf numFmtId="0" fontId="5382" fillId="0" borderId="5411" xfId="0" applyNumberFormat="1" applyFont="1" applyBorder="1" applyAlignment="1" applyProtection="1"/>
    <xf numFmtId="1" fontId="5366" fillId="0" borderId="5395" xfId="0" applyNumberFormat="1" applyFont="1" applyBorder="1" applyAlignment="1" applyProtection="1">
      <alignment vertical="top"/>
    </xf>
    <xf numFmtId="1" fontId="5367" fillId="0" borderId="5396" xfId="0" applyNumberFormat="1" applyFont="1" applyBorder="1" applyAlignment="1" applyProtection="1">
      <alignment vertical="top"/>
    </xf>
    <xf numFmtId="1" fontId="5368" fillId="0" borderId="5397" xfId="0" applyNumberFormat="1" applyFont="1" applyBorder="1" applyAlignment="1" applyProtection="1">
      <alignment vertical="top"/>
    </xf>
    <xf numFmtId="0" fontId="5180" fillId="0" borderId="5209" xfId="0" applyNumberFormat="1" applyFont="1" applyBorder="1" applyAlignment="1" applyProtection="1">
      <alignment vertical="top"/>
    </xf>
    <xf numFmtId="0" fontId="5181" fillId="0" borderId="5210" xfId="0" applyNumberFormat="1" applyFont="1" applyBorder="1" applyAlignment="1" applyProtection="1">
      <alignment vertical="top"/>
    </xf>
    <xf numFmtId="0" fontId="5182" fillId="0" borderId="5211" xfId="0" applyNumberFormat="1" applyFont="1" applyBorder="1" applyAlignment="1" applyProtection="1">
      <alignment vertical="top"/>
    </xf>
    <xf numFmtId="0" fontId="5183" fillId="0" borderId="5212" xfId="0" applyNumberFormat="1" applyFont="1" applyBorder="1" applyAlignment="1" applyProtection="1">
      <alignment vertical="top"/>
    </xf>
    <xf numFmtId="0" fontId="5184" fillId="0" borderId="5213" xfId="0" applyNumberFormat="1" applyFont="1" applyBorder="1" applyAlignment="1" applyProtection="1">
      <alignment vertical="top"/>
    </xf>
    <xf numFmtId="0" fontId="5175" fillId="0" borderId="5204" xfId="0" applyNumberFormat="1" applyFont="1" applyBorder="1" applyAlignment="1" applyProtection="1">
      <alignment vertical="top"/>
    </xf>
    <xf numFmtId="0" fontId="5176" fillId="0" borderId="5205" xfId="0" applyNumberFormat="1" applyFont="1" applyBorder="1" applyAlignment="1" applyProtection="1">
      <alignment vertical="top"/>
    </xf>
    <xf numFmtId="0" fontId="5177" fillId="0" borderId="5206" xfId="0" applyNumberFormat="1" applyFont="1" applyBorder="1" applyAlignment="1" applyProtection="1">
      <alignment vertical="top"/>
    </xf>
    <xf numFmtId="0" fontId="5178" fillId="0" borderId="5207" xfId="0" applyNumberFormat="1" applyFont="1" applyBorder="1" applyAlignment="1" applyProtection="1">
      <alignment vertical="top"/>
    </xf>
    <xf numFmtId="1" fontId="5495" fillId="0" borderId="5527" xfId="0" applyNumberFormat="1" applyFont="1" applyBorder="1" applyAlignment="1" applyProtection="1">
      <alignment vertical="center"/>
    </xf>
    <xf numFmtId="1" fontId="5497" fillId="0" borderId="5529" xfId="0" applyNumberFormat="1" applyFont="1" applyBorder="1" applyAlignment="1" applyProtection="1">
      <alignment vertical="center"/>
    </xf>
    <xf numFmtId="1" fontId="5496" fillId="0" borderId="5528" xfId="0" applyNumberFormat="1" applyFont="1" applyBorder="1" applyAlignment="1" applyProtection="1">
      <alignment vertical="center"/>
    </xf>
    <xf numFmtId="1" fontId="5498" fillId="0" borderId="5530" xfId="0" applyNumberFormat="1" applyFont="1" applyBorder="1" applyAlignment="1" applyProtection="1">
      <alignment vertical="center"/>
    </xf>
    <xf numFmtId="1" fontId="5522" fillId="0" borderId="5554" xfId="0" applyNumberFormat="1" applyFont="1" applyBorder="1" applyAlignment="1" applyProtection="1">
      <alignment horizontal="center"/>
    </xf>
    <xf numFmtId="1" fontId="5523" fillId="0" borderId="5555" xfId="0" applyNumberFormat="1" applyFont="1" applyBorder="1" applyAlignment="1" applyProtection="1">
      <alignment horizontal="center"/>
    </xf>
    <xf numFmtId="1" fontId="5524" fillId="0" borderId="5556" xfId="0" applyNumberFormat="1" applyFont="1" applyBorder="1" applyAlignment="1" applyProtection="1">
      <alignment horizontal="center"/>
    </xf>
    <xf numFmtId="1" fontId="5525" fillId="0" borderId="5557" xfId="0" applyNumberFormat="1" applyFont="1" applyBorder="1" applyAlignment="1" applyProtection="1">
      <alignment vertical="top"/>
    </xf>
    <xf numFmtId="1" fontId="5526" fillId="0" borderId="5558" xfId="0" applyNumberFormat="1" applyFont="1" applyBorder="1" applyAlignment="1" applyProtection="1">
      <alignment vertical="top"/>
    </xf>
    <xf numFmtId="1" fontId="5527" fillId="0" borderId="5559" xfId="0" applyNumberFormat="1" applyFont="1" applyBorder="1" applyAlignment="1" applyProtection="1">
      <alignment vertical="top"/>
    </xf>
    <xf numFmtId="1" fontId="5528" fillId="0" borderId="5560" xfId="0" applyNumberFormat="1" applyFont="1" applyBorder="1" applyAlignment="1" applyProtection="1">
      <alignment vertical="top"/>
    </xf>
    <xf numFmtId="1" fontId="5545" fillId="0" borderId="5577" xfId="0" applyNumberFormat="1" applyFont="1" applyBorder="1" applyAlignment="1" applyProtection="1"/>
    <xf numFmtId="0" fontId="5941" fillId="0" borderId="5871" xfId="0" applyNumberFormat="1"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cols>
    <col min="2" max="2" width="84.73046875" style="20" customWidth="1"/>
  </cols>
  <sheetData>
    <row r="1" spans="1:2">
      <c r="A1" s="1"/>
      <c r="B1" s="1"/>
    </row>
    <row r="2" spans="1:2" ht="18">
      <c r="A2" s="1"/>
      <c r="B2" s="2" t="s">
        <v>0</v>
      </c>
    </row>
    <row r="3" spans="1:2" ht="18">
      <c r="B3" s="3" t="s">
        <v>1</v>
      </c>
    </row>
    <row r="4" spans="1:2" ht="15.75">
      <c r="B4" s="4" t="s">
        <v>2</v>
      </c>
    </row>
    <row r="6" spans="1:2">
      <c r="B6" s="5" t="s">
        <v>3</v>
      </c>
    </row>
    <row r="7" spans="1:2">
      <c r="B7" s="6"/>
    </row>
    <row r="8" spans="1:2">
      <c r="B8" s="7" t="s">
        <v>4</v>
      </c>
    </row>
    <row r="9" spans="1:2">
      <c r="B9" s="8"/>
    </row>
    <row r="11" spans="1:2">
      <c r="B11" s="9" t="s">
        <v>5</v>
      </c>
    </row>
    <row r="12" spans="1:2">
      <c r="B12" s="10"/>
    </row>
    <row r="13" spans="1:2">
      <c r="B13" s="11" t="s">
        <v>6</v>
      </c>
    </row>
    <row r="14" spans="1:2">
      <c r="B14" s="12"/>
    </row>
    <row r="15" spans="1:2">
      <c r="B15" s="13" t="s">
        <v>7</v>
      </c>
    </row>
    <row r="16" spans="1:2">
      <c r="B16" s="14" t="s">
        <v>8</v>
      </c>
    </row>
    <row r="17" spans="2:2">
      <c r="B17" s="15" t="s">
        <v>9</v>
      </c>
    </row>
    <row r="18" spans="2:2">
      <c r="B18" s="16"/>
    </row>
    <row r="20" spans="2:2">
      <c r="B20" s="17" t="s">
        <v>10</v>
      </c>
    </row>
    <row r="21" spans="2:2">
      <c r="B21" s="18"/>
    </row>
    <row r="22" spans="2:2">
      <c r="B22" s="5409" t="str">
        <f>HYPERLINK("#'1 Funding Model'!A1", "Table 1: Funding Model")</f>
        <v>Table 1: Funding Model</v>
      </c>
    </row>
    <row r="23" spans="2:2">
      <c r="B23" s="5410" t="str">
        <f>HYPERLINK("#'2 Provider Type'!A1", "Table 2: Provider Type")</f>
        <v>Table 2: Provider Type</v>
      </c>
    </row>
    <row r="24" spans="2:2">
      <c r="B24" s="5411" t="str">
        <f>HYPERLINK("#'3 CL by Type'!A1", "Table 3: Community Learning by Type")</f>
        <v>Table 3: Community Learning by Type</v>
      </c>
    </row>
    <row r="25" spans="2:2">
      <c r="B25" s="5412" t="str">
        <f>HYPERLINK("#'4 Provider'!A1", "Table 4: Provider")</f>
        <v>Table 4: Provider</v>
      </c>
    </row>
    <row r="26" spans="2:2">
      <c r="B26" s="5413" t="str">
        <f>HYPERLINK("#'5 LAD'!A1", "Table 5: Learner Home Local Authority District")</f>
        <v>Table 5: Learner Home Local Authority District</v>
      </c>
    </row>
    <row r="27" spans="2:2">
      <c r="B27" s="5414" t="str">
        <f>HYPERLINK("#'6 Learner Chars'!A1", "Table 6: Learner Characteristics")</f>
        <v>Table 6: Learner Characteristics</v>
      </c>
    </row>
    <row r="28" spans="2:2">
      <c r="B28" s="5415" t="str">
        <f>HYPERLINK("#'7 Level'!A1", "Table 7: Level of Learning")</f>
        <v>Table 7: Level of Learning</v>
      </c>
    </row>
    <row r="29" spans="2:2">
      <c r="B29" s="5416" t="str">
        <f>HYPERLINK("#'8 SSA'!A1", "Table 8: Sector Subject Area")</f>
        <v>Table 8: Sector Subject Area</v>
      </c>
    </row>
    <row r="30" spans="2:2">
      <c r="B30" s="5417" t="str">
        <f>HYPERLINK("#'9 SSA by Level'!A1", "Table 9: Sector Subject Area by Level")</f>
        <v>Table 9: Sector Subject Area by Level</v>
      </c>
    </row>
    <row r="31" spans="2:2">
      <c r="B31" s="5418" t="str">
        <f>HYPERLINK("#'10 SSA by Sex'!A1", "Table 10: Sector Subject Area by Sex")</f>
        <v>Table 10: Sector Subject Area by Sex</v>
      </c>
    </row>
    <row r="32" spans="2:2">
      <c r="B32" s="5419" t="str">
        <f>HYPERLINK("#'11 SSA by BAME'!A1", "Table 11: Sector Subject Area by BAME")</f>
        <v>Table 11: Sector Subject Area by BAME</v>
      </c>
    </row>
    <row r="33" spans="2:2">
      <c r="B33" s="5420" t="str">
        <f>HYPERLINK("#'12 SSA by Age'!A1", "Table 12: Sector Subject Area by Age")</f>
        <v>Table 12: Sector Subject Area by Age</v>
      </c>
    </row>
    <row r="34" spans="2:2">
      <c r="B34" s="5421" t="str">
        <f>HYPERLINK("#'13 Basic Skills'!A1", "Table 13: Basic Skills")</f>
        <v>Table 13: Basic Skills</v>
      </c>
    </row>
    <row r="35" spans="2:2">
      <c r="B35" s="5422" t="str">
        <f>HYPERLINK("#'14 Entitlements'!A1", "Table 14: Entitlements")</f>
        <v>Table 14: Entitlements</v>
      </c>
    </row>
    <row r="36" spans="2:2">
      <c r="B36" s="5423" t="str">
        <f>HYPERLINK("#'15 AEB Flexibilities'!A1", "Table 15: AEB Flexibilities")</f>
        <v>Table 15: AEB Flexibilities</v>
      </c>
    </row>
    <row r="37" spans="2:2">
      <c r="B37" s="5424" t="str">
        <f>HYPERLINK("#'16 Covid-19 Recovery'!A1", "Table 16: AEB Covid-19 Skills Recovery Package")</f>
        <v>Table 16: AEB Covid-19 Skills Recovery Package</v>
      </c>
    </row>
    <row r="38" spans="2:2">
      <c r="B38" s="5425" t="str">
        <f>HYPERLINK("#'17 FCFJ'!A1", "Table 17: Free Courses for Jobs")</f>
        <v>Table 17: Free Courses for Jobs</v>
      </c>
    </row>
    <row r="39" spans="2:2">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17"/>
  <sheetViews>
    <sheetView showGridLines="0" workbookViewId="0"/>
  </sheetViews>
  <sheetFormatPr defaultRowHeight="14.25"/>
  <cols>
    <col min="1" max="1" width="24.73046875" style="3212" customWidth="1"/>
    <col min="2" max="3" width="51.73046875" style="3213" customWidth="1"/>
    <col min="4" max="6" width="18.73046875" style="3214" customWidth="1"/>
  </cols>
  <sheetData>
    <row r="1" spans="1:6">
      <c r="A1" s="1" t="s">
        <v>693</v>
      </c>
      <c r="B1" t="s">
        <v>386</v>
      </c>
      <c r="C1" t="s">
        <v>390</v>
      </c>
      <c r="D1" s="1"/>
      <c r="E1" s="1"/>
      <c r="F1" s="1"/>
    </row>
    <row r="2" spans="1:6">
      <c r="A2" s="1619" t="s">
        <v>694</v>
      </c>
      <c r="B2" t="s">
        <v>387</v>
      </c>
      <c r="C2" t="s">
        <v>391</v>
      </c>
      <c r="D2" s="1"/>
      <c r="E2" s="1"/>
      <c r="F2" s="1"/>
    </row>
    <row r="3" spans="1:6">
      <c r="A3" s="1"/>
      <c r="B3" t="s">
        <v>388</v>
      </c>
      <c r="C3" t="s">
        <v>392</v>
      </c>
      <c r="D3" s="1"/>
      <c r="E3" s="1"/>
      <c r="F3" s="1"/>
    </row>
    <row r="4" spans="1:6">
      <c r="A4" s="5706" t="s">
        <v>695</v>
      </c>
      <c r="B4" s="5708" t="s">
        <v>696</v>
      </c>
      <c r="C4" s="5710" t="s">
        <v>697</v>
      </c>
      <c r="D4" s="5713" t="s">
        <v>702</v>
      </c>
      <c r="E4" s="5713" t="s">
        <v>702</v>
      </c>
      <c r="F4" s="5713" t="s">
        <v>702</v>
      </c>
    </row>
    <row r="5" spans="1:6">
      <c r="A5" s="5707" t="s">
        <v>695</v>
      </c>
      <c r="B5" s="5709" t="s">
        <v>696</v>
      </c>
      <c r="C5" s="5711" t="s">
        <v>697</v>
      </c>
      <c r="D5" s="2521" t="s">
        <v>698</v>
      </c>
      <c r="E5" s="2522" t="s">
        <v>699</v>
      </c>
      <c r="F5" s="2523" t="s">
        <v>700</v>
      </c>
    </row>
    <row r="6" spans="1:6">
      <c r="A6" s="5805" t="s">
        <v>889</v>
      </c>
      <c r="B6" s="5714" t="s">
        <v>703</v>
      </c>
      <c r="C6" s="2524" t="s">
        <v>393</v>
      </c>
      <c r="D6" s="1621">
        <v>0</v>
      </c>
      <c r="E6" s="1622">
        <v>0</v>
      </c>
      <c r="F6" s="1623">
        <v>0</v>
      </c>
    </row>
    <row r="7" spans="1:6">
      <c r="A7" s="5805" t="s">
        <v>889</v>
      </c>
      <c r="B7" s="5714" t="s">
        <v>703</v>
      </c>
      <c r="C7" s="2525" t="s">
        <v>394</v>
      </c>
      <c r="D7" s="1624">
        <v>10</v>
      </c>
      <c r="E7" s="1625">
        <v>10</v>
      </c>
      <c r="F7" s="1626">
        <v>10</v>
      </c>
    </row>
    <row r="8" spans="1:6">
      <c r="A8" s="5805" t="s">
        <v>889</v>
      </c>
      <c r="B8" s="5714" t="s">
        <v>703</v>
      </c>
      <c r="C8" s="2526" t="s">
        <v>395</v>
      </c>
      <c r="D8" s="1627">
        <v>300</v>
      </c>
      <c r="E8" s="1628">
        <v>400</v>
      </c>
      <c r="F8" s="1629">
        <v>140</v>
      </c>
    </row>
    <row r="9" spans="1:6">
      <c r="A9" s="5805" t="s">
        <v>889</v>
      </c>
      <c r="B9" s="5714" t="s">
        <v>703</v>
      </c>
      <c r="C9" s="2527" t="s">
        <v>396</v>
      </c>
      <c r="D9" s="1630">
        <v>0</v>
      </c>
      <c r="E9" s="1631">
        <v>0</v>
      </c>
      <c r="F9" s="1632">
        <v>0</v>
      </c>
    </row>
    <row r="10" spans="1:6">
      <c r="A10" s="5805" t="s">
        <v>889</v>
      </c>
      <c r="B10" s="5714" t="s">
        <v>703</v>
      </c>
      <c r="C10" s="2528" t="s">
        <v>397</v>
      </c>
      <c r="D10" s="1633">
        <v>230</v>
      </c>
      <c r="E10" s="1634">
        <v>240</v>
      </c>
      <c r="F10" s="1635">
        <v>20</v>
      </c>
    </row>
    <row r="11" spans="1:6">
      <c r="A11" s="5805" t="s">
        <v>889</v>
      </c>
      <c r="B11" s="5714" t="s">
        <v>703</v>
      </c>
      <c r="C11" s="2826" t="s">
        <v>793</v>
      </c>
      <c r="D11" s="2827">
        <v>540</v>
      </c>
      <c r="E11" s="2828">
        <v>650</v>
      </c>
      <c r="F11" s="2829">
        <v>170</v>
      </c>
    </row>
    <row r="12" spans="1:6">
      <c r="A12" s="5805" t="s">
        <v>889</v>
      </c>
      <c r="B12" s="5715" t="s">
        <v>704</v>
      </c>
      <c r="C12" s="2529" t="s">
        <v>398</v>
      </c>
      <c r="D12" s="1636">
        <v>30</v>
      </c>
      <c r="E12" s="1637">
        <v>30</v>
      </c>
      <c r="F12" s="1638">
        <v>0</v>
      </c>
    </row>
    <row r="13" spans="1:6">
      <c r="A13" s="5805" t="s">
        <v>889</v>
      </c>
      <c r="B13" s="5715" t="s">
        <v>704</v>
      </c>
      <c r="C13" s="2530" t="s">
        <v>399</v>
      </c>
      <c r="D13" s="1639">
        <v>50</v>
      </c>
      <c r="E13" s="1640">
        <v>60</v>
      </c>
      <c r="F13" s="1641">
        <v>20</v>
      </c>
    </row>
    <row r="14" spans="1:6">
      <c r="A14" s="5805" t="s">
        <v>889</v>
      </c>
      <c r="B14" s="5715" t="s">
        <v>704</v>
      </c>
      <c r="C14" s="2830" t="s">
        <v>794</v>
      </c>
      <c r="D14" s="2831">
        <v>80</v>
      </c>
      <c r="E14" s="2832">
        <v>80</v>
      </c>
      <c r="F14" s="2833">
        <v>20</v>
      </c>
    </row>
    <row r="15" spans="1:6">
      <c r="A15" s="5805" t="s">
        <v>889</v>
      </c>
      <c r="B15" s="5716" t="s">
        <v>705</v>
      </c>
      <c r="C15" s="2531" t="s">
        <v>400</v>
      </c>
      <c r="D15" s="1642">
        <v>0</v>
      </c>
      <c r="E15" s="1643">
        <v>0</v>
      </c>
      <c r="F15" s="1644">
        <v>0</v>
      </c>
    </row>
    <row r="16" spans="1:6">
      <c r="A16" s="5805" t="s">
        <v>889</v>
      </c>
      <c r="B16" s="5716" t="s">
        <v>705</v>
      </c>
      <c r="C16" s="2532" t="s">
        <v>401</v>
      </c>
      <c r="D16" s="1645">
        <v>90</v>
      </c>
      <c r="E16" s="1646">
        <v>100</v>
      </c>
      <c r="F16" s="1647">
        <v>10</v>
      </c>
    </row>
    <row r="17" spans="1:6">
      <c r="A17" s="5805" t="s">
        <v>889</v>
      </c>
      <c r="B17" s="5716" t="s">
        <v>705</v>
      </c>
      <c r="C17" s="2533" t="s">
        <v>402</v>
      </c>
      <c r="D17" s="1648">
        <v>20</v>
      </c>
      <c r="E17" s="1649">
        <v>20</v>
      </c>
      <c r="F17" s="1650">
        <v>10</v>
      </c>
    </row>
    <row r="18" spans="1:6">
      <c r="A18" s="5805" t="s">
        <v>889</v>
      </c>
      <c r="B18" s="5716" t="s">
        <v>705</v>
      </c>
      <c r="C18" s="2534" t="s">
        <v>403</v>
      </c>
      <c r="D18" s="1651">
        <v>0</v>
      </c>
      <c r="E18" s="1652">
        <v>0</v>
      </c>
      <c r="F18" s="1653">
        <v>0</v>
      </c>
    </row>
    <row r="19" spans="1:6">
      <c r="A19" s="5805" t="s">
        <v>889</v>
      </c>
      <c r="B19" s="5716" t="s">
        <v>705</v>
      </c>
      <c r="C19" s="2834" t="s">
        <v>795</v>
      </c>
      <c r="D19" s="2835">
        <v>110</v>
      </c>
      <c r="E19" s="2836">
        <v>120</v>
      </c>
      <c r="F19" s="2837">
        <v>20</v>
      </c>
    </row>
    <row r="20" spans="1:6">
      <c r="A20" s="5805" t="s">
        <v>889</v>
      </c>
      <c r="B20" s="5717" t="s">
        <v>706</v>
      </c>
      <c r="C20" s="2535" t="s">
        <v>404</v>
      </c>
      <c r="D20" s="1654">
        <v>0</v>
      </c>
      <c r="E20" s="1655">
        <v>0</v>
      </c>
      <c r="F20" s="1656">
        <v>0</v>
      </c>
    </row>
    <row r="21" spans="1:6">
      <c r="A21" s="5805" t="s">
        <v>889</v>
      </c>
      <c r="B21" s="5717" t="s">
        <v>706</v>
      </c>
      <c r="C21" s="2536" t="s">
        <v>405</v>
      </c>
      <c r="D21" s="1657">
        <v>0</v>
      </c>
      <c r="E21" s="1658">
        <v>0</v>
      </c>
      <c r="F21" s="1659">
        <v>0</v>
      </c>
    </row>
    <row r="22" spans="1:6">
      <c r="A22" s="5805" t="s">
        <v>889</v>
      </c>
      <c r="B22" s="5717" t="s">
        <v>706</v>
      </c>
      <c r="C22" s="2537" t="s">
        <v>406</v>
      </c>
      <c r="D22" s="1660">
        <v>20</v>
      </c>
      <c r="E22" s="1661">
        <v>20</v>
      </c>
      <c r="F22" s="1662">
        <v>0</v>
      </c>
    </row>
    <row r="23" spans="1:6">
      <c r="A23" s="5805" t="s">
        <v>889</v>
      </c>
      <c r="B23" s="5717" t="s">
        <v>706</v>
      </c>
      <c r="C23" s="2838" t="s">
        <v>796</v>
      </c>
      <c r="D23" s="2839">
        <v>20</v>
      </c>
      <c r="E23" s="2840">
        <v>20</v>
      </c>
      <c r="F23" s="2841">
        <v>0</v>
      </c>
    </row>
    <row r="24" spans="1:6">
      <c r="A24" s="5805" t="s">
        <v>889</v>
      </c>
      <c r="B24" s="5718" t="s">
        <v>707</v>
      </c>
      <c r="C24" s="2538" t="s">
        <v>407</v>
      </c>
      <c r="D24" s="1663">
        <v>30</v>
      </c>
      <c r="E24" s="1664">
        <v>40</v>
      </c>
      <c r="F24" s="1665">
        <v>0</v>
      </c>
    </row>
    <row r="25" spans="1:6">
      <c r="A25" s="5805" t="s">
        <v>889</v>
      </c>
      <c r="B25" s="5718" t="s">
        <v>707</v>
      </c>
      <c r="C25" s="2539" t="s">
        <v>408</v>
      </c>
      <c r="D25" s="1666">
        <v>340</v>
      </c>
      <c r="E25" s="1667">
        <v>500</v>
      </c>
      <c r="F25" s="1668">
        <v>200</v>
      </c>
    </row>
    <row r="26" spans="1:6">
      <c r="A26" s="5805" t="s">
        <v>889</v>
      </c>
      <c r="B26" s="5718" t="s">
        <v>707</v>
      </c>
      <c r="C26" s="2540" t="s">
        <v>409</v>
      </c>
      <c r="D26" s="1669">
        <v>0</v>
      </c>
      <c r="E26" s="1670">
        <v>0</v>
      </c>
      <c r="F26" s="1671">
        <v>0</v>
      </c>
    </row>
    <row r="27" spans="1:6">
      <c r="A27" s="5805" t="s">
        <v>889</v>
      </c>
      <c r="B27" s="5718" t="s">
        <v>707</v>
      </c>
      <c r="C27" s="2842" t="s">
        <v>797</v>
      </c>
      <c r="D27" s="2843">
        <v>370</v>
      </c>
      <c r="E27" s="2844">
        <v>540</v>
      </c>
      <c r="F27" s="2845">
        <v>200</v>
      </c>
    </row>
    <row r="28" spans="1:6">
      <c r="A28" s="5805" t="s">
        <v>889</v>
      </c>
      <c r="B28" s="5719" t="s">
        <v>708</v>
      </c>
      <c r="C28" s="2541" t="s">
        <v>410</v>
      </c>
      <c r="D28" s="1672">
        <v>480</v>
      </c>
      <c r="E28" s="1673">
        <v>610</v>
      </c>
      <c r="F28" s="1674">
        <v>420</v>
      </c>
    </row>
    <row r="29" spans="1:6">
      <c r="A29" s="5805" t="s">
        <v>889</v>
      </c>
      <c r="B29" s="5719" t="s">
        <v>708</v>
      </c>
      <c r="C29" s="2542" t="s">
        <v>411</v>
      </c>
      <c r="D29" s="1675">
        <v>3690</v>
      </c>
      <c r="E29" s="1676">
        <v>4040</v>
      </c>
      <c r="F29" s="1677">
        <v>1120</v>
      </c>
    </row>
    <row r="30" spans="1:6">
      <c r="A30" s="5805" t="s">
        <v>889</v>
      </c>
      <c r="B30" s="5719" t="s">
        <v>708</v>
      </c>
      <c r="C30" s="2846" t="s">
        <v>798</v>
      </c>
      <c r="D30" s="2847">
        <v>4080</v>
      </c>
      <c r="E30" s="2848">
        <v>4660</v>
      </c>
      <c r="F30" s="2849">
        <v>1540</v>
      </c>
    </row>
    <row r="31" spans="1:6">
      <c r="A31" s="5805" t="s">
        <v>889</v>
      </c>
      <c r="B31" s="5720" t="s">
        <v>709</v>
      </c>
      <c r="C31" s="2543" t="s">
        <v>412</v>
      </c>
      <c r="D31" s="1678">
        <v>30</v>
      </c>
      <c r="E31" s="1679">
        <v>40</v>
      </c>
      <c r="F31" s="1680">
        <v>0</v>
      </c>
    </row>
    <row r="32" spans="1:6">
      <c r="A32" s="5805" t="s">
        <v>889</v>
      </c>
      <c r="B32" s="5720" t="s">
        <v>709</v>
      </c>
      <c r="C32" s="2544" t="s">
        <v>413</v>
      </c>
      <c r="D32" s="1681">
        <v>0</v>
      </c>
      <c r="E32" s="1682">
        <v>0</v>
      </c>
      <c r="F32" s="1683">
        <v>0</v>
      </c>
    </row>
    <row r="33" spans="1:6">
      <c r="A33" s="5805" t="s">
        <v>889</v>
      </c>
      <c r="B33" s="5720" t="s">
        <v>709</v>
      </c>
      <c r="C33" s="2545" t="s">
        <v>414</v>
      </c>
      <c r="D33" s="1684">
        <v>180</v>
      </c>
      <c r="E33" s="1685">
        <v>180</v>
      </c>
      <c r="F33" s="1686">
        <v>120</v>
      </c>
    </row>
    <row r="34" spans="1:6">
      <c r="A34" s="5805" t="s">
        <v>889</v>
      </c>
      <c r="B34" s="5720" t="s">
        <v>709</v>
      </c>
      <c r="C34" s="2546" t="s">
        <v>415</v>
      </c>
      <c r="D34" s="1687">
        <v>210</v>
      </c>
      <c r="E34" s="1688">
        <v>240</v>
      </c>
      <c r="F34" s="1689">
        <v>50</v>
      </c>
    </row>
    <row r="35" spans="1:6">
      <c r="A35" s="5805" t="s">
        <v>889</v>
      </c>
      <c r="B35" s="5720" t="s">
        <v>709</v>
      </c>
      <c r="C35" s="2850" t="s">
        <v>799</v>
      </c>
      <c r="D35" s="2851">
        <v>420</v>
      </c>
      <c r="E35" s="2852">
        <v>460</v>
      </c>
      <c r="F35" s="2853">
        <v>170</v>
      </c>
    </row>
    <row r="36" spans="1:6">
      <c r="A36" s="5805" t="s">
        <v>889</v>
      </c>
      <c r="B36" s="5721" t="s">
        <v>710</v>
      </c>
      <c r="C36" s="2547" t="s">
        <v>416</v>
      </c>
      <c r="D36" s="1690">
        <v>650</v>
      </c>
      <c r="E36" s="1691">
        <v>1080</v>
      </c>
      <c r="F36" s="1692">
        <v>420</v>
      </c>
    </row>
    <row r="37" spans="1:6">
      <c r="A37" s="5805" t="s">
        <v>889</v>
      </c>
      <c r="B37" s="5721" t="s">
        <v>710</v>
      </c>
      <c r="C37" s="2548" t="s">
        <v>417</v>
      </c>
      <c r="D37" s="1693">
        <v>0</v>
      </c>
      <c r="E37" s="1694">
        <v>0</v>
      </c>
      <c r="F37" s="1695">
        <v>0</v>
      </c>
    </row>
    <row r="38" spans="1:6">
      <c r="A38" s="5805" t="s">
        <v>889</v>
      </c>
      <c r="B38" s="5721" t="s">
        <v>710</v>
      </c>
      <c r="C38" s="2854" t="s">
        <v>800</v>
      </c>
      <c r="D38" s="2855">
        <v>650</v>
      </c>
      <c r="E38" s="2856">
        <v>1080</v>
      </c>
      <c r="F38" s="2857">
        <v>420</v>
      </c>
    </row>
    <row r="39" spans="1:6">
      <c r="A39" s="5805" t="s">
        <v>889</v>
      </c>
      <c r="B39" s="5722" t="s">
        <v>711</v>
      </c>
      <c r="C39" s="2549" t="s">
        <v>418</v>
      </c>
      <c r="D39" s="1696">
        <v>1670</v>
      </c>
      <c r="E39" s="1697">
        <v>2850</v>
      </c>
      <c r="F39" s="1698">
        <v>1280</v>
      </c>
    </row>
    <row r="40" spans="1:6">
      <c r="A40" s="5805" t="s">
        <v>889</v>
      </c>
      <c r="B40" s="5722" t="s">
        <v>711</v>
      </c>
      <c r="C40" s="2550" t="s">
        <v>419</v>
      </c>
      <c r="D40" s="1699">
        <v>1950</v>
      </c>
      <c r="E40" s="1700">
        <v>2820</v>
      </c>
      <c r="F40" s="1701">
        <v>1150</v>
      </c>
    </row>
    <row r="41" spans="1:6">
      <c r="A41" s="5805" t="s">
        <v>889</v>
      </c>
      <c r="B41" s="5722" t="s">
        <v>711</v>
      </c>
      <c r="C41" s="2551" t="s">
        <v>420</v>
      </c>
      <c r="D41" s="1702">
        <v>20</v>
      </c>
      <c r="E41" s="1703">
        <v>30</v>
      </c>
      <c r="F41" s="1704">
        <v>10</v>
      </c>
    </row>
    <row r="42" spans="1:6">
      <c r="A42" s="5805" t="s">
        <v>889</v>
      </c>
      <c r="B42" s="5722" t="s">
        <v>711</v>
      </c>
      <c r="C42" s="2552" t="s">
        <v>421</v>
      </c>
      <c r="D42" s="1705">
        <v>0</v>
      </c>
      <c r="E42" s="1706">
        <v>0</v>
      </c>
      <c r="F42" s="1707">
        <v>0</v>
      </c>
    </row>
    <row r="43" spans="1:6">
      <c r="A43" s="5805" t="s">
        <v>889</v>
      </c>
      <c r="B43" s="5722" t="s">
        <v>711</v>
      </c>
      <c r="C43" s="2858" t="s">
        <v>801</v>
      </c>
      <c r="D43" s="2859">
        <v>3580</v>
      </c>
      <c r="E43" s="2860">
        <v>5700</v>
      </c>
      <c r="F43" s="2861">
        <v>2450</v>
      </c>
    </row>
    <row r="44" spans="1:6">
      <c r="A44" s="5805" t="s">
        <v>889</v>
      </c>
      <c r="B44" s="5723" t="s">
        <v>712</v>
      </c>
      <c r="C44" s="2553" t="s">
        <v>422</v>
      </c>
      <c r="D44" s="1708">
        <v>20</v>
      </c>
      <c r="E44" s="1709">
        <v>20</v>
      </c>
      <c r="F44" s="1710">
        <v>0</v>
      </c>
    </row>
    <row r="45" spans="1:6">
      <c r="A45" s="5805" t="s">
        <v>889</v>
      </c>
      <c r="B45" s="5723" t="s">
        <v>712</v>
      </c>
      <c r="C45" s="2554" t="s">
        <v>423</v>
      </c>
      <c r="D45" s="1711">
        <v>0</v>
      </c>
      <c r="E45" s="1712">
        <v>0</v>
      </c>
      <c r="F45" s="1713">
        <v>0</v>
      </c>
    </row>
    <row r="46" spans="1:6">
      <c r="A46" s="5805" t="s">
        <v>889</v>
      </c>
      <c r="B46" s="5723" t="s">
        <v>712</v>
      </c>
      <c r="C46" s="2555" t="s">
        <v>424</v>
      </c>
      <c r="D46" s="1714">
        <v>0</v>
      </c>
      <c r="E46" s="1715">
        <v>0</v>
      </c>
      <c r="F46" s="1716">
        <v>0</v>
      </c>
    </row>
    <row r="47" spans="1:6">
      <c r="A47" s="5805" t="s">
        <v>889</v>
      </c>
      <c r="B47" s="5723" t="s">
        <v>712</v>
      </c>
      <c r="C47" s="2556" t="s">
        <v>425</v>
      </c>
      <c r="D47" s="1717">
        <v>0</v>
      </c>
      <c r="E47" s="1718">
        <v>0</v>
      </c>
      <c r="F47" s="1719">
        <v>0</v>
      </c>
    </row>
    <row r="48" spans="1:6">
      <c r="A48" s="5805" t="s">
        <v>889</v>
      </c>
      <c r="B48" s="5723" t="s">
        <v>712</v>
      </c>
      <c r="C48" s="2862" t="s">
        <v>802</v>
      </c>
      <c r="D48" s="2863">
        <v>20</v>
      </c>
      <c r="E48" s="2864">
        <v>20</v>
      </c>
      <c r="F48" s="2865">
        <v>0</v>
      </c>
    </row>
    <row r="49" spans="1:6">
      <c r="A49" s="5805" t="s">
        <v>889</v>
      </c>
      <c r="B49" s="5724" t="s">
        <v>713</v>
      </c>
      <c r="C49" s="2557" t="s">
        <v>426</v>
      </c>
      <c r="D49" s="1720">
        <v>10</v>
      </c>
      <c r="E49" s="1721">
        <v>10</v>
      </c>
      <c r="F49" s="1722">
        <v>10</v>
      </c>
    </row>
    <row r="50" spans="1:6">
      <c r="A50" s="5805" t="s">
        <v>889</v>
      </c>
      <c r="B50" s="5724" t="s">
        <v>713</v>
      </c>
      <c r="C50" s="2558" t="s">
        <v>427</v>
      </c>
      <c r="D50" s="1723">
        <v>0</v>
      </c>
      <c r="E50" s="1724">
        <v>0</v>
      </c>
      <c r="F50" s="1725">
        <v>0</v>
      </c>
    </row>
    <row r="51" spans="1:6">
      <c r="A51" s="5805" t="s">
        <v>889</v>
      </c>
      <c r="B51" s="5724" t="s">
        <v>713</v>
      </c>
      <c r="C51" s="2559" t="s">
        <v>428</v>
      </c>
      <c r="D51" s="1726">
        <v>10</v>
      </c>
      <c r="E51" s="1727">
        <v>10</v>
      </c>
      <c r="F51" s="1728">
        <v>0</v>
      </c>
    </row>
    <row r="52" spans="1:6">
      <c r="A52" s="5805" t="s">
        <v>889</v>
      </c>
      <c r="B52" s="5724" t="s">
        <v>713</v>
      </c>
      <c r="C52" s="2560" t="s">
        <v>429</v>
      </c>
      <c r="D52" s="1729">
        <v>0</v>
      </c>
      <c r="E52" s="1730">
        <v>0</v>
      </c>
      <c r="F52" s="1731">
        <v>0</v>
      </c>
    </row>
    <row r="53" spans="1:6">
      <c r="A53" s="5805" t="s">
        <v>889</v>
      </c>
      <c r="B53" s="5724" t="s">
        <v>713</v>
      </c>
      <c r="C53" s="2561" t="s">
        <v>430</v>
      </c>
      <c r="D53" s="1732">
        <v>0</v>
      </c>
      <c r="E53" s="1733">
        <v>0</v>
      </c>
      <c r="F53" s="1734">
        <v>0</v>
      </c>
    </row>
    <row r="54" spans="1:6">
      <c r="A54" s="5805" t="s">
        <v>889</v>
      </c>
      <c r="B54" s="5724" t="s">
        <v>713</v>
      </c>
      <c r="C54" s="2866" t="s">
        <v>803</v>
      </c>
      <c r="D54" s="2867">
        <v>10</v>
      </c>
      <c r="E54" s="2868">
        <v>20</v>
      </c>
      <c r="F54" s="2869">
        <v>10</v>
      </c>
    </row>
    <row r="55" spans="1:6">
      <c r="A55" s="5805" t="s">
        <v>889</v>
      </c>
      <c r="B55" s="5725" t="s">
        <v>714</v>
      </c>
      <c r="C55" s="2562" t="s">
        <v>431</v>
      </c>
      <c r="D55" s="1735">
        <v>130</v>
      </c>
      <c r="E55" s="1736">
        <v>130</v>
      </c>
      <c r="F55" s="1737">
        <v>110</v>
      </c>
    </row>
    <row r="56" spans="1:6">
      <c r="A56" s="5805" t="s">
        <v>889</v>
      </c>
      <c r="B56" s="5725" t="s">
        <v>714</v>
      </c>
      <c r="C56" s="2563" t="s">
        <v>432</v>
      </c>
      <c r="D56" s="1738">
        <v>670</v>
      </c>
      <c r="E56" s="1739">
        <v>940</v>
      </c>
      <c r="F56" s="1740">
        <v>370</v>
      </c>
    </row>
    <row r="57" spans="1:6">
      <c r="A57" s="5805" t="s">
        <v>889</v>
      </c>
      <c r="B57" s="5725" t="s">
        <v>714</v>
      </c>
      <c r="C57" s="2564" t="s">
        <v>433</v>
      </c>
      <c r="D57" s="1741">
        <v>0</v>
      </c>
      <c r="E57" s="1742">
        <v>0</v>
      </c>
      <c r="F57" s="1743">
        <v>0</v>
      </c>
    </row>
    <row r="58" spans="1:6">
      <c r="A58" s="5805" t="s">
        <v>889</v>
      </c>
      <c r="B58" s="5725" t="s">
        <v>714</v>
      </c>
      <c r="C58" s="2870" t="s">
        <v>804</v>
      </c>
      <c r="D58" s="2871">
        <v>790</v>
      </c>
      <c r="E58" s="2872">
        <v>1070</v>
      </c>
      <c r="F58" s="2873">
        <v>480</v>
      </c>
    </row>
    <row r="59" spans="1:6">
      <c r="A59" s="5805" t="s">
        <v>889</v>
      </c>
      <c r="B59" s="5726" t="s">
        <v>715</v>
      </c>
      <c r="C59" s="2565" t="s">
        <v>434</v>
      </c>
      <c r="D59" s="1744">
        <v>0</v>
      </c>
      <c r="E59" s="1745">
        <v>0</v>
      </c>
      <c r="F59" s="1746">
        <v>0</v>
      </c>
    </row>
    <row r="60" spans="1:6">
      <c r="A60" s="5805" t="s">
        <v>889</v>
      </c>
      <c r="B60" s="5726" t="s">
        <v>715</v>
      </c>
      <c r="C60" s="2566" t="s">
        <v>435</v>
      </c>
      <c r="D60" s="1747">
        <v>50</v>
      </c>
      <c r="E60" s="1748">
        <v>50</v>
      </c>
      <c r="F60" s="1749">
        <v>0</v>
      </c>
    </row>
    <row r="61" spans="1:6">
      <c r="A61" s="5805" t="s">
        <v>889</v>
      </c>
      <c r="B61" s="5726" t="s">
        <v>715</v>
      </c>
      <c r="C61" s="2874" t="s">
        <v>805</v>
      </c>
      <c r="D61" s="2875">
        <v>50</v>
      </c>
      <c r="E61" s="2876">
        <v>50</v>
      </c>
      <c r="F61" s="2877">
        <v>0</v>
      </c>
    </row>
    <row r="62" spans="1:6">
      <c r="A62" s="5805" t="s">
        <v>889</v>
      </c>
      <c r="B62" s="5727" t="s">
        <v>716</v>
      </c>
      <c r="C62" s="2567" t="s">
        <v>436</v>
      </c>
      <c r="D62" s="1750">
        <v>46550</v>
      </c>
      <c r="E62" s="1751">
        <v>75940</v>
      </c>
      <c r="F62" s="1752">
        <v>14030</v>
      </c>
    </row>
    <row r="63" spans="1:6">
      <c r="A63" s="5805" t="s">
        <v>889</v>
      </c>
      <c r="B63" s="5727" t="s">
        <v>716</v>
      </c>
      <c r="C63" s="2568" t="s">
        <v>437</v>
      </c>
      <c r="D63" s="1753">
        <v>6520</v>
      </c>
      <c r="E63" s="1754">
        <v>9120</v>
      </c>
      <c r="F63" s="1755">
        <v>3120</v>
      </c>
    </row>
    <row r="64" spans="1:6">
      <c r="A64" s="5805" t="s">
        <v>889</v>
      </c>
      <c r="B64" s="5727" t="s">
        <v>716</v>
      </c>
      <c r="C64" s="2878" t="s">
        <v>806</v>
      </c>
      <c r="D64" s="2879">
        <v>48280</v>
      </c>
      <c r="E64" s="2880">
        <v>85060</v>
      </c>
      <c r="F64" s="2881">
        <v>17150</v>
      </c>
    </row>
    <row r="65" spans="1:6">
      <c r="A65" s="5805" t="s">
        <v>889</v>
      </c>
      <c r="B65" s="5728" t="s">
        <v>717</v>
      </c>
      <c r="C65" s="2569" t="s">
        <v>438</v>
      </c>
      <c r="D65" s="1756">
        <v>20</v>
      </c>
      <c r="E65" s="1757">
        <v>20</v>
      </c>
      <c r="F65" s="1758">
        <v>0</v>
      </c>
    </row>
    <row r="66" spans="1:6">
      <c r="A66" s="5805" t="s">
        <v>889</v>
      </c>
      <c r="B66" s="5728" t="s">
        <v>717</v>
      </c>
      <c r="C66" s="2570" t="s">
        <v>439</v>
      </c>
      <c r="D66" s="1759">
        <v>990</v>
      </c>
      <c r="E66" s="1760">
        <v>990</v>
      </c>
      <c r="F66" s="1761">
        <v>420</v>
      </c>
    </row>
    <row r="67" spans="1:6">
      <c r="A67" s="5805" t="s">
        <v>889</v>
      </c>
      <c r="B67" s="5728" t="s">
        <v>717</v>
      </c>
      <c r="C67" s="2571" t="s">
        <v>440</v>
      </c>
      <c r="D67" s="1762">
        <v>10</v>
      </c>
      <c r="E67" s="1763">
        <v>10</v>
      </c>
      <c r="F67" s="1764">
        <v>10</v>
      </c>
    </row>
    <row r="68" spans="1:6">
      <c r="A68" s="5805" t="s">
        <v>889</v>
      </c>
      <c r="B68" s="5728" t="s">
        <v>717</v>
      </c>
      <c r="C68" s="2572" t="s">
        <v>441</v>
      </c>
      <c r="D68" s="1765">
        <v>30</v>
      </c>
      <c r="E68" s="1766">
        <v>30</v>
      </c>
      <c r="F68" s="1767">
        <v>20</v>
      </c>
    </row>
    <row r="69" spans="1:6">
      <c r="A69" s="5805" t="s">
        <v>889</v>
      </c>
      <c r="B69" s="5728" t="s">
        <v>717</v>
      </c>
      <c r="C69" s="2573" t="s">
        <v>442</v>
      </c>
      <c r="D69" s="1768">
        <v>0</v>
      </c>
      <c r="E69" s="1769">
        <v>0</v>
      </c>
      <c r="F69" s="1770">
        <v>0</v>
      </c>
    </row>
    <row r="70" spans="1:6">
      <c r="A70" s="5805" t="s">
        <v>889</v>
      </c>
      <c r="B70" s="5728" t="s">
        <v>717</v>
      </c>
      <c r="C70" s="2882" t="s">
        <v>807</v>
      </c>
      <c r="D70" s="2883">
        <v>1040</v>
      </c>
      <c r="E70" s="2884">
        <v>1040</v>
      </c>
      <c r="F70" s="2885">
        <v>440</v>
      </c>
    </row>
    <row r="71" spans="1:6">
      <c r="A71" s="3189"/>
      <c r="B71" s="5793" t="s">
        <v>883</v>
      </c>
      <c r="C71" s="5794" t="s">
        <v>883</v>
      </c>
      <c r="D71" s="3190">
        <v>57330</v>
      </c>
      <c r="E71" s="3191">
        <v>100570</v>
      </c>
      <c r="F71" s="3192">
        <v>23050</v>
      </c>
    </row>
    <row r="72" spans="1:6">
      <c r="A72" s="5806" t="s">
        <v>890</v>
      </c>
      <c r="B72" s="5729" t="s">
        <v>718</v>
      </c>
      <c r="C72" s="2574" t="s">
        <v>443</v>
      </c>
      <c r="D72" s="1771">
        <v>0</v>
      </c>
      <c r="E72" s="1772">
        <v>0</v>
      </c>
      <c r="F72" s="1773">
        <v>0</v>
      </c>
    </row>
    <row r="73" spans="1:6">
      <c r="A73" s="5806" t="s">
        <v>890</v>
      </c>
      <c r="B73" s="5729" t="s">
        <v>718</v>
      </c>
      <c r="C73" s="2575" t="s">
        <v>444</v>
      </c>
      <c r="D73" s="1774">
        <v>0</v>
      </c>
      <c r="E73" s="1775">
        <v>0</v>
      </c>
      <c r="F73" s="1776">
        <v>0</v>
      </c>
    </row>
    <row r="74" spans="1:6">
      <c r="A74" s="5806" t="s">
        <v>890</v>
      </c>
      <c r="B74" s="5729" t="s">
        <v>718</v>
      </c>
      <c r="C74" s="2576" t="s">
        <v>445</v>
      </c>
      <c r="D74" s="1777">
        <v>1450</v>
      </c>
      <c r="E74" s="1778">
        <v>1670</v>
      </c>
      <c r="F74" s="1779">
        <v>460</v>
      </c>
    </row>
    <row r="75" spans="1:6">
      <c r="A75" s="5806" t="s">
        <v>890</v>
      </c>
      <c r="B75" s="5729" t="s">
        <v>718</v>
      </c>
      <c r="C75" s="2577" t="s">
        <v>446</v>
      </c>
      <c r="D75" s="1780">
        <v>10</v>
      </c>
      <c r="E75" s="1781">
        <v>10</v>
      </c>
      <c r="F75" s="1782">
        <v>0</v>
      </c>
    </row>
    <row r="76" spans="1:6">
      <c r="A76" s="5806" t="s">
        <v>890</v>
      </c>
      <c r="B76" s="5729" t="s">
        <v>718</v>
      </c>
      <c r="C76" s="2578" t="s">
        <v>447</v>
      </c>
      <c r="D76" s="1783">
        <v>830</v>
      </c>
      <c r="E76" s="1784">
        <v>840</v>
      </c>
      <c r="F76" s="1785">
        <v>130</v>
      </c>
    </row>
    <row r="77" spans="1:6">
      <c r="A77" s="5806" t="s">
        <v>890</v>
      </c>
      <c r="B77" s="5729" t="s">
        <v>718</v>
      </c>
      <c r="C77" s="2886" t="s">
        <v>808</v>
      </c>
      <c r="D77" s="2887">
        <v>2180</v>
      </c>
      <c r="E77" s="2888">
        <v>2510</v>
      </c>
      <c r="F77" s="2889">
        <v>590</v>
      </c>
    </row>
    <row r="78" spans="1:6">
      <c r="A78" s="5806" t="s">
        <v>890</v>
      </c>
      <c r="B78" s="5730" t="s">
        <v>719</v>
      </c>
      <c r="C78" s="2579" t="s">
        <v>448</v>
      </c>
      <c r="D78" s="1786">
        <v>90</v>
      </c>
      <c r="E78" s="1787">
        <v>90</v>
      </c>
      <c r="F78" s="1788">
        <v>0</v>
      </c>
    </row>
    <row r="79" spans="1:6">
      <c r="A79" s="5806" t="s">
        <v>890</v>
      </c>
      <c r="B79" s="5730" t="s">
        <v>719</v>
      </c>
      <c r="C79" s="2580" t="s">
        <v>449</v>
      </c>
      <c r="D79" s="1789">
        <v>100</v>
      </c>
      <c r="E79" s="1790">
        <v>100</v>
      </c>
      <c r="F79" s="1791">
        <v>0</v>
      </c>
    </row>
    <row r="80" spans="1:6">
      <c r="A80" s="5806" t="s">
        <v>890</v>
      </c>
      <c r="B80" s="5730" t="s">
        <v>719</v>
      </c>
      <c r="C80" s="2890" t="s">
        <v>809</v>
      </c>
      <c r="D80" s="2891">
        <v>190</v>
      </c>
      <c r="E80" s="2892">
        <v>190</v>
      </c>
      <c r="F80" s="2893">
        <v>0</v>
      </c>
    </row>
    <row r="81" spans="1:6">
      <c r="A81" s="5806" t="s">
        <v>890</v>
      </c>
      <c r="B81" s="5731" t="s">
        <v>720</v>
      </c>
      <c r="C81" s="2581" t="s">
        <v>450</v>
      </c>
      <c r="D81" s="1792">
        <v>30</v>
      </c>
      <c r="E81" s="1793">
        <v>30</v>
      </c>
      <c r="F81" s="1794">
        <v>0</v>
      </c>
    </row>
    <row r="82" spans="1:6">
      <c r="A82" s="5806" t="s">
        <v>890</v>
      </c>
      <c r="B82" s="5731" t="s">
        <v>720</v>
      </c>
      <c r="C82" s="2582" t="s">
        <v>451</v>
      </c>
      <c r="D82" s="1795">
        <v>130</v>
      </c>
      <c r="E82" s="1796">
        <v>130</v>
      </c>
      <c r="F82" s="1797">
        <v>40</v>
      </c>
    </row>
    <row r="83" spans="1:6">
      <c r="A83" s="5806" t="s">
        <v>890</v>
      </c>
      <c r="B83" s="5731" t="s">
        <v>720</v>
      </c>
      <c r="C83" s="2583" t="s">
        <v>452</v>
      </c>
      <c r="D83" s="1798">
        <v>0</v>
      </c>
      <c r="E83" s="1799">
        <v>0</v>
      </c>
      <c r="F83" s="1800">
        <v>0</v>
      </c>
    </row>
    <row r="84" spans="1:6">
      <c r="A84" s="5806" t="s">
        <v>890</v>
      </c>
      <c r="B84" s="5731" t="s">
        <v>720</v>
      </c>
      <c r="C84" s="2584" t="s">
        <v>453</v>
      </c>
      <c r="D84" s="1801">
        <v>140</v>
      </c>
      <c r="E84" s="1802">
        <v>140</v>
      </c>
      <c r="F84" s="1803">
        <v>110</v>
      </c>
    </row>
    <row r="85" spans="1:6">
      <c r="A85" s="5806" t="s">
        <v>890</v>
      </c>
      <c r="B85" s="5731" t="s">
        <v>720</v>
      </c>
      <c r="C85" s="2894" t="s">
        <v>810</v>
      </c>
      <c r="D85" s="2895">
        <v>300</v>
      </c>
      <c r="E85" s="2896">
        <v>300</v>
      </c>
      <c r="F85" s="2897">
        <v>150</v>
      </c>
    </row>
    <row r="86" spans="1:6">
      <c r="A86" s="5806" t="s">
        <v>890</v>
      </c>
      <c r="B86" s="5732" t="s">
        <v>721</v>
      </c>
      <c r="C86" s="2585" t="s">
        <v>454</v>
      </c>
      <c r="D86" s="1804">
        <v>110</v>
      </c>
      <c r="E86" s="1805">
        <v>130</v>
      </c>
      <c r="F86" s="1806">
        <v>0</v>
      </c>
    </row>
    <row r="87" spans="1:6">
      <c r="A87" s="5806" t="s">
        <v>890</v>
      </c>
      <c r="B87" s="5732" t="s">
        <v>721</v>
      </c>
      <c r="C87" s="2586" t="s">
        <v>455</v>
      </c>
      <c r="D87" s="1807">
        <v>240</v>
      </c>
      <c r="E87" s="1808">
        <v>270</v>
      </c>
      <c r="F87" s="1809">
        <v>100</v>
      </c>
    </row>
    <row r="88" spans="1:6">
      <c r="A88" s="5806" t="s">
        <v>890</v>
      </c>
      <c r="B88" s="5732" t="s">
        <v>721</v>
      </c>
      <c r="C88" s="2587" t="s">
        <v>456</v>
      </c>
      <c r="D88" s="1810">
        <v>370</v>
      </c>
      <c r="E88" s="1811">
        <v>390</v>
      </c>
      <c r="F88" s="1812">
        <v>170</v>
      </c>
    </row>
    <row r="89" spans="1:6">
      <c r="A89" s="5806" t="s">
        <v>890</v>
      </c>
      <c r="B89" s="5732" t="s">
        <v>721</v>
      </c>
      <c r="C89" s="2898" t="s">
        <v>811</v>
      </c>
      <c r="D89" s="2899">
        <v>720</v>
      </c>
      <c r="E89" s="2900">
        <v>790</v>
      </c>
      <c r="F89" s="2901">
        <v>270</v>
      </c>
    </row>
    <row r="90" spans="1:6">
      <c r="A90" s="5806" t="s">
        <v>890</v>
      </c>
      <c r="B90" s="5733" t="s">
        <v>722</v>
      </c>
      <c r="C90" s="2588" t="s">
        <v>457</v>
      </c>
      <c r="D90" s="1813">
        <v>0</v>
      </c>
      <c r="E90" s="1814">
        <v>0</v>
      </c>
      <c r="F90" s="1815">
        <v>0</v>
      </c>
    </row>
    <row r="91" spans="1:6">
      <c r="A91" s="5806" t="s">
        <v>890</v>
      </c>
      <c r="B91" s="5733" t="s">
        <v>722</v>
      </c>
      <c r="C91" s="2589" t="s">
        <v>458</v>
      </c>
      <c r="D91" s="1816">
        <v>2380</v>
      </c>
      <c r="E91" s="1817">
        <v>2900</v>
      </c>
      <c r="F91" s="1818">
        <v>1340</v>
      </c>
    </row>
    <row r="92" spans="1:6">
      <c r="A92" s="5806" t="s">
        <v>890</v>
      </c>
      <c r="B92" s="5733" t="s">
        <v>722</v>
      </c>
      <c r="C92" s="2590" t="s">
        <v>459</v>
      </c>
      <c r="D92" s="1819">
        <v>0</v>
      </c>
      <c r="E92" s="1820">
        <v>0</v>
      </c>
      <c r="F92" s="1821">
        <v>0</v>
      </c>
    </row>
    <row r="93" spans="1:6">
      <c r="A93" s="5806" t="s">
        <v>890</v>
      </c>
      <c r="B93" s="5733" t="s">
        <v>722</v>
      </c>
      <c r="C93" s="2902" t="s">
        <v>812</v>
      </c>
      <c r="D93" s="2903">
        <v>2380</v>
      </c>
      <c r="E93" s="2904">
        <v>2900</v>
      </c>
      <c r="F93" s="2905">
        <v>1340</v>
      </c>
    </row>
    <row r="94" spans="1:6">
      <c r="A94" s="5806" t="s">
        <v>890</v>
      </c>
      <c r="B94" s="5734" t="s">
        <v>723</v>
      </c>
      <c r="C94" s="2591" t="s">
        <v>460</v>
      </c>
      <c r="D94" s="1822">
        <v>840</v>
      </c>
      <c r="E94" s="1823">
        <v>1000</v>
      </c>
      <c r="F94" s="1824">
        <v>480</v>
      </c>
    </row>
    <row r="95" spans="1:6">
      <c r="A95" s="5806" t="s">
        <v>890</v>
      </c>
      <c r="B95" s="5734" t="s">
        <v>723</v>
      </c>
      <c r="C95" s="2592" t="s">
        <v>461</v>
      </c>
      <c r="D95" s="1825">
        <v>1850</v>
      </c>
      <c r="E95" s="1826">
        <v>1910</v>
      </c>
      <c r="F95" s="1827">
        <v>250</v>
      </c>
    </row>
    <row r="96" spans="1:6">
      <c r="A96" s="5806" t="s">
        <v>890</v>
      </c>
      <c r="B96" s="5734" t="s">
        <v>723</v>
      </c>
      <c r="C96" s="2906" t="s">
        <v>813</v>
      </c>
      <c r="D96" s="2907">
        <v>2630</v>
      </c>
      <c r="E96" s="2908">
        <v>2920</v>
      </c>
      <c r="F96" s="2909">
        <v>730</v>
      </c>
    </row>
    <row r="97" spans="1:6">
      <c r="A97" s="5806" t="s">
        <v>890</v>
      </c>
      <c r="B97" s="5735" t="s">
        <v>724</v>
      </c>
      <c r="C97" s="2593" t="s">
        <v>462</v>
      </c>
      <c r="D97" s="1828">
        <v>390</v>
      </c>
      <c r="E97" s="1829">
        <v>390</v>
      </c>
      <c r="F97" s="1830">
        <v>160</v>
      </c>
    </row>
    <row r="98" spans="1:6">
      <c r="A98" s="5806" t="s">
        <v>890</v>
      </c>
      <c r="B98" s="5735" t="s">
        <v>724</v>
      </c>
      <c r="C98" s="2594" t="s">
        <v>463</v>
      </c>
      <c r="D98" s="1831">
        <v>380</v>
      </c>
      <c r="E98" s="1832">
        <v>380</v>
      </c>
      <c r="F98" s="1833">
        <v>100</v>
      </c>
    </row>
    <row r="99" spans="1:6">
      <c r="A99" s="5806" t="s">
        <v>890</v>
      </c>
      <c r="B99" s="5735" t="s">
        <v>724</v>
      </c>
      <c r="C99" s="2595" t="s">
        <v>464</v>
      </c>
      <c r="D99" s="1834">
        <v>420</v>
      </c>
      <c r="E99" s="1835">
        <v>560</v>
      </c>
      <c r="F99" s="1836">
        <v>290</v>
      </c>
    </row>
    <row r="100" spans="1:6">
      <c r="A100" s="5806" t="s">
        <v>890</v>
      </c>
      <c r="B100" s="5735" t="s">
        <v>724</v>
      </c>
      <c r="C100" s="2596" t="s">
        <v>465</v>
      </c>
      <c r="D100" s="1837">
        <v>380</v>
      </c>
      <c r="E100" s="1838">
        <v>380</v>
      </c>
      <c r="F100" s="1839">
        <v>220</v>
      </c>
    </row>
    <row r="101" spans="1:6">
      <c r="A101" s="5806" t="s">
        <v>890</v>
      </c>
      <c r="B101" s="5735" t="s">
        <v>724</v>
      </c>
      <c r="C101" s="2910" t="s">
        <v>814</v>
      </c>
      <c r="D101" s="2911">
        <v>1560</v>
      </c>
      <c r="E101" s="2912">
        <v>1710</v>
      </c>
      <c r="F101" s="2913">
        <v>780</v>
      </c>
    </row>
    <row r="102" spans="1:6">
      <c r="A102" s="5806" t="s">
        <v>890</v>
      </c>
      <c r="B102" s="5736" t="s">
        <v>725</v>
      </c>
      <c r="C102" s="2597" t="s">
        <v>466</v>
      </c>
      <c r="D102" s="1840">
        <v>30</v>
      </c>
      <c r="E102" s="1841">
        <v>40</v>
      </c>
      <c r="F102" s="1842">
        <v>0</v>
      </c>
    </row>
    <row r="103" spans="1:6">
      <c r="A103" s="5806" t="s">
        <v>890</v>
      </c>
      <c r="B103" s="5736" t="s">
        <v>725</v>
      </c>
      <c r="C103" s="2598" t="s">
        <v>467</v>
      </c>
      <c r="D103" s="1843">
        <v>10</v>
      </c>
      <c r="E103" s="1844">
        <v>10</v>
      </c>
      <c r="F103" s="1845">
        <v>0</v>
      </c>
    </row>
    <row r="104" spans="1:6">
      <c r="A104" s="5806" t="s">
        <v>890</v>
      </c>
      <c r="B104" s="5736" t="s">
        <v>725</v>
      </c>
      <c r="C104" s="2914" t="s">
        <v>815</v>
      </c>
      <c r="D104" s="2915">
        <v>40</v>
      </c>
      <c r="E104" s="2916">
        <v>50</v>
      </c>
      <c r="F104" s="2917">
        <v>0</v>
      </c>
    </row>
    <row r="105" spans="1:6">
      <c r="A105" s="5806" t="s">
        <v>890</v>
      </c>
      <c r="B105" s="5737" t="s">
        <v>726</v>
      </c>
      <c r="C105" s="2599" t="s">
        <v>468</v>
      </c>
      <c r="D105" s="1846">
        <v>100</v>
      </c>
      <c r="E105" s="1847">
        <v>120</v>
      </c>
      <c r="F105" s="1848">
        <v>60</v>
      </c>
    </row>
    <row r="106" spans="1:6">
      <c r="A106" s="5806" t="s">
        <v>890</v>
      </c>
      <c r="B106" s="5737" t="s">
        <v>726</v>
      </c>
      <c r="C106" s="2600" t="s">
        <v>469</v>
      </c>
      <c r="D106" s="1849">
        <v>410</v>
      </c>
      <c r="E106" s="1850">
        <v>460</v>
      </c>
      <c r="F106" s="1851">
        <v>90</v>
      </c>
    </row>
    <row r="107" spans="1:6">
      <c r="A107" s="5806" t="s">
        <v>890</v>
      </c>
      <c r="B107" s="5737" t="s">
        <v>726</v>
      </c>
      <c r="C107" s="2601" t="s">
        <v>470</v>
      </c>
      <c r="D107" s="1852">
        <v>140</v>
      </c>
      <c r="E107" s="1853">
        <v>150</v>
      </c>
      <c r="F107" s="1854">
        <v>90</v>
      </c>
    </row>
    <row r="108" spans="1:6">
      <c r="A108" s="5806" t="s">
        <v>890</v>
      </c>
      <c r="B108" s="5737" t="s">
        <v>726</v>
      </c>
      <c r="C108" s="2602" t="s">
        <v>471</v>
      </c>
      <c r="D108" s="1855">
        <v>0</v>
      </c>
      <c r="E108" s="1856">
        <v>0</v>
      </c>
      <c r="F108" s="1857">
        <v>0</v>
      </c>
    </row>
    <row r="109" spans="1:6">
      <c r="A109" s="5806" t="s">
        <v>890</v>
      </c>
      <c r="B109" s="5737" t="s">
        <v>726</v>
      </c>
      <c r="C109" s="2918" t="s">
        <v>816</v>
      </c>
      <c r="D109" s="2919">
        <v>650</v>
      </c>
      <c r="E109" s="2920">
        <v>730</v>
      </c>
      <c r="F109" s="2921">
        <v>240</v>
      </c>
    </row>
    <row r="110" spans="1:6">
      <c r="A110" s="5806" t="s">
        <v>890</v>
      </c>
      <c r="B110" s="5738" t="s">
        <v>727</v>
      </c>
      <c r="C110" s="2603" t="s">
        <v>472</v>
      </c>
      <c r="D110" s="1858">
        <v>0</v>
      </c>
      <c r="E110" s="1859">
        <v>0</v>
      </c>
      <c r="F110" s="1860">
        <v>0</v>
      </c>
    </row>
    <row r="111" spans="1:6">
      <c r="A111" s="5806" t="s">
        <v>890</v>
      </c>
      <c r="B111" s="5738" t="s">
        <v>727</v>
      </c>
      <c r="C111" s="2604" t="s">
        <v>473</v>
      </c>
      <c r="D111" s="1861">
        <v>0</v>
      </c>
      <c r="E111" s="1862">
        <v>0</v>
      </c>
      <c r="F111" s="1863">
        <v>0</v>
      </c>
    </row>
    <row r="112" spans="1:6">
      <c r="A112" s="5806" t="s">
        <v>890</v>
      </c>
      <c r="B112" s="5738" t="s">
        <v>727</v>
      </c>
      <c r="C112" s="2605" t="s">
        <v>474</v>
      </c>
      <c r="D112" s="1864">
        <v>0</v>
      </c>
      <c r="E112" s="1865">
        <v>0</v>
      </c>
      <c r="F112" s="1866">
        <v>0</v>
      </c>
    </row>
    <row r="113" spans="1:6">
      <c r="A113" s="5806" t="s">
        <v>890</v>
      </c>
      <c r="B113" s="5738" t="s">
        <v>727</v>
      </c>
      <c r="C113" s="2606" t="s">
        <v>475</v>
      </c>
      <c r="D113" s="1867">
        <v>0</v>
      </c>
      <c r="E113" s="1868">
        <v>0</v>
      </c>
      <c r="F113" s="1869">
        <v>0</v>
      </c>
    </row>
    <row r="114" spans="1:6">
      <c r="A114" s="5806" t="s">
        <v>890</v>
      </c>
      <c r="B114" s="5738" t="s">
        <v>727</v>
      </c>
      <c r="C114" s="2922" t="s">
        <v>817</v>
      </c>
      <c r="D114" s="2923">
        <v>0</v>
      </c>
      <c r="E114" s="2924">
        <v>0</v>
      </c>
      <c r="F114" s="2925">
        <v>0</v>
      </c>
    </row>
    <row r="115" spans="1:6">
      <c r="A115" s="5806" t="s">
        <v>890</v>
      </c>
      <c r="B115" s="5739" t="s">
        <v>728</v>
      </c>
      <c r="C115" s="2607" t="s">
        <v>476</v>
      </c>
      <c r="D115" s="1870">
        <v>0</v>
      </c>
      <c r="E115" s="1871">
        <v>0</v>
      </c>
      <c r="F115" s="1872">
        <v>0</v>
      </c>
    </row>
    <row r="116" spans="1:6">
      <c r="A116" s="5806" t="s">
        <v>890</v>
      </c>
      <c r="B116" s="5739" t="s">
        <v>728</v>
      </c>
      <c r="C116" s="2608" t="s">
        <v>477</v>
      </c>
      <c r="D116" s="1873">
        <v>0</v>
      </c>
      <c r="E116" s="1874">
        <v>0</v>
      </c>
      <c r="F116" s="1875">
        <v>0</v>
      </c>
    </row>
    <row r="117" spans="1:6">
      <c r="A117" s="5806" t="s">
        <v>890</v>
      </c>
      <c r="B117" s="5739" t="s">
        <v>728</v>
      </c>
      <c r="C117" s="2609" t="s">
        <v>478</v>
      </c>
      <c r="D117" s="1876">
        <v>0</v>
      </c>
      <c r="E117" s="1877">
        <v>0</v>
      </c>
      <c r="F117" s="1878">
        <v>0</v>
      </c>
    </row>
    <row r="118" spans="1:6">
      <c r="A118" s="5806" t="s">
        <v>890</v>
      </c>
      <c r="B118" s="5739" t="s">
        <v>728</v>
      </c>
      <c r="C118" s="2610" t="s">
        <v>479</v>
      </c>
      <c r="D118" s="1879">
        <v>0</v>
      </c>
      <c r="E118" s="1880">
        <v>0</v>
      </c>
      <c r="F118" s="1881">
        <v>0</v>
      </c>
    </row>
    <row r="119" spans="1:6">
      <c r="A119" s="5806" t="s">
        <v>890</v>
      </c>
      <c r="B119" s="5739" t="s">
        <v>728</v>
      </c>
      <c r="C119" s="2611" t="s">
        <v>480</v>
      </c>
      <c r="D119" s="1882">
        <v>0</v>
      </c>
      <c r="E119" s="1883">
        <v>0</v>
      </c>
      <c r="F119" s="1884">
        <v>0</v>
      </c>
    </row>
    <row r="120" spans="1:6">
      <c r="A120" s="5806" t="s">
        <v>890</v>
      </c>
      <c r="B120" s="5739" t="s">
        <v>728</v>
      </c>
      <c r="C120" s="2926" t="s">
        <v>818</v>
      </c>
      <c r="D120" s="2927">
        <v>0</v>
      </c>
      <c r="E120" s="2928">
        <v>0</v>
      </c>
      <c r="F120" s="2929">
        <v>0</v>
      </c>
    </row>
    <row r="121" spans="1:6">
      <c r="A121" s="5806" t="s">
        <v>890</v>
      </c>
      <c r="B121" s="5740" t="s">
        <v>729</v>
      </c>
      <c r="C121" s="2612" t="s">
        <v>481</v>
      </c>
      <c r="D121" s="1885">
        <v>0</v>
      </c>
      <c r="E121" s="1886">
        <v>0</v>
      </c>
      <c r="F121" s="1887">
        <v>0</v>
      </c>
    </row>
    <row r="122" spans="1:6">
      <c r="A122" s="5806" t="s">
        <v>890</v>
      </c>
      <c r="B122" s="5740" t="s">
        <v>729</v>
      </c>
      <c r="C122" s="2613" t="s">
        <v>482</v>
      </c>
      <c r="D122" s="1888">
        <v>460</v>
      </c>
      <c r="E122" s="1889">
        <v>520</v>
      </c>
      <c r="F122" s="1890">
        <v>160</v>
      </c>
    </row>
    <row r="123" spans="1:6">
      <c r="A123" s="5806" t="s">
        <v>890</v>
      </c>
      <c r="B123" s="5740" t="s">
        <v>729</v>
      </c>
      <c r="C123" s="2614" t="s">
        <v>483</v>
      </c>
      <c r="D123" s="1891">
        <v>90</v>
      </c>
      <c r="E123" s="1892">
        <v>90</v>
      </c>
      <c r="F123" s="1893">
        <v>80</v>
      </c>
    </row>
    <row r="124" spans="1:6">
      <c r="A124" s="5806" t="s">
        <v>890</v>
      </c>
      <c r="B124" s="5740" t="s">
        <v>729</v>
      </c>
      <c r="C124" s="2930" t="s">
        <v>819</v>
      </c>
      <c r="D124" s="2931">
        <v>560</v>
      </c>
      <c r="E124" s="2932">
        <v>610</v>
      </c>
      <c r="F124" s="2933">
        <v>240</v>
      </c>
    </row>
    <row r="125" spans="1:6">
      <c r="A125" s="5806" t="s">
        <v>890</v>
      </c>
      <c r="B125" s="5741" t="s">
        <v>730</v>
      </c>
      <c r="C125" s="2615" t="s">
        <v>484</v>
      </c>
      <c r="D125" s="1894">
        <v>90</v>
      </c>
      <c r="E125" s="1895">
        <v>110</v>
      </c>
      <c r="F125" s="1896">
        <v>20</v>
      </c>
    </row>
    <row r="126" spans="1:6">
      <c r="A126" s="5806" t="s">
        <v>890</v>
      </c>
      <c r="B126" s="5741" t="s">
        <v>730</v>
      </c>
      <c r="C126" s="2616" t="s">
        <v>485</v>
      </c>
      <c r="D126" s="1897">
        <v>640</v>
      </c>
      <c r="E126" s="1898">
        <v>640</v>
      </c>
      <c r="F126" s="1899">
        <v>140</v>
      </c>
    </row>
    <row r="127" spans="1:6">
      <c r="A127" s="5806" t="s">
        <v>890</v>
      </c>
      <c r="B127" s="5741" t="s">
        <v>730</v>
      </c>
      <c r="C127" s="2934" t="s">
        <v>820</v>
      </c>
      <c r="D127" s="2935">
        <v>720</v>
      </c>
      <c r="E127" s="2936">
        <v>750</v>
      </c>
      <c r="F127" s="2937">
        <v>160</v>
      </c>
    </row>
    <row r="128" spans="1:6">
      <c r="A128" s="5806" t="s">
        <v>890</v>
      </c>
      <c r="B128" s="5742" t="s">
        <v>731</v>
      </c>
      <c r="C128" s="2617" t="s">
        <v>486</v>
      </c>
      <c r="D128" s="1900">
        <v>17750</v>
      </c>
      <c r="E128" s="1901">
        <v>24740</v>
      </c>
      <c r="F128" s="1902">
        <v>4620</v>
      </c>
    </row>
    <row r="129" spans="1:6">
      <c r="A129" s="5806" t="s">
        <v>890</v>
      </c>
      <c r="B129" s="5742" t="s">
        <v>731</v>
      </c>
      <c r="C129" s="2618" t="s">
        <v>487</v>
      </c>
      <c r="D129" s="1903">
        <v>6520</v>
      </c>
      <c r="E129" s="1904">
        <v>7630</v>
      </c>
      <c r="F129" s="1905">
        <v>2730</v>
      </c>
    </row>
    <row r="130" spans="1:6">
      <c r="A130" s="5806" t="s">
        <v>890</v>
      </c>
      <c r="B130" s="5742" t="s">
        <v>731</v>
      </c>
      <c r="C130" s="2938" t="s">
        <v>821</v>
      </c>
      <c r="D130" s="2939">
        <v>22330</v>
      </c>
      <c r="E130" s="2940">
        <v>32370</v>
      </c>
      <c r="F130" s="2941">
        <v>7350</v>
      </c>
    </row>
    <row r="131" spans="1:6">
      <c r="A131" s="5806" t="s">
        <v>890</v>
      </c>
      <c r="B131" s="5743" t="s">
        <v>732</v>
      </c>
      <c r="C131" s="2619" t="s">
        <v>488</v>
      </c>
      <c r="D131" s="1906">
        <v>850</v>
      </c>
      <c r="E131" s="1907">
        <v>980</v>
      </c>
      <c r="F131" s="1908">
        <v>220</v>
      </c>
    </row>
    <row r="132" spans="1:6">
      <c r="A132" s="5806" t="s">
        <v>890</v>
      </c>
      <c r="B132" s="5743" t="s">
        <v>732</v>
      </c>
      <c r="C132" s="2620" t="s">
        <v>489</v>
      </c>
      <c r="D132" s="1909">
        <v>1320</v>
      </c>
      <c r="E132" s="1910">
        <v>1340</v>
      </c>
      <c r="F132" s="1911">
        <v>730</v>
      </c>
    </row>
    <row r="133" spans="1:6">
      <c r="A133" s="5806" t="s">
        <v>890</v>
      </c>
      <c r="B133" s="5743" t="s">
        <v>732</v>
      </c>
      <c r="C133" s="2621" t="s">
        <v>490</v>
      </c>
      <c r="D133" s="1912">
        <v>530</v>
      </c>
      <c r="E133" s="1913">
        <v>660</v>
      </c>
      <c r="F133" s="1914">
        <v>280</v>
      </c>
    </row>
    <row r="134" spans="1:6">
      <c r="A134" s="5806" t="s">
        <v>890</v>
      </c>
      <c r="B134" s="5743" t="s">
        <v>732</v>
      </c>
      <c r="C134" s="2622" t="s">
        <v>491</v>
      </c>
      <c r="D134" s="1915">
        <v>110</v>
      </c>
      <c r="E134" s="1916">
        <v>110</v>
      </c>
      <c r="F134" s="1917">
        <v>90</v>
      </c>
    </row>
    <row r="135" spans="1:6">
      <c r="A135" s="5806" t="s">
        <v>890</v>
      </c>
      <c r="B135" s="5743" t="s">
        <v>732</v>
      </c>
      <c r="C135" s="2623" t="s">
        <v>492</v>
      </c>
      <c r="D135" s="1918">
        <v>20</v>
      </c>
      <c r="E135" s="1919">
        <v>20</v>
      </c>
      <c r="F135" s="1920">
        <v>20</v>
      </c>
    </row>
    <row r="136" spans="1:6">
      <c r="A136" s="5806" t="s">
        <v>890</v>
      </c>
      <c r="B136" s="5743" t="s">
        <v>732</v>
      </c>
      <c r="C136" s="2942" t="s">
        <v>822</v>
      </c>
      <c r="D136" s="2943">
        <v>2770</v>
      </c>
      <c r="E136" s="2944">
        <v>3100</v>
      </c>
      <c r="F136" s="2945">
        <v>1340</v>
      </c>
    </row>
    <row r="137" spans="1:6">
      <c r="A137" s="3193"/>
      <c r="B137" s="5795" t="s">
        <v>884</v>
      </c>
      <c r="C137" s="5796" t="s">
        <v>884</v>
      </c>
      <c r="D137" s="3194">
        <v>31790</v>
      </c>
      <c r="E137" s="3195">
        <v>48930</v>
      </c>
      <c r="F137" s="3196">
        <v>13180</v>
      </c>
    </row>
    <row r="138" spans="1:6">
      <c r="A138" s="5807" t="s">
        <v>891</v>
      </c>
      <c r="B138" s="5744" t="s">
        <v>733</v>
      </c>
      <c r="C138" s="2624" t="s">
        <v>493</v>
      </c>
      <c r="D138" s="1921">
        <v>0</v>
      </c>
      <c r="E138" s="1922">
        <v>0</v>
      </c>
      <c r="F138" s="1923">
        <v>0</v>
      </c>
    </row>
    <row r="139" spans="1:6">
      <c r="A139" s="5807" t="s">
        <v>891</v>
      </c>
      <c r="B139" s="5744" t="s">
        <v>733</v>
      </c>
      <c r="C139" s="2625" t="s">
        <v>494</v>
      </c>
      <c r="D139" s="1924">
        <v>60</v>
      </c>
      <c r="E139" s="1925">
        <v>60</v>
      </c>
      <c r="F139" s="1926">
        <v>0</v>
      </c>
    </row>
    <row r="140" spans="1:6">
      <c r="A140" s="5807" t="s">
        <v>891</v>
      </c>
      <c r="B140" s="5744" t="s">
        <v>733</v>
      </c>
      <c r="C140" s="2626" t="s">
        <v>495</v>
      </c>
      <c r="D140" s="1927">
        <v>8470</v>
      </c>
      <c r="E140" s="1928">
        <v>8880</v>
      </c>
      <c r="F140" s="1929">
        <v>2660</v>
      </c>
    </row>
    <row r="141" spans="1:6">
      <c r="A141" s="5807" t="s">
        <v>891</v>
      </c>
      <c r="B141" s="5744" t="s">
        <v>733</v>
      </c>
      <c r="C141" s="2627" t="s">
        <v>496</v>
      </c>
      <c r="D141" s="1930">
        <v>1320</v>
      </c>
      <c r="E141" s="1931">
        <v>1350</v>
      </c>
      <c r="F141" s="1932">
        <v>490</v>
      </c>
    </row>
    <row r="142" spans="1:6">
      <c r="A142" s="5807" t="s">
        <v>891</v>
      </c>
      <c r="B142" s="5744" t="s">
        <v>733</v>
      </c>
      <c r="C142" s="2628" t="s">
        <v>497</v>
      </c>
      <c r="D142" s="1933">
        <v>1340</v>
      </c>
      <c r="E142" s="1934">
        <v>1350</v>
      </c>
      <c r="F142" s="1935">
        <v>230</v>
      </c>
    </row>
    <row r="143" spans="1:6">
      <c r="A143" s="5807" t="s">
        <v>891</v>
      </c>
      <c r="B143" s="5744" t="s">
        <v>733</v>
      </c>
      <c r="C143" s="2946" t="s">
        <v>823</v>
      </c>
      <c r="D143" s="2947">
        <v>10960</v>
      </c>
      <c r="E143" s="2948">
        <v>11640</v>
      </c>
      <c r="F143" s="2949">
        <v>3390</v>
      </c>
    </row>
    <row r="144" spans="1:6">
      <c r="A144" s="5807" t="s">
        <v>891</v>
      </c>
      <c r="B144" s="5745" t="s">
        <v>734</v>
      </c>
      <c r="C144" s="2629" t="s">
        <v>498</v>
      </c>
      <c r="D144" s="1936">
        <v>300</v>
      </c>
      <c r="E144" s="1937">
        <v>390</v>
      </c>
      <c r="F144" s="1938">
        <v>0</v>
      </c>
    </row>
    <row r="145" spans="1:6">
      <c r="A145" s="5807" t="s">
        <v>891</v>
      </c>
      <c r="B145" s="5745" t="s">
        <v>734</v>
      </c>
      <c r="C145" s="2630" t="s">
        <v>499</v>
      </c>
      <c r="D145" s="1939">
        <v>3650</v>
      </c>
      <c r="E145" s="1940">
        <v>3680</v>
      </c>
      <c r="F145" s="1941">
        <v>110</v>
      </c>
    </row>
    <row r="146" spans="1:6">
      <c r="A146" s="5807" t="s">
        <v>891</v>
      </c>
      <c r="B146" s="5745" t="s">
        <v>734</v>
      </c>
      <c r="C146" s="2950" t="s">
        <v>824</v>
      </c>
      <c r="D146" s="2951">
        <v>3880</v>
      </c>
      <c r="E146" s="2952">
        <v>4070</v>
      </c>
      <c r="F146" s="2953">
        <v>110</v>
      </c>
    </row>
    <row r="147" spans="1:6">
      <c r="A147" s="5807" t="s">
        <v>891</v>
      </c>
      <c r="B147" s="5746" t="s">
        <v>735</v>
      </c>
      <c r="C147" s="2631" t="s">
        <v>500</v>
      </c>
      <c r="D147" s="1942">
        <v>0</v>
      </c>
      <c r="E147" s="1943">
        <v>0</v>
      </c>
      <c r="F147" s="1944">
        <v>0</v>
      </c>
    </row>
    <row r="148" spans="1:6">
      <c r="A148" s="5807" t="s">
        <v>891</v>
      </c>
      <c r="B148" s="5746" t="s">
        <v>735</v>
      </c>
      <c r="C148" s="2632" t="s">
        <v>501</v>
      </c>
      <c r="D148" s="1945">
        <v>500</v>
      </c>
      <c r="E148" s="1946">
        <v>510</v>
      </c>
      <c r="F148" s="1947">
        <v>30</v>
      </c>
    </row>
    <row r="149" spans="1:6">
      <c r="A149" s="5807" t="s">
        <v>891</v>
      </c>
      <c r="B149" s="5746" t="s">
        <v>735</v>
      </c>
      <c r="C149" s="2633" t="s">
        <v>502</v>
      </c>
      <c r="D149" s="1948">
        <v>50</v>
      </c>
      <c r="E149" s="1949">
        <v>50</v>
      </c>
      <c r="F149" s="1950">
        <v>0</v>
      </c>
    </row>
    <row r="150" spans="1:6">
      <c r="A150" s="5807" t="s">
        <v>891</v>
      </c>
      <c r="B150" s="5746" t="s">
        <v>735</v>
      </c>
      <c r="C150" s="2634" t="s">
        <v>503</v>
      </c>
      <c r="D150" s="1951">
        <v>290</v>
      </c>
      <c r="E150" s="1952">
        <v>290</v>
      </c>
      <c r="F150" s="1953">
        <v>180</v>
      </c>
    </row>
    <row r="151" spans="1:6">
      <c r="A151" s="5807" t="s">
        <v>891</v>
      </c>
      <c r="B151" s="5746" t="s">
        <v>735</v>
      </c>
      <c r="C151" s="2954" t="s">
        <v>825</v>
      </c>
      <c r="D151" s="2955">
        <v>850</v>
      </c>
      <c r="E151" s="2956">
        <v>860</v>
      </c>
      <c r="F151" s="2957">
        <v>220</v>
      </c>
    </row>
    <row r="152" spans="1:6">
      <c r="A152" s="5807" t="s">
        <v>891</v>
      </c>
      <c r="B152" s="5747" t="s">
        <v>736</v>
      </c>
      <c r="C152" s="2635" t="s">
        <v>504</v>
      </c>
      <c r="D152" s="1954">
        <v>360</v>
      </c>
      <c r="E152" s="1955">
        <v>370</v>
      </c>
      <c r="F152" s="1956">
        <v>120</v>
      </c>
    </row>
    <row r="153" spans="1:6">
      <c r="A153" s="5807" t="s">
        <v>891</v>
      </c>
      <c r="B153" s="5747" t="s">
        <v>736</v>
      </c>
      <c r="C153" s="2636" t="s">
        <v>505</v>
      </c>
      <c r="D153" s="1957">
        <v>150</v>
      </c>
      <c r="E153" s="1958">
        <v>150</v>
      </c>
      <c r="F153" s="1959">
        <v>30</v>
      </c>
    </row>
    <row r="154" spans="1:6">
      <c r="A154" s="5807" t="s">
        <v>891</v>
      </c>
      <c r="B154" s="5747" t="s">
        <v>736</v>
      </c>
      <c r="C154" s="2637" t="s">
        <v>506</v>
      </c>
      <c r="D154" s="1960">
        <v>610</v>
      </c>
      <c r="E154" s="1961">
        <v>1080</v>
      </c>
      <c r="F154" s="1962">
        <v>460</v>
      </c>
    </row>
    <row r="155" spans="1:6">
      <c r="A155" s="5807" t="s">
        <v>891</v>
      </c>
      <c r="B155" s="5747" t="s">
        <v>736</v>
      </c>
      <c r="C155" s="2958" t="s">
        <v>826</v>
      </c>
      <c r="D155" s="2959">
        <v>1110</v>
      </c>
      <c r="E155" s="2960">
        <v>1600</v>
      </c>
      <c r="F155" s="2961">
        <v>610</v>
      </c>
    </row>
    <row r="156" spans="1:6">
      <c r="A156" s="5807" t="s">
        <v>891</v>
      </c>
      <c r="B156" s="5748" t="s">
        <v>737</v>
      </c>
      <c r="C156" s="2638" t="s">
        <v>507</v>
      </c>
      <c r="D156" s="1963">
        <v>0</v>
      </c>
      <c r="E156" s="1964">
        <v>0</v>
      </c>
      <c r="F156" s="1965">
        <v>0</v>
      </c>
    </row>
    <row r="157" spans="1:6">
      <c r="A157" s="5807" t="s">
        <v>891</v>
      </c>
      <c r="B157" s="5748" t="s">
        <v>737</v>
      </c>
      <c r="C157" s="2639" t="s">
        <v>508</v>
      </c>
      <c r="D157" s="1966">
        <v>1850</v>
      </c>
      <c r="E157" s="1967">
        <v>1940</v>
      </c>
      <c r="F157" s="1968">
        <v>50</v>
      </c>
    </row>
    <row r="158" spans="1:6">
      <c r="A158" s="5807" t="s">
        <v>891</v>
      </c>
      <c r="B158" s="5748" t="s">
        <v>737</v>
      </c>
      <c r="C158" s="2640" t="s">
        <v>509</v>
      </c>
      <c r="D158" s="1969">
        <v>0</v>
      </c>
      <c r="E158" s="1970">
        <v>0</v>
      </c>
      <c r="F158" s="1971">
        <v>0</v>
      </c>
    </row>
    <row r="159" spans="1:6">
      <c r="A159" s="5807" t="s">
        <v>891</v>
      </c>
      <c r="B159" s="5748" t="s">
        <v>737</v>
      </c>
      <c r="C159" s="2962" t="s">
        <v>827</v>
      </c>
      <c r="D159" s="2963">
        <v>1850</v>
      </c>
      <c r="E159" s="2964">
        <v>1940</v>
      </c>
      <c r="F159" s="2965">
        <v>50</v>
      </c>
    </row>
    <row r="160" spans="1:6">
      <c r="A160" s="5807" t="s">
        <v>891</v>
      </c>
      <c r="B160" s="5749" t="s">
        <v>738</v>
      </c>
      <c r="C160" s="2641" t="s">
        <v>510</v>
      </c>
      <c r="D160" s="1972">
        <v>2730</v>
      </c>
      <c r="E160" s="1973">
        <v>3300</v>
      </c>
      <c r="F160" s="1974">
        <v>670</v>
      </c>
    </row>
    <row r="161" spans="1:6">
      <c r="A161" s="5807" t="s">
        <v>891</v>
      </c>
      <c r="B161" s="5749" t="s">
        <v>738</v>
      </c>
      <c r="C161" s="2642" t="s">
        <v>511</v>
      </c>
      <c r="D161" s="1975">
        <v>600</v>
      </c>
      <c r="E161" s="1976">
        <v>600</v>
      </c>
      <c r="F161" s="1977">
        <v>170</v>
      </c>
    </row>
    <row r="162" spans="1:6">
      <c r="A162" s="5807" t="s">
        <v>891</v>
      </c>
      <c r="B162" s="5749" t="s">
        <v>738</v>
      </c>
      <c r="C162" s="2966" t="s">
        <v>828</v>
      </c>
      <c r="D162" s="2967">
        <v>3290</v>
      </c>
      <c r="E162" s="2968">
        <v>3900</v>
      </c>
      <c r="F162" s="2969">
        <v>840</v>
      </c>
    </row>
    <row r="163" spans="1:6">
      <c r="A163" s="5807" t="s">
        <v>891</v>
      </c>
      <c r="B163" s="5750" t="s">
        <v>739</v>
      </c>
      <c r="C163" s="2643" t="s">
        <v>512</v>
      </c>
      <c r="D163" s="1978">
        <v>30</v>
      </c>
      <c r="E163" s="1979">
        <v>30</v>
      </c>
      <c r="F163" s="1980">
        <v>10</v>
      </c>
    </row>
    <row r="164" spans="1:6">
      <c r="A164" s="5807" t="s">
        <v>891</v>
      </c>
      <c r="B164" s="5750" t="s">
        <v>739</v>
      </c>
      <c r="C164" s="2644" t="s">
        <v>513</v>
      </c>
      <c r="D164" s="1981">
        <v>360</v>
      </c>
      <c r="E164" s="1982">
        <v>360</v>
      </c>
      <c r="F164" s="1983">
        <v>190</v>
      </c>
    </row>
    <row r="165" spans="1:6">
      <c r="A165" s="5807" t="s">
        <v>891</v>
      </c>
      <c r="B165" s="5750" t="s">
        <v>739</v>
      </c>
      <c r="C165" s="2645" t="s">
        <v>514</v>
      </c>
      <c r="D165" s="1984">
        <v>1460</v>
      </c>
      <c r="E165" s="1985">
        <v>2070</v>
      </c>
      <c r="F165" s="1986">
        <v>180</v>
      </c>
    </row>
    <row r="166" spans="1:6">
      <c r="A166" s="5807" t="s">
        <v>891</v>
      </c>
      <c r="B166" s="5750" t="s">
        <v>739</v>
      </c>
      <c r="C166" s="2646" t="s">
        <v>515</v>
      </c>
      <c r="D166" s="1987">
        <v>830</v>
      </c>
      <c r="E166" s="1988">
        <v>880</v>
      </c>
      <c r="F166" s="1989">
        <v>240</v>
      </c>
    </row>
    <row r="167" spans="1:6">
      <c r="A167" s="5807" t="s">
        <v>891</v>
      </c>
      <c r="B167" s="5750" t="s">
        <v>739</v>
      </c>
      <c r="C167" s="2970" t="s">
        <v>829</v>
      </c>
      <c r="D167" s="2971">
        <v>2640</v>
      </c>
      <c r="E167" s="2972">
        <v>3330</v>
      </c>
      <c r="F167" s="2973">
        <v>630</v>
      </c>
    </row>
    <row r="168" spans="1:6">
      <c r="A168" s="5807" t="s">
        <v>891</v>
      </c>
      <c r="B168" s="5751" t="s">
        <v>740</v>
      </c>
      <c r="C168" s="2647" t="s">
        <v>516</v>
      </c>
      <c r="D168" s="1990">
        <v>1120</v>
      </c>
      <c r="E168" s="1991">
        <v>1220</v>
      </c>
      <c r="F168" s="1992">
        <v>450</v>
      </c>
    </row>
    <row r="169" spans="1:6">
      <c r="A169" s="5807" t="s">
        <v>891</v>
      </c>
      <c r="B169" s="5751" t="s">
        <v>740</v>
      </c>
      <c r="C169" s="2648" t="s">
        <v>517</v>
      </c>
      <c r="D169" s="1993">
        <v>40</v>
      </c>
      <c r="E169" s="1994">
        <v>40</v>
      </c>
      <c r="F169" s="1995">
        <v>0</v>
      </c>
    </row>
    <row r="170" spans="1:6">
      <c r="A170" s="5807" t="s">
        <v>891</v>
      </c>
      <c r="B170" s="5751" t="s">
        <v>740</v>
      </c>
      <c r="C170" s="2974" t="s">
        <v>830</v>
      </c>
      <c r="D170" s="2975">
        <v>1160</v>
      </c>
      <c r="E170" s="2976">
        <v>1260</v>
      </c>
      <c r="F170" s="2977">
        <v>450</v>
      </c>
    </row>
    <row r="171" spans="1:6">
      <c r="A171" s="5807" t="s">
        <v>891</v>
      </c>
      <c r="B171" s="5752" t="s">
        <v>741</v>
      </c>
      <c r="C171" s="2649" t="s">
        <v>518</v>
      </c>
      <c r="D171" s="1996">
        <v>140</v>
      </c>
      <c r="E171" s="1997">
        <v>140</v>
      </c>
      <c r="F171" s="1998">
        <v>70</v>
      </c>
    </row>
    <row r="172" spans="1:6">
      <c r="A172" s="5807" t="s">
        <v>891</v>
      </c>
      <c r="B172" s="5752" t="s">
        <v>741</v>
      </c>
      <c r="C172" s="2650" t="s">
        <v>519</v>
      </c>
      <c r="D172" s="1999">
        <v>450</v>
      </c>
      <c r="E172" s="2000">
        <v>510</v>
      </c>
      <c r="F172" s="2001">
        <v>30</v>
      </c>
    </row>
    <row r="173" spans="1:6">
      <c r="A173" s="5807" t="s">
        <v>891</v>
      </c>
      <c r="B173" s="5752" t="s">
        <v>741</v>
      </c>
      <c r="C173" s="2651" t="s">
        <v>520</v>
      </c>
      <c r="D173" s="2002">
        <v>290</v>
      </c>
      <c r="E173" s="2003">
        <v>310</v>
      </c>
      <c r="F173" s="2004">
        <v>140</v>
      </c>
    </row>
    <row r="174" spans="1:6">
      <c r="A174" s="5807" t="s">
        <v>891</v>
      </c>
      <c r="B174" s="5752" t="s">
        <v>741</v>
      </c>
      <c r="C174" s="2652" t="s">
        <v>521</v>
      </c>
      <c r="D174" s="2005">
        <v>0</v>
      </c>
      <c r="E174" s="2006">
        <v>0</v>
      </c>
      <c r="F174" s="2007">
        <v>0</v>
      </c>
    </row>
    <row r="175" spans="1:6">
      <c r="A175" s="5807" t="s">
        <v>891</v>
      </c>
      <c r="B175" s="5752" t="s">
        <v>741</v>
      </c>
      <c r="C175" s="2978" t="s">
        <v>831</v>
      </c>
      <c r="D175" s="2979">
        <v>860</v>
      </c>
      <c r="E175" s="2980">
        <v>950</v>
      </c>
      <c r="F175" s="2981">
        <v>230</v>
      </c>
    </row>
    <row r="176" spans="1:6">
      <c r="A176" s="5807" t="s">
        <v>891</v>
      </c>
      <c r="B176" s="5753" t="s">
        <v>742</v>
      </c>
      <c r="C176" s="2653" t="s">
        <v>522</v>
      </c>
      <c r="D176" s="2008">
        <v>0</v>
      </c>
      <c r="E176" s="2009">
        <v>0</v>
      </c>
      <c r="F176" s="2010">
        <v>0</v>
      </c>
    </row>
    <row r="177" spans="1:6">
      <c r="A177" s="5807" t="s">
        <v>891</v>
      </c>
      <c r="B177" s="5753" t="s">
        <v>742</v>
      </c>
      <c r="C177" s="2654" t="s">
        <v>523</v>
      </c>
      <c r="D177" s="2011">
        <v>0</v>
      </c>
      <c r="E177" s="2012">
        <v>0</v>
      </c>
      <c r="F177" s="2013">
        <v>0</v>
      </c>
    </row>
    <row r="178" spans="1:6">
      <c r="A178" s="5807" t="s">
        <v>891</v>
      </c>
      <c r="B178" s="5753" t="s">
        <v>742</v>
      </c>
      <c r="C178" s="2655" t="s">
        <v>524</v>
      </c>
      <c r="D178" s="2014">
        <v>0</v>
      </c>
      <c r="E178" s="2015">
        <v>0</v>
      </c>
      <c r="F178" s="2016">
        <v>0</v>
      </c>
    </row>
    <row r="179" spans="1:6">
      <c r="A179" s="5807" t="s">
        <v>891</v>
      </c>
      <c r="B179" s="5753" t="s">
        <v>742</v>
      </c>
      <c r="C179" s="2656" t="s">
        <v>525</v>
      </c>
      <c r="D179" s="2017">
        <v>0</v>
      </c>
      <c r="E179" s="2018">
        <v>0</v>
      </c>
      <c r="F179" s="2019">
        <v>0</v>
      </c>
    </row>
    <row r="180" spans="1:6">
      <c r="A180" s="5807" t="s">
        <v>891</v>
      </c>
      <c r="B180" s="5753" t="s">
        <v>742</v>
      </c>
      <c r="C180" s="2982" t="s">
        <v>832</v>
      </c>
      <c r="D180" s="2983">
        <v>0</v>
      </c>
      <c r="E180" s="2984">
        <v>0</v>
      </c>
      <c r="F180" s="2985">
        <v>0</v>
      </c>
    </row>
    <row r="181" spans="1:6">
      <c r="A181" s="5807" t="s">
        <v>891</v>
      </c>
      <c r="B181" s="5754" t="s">
        <v>743</v>
      </c>
      <c r="C181" s="2657" t="s">
        <v>526</v>
      </c>
      <c r="D181" s="2020">
        <v>0</v>
      </c>
      <c r="E181" s="2021">
        <v>0</v>
      </c>
      <c r="F181" s="2022">
        <v>0</v>
      </c>
    </row>
    <row r="182" spans="1:6">
      <c r="A182" s="5807" t="s">
        <v>891</v>
      </c>
      <c r="B182" s="5754" t="s">
        <v>743</v>
      </c>
      <c r="C182" s="2658" t="s">
        <v>527</v>
      </c>
      <c r="D182" s="2023">
        <v>40</v>
      </c>
      <c r="E182" s="2024">
        <v>40</v>
      </c>
      <c r="F182" s="2025">
        <v>0</v>
      </c>
    </row>
    <row r="183" spans="1:6">
      <c r="A183" s="5807" t="s">
        <v>891</v>
      </c>
      <c r="B183" s="5754" t="s">
        <v>743</v>
      </c>
      <c r="C183" s="2659" t="s">
        <v>528</v>
      </c>
      <c r="D183" s="2026">
        <v>0</v>
      </c>
      <c r="E183" s="2027">
        <v>0</v>
      </c>
      <c r="F183" s="2028">
        <v>0</v>
      </c>
    </row>
    <row r="184" spans="1:6">
      <c r="A184" s="5807" t="s">
        <v>891</v>
      </c>
      <c r="B184" s="5754" t="s">
        <v>743</v>
      </c>
      <c r="C184" s="2660" t="s">
        <v>529</v>
      </c>
      <c r="D184" s="2029">
        <v>0</v>
      </c>
      <c r="E184" s="2030">
        <v>0</v>
      </c>
      <c r="F184" s="2031">
        <v>0</v>
      </c>
    </row>
    <row r="185" spans="1:6">
      <c r="A185" s="5807" t="s">
        <v>891</v>
      </c>
      <c r="B185" s="5754" t="s">
        <v>743</v>
      </c>
      <c r="C185" s="2661" t="s">
        <v>530</v>
      </c>
      <c r="D185" s="2032">
        <v>0</v>
      </c>
      <c r="E185" s="2033">
        <v>0</v>
      </c>
      <c r="F185" s="2034">
        <v>0</v>
      </c>
    </row>
    <row r="186" spans="1:6">
      <c r="A186" s="5807" t="s">
        <v>891</v>
      </c>
      <c r="B186" s="5754" t="s">
        <v>743</v>
      </c>
      <c r="C186" s="2986" t="s">
        <v>833</v>
      </c>
      <c r="D186" s="2987">
        <v>40</v>
      </c>
      <c r="E186" s="2988">
        <v>40</v>
      </c>
      <c r="F186" s="2989">
        <v>0</v>
      </c>
    </row>
    <row r="187" spans="1:6">
      <c r="A187" s="5807" t="s">
        <v>891</v>
      </c>
      <c r="B187" s="5755" t="s">
        <v>744</v>
      </c>
      <c r="C187" s="2662" t="s">
        <v>531</v>
      </c>
      <c r="D187" s="2035">
        <v>3290</v>
      </c>
      <c r="E187" s="2036">
        <v>3300</v>
      </c>
      <c r="F187" s="2037">
        <v>110</v>
      </c>
    </row>
    <row r="188" spans="1:6">
      <c r="A188" s="5807" t="s">
        <v>891</v>
      </c>
      <c r="B188" s="5755" t="s">
        <v>744</v>
      </c>
      <c r="C188" s="2663" t="s">
        <v>532</v>
      </c>
      <c r="D188" s="2038">
        <v>350</v>
      </c>
      <c r="E188" s="2039">
        <v>370</v>
      </c>
      <c r="F188" s="2040">
        <v>90</v>
      </c>
    </row>
    <row r="189" spans="1:6">
      <c r="A189" s="5807" t="s">
        <v>891</v>
      </c>
      <c r="B189" s="5755" t="s">
        <v>744</v>
      </c>
      <c r="C189" s="2664" t="s">
        <v>533</v>
      </c>
      <c r="D189" s="2041">
        <v>10</v>
      </c>
      <c r="E189" s="2042">
        <v>10</v>
      </c>
      <c r="F189" s="2043">
        <v>0</v>
      </c>
    </row>
    <row r="190" spans="1:6">
      <c r="A190" s="5807" t="s">
        <v>891</v>
      </c>
      <c r="B190" s="5755" t="s">
        <v>744</v>
      </c>
      <c r="C190" s="2990" t="s">
        <v>834</v>
      </c>
      <c r="D190" s="2991">
        <v>3650</v>
      </c>
      <c r="E190" s="2992">
        <v>3680</v>
      </c>
      <c r="F190" s="2993">
        <v>200</v>
      </c>
    </row>
    <row r="191" spans="1:6">
      <c r="A191" s="5807" t="s">
        <v>891</v>
      </c>
      <c r="B191" s="5756" t="s">
        <v>745</v>
      </c>
      <c r="C191" s="2665" t="s">
        <v>534</v>
      </c>
      <c r="D191" s="2044">
        <v>30</v>
      </c>
      <c r="E191" s="2045">
        <v>50</v>
      </c>
      <c r="F191" s="2046">
        <v>50</v>
      </c>
    </row>
    <row r="192" spans="1:6">
      <c r="A192" s="5807" t="s">
        <v>891</v>
      </c>
      <c r="B192" s="5756" t="s">
        <v>745</v>
      </c>
      <c r="C192" s="2666" t="s">
        <v>535</v>
      </c>
      <c r="D192" s="2047">
        <v>1960</v>
      </c>
      <c r="E192" s="2048">
        <v>2080</v>
      </c>
      <c r="F192" s="2049">
        <v>500</v>
      </c>
    </row>
    <row r="193" spans="1:6">
      <c r="A193" s="5807" t="s">
        <v>891</v>
      </c>
      <c r="B193" s="5756" t="s">
        <v>745</v>
      </c>
      <c r="C193" s="2994" t="s">
        <v>835</v>
      </c>
      <c r="D193" s="2995">
        <v>1990</v>
      </c>
      <c r="E193" s="2996">
        <v>2130</v>
      </c>
      <c r="F193" s="2997">
        <v>550</v>
      </c>
    </row>
    <row r="194" spans="1:6">
      <c r="A194" s="5807" t="s">
        <v>891</v>
      </c>
      <c r="B194" s="5757" t="s">
        <v>746</v>
      </c>
      <c r="C194" s="2667" t="s">
        <v>536</v>
      </c>
      <c r="D194" s="2050">
        <v>8020</v>
      </c>
      <c r="E194" s="2051">
        <v>10800</v>
      </c>
      <c r="F194" s="2052">
        <v>1880</v>
      </c>
    </row>
    <row r="195" spans="1:6">
      <c r="A195" s="5807" t="s">
        <v>891</v>
      </c>
      <c r="B195" s="5757" t="s">
        <v>746</v>
      </c>
      <c r="C195" s="2668" t="s">
        <v>537</v>
      </c>
      <c r="D195" s="2053">
        <v>1990</v>
      </c>
      <c r="E195" s="2054">
        <v>2130</v>
      </c>
      <c r="F195" s="2055">
        <v>300</v>
      </c>
    </row>
    <row r="196" spans="1:6">
      <c r="A196" s="5807" t="s">
        <v>891</v>
      </c>
      <c r="B196" s="5757" t="s">
        <v>746</v>
      </c>
      <c r="C196" s="2998" t="s">
        <v>836</v>
      </c>
      <c r="D196" s="2999">
        <v>9670</v>
      </c>
      <c r="E196" s="3000">
        <v>12930</v>
      </c>
      <c r="F196" s="3001">
        <v>2170</v>
      </c>
    </row>
    <row r="197" spans="1:6">
      <c r="A197" s="5807" t="s">
        <v>891</v>
      </c>
      <c r="B197" s="5758" t="s">
        <v>747</v>
      </c>
      <c r="C197" s="2669" t="s">
        <v>538</v>
      </c>
      <c r="D197" s="2056">
        <v>880</v>
      </c>
      <c r="E197" s="2057">
        <v>890</v>
      </c>
      <c r="F197" s="2058">
        <v>10</v>
      </c>
    </row>
    <row r="198" spans="1:6">
      <c r="A198" s="5807" t="s">
        <v>891</v>
      </c>
      <c r="B198" s="5758" t="s">
        <v>747</v>
      </c>
      <c r="C198" s="2670" t="s">
        <v>539</v>
      </c>
      <c r="D198" s="2059">
        <v>1330</v>
      </c>
      <c r="E198" s="2060">
        <v>1360</v>
      </c>
      <c r="F198" s="2061">
        <v>350</v>
      </c>
    </row>
    <row r="199" spans="1:6">
      <c r="A199" s="5807" t="s">
        <v>891</v>
      </c>
      <c r="B199" s="5758" t="s">
        <v>747</v>
      </c>
      <c r="C199" s="2671" t="s">
        <v>540</v>
      </c>
      <c r="D199" s="2062">
        <v>730</v>
      </c>
      <c r="E199" s="2063">
        <v>750</v>
      </c>
      <c r="F199" s="2064">
        <v>240</v>
      </c>
    </row>
    <row r="200" spans="1:6">
      <c r="A200" s="5807" t="s">
        <v>891</v>
      </c>
      <c r="B200" s="5758" t="s">
        <v>747</v>
      </c>
      <c r="C200" s="2672" t="s">
        <v>541</v>
      </c>
      <c r="D200" s="2065">
        <v>290</v>
      </c>
      <c r="E200" s="2066">
        <v>290</v>
      </c>
      <c r="F200" s="2067">
        <v>90</v>
      </c>
    </row>
    <row r="201" spans="1:6">
      <c r="A201" s="5807" t="s">
        <v>891</v>
      </c>
      <c r="B201" s="5758" t="s">
        <v>747</v>
      </c>
      <c r="C201" s="2673" t="s">
        <v>542</v>
      </c>
      <c r="D201" s="2068">
        <v>20</v>
      </c>
      <c r="E201" s="2069">
        <v>20</v>
      </c>
      <c r="F201" s="2070">
        <v>0</v>
      </c>
    </row>
    <row r="202" spans="1:6">
      <c r="A202" s="5807" t="s">
        <v>891</v>
      </c>
      <c r="B202" s="5758" t="s">
        <v>747</v>
      </c>
      <c r="C202" s="3002" t="s">
        <v>837</v>
      </c>
      <c r="D202" s="3003">
        <v>3140</v>
      </c>
      <c r="E202" s="3004">
        <v>3310</v>
      </c>
      <c r="F202" s="3005">
        <v>690</v>
      </c>
    </row>
    <row r="203" spans="1:6">
      <c r="A203" s="3197"/>
      <c r="B203" s="5797" t="s">
        <v>885</v>
      </c>
      <c r="C203" s="5798" t="s">
        <v>885</v>
      </c>
      <c r="D203" s="3198">
        <v>39450</v>
      </c>
      <c r="E203" s="3199">
        <v>51630</v>
      </c>
      <c r="F203" s="3200">
        <v>10130</v>
      </c>
    </row>
    <row r="204" spans="1:6">
      <c r="A204" s="5808" t="s">
        <v>892</v>
      </c>
      <c r="B204" s="5759" t="s">
        <v>748</v>
      </c>
      <c r="C204" s="2674" t="s">
        <v>543</v>
      </c>
      <c r="D204" s="2071">
        <v>30</v>
      </c>
      <c r="E204" s="2072">
        <v>30</v>
      </c>
      <c r="F204" s="2073">
        <v>0</v>
      </c>
    </row>
    <row r="205" spans="1:6">
      <c r="A205" s="5808" t="s">
        <v>892</v>
      </c>
      <c r="B205" s="5759" t="s">
        <v>748</v>
      </c>
      <c r="C205" s="2675" t="s">
        <v>544</v>
      </c>
      <c r="D205" s="2074">
        <v>340</v>
      </c>
      <c r="E205" s="2075">
        <v>340</v>
      </c>
      <c r="F205" s="2076">
        <v>0</v>
      </c>
    </row>
    <row r="206" spans="1:6">
      <c r="A206" s="5808" t="s">
        <v>892</v>
      </c>
      <c r="B206" s="5759" t="s">
        <v>748</v>
      </c>
      <c r="C206" s="2676" t="s">
        <v>545</v>
      </c>
      <c r="D206" s="2077">
        <v>1920</v>
      </c>
      <c r="E206" s="2078">
        <v>1930</v>
      </c>
      <c r="F206" s="2079">
        <v>210</v>
      </c>
    </row>
    <row r="207" spans="1:6">
      <c r="A207" s="5808" t="s">
        <v>892</v>
      </c>
      <c r="B207" s="5759" t="s">
        <v>748</v>
      </c>
      <c r="C207" s="2677" t="s">
        <v>546</v>
      </c>
      <c r="D207" s="2080">
        <v>60</v>
      </c>
      <c r="E207" s="2081">
        <v>60</v>
      </c>
      <c r="F207" s="2082">
        <v>0</v>
      </c>
    </row>
    <row r="208" spans="1:6">
      <c r="A208" s="5808" t="s">
        <v>892</v>
      </c>
      <c r="B208" s="5759" t="s">
        <v>748</v>
      </c>
      <c r="C208" s="2678" t="s">
        <v>547</v>
      </c>
      <c r="D208" s="2083">
        <v>660</v>
      </c>
      <c r="E208" s="2084">
        <v>660</v>
      </c>
      <c r="F208" s="2085">
        <v>20</v>
      </c>
    </row>
    <row r="209" spans="1:6">
      <c r="A209" s="5808" t="s">
        <v>892</v>
      </c>
      <c r="B209" s="5759" t="s">
        <v>748</v>
      </c>
      <c r="C209" s="3006" t="s">
        <v>838</v>
      </c>
      <c r="D209" s="3007">
        <v>3030</v>
      </c>
      <c r="E209" s="3008">
        <v>3040</v>
      </c>
      <c r="F209" s="3009">
        <v>230</v>
      </c>
    </row>
    <row r="210" spans="1:6">
      <c r="A210" s="5808" t="s">
        <v>892</v>
      </c>
      <c r="B210" s="5760" t="s">
        <v>749</v>
      </c>
      <c r="C210" s="2679" t="s">
        <v>548</v>
      </c>
      <c r="D210" s="2086">
        <v>430</v>
      </c>
      <c r="E210" s="2087">
        <v>520</v>
      </c>
      <c r="F210" s="2088">
        <v>0</v>
      </c>
    </row>
    <row r="211" spans="1:6">
      <c r="A211" s="5808" t="s">
        <v>892</v>
      </c>
      <c r="B211" s="5760" t="s">
        <v>749</v>
      </c>
      <c r="C211" s="2680" t="s">
        <v>549</v>
      </c>
      <c r="D211" s="2089">
        <v>100</v>
      </c>
      <c r="E211" s="2090">
        <v>110</v>
      </c>
      <c r="F211" s="2091">
        <v>0</v>
      </c>
    </row>
    <row r="212" spans="1:6">
      <c r="A212" s="5808" t="s">
        <v>892</v>
      </c>
      <c r="B212" s="5760" t="s">
        <v>749</v>
      </c>
      <c r="C212" s="3010" t="s">
        <v>839</v>
      </c>
      <c r="D212" s="3011">
        <v>470</v>
      </c>
      <c r="E212" s="3012">
        <v>630</v>
      </c>
      <c r="F212" s="3013">
        <v>0</v>
      </c>
    </row>
    <row r="213" spans="1:6">
      <c r="A213" s="5808" t="s">
        <v>892</v>
      </c>
      <c r="B213" s="5761" t="s">
        <v>750</v>
      </c>
      <c r="C213" s="2681" t="s">
        <v>550</v>
      </c>
      <c r="D213" s="2092">
        <v>10</v>
      </c>
      <c r="E213" s="2093">
        <v>10</v>
      </c>
      <c r="F213" s="2094">
        <v>0</v>
      </c>
    </row>
    <row r="214" spans="1:6">
      <c r="A214" s="5808" t="s">
        <v>892</v>
      </c>
      <c r="B214" s="5761" t="s">
        <v>750</v>
      </c>
      <c r="C214" s="2682" t="s">
        <v>551</v>
      </c>
      <c r="D214" s="2095">
        <v>10</v>
      </c>
      <c r="E214" s="2096">
        <v>10</v>
      </c>
      <c r="F214" s="2097">
        <v>0</v>
      </c>
    </row>
    <row r="215" spans="1:6">
      <c r="A215" s="5808" t="s">
        <v>892</v>
      </c>
      <c r="B215" s="5761" t="s">
        <v>750</v>
      </c>
      <c r="C215" s="2683" t="s">
        <v>552</v>
      </c>
      <c r="D215" s="2098">
        <v>20</v>
      </c>
      <c r="E215" s="2099">
        <v>20</v>
      </c>
      <c r="F215" s="2100">
        <v>0</v>
      </c>
    </row>
    <row r="216" spans="1:6">
      <c r="A216" s="5808" t="s">
        <v>892</v>
      </c>
      <c r="B216" s="5761" t="s">
        <v>750</v>
      </c>
      <c r="C216" s="2684" t="s">
        <v>553</v>
      </c>
      <c r="D216" s="2101">
        <v>10</v>
      </c>
      <c r="E216" s="2102">
        <v>10</v>
      </c>
      <c r="F216" s="2103">
        <v>0</v>
      </c>
    </row>
    <row r="217" spans="1:6">
      <c r="A217" s="5808" t="s">
        <v>892</v>
      </c>
      <c r="B217" s="5761" t="s">
        <v>750</v>
      </c>
      <c r="C217" s="3014" t="s">
        <v>840</v>
      </c>
      <c r="D217" s="3015">
        <v>50</v>
      </c>
      <c r="E217" s="3016">
        <v>50</v>
      </c>
      <c r="F217" s="3017">
        <v>0</v>
      </c>
    </row>
    <row r="218" spans="1:6">
      <c r="A218" s="5808" t="s">
        <v>892</v>
      </c>
      <c r="B218" s="5762" t="s">
        <v>751</v>
      </c>
      <c r="C218" s="2685" t="s">
        <v>554</v>
      </c>
      <c r="D218" s="2104">
        <v>290</v>
      </c>
      <c r="E218" s="2105">
        <v>290</v>
      </c>
      <c r="F218" s="2106">
        <v>0</v>
      </c>
    </row>
    <row r="219" spans="1:6">
      <c r="A219" s="5808" t="s">
        <v>892</v>
      </c>
      <c r="B219" s="5762" t="s">
        <v>751</v>
      </c>
      <c r="C219" s="2686" t="s">
        <v>555</v>
      </c>
      <c r="D219" s="2107">
        <v>10</v>
      </c>
      <c r="E219" s="2108">
        <v>10</v>
      </c>
      <c r="F219" s="2109">
        <v>0</v>
      </c>
    </row>
    <row r="220" spans="1:6">
      <c r="A220" s="5808" t="s">
        <v>892</v>
      </c>
      <c r="B220" s="5762" t="s">
        <v>751</v>
      </c>
      <c r="C220" s="2687" t="s">
        <v>556</v>
      </c>
      <c r="D220" s="2110">
        <v>80</v>
      </c>
      <c r="E220" s="2111">
        <v>80</v>
      </c>
      <c r="F220" s="2112">
        <v>0</v>
      </c>
    </row>
    <row r="221" spans="1:6">
      <c r="A221" s="5808" t="s">
        <v>892</v>
      </c>
      <c r="B221" s="5762" t="s">
        <v>751</v>
      </c>
      <c r="C221" s="3018" t="s">
        <v>841</v>
      </c>
      <c r="D221" s="3019">
        <v>370</v>
      </c>
      <c r="E221" s="3020">
        <v>380</v>
      </c>
      <c r="F221" s="3021">
        <v>0</v>
      </c>
    </row>
    <row r="222" spans="1:6">
      <c r="A222" s="5808" t="s">
        <v>892</v>
      </c>
      <c r="B222" s="5763" t="s">
        <v>752</v>
      </c>
      <c r="C222" s="2688" t="s">
        <v>557</v>
      </c>
      <c r="D222" s="2113">
        <v>0</v>
      </c>
      <c r="E222" s="2114">
        <v>0</v>
      </c>
      <c r="F222" s="2115">
        <v>0</v>
      </c>
    </row>
    <row r="223" spans="1:6">
      <c r="A223" s="5808" t="s">
        <v>892</v>
      </c>
      <c r="B223" s="5763" t="s">
        <v>752</v>
      </c>
      <c r="C223" s="2689" t="s">
        <v>558</v>
      </c>
      <c r="D223" s="2116">
        <v>780</v>
      </c>
      <c r="E223" s="2117">
        <v>790</v>
      </c>
      <c r="F223" s="2118">
        <v>0</v>
      </c>
    </row>
    <row r="224" spans="1:6">
      <c r="A224" s="5808" t="s">
        <v>892</v>
      </c>
      <c r="B224" s="5763" t="s">
        <v>752</v>
      </c>
      <c r="C224" s="2690" t="s">
        <v>559</v>
      </c>
      <c r="D224" s="2119">
        <v>0</v>
      </c>
      <c r="E224" s="2120">
        <v>0</v>
      </c>
      <c r="F224" s="2121">
        <v>0</v>
      </c>
    </row>
    <row r="225" spans="1:6">
      <c r="A225" s="5808" t="s">
        <v>892</v>
      </c>
      <c r="B225" s="5763" t="s">
        <v>752</v>
      </c>
      <c r="C225" s="3022" t="s">
        <v>842</v>
      </c>
      <c r="D225" s="3023">
        <v>780</v>
      </c>
      <c r="E225" s="3024">
        <v>790</v>
      </c>
      <c r="F225" s="3025">
        <v>0</v>
      </c>
    </row>
    <row r="226" spans="1:6">
      <c r="A226" s="5808" t="s">
        <v>892</v>
      </c>
      <c r="B226" s="5764" t="s">
        <v>753</v>
      </c>
      <c r="C226" s="2691" t="s">
        <v>560</v>
      </c>
      <c r="D226" s="2122">
        <v>1310</v>
      </c>
      <c r="E226" s="2123">
        <v>1330</v>
      </c>
      <c r="F226" s="2124">
        <v>210</v>
      </c>
    </row>
    <row r="227" spans="1:6">
      <c r="A227" s="5808" t="s">
        <v>892</v>
      </c>
      <c r="B227" s="5764" t="s">
        <v>753</v>
      </c>
      <c r="C227" s="2692" t="s">
        <v>561</v>
      </c>
      <c r="D227" s="2125">
        <v>400</v>
      </c>
      <c r="E227" s="2126">
        <v>400</v>
      </c>
      <c r="F227" s="2127">
        <v>130</v>
      </c>
    </row>
    <row r="228" spans="1:6">
      <c r="A228" s="5808" t="s">
        <v>892</v>
      </c>
      <c r="B228" s="5764" t="s">
        <v>753</v>
      </c>
      <c r="C228" s="3026" t="s">
        <v>843</v>
      </c>
      <c r="D228" s="3027">
        <v>1710</v>
      </c>
      <c r="E228" s="3028">
        <v>1730</v>
      </c>
      <c r="F228" s="3029">
        <v>350</v>
      </c>
    </row>
    <row r="229" spans="1:6">
      <c r="A229" s="5808" t="s">
        <v>892</v>
      </c>
      <c r="B229" s="5765" t="s">
        <v>754</v>
      </c>
      <c r="C229" s="2693" t="s">
        <v>562</v>
      </c>
      <c r="D229" s="2128">
        <v>0</v>
      </c>
      <c r="E229" s="2129">
        <v>0</v>
      </c>
      <c r="F229" s="2130">
        <v>0</v>
      </c>
    </row>
    <row r="230" spans="1:6">
      <c r="A230" s="5808" t="s">
        <v>892</v>
      </c>
      <c r="B230" s="5765" t="s">
        <v>754</v>
      </c>
      <c r="C230" s="2694" t="s">
        <v>563</v>
      </c>
      <c r="D230" s="2131">
        <v>0</v>
      </c>
      <c r="E230" s="2132">
        <v>0</v>
      </c>
      <c r="F230" s="2133">
        <v>0</v>
      </c>
    </row>
    <row r="231" spans="1:6">
      <c r="A231" s="5808" t="s">
        <v>892</v>
      </c>
      <c r="B231" s="5765" t="s">
        <v>754</v>
      </c>
      <c r="C231" s="2695" t="s">
        <v>564</v>
      </c>
      <c r="D231" s="2134">
        <v>290</v>
      </c>
      <c r="E231" s="2135">
        <v>290</v>
      </c>
      <c r="F231" s="2136">
        <v>0</v>
      </c>
    </row>
    <row r="232" spans="1:6">
      <c r="A232" s="5808" t="s">
        <v>892</v>
      </c>
      <c r="B232" s="5765" t="s">
        <v>754</v>
      </c>
      <c r="C232" s="2696" t="s">
        <v>565</v>
      </c>
      <c r="D232" s="2137">
        <v>110</v>
      </c>
      <c r="E232" s="2138">
        <v>110</v>
      </c>
      <c r="F232" s="2139">
        <v>0</v>
      </c>
    </row>
    <row r="233" spans="1:6">
      <c r="A233" s="5808" t="s">
        <v>892</v>
      </c>
      <c r="B233" s="5765" t="s">
        <v>754</v>
      </c>
      <c r="C233" s="3030" t="s">
        <v>844</v>
      </c>
      <c r="D233" s="3031">
        <v>400</v>
      </c>
      <c r="E233" s="3032">
        <v>400</v>
      </c>
      <c r="F233" s="3033">
        <v>0</v>
      </c>
    </row>
    <row r="234" spans="1:6">
      <c r="A234" s="5808" t="s">
        <v>892</v>
      </c>
      <c r="B234" s="5766" t="s">
        <v>755</v>
      </c>
      <c r="C234" s="2697" t="s">
        <v>566</v>
      </c>
      <c r="D234" s="2140">
        <v>30</v>
      </c>
      <c r="E234" s="2141">
        <v>30</v>
      </c>
      <c r="F234" s="2142">
        <v>0</v>
      </c>
    </row>
    <row r="235" spans="1:6">
      <c r="A235" s="5808" t="s">
        <v>892</v>
      </c>
      <c r="B235" s="5766" t="s">
        <v>755</v>
      </c>
      <c r="C235" s="2698" t="s">
        <v>567</v>
      </c>
      <c r="D235" s="2143">
        <v>20</v>
      </c>
      <c r="E235" s="2144">
        <v>20</v>
      </c>
      <c r="F235" s="2145">
        <v>0</v>
      </c>
    </row>
    <row r="236" spans="1:6">
      <c r="A236" s="5808" t="s">
        <v>892</v>
      </c>
      <c r="B236" s="5766" t="s">
        <v>755</v>
      </c>
      <c r="C236" s="3034" t="s">
        <v>845</v>
      </c>
      <c r="D236" s="3035">
        <v>50</v>
      </c>
      <c r="E236" s="3036">
        <v>60</v>
      </c>
      <c r="F236" s="3037">
        <v>0</v>
      </c>
    </row>
    <row r="237" spans="1:6">
      <c r="A237" s="5808" t="s">
        <v>892</v>
      </c>
      <c r="B237" s="5767" t="s">
        <v>756</v>
      </c>
      <c r="C237" s="2699" t="s">
        <v>568</v>
      </c>
      <c r="D237" s="2146">
        <v>50</v>
      </c>
      <c r="E237" s="2147">
        <v>50</v>
      </c>
      <c r="F237" s="2148">
        <v>0</v>
      </c>
    </row>
    <row r="238" spans="1:6">
      <c r="A238" s="5808" t="s">
        <v>892</v>
      </c>
      <c r="B238" s="5767" t="s">
        <v>756</v>
      </c>
      <c r="C238" s="2700" t="s">
        <v>569</v>
      </c>
      <c r="D238" s="2149">
        <v>170</v>
      </c>
      <c r="E238" s="2150">
        <v>170</v>
      </c>
      <c r="F238" s="2151">
        <v>0</v>
      </c>
    </row>
    <row r="239" spans="1:6">
      <c r="A239" s="5808" t="s">
        <v>892</v>
      </c>
      <c r="B239" s="5767" t="s">
        <v>756</v>
      </c>
      <c r="C239" s="2701" t="s">
        <v>570</v>
      </c>
      <c r="D239" s="2152">
        <v>130</v>
      </c>
      <c r="E239" s="2153">
        <v>140</v>
      </c>
      <c r="F239" s="2154">
        <v>0</v>
      </c>
    </row>
    <row r="240" spans="1:6">
      <c r="A240" s="5808" t="s">
        <v>892</v>
      </c>
      <c r="B240" s="5767" t="s">
        <v>756</v>
      </c>
      <c r="C240" s="2702" t="s">
        <v>571</v>
      </c>
      <c r="D240" s="2155">
        <v>0</v>
      </c>
      <c r="E240" s="2156">
        <v>0</v>
      </c>
      <c r="F240" s="2157">
        <v>0</v>
      </c>
    </row>
    <row r="241" spans="1:6">
      <c r="A241" s="5808" t="s">
        <v>892</v>
      </c>
      <c r="B241" s="5767" t="s">
        <v>756</v>
      </c>
      <c r="C241" s="3038" t="s">
        <v>846</v>
      </c>
      <c r="D241" s="3039">
        <v>350</v>
      </c>
      <c r="E241" s="3040">
        <v>350</v>
      </c>
      <c r="F241" s="3041">
        <v>0</v>
      </c>
    </row>
    <row r="242" spans="1:6">
      <c r="A242" s="5808" t="s">
        <v>892</v>
      </c>
      <c r="B242" s="5768" t="s">
        <v>757</v>
      </c>
      <c r="C242" s="2703" t="s">
        <v>572</v>
      </c>
      <c r="D242" s="2158">
        <v>10</v>
      </c>
      <c r="E242" s="2159">
        <v>10</v>
      </c>
      <c r="F242" s="2160">
        <v>0</v>
      </c>
    </row>
    <row r="243" spans="1:6">
      <c r="A243" s="5808" t="s">
        <v>892</v>
      </c>
      <c r="B243" s="5768" t="s">
        <v>757</v>
      </c>
      <c r="C243" s="2704" t="s">
        <v>573</v>
      </c>
      <c r="D243" s="2161">
        <v>0</v>
      </c>
      <c r="E243" s="2162">
        <v>0</v>
      </c>
      <c r="F243" s="2163">
        <v>0</v>
      </c>
    </row>
    <row r="244" spans="1:6">
      <c r="A244" s="5808" t="s">
        <v>892</v>
      </c>
      <c r="B244" s="5768" t="s">
        <v>757</v>
      </c>
      <c r="C244" s="2705" t="s">
        <v>574</v>
      </c>
      <c r="D244" s="2164">
        <v>0</v>
      </c>
      <c r="E244" s="2165">
        <v>0</v>
      </c>
      <c r="F244" s="2166">
        <v>0</v>
      </c>
    </row>
    <row r="245" spans="1:6">
      <c r="A245" s="5808" t="s">
        <v>892</v>
      </c>
      <c r="B245" s="5768" t="s">
        <v>757</v>
      </c>
      <c r="C245" s="2706" t="s">
        <v>575</v>
      </c>
      <c r="D245" s="2167">
        <v>0</v>
      </c>
      <c r="E245" s="2168">
        <v>0</v>
      </c>
      <c r="F245" s="2169">
        <v>0</v>
      </c>
    </row>
    <row r="246" spans="1:6">
      <c r="A246" s="5808" t="s">
        <v>892</v>
      </c>
      <c r="B246" s="5768" t="s">
        <v>757</v>
      </c>
      <c r="C246" s="3042" t="s">
        <v>847</v>
      </c>
      <c r="D246" s="3043">
        <v>20</v>
      </c>
      <c r="E246" s="3044">
        <v>20</v>
      </c>
      <c r="F246" s="3045">
        <v>0</v>
      </c>
    </row>
    <row r="247" spans="1:6">
      <c r="A247" s="5808" t="s">
        <v>892</v>
      </c>
      <c r="B247" s="5769" t="s">
        <v>758</v>
      </c>
      <c r="C247" s="2707" t="s">
        <v>576</v>
      </c>
      <c r="D247" s="2170">
        <v>0</v>
      </c>
      <c r="E247" s="2171">
        <v>0</v>
      </c>
      <c r="F247" s="2172">
        <v>0</v>
      </c>
    </row>
    <row r="248" spans="1:6">
      <c r="A248" s="5808" t="s">
        <v>892</v>
      </c>
      <c r="B248" s="5769" t="s">
        <v>758</v>
      </c>
      <c r="C248" s="2708" t="s">
        <v>577</v>
      </c>
      <c r="D248" s="2173">
        <v>60</v>
      </c>
      <c r="E248" s="2174">
        <v>60</v>
      </c>
      <c r="F248" s="2175">
        <v>0</v>
      </c>
    </row>
    <row r="249" spans="1:6">
      <c r="A249" s="5808" t="s">
        <v>892</v>
      </c>
      <c r="B249" s="5769" t="s">
        <v>758</v>
      </c>
      <c r="C249" s="2709" t="s">
        <v>578</v>
      </c>
      <c r="D249" s="2176">
        <v>10</v>
      </c>
      <c r="E249" s="2177">
        <v>10</v>
      </c>
      <c r="F249" s="2178">
        <v>0</v>
      </c>
    </row>
    <row r="250" spans="1:6">
      <c r="A250" s="5808" t="s">
        <v>892</v>
      </c>
      <c r="B250" s="5769" t="s">
        <v>758</v>
      </c>
      <c r="C250" s="2710" t="s">
        <v>579</v>
      </c>
      <c r="D250" s="2179">
        <v>10</v>
      </c>
      <c r="E250" s="2180">
        <v>10</v>
      </c>
      <c r="F250" s="2181">
        <v>0</v>
      </c>
    </row>
    <row r="251" spans="1:6">
      <c r="A251" s="5808" t="s">
        <v>892</v>
      </c>
      <c r="B251" s="5769" t="s">
        <v>758</v>
      </c>
      <c r="C251" s="2711" t="s">
        <v>580</v>
      </c>
      <c r="D251" s="2182">
        <v>0</v>
      </c>
      <c r="E251" s="2183">
        <v>0</v>
      </c>
      <c r="F251" s="2184">
        <v>0</v>
      </c>
    </row>
    <row r="252" spans="1:6">
      <c r="A252" s="5808" t="s">
        <v>892</v>
      </c>
      <c r="B252" s="5769" t="s">
        <v>758</v>
      </c>
      <c r="C252" s="3046" t="s">
        <v>848</v>
      </c>
      <c r="D252" s="3047">
        <v>70</v>
      </c>
      <c r="E252" s="3048">
        <v>80</v>
      </c>
      <c r="F252" s="3049">
        <v>0</v>
      </c>
    </row>
    <row r="253" spans="1:6">
      <c r="A253" s="5808" t="s">
        <v>892</v>
      </c>
      <c r="B253" s="5770" t="s">
        <v>759</v>
      </c>
      <c r="C253" s="2712" t="s">
        <v>581</v>
      </c>
      <c r="D253" s="2185">
        <v>10</v>
      </c>
      <c r="E253" s="2186">
        <v>10</v>
      </c>
      <c r="F253" s="2187">
        <v>0</v>
      </c>
    </row>
    <row r="254" spans="1:6">
      <c r="A254" s="5808" t="s">
        <v>892</v>
      </c>
      <c r="B254" s="5770" t="s">
        <v>759</v>
      </c>
      <c r="C254" s="2713" t="s">
        <v>582</v>
      </c>
      <c r="D254" s="2188">
        <v>10</v>
      </c>
      <c r="E254" s="2189">
        <v>10</v>
      </c>
      <c r="F254" s="2190">
        <v>0</v>
      </c>
    </row>
    <row r="255" spans="1:6">
      <c r="A255" s="5808" t="s">
        <v>892</v>
      </c>
      <c r="B255" s="5770" t="s">
        <v>759</v>
      </c>
      <c r="C255" s="2714" t="s">
        <v>583</v>
      </c>
      <c r="D255" s="2191">
        <v>0</v>
      </c>
      <c r="E255" s="2192">
        <v>0</v>
      </c>
      <c r="F255" s="2193">
        <v>0</v>
      </c>
    </row>
    <row r="256" spans="1:6">
      <c r="A256" s="5808" t="s">
        <v>892</v>
      </c>
      <c r="B256" s="5770" t="s">
        <v>759</v>
      </c>
      <c r="C256" s="3050" t="s">
        <v>849</v>
      </c>
      <c r="D256" s="3051">
        <v>20</v>
      </c>
      <c r="E256" s="3052">
        <v>20</v>
      </c>
      <c r="F256" s="3053">
        <v>0</v>
      </c>
    </row>
    <row r="257" spans="1:6">
      <c r="A257" s="5808" t="s">
        <v>892</v>
      </c>
      <c r="B257" s="5771" t="s">
        <v>760</v>
      </c>
      <c r="C257" s="2715" t="s">
        <v>584</v>
      </c>
      <c r="D257" s="2194">
        <v>210</v>
      </c>
      <c r="E257" s="2195">
        <v>210</v>
      </c>
      <c r="F257" s="2196">
        <v>10</v>
      </c>
    </row>
    <row r="258" spans="1:6">
      <c r="A258" s="5808" t="s">
        <v>892</v>
      </c>
      <c r="B258" s="5771" t="s">
        <v>760</v>
      </c>
      <c r="C258" s="2716" t="s">
        <v>585</v>
      </c>
      <c r="D258" s="2197">
        <v>530</v>
      </c>
      <c r="E258" s="2198">
        <v>540</v>
      </c>
      <c r="F258" s="2199">
        <v>50</v>
      </c>
    </row>
    <row r="259" spans="1:6">
      <c r="A259" s="5808" t="s">
        <v>892</v>
      </c>
      <c r="B259" s="5771" t="s">
        <v>760</v>
      </c>
      <c r="C259" s="3054" t="s">
        <v>850</v>
      </c>
      <c r="D259" s="3055">
        <v>740</v>
      </c>
      <c r="E259" s="3056">
        <v>740</v>
      </c>
      <c r="F259" s="3057">
        <v>60</v>
      </c>
    </row>
    <row r="260" spans="1:6">
      <c r="A260" s="5808" t="s">
        <v>892</v>
      </c>
      <c r="B260" s="5772" t="s">
        <v>761</v>
      </c>
      <c r="C260" s="2717" t="s">
        <v>586</v>
      </c>
      <c r="D260" s="2200">
        <v>0</v>
      </c>
      <c r="E260" s="2201">
        <v>0</v>
      </c>
      <c r="F260" s="2202">
        <v>0</v>
      </c>
    </row>
    <row r="261" spans="1:6">
      <c r="A261" s="5808" t="s">
        <v>892</v>
      </c>
      <c r="B261" s="5772" t="s">
        <v>761</v>
      </c>
      <c r="C261" s="2718" t="s">
        <v>587</v>
      </c>
      <c r="D261" s="2203">
        <v>0</v>
      </c>
      <c r="E261" s="2204">
        <v>0</v>
      </c>
      <c r="F261" s="2205">
        <v>0</v>
      </c>
    </row>
    <row r="262" spans="1:6">
      <c r="A262" s="5808" t="s">
        <v>892</v>
      </c>
      <c r="B262" s="5772" t="s">
        <v>761</v>
      </c>
      <c r="C262" s="3058" t="s">
        <v>851</v>
      </c>
      <c r="D262" s="3059">
        <v>0</v>
      </c>
      <c r="E262" s="3060">
        <v>0</v>
      </c>
      <c r="F262" s="3061">
        <v>0</v>
      </c>
    </row>
    <row r="263" spans="1:6">
      <c r="A263" s="5808" t="s">
        <v>892</v>
      </c>
      <c r="B263" s="5773" t="s">
        <v>762</v>
      </c>
      <c r="C263" s="2719" t="s">
        <v>588</v>
      </c>
      <c r="D263" s="2206">
        <v>610</v>
      </c>
      <c r="E263" s="2207">
        <v>620</v>
      </c>
      <c r="F263" s="2208">
        <v>10</v>
      </c>
    </row>
    <row r="264" spans="1:6">
      <c r="A264" s="5808" t="s">
        <v>892</v>
      </c>
      <c r="B264" s="5773" t="s">
        <v>762</v>
      </c>
      <c r="C264" s="2720" t="s">
        <v>589</v>
      </c>
      <c r="D264" s="2209">
        <v>0</v>
      </c>
      <c r="E264" s="2210">
        <v>0</v>
      </c>
      <c r="F264" s="2211">
        <v>0</v>
      </c>
    </row>
    <row r="265" spans="1:6">
      <c r="A265" s="5808" t="s">
        <v>892</v>
      </c>
      <c r="B265" s="5773" t="s">
        <v>762</v>
      </c>
      <c r="C265" s="2721" t="s">
        <v>590</v>
      </c>
      <c r="D265" s="2212">
        <v>460</v>
      </c>
      <c r="E265" s="2213">
        <v>460</v>
      </c>
      <c r="F265" s="2214">
        <v>20</v>
      </c>
    </row>
    <row r="266" spans="1:6">
      <c r="A266" s="5808" t="s">
        <v>892</v>
      </c>
      <c r="B266" s="5773" t="s">
        <v>762</v>
      </c>
      <c r="C266" s="2722" t="s">
        <v>591</v>
      </c>
      <c r="D266" s="2215">
        <v>0</v>
      </c>
      <c r="E266" s="2216">
        <v>0</v>
      </c>
      <c r="F266" s="2217">
        <v>0</v>
      </c>
    </row>
    <row r="267" spans="1:6">
      <c r="A267" s="5808" t="s">
        <v>892</v>
      </c>
      <c r="B267" s="5773" t="s">
        <v>762</v>
      </c>
      <c r="C267" s="2723" t="s">
        <v>592</v>
      </c>
      <c r="D267" s="2218">
        <v>30</v>
      </c>
      <c r="E267" s="2219">
        <v>30</v>
      </c>
      <c r="F267" s="2220">
        <v>0</v>
      </c>
    </row>
    <row r="268" spans="1:6">
      <c r="A268" s="5808" t="s">
        <v>892</v>
      </c>
      <c r="B268" s="5773" t="s">
        <v>762</v>
      </c>
      <c r="C268" s="3062" t="s">
        <v>852</v>
      </c>
      <c r="D268" s="3063">
        <v>1090</v>
      </c>
      <c r="E268" s="3064">
        <v>1100</v>
      </c>
      <c r="F268" s="3065">
        <v>30</v>
      </c>
    </row>
    <row r="269" spans="1:6">
      <c r="A269" s="3201"/>
      <c r="B269" s="5799" t="s">
        <v>886</v>
      </c>
      <c r="C269" s="5800" t="s">
        <v>886</v>
      </c>
      <c r="D269" s="3202">
        <v>9100</v>
      </c>
      <c r="E269" s="3203">
        <v>9370</v>
      </c>
      <c r="F269" s="3204">
        <v>670</v>
      </c>
    </row>
    <row r="270" spans="1:6">
      <c r="A270" s="5809" t="s">
        <v>893</v>
      </c>
      <c r="B270" s="5774" t="s">
        <v>763</v>
      </c>
      <c r="C270" s="2724" t="s">
        <v>593</v>
      </c>
      <c r="D270" s="2221">
        <v>0</v>
      </c>
      <c r="E270" s="2222">
        <v>0</v>
      </c>
      <c r="F270" s="2223">
        <v>0</v>
      </c>
    </row>
    <row r="271" spans="1:6">
      <c r="A271" s="5809" t="s">
        <v>893</v>
      </c>
      <c r="B271" s="5774" t="s">
        <v>763</v>
      </c>
      <c r="C271" s="2725" t="s">
        <v>594</v>
      </c>
      <c r="D271" s="2224">
        <v>0</v>
      </c>
      <c r="E271" s="2225">
        <v>0</v>
      </c>
      <c r="F271" s="2226">
        <v>0</v>
      </c>
    </row>
    <row r="272" spans="1:6">
      <c r="A272" s="5809" t="s">
        <v>893</v>
      </c>
      <c r="B272" s="5774" t="s">
        <v>763</v>
      </c>
      <c r="C272" s="2726" t="s">
        <v>595</v>
      </c>
      <c r="D272" s="2227">
        <v>100</v>
      </c>
      <c r="E272" s="2228">
        <v>100</v>
      </c>
      <c r="F272" s="2229">
        <v>0</v>
      </c>
    </row>
    <row r="273" spans="1:6">
      <c r="A273" s="5809" t="s">
        <v>893</v>
      </c>
      <c r="B273" s="5774" t="s">
        <v>763</v>
      </c>
      <c r="C273" s="2727" t="s">
        <v>596</v>
      </c>
      <c r="D273" s="2230">
        <v>0</v>
      </c>
      <c r="E273" s="2231">
        <v>0</v>
      </c>
      <c r="F273" s="2232">
        <v>0</v>
      </c>
    </row>
    <row r="274" spans="1:6">
      <c r="A274" s="5809" t="s">
        <v>893</v>
      </c>
      <c r="B274" s="5774" t="s">
        <v>763</v>
      </c>
      <c r="C274" s="2728" t="s">
        <v>597</v>
      </c>
      <c r="D274" s="2233">
        <v>0</v>
      </c>
      <c r="E274" s="2234">
        <v>0</v>
      </c>
      <c r="F274" s="2235">
        <v>0</v>
      </c>
    </row>
    <row r="275" spans="1:6">
      <c r="A275" s="5809" t="s">
        <v>893</v>
      </c>
      <c r="B275" s="5774" t="s">
        <v>763</v>
      </c>
      <c r="C275" s="3066" t="s">
        <v>853</v>
      </c>
      <c r="D275" s="3067">
        <v>100</v>
      </c>
      <c r="E275" s="3068">
        <v>100</v>
      </c>
      <c r="F275" s="3069">
        <v>0</v>
      </c>
    </row>
    <row r="276" spans="1:6">
      <c r="A276" s="5809" t="s">
        <v>893</v>
      </c>
      <c r="B276" s="5775" t="s">
        <v>764</v>
      </c>
      <c r="C276" s="2729" t="s">
        <v>598</v>
      </c>
      <c r="D276" s="2236">
        <v>0</v>
      </c>
      <c r="E276" s="2237">
        <v>0</v>
      </c>
      <c r="F276" s="2238">
        <v>0</v>
      </c>
    </row>
    <row r="277" spans="1:6">
      <c r="A277" s="5809" t="s">
        <v>893</v>
      </c>
      <c r="B277" s="5775" t="s">
        <v>764</v>
      </c>
      <c r="C277" s="2730" t="s">
        <v>599</v>
      </c>
      <c r="D277" s="2239">
        <v>0</v>
      </c>
      <c r="E277" s="2240">
        <v>0</v>
      </c>
      <c r="F277" s="2241">
        <v>0</v>
      </c>
    </row>
    <row r="278" spans="1:6">
      <c r="A278" s="5809" t="s">
        <v>893</v>
      </c>
      <c r="B278" s="5775" t="s">
        <v>764</v>
      </c>
      <c r="C278" s="3070" t="s">
        <v>854</v>
      </c>
      <c r="D278" s="3071">
        <v>0</v>
      </c>
      <c r="E278" s="3072">
        <v>0</v>
      </c>
      <c r="F278" s="3073">
        <v>0</v>
      </c>
    </row>
    <row r="279" spans="1:6">
      <c r="A279" s="5809" t="s">
        <v>893</v>
      </c>
      <c r="B279" s="5783" t="s">
        <v>765</v>
      </c>
      <c r="C279" s="2731" t="s">
        <v>600</v>
      </c>
      <c r="D279" s="2242">
        <v>0</v>
      </c>
      <c r="E279" s="2243">
        <v>0</v>
      </c>
      <c r="F279" s="2244">
        <v>0</v>
      </c>
    </row>
    <row r="280" spans="1:6">
      <c r="A280" s="5809" t="s">
        <v>893</v>
      </c>
      <c r="B280" s="5783" t="s">
        <v>765</v>
      </c>
      <c r="C280" s="2732" t="s">
        <v>601</v>
      </c>
      <c r="D280" s="2245">
        <v>0</v>
      </c>
      <c r="E280" s="2246">
        <v>0</v>
      </c>
      <c r="F280" s="2247">
        <v>0</v>
      </c>
    </row>
    <row r="281" spans="1:6">
      <c r="A281" s="5809" t="s">
        <v>893</v>
      </c>
      <c r="B281" s="5783" t="s">
        <v>765</v>
      </c>
      <c r="C281" s="2733" t="s">
        <v>602</v>
      </c>
      <c r="D281" s="2248">
        <v>0</v>
      </c>
      <c r="E281" s="2249">
        <v>0</v>
      </c>
      <c r="F281" s="2250">
        <v>0</v>
      </c>
    </row>
    <row r="282" spans="1:6">
      <c r="A282" s="5809" t="s">
        <v>893</v>
      </c>
      <c r="B282" s="5783" t="s">
        <v>765</v>
      </c>
      <c r="C282" s="2734" t="s">
        <v>603</v>
      </c>
      <c r="D282" s="2251">
        <v>0</v>
      </c>
      <c r="E282" s="2252">
        <v>0</v>
      </c>
      <c r="F282" s="2253">
        <v>0</v>
      </c>
    </row>
    <row r="283" spans="1:6">
      <c r="A283" s="5809" t="s">
        <v>893</v>
      </c>
      <c r="B283" s="5783" t="s">
        <v>765</v>
      </c>
      <c r="C283" s="3074" t="s">
        <v>855</v>
      </c>
      <c r="D283" s="3075">
        <v>0</v>
      </c>
      <c r="E283" s="3076">
        <v>0</v>
      </c>
      <c r="F283" s="3077">
        <v>0</v>
      </c>
    </row>
    <row r="284" spans="1:6">
      <c r="A284" s="5809" t="s">
        <v>893</v>
      </c>
      <c r="B284" s="5784" t="s">
        <v>766</v>
      </c>
      <c r="C284" s="2735" t="s">
        <v>604</v>
      </c>
      <c r="D284" s="2254">
        <v>0</v>
      </c>
      <c r="E284" s="2255">
        <v>0</v>
      </c>
      <c r="F284" s="2256">
        <v>0</v>
      </c>
    </row>
    <row r="285" spans="1:6">
      <c r="A285" s="5809" t="s">
        <v>893</v>
      </c>
      <c r="B285" s="5784" t="s">
        <v>766</v>
      </c>
      <c r="C285" s="2736" t="s">
        <v>605</v>
      </c>
      <c r="D285" s="2257">
        <v>0</v>
      </c>
      <c r="E285" s="2258">
        <v>0</v>
      </c>
      <c r="F285" s="2259">
        <v>0</v>
      </c>
    </row>
    <row r="286" spans="1:6">
      <c r="A286" s="5809" t="s">
        <v>893</v>
      </c>
      <c r="B286" s="5784" t="s">
        <v>766</v>
      </c>
      <c r="C286" s="2737" t="s">
        <v>606</v>
      </c>
      <c r="D286" s="2260">
        <v>0</v>
      </c>
      <c r="E286" s="2261">
        <v>0</v>
      </c>
      <c r="F286" s="2262">
        <v>0</v>
      </c>
    </row>
    <row r="287" spans="1:6">
      <c r="A287" s="5809" t="s">
        <v>893</v>
      </c>
      <c r="B287" s="5784" t="s">
        <v>766</v>
      </c>
      <c r="C287" s="3078" t="s">
        <v>856</v>
      </c>
      <c r="D287" s="3079">
        <v>0</v>
      </c>
      <c r="E287" s="3080">
        <v>0</v>
      </c>
      <c r="F287" s="3081">
        <v>0</v>
      </c>
    </row>
    <row r="288" spans="1:6">
      <c r="A288" s="5809" t="s">
        <v>893</v>
      </c>
      <c r="B288" s="5785" t="s">
        <v>767</v>
      </c>
      <c r="C288" s="2738" t="s">
        <v>607</v>
      </c>
      <c r="D288" s="2263">
        <v>0</v>
      </c>
      <c r="E288" s="2264">
        <v>0</v>
      </c>
      <c r="F288" s="2265">
        <v>0</v>
      </c>
    </row>
    <row r="289" spans="1:6">
      <c r="A289" s="5809" t="s">
        <v>893</v>
      </c>
      <c r="B289" s="5785" t="s">
        <v>767</v>
      </c>
      <c r="C289" s="2739" t="s">
        <v>608</v>
      </c>
      <c r="D289" s="2266">
        <v>0</v>
      </c>
      <c r="E289" s="2267">
        <v>0</v>
      </c>
      <c r="F289" s="2268">
        <v>0</v>
      </c>
    </row>
    <row r="290" spans="1:6">
      <c r="A290" s="5809" t="s">
        <v>893</v>
      </c>
      <c r="B290" s="5785" t="s">
        <v>767</v>
      </c>
      <c r="C290" s="2740" t="s">
        <v>609</v>
      </c>
      <c r="D290" s="2269">
        <v>0</v>
      </c>
      <c r="E290" s="2270">
        <v>0</v>
      </c>
      <c r="F290" s="2271">
        <v>0</v>
      </c>
    </row>
    <row r="291" spans="1:6">
      <c r="A291" s="5809" t="s">
        <v>893</v>
      </c>
      <c r="B291" s="5785" t="s">
        <v>767</v>
      </c>
      <c r="C291" s="3082" t="s">
        <v>857</v>
      </c>
      <c r="D291" s="3083">
        <v>0</v>
      </c>
      <c r="E291" s="3084">
        <v>0</v>
      </c>
      <c r="F291" s="3085">
        <v>0</v>
      </c>
    </row>
    <row r="292" spans="1:6">
      <c r="A292" s="5809" t="s">
        <v>893</v>
      </c>
      <c r="B292" s="5786" t="s">
        <v>768</v>
      </c>
      <c r="C292" s="2741" t="s">
        <v>610</v>
      </c>
      <c r="D292" s="2272">
        <v>10</v>
      </c>
      <c r="E292" s="2273">
        <v>10</v>
      </c>
      <c r="F292" s="2274">
        <v>0</v>
      </c>
    </row>
    <row r="293" spans="1:6">
      <c r="A293" s="5809" t="s">
        <v>893</v>
      </c>
      <c r="B293" s="5786" t="s">
        <v>768</v>
      </c>
      <c r="C293" s="2742" t="s">
        <v>611</v>
      </c>
      <c r="D293" s="2275">
        <v>0</v>
      </c>
      <c r="E293" s="2276">
        <v>0</v>
      </c>
      <c r="F293" s="2277">
        <v>0</v>
      </c>
    </row>
    <row r="294" spans="1:6">
      <c r="A294" s="5809" t="s">
        <v>893</v>
      </c>
      <c r="B294" s="5786" t="s">
        <v>768</v>
      </c>
      <c r="C294" s="3086" t="s">
        <v>858</v>
      </c>
      <c r="D294" s="3087">
        <v>10</v>
      </c>
      <c r="E294" s="3088">
        <v>10</v>
      </c>
      <c r="F294" s="3089">
        <v>0</v>
      </c>
    </row>
    <row r="295" spans="1:6">
      <c r="A295" s="5809" t="s">
        <v>893</v>
      </c>
      <c r="B295" s="5787" t="s">
        <v>769</v>
      </c>
      <c r="C295" s="2743" t="s">
        <v>612</v>
      </c>
      <c r="D295" s="2278">
        <v>0</v>
      </c>
      <c r="E295" s="2279">
        <v>0</v>
      </c>
      <c r="F295" s="2280">
        <v>0</v>
      </c>
    </row>
    <row r="296" spans="1:6">
      <c r="A296" s="5809" t="s">
        <v>893</v>
      </c>
      <c r="B296" s="5787" t="s">
        <v>769</v>
      </c>
      <c r="C296" s="2744" t="s">
        <v>613</v>
      </c>
      <c r="D296" s="2281">
        <v>0</v>
      </c>
      <c r="E296" s="2282">
        <v>0</v>
      </c>
      <c r="F296" s="2283">
        <v>0</v>
      </c>
    </row>
    <row r="297" spans="1:6">
      <c r="A297" s="5809" t="s">
        <v>893</v>
      </c>
      <c r="B297" s="5787" t="s">
        <v>769</v>
      </c>
      <c r="C297" s="2745" t="s">
        <v>614</v>
      </c>
      <c r="D297" s="2284">
        <v>40</v>
      </c>
      <c r="E297" s="2285">
        <v>40</v>
      </c>
      <c r="F297" s="2286">
        <v>0</v>
      </c>
    </row>
    <row r="298" spans="1:6">
      <c r="A298" s="5809" t="s">
        <v>893</v>
      </c>
      <c r="B298" s="5787" t="s">
        <v>769</v>
      </c>
      <c r="C298" s="2746" t="s">
        <v>615</v>
      </c>
      <c r="D298" s="2287">
        <v>0</v>
      </c>
      <c r="E298" s="2288">
        <v>0</v>
      </c>
      <c r="F298" s="2289">
        <v>0</v>
      </c>
    </row>
    <row r="299" spans="1:6">
      <c r="A299" s="5809" t="s">
        <v>893</v>
      </c>
      <c r="B299" s="5787" t="s">
        <v>769</v>
      </c>
      <c r="C299" s="3090" t="s">
        <v>859</v>
      </c>
      <c r="D299" s="3091">
        <v>40</v>
      </c>
      <c r="E299" s="3092">
        <v>40</v>
      </c>
      <c r="F299" s="3093">
        <v>0</v>
      </c>
    </row>
    <row r="300" spans="1:6">
      <c r="A300" s="5809" t="s">
        <v>893</v>
      </c>
      <c r="B300" s="5788" t="s">
        <v>770</v>
      </c>
      <c r="C300" s="2747" t="s">
        <v>616</v>
      </c>
      <c r="D300" s="2290">
        <v>0</v>
      </c>
      <c r="E300" s="2291">
        <v>0</v>
      </c>
      <c r="F300" s="2292">
        <v>0</v>
      </c>
    </row>
    <row r="301" spans="1:6">
      <c r="A301" s="5809" t="s">
        <v>893</v>
      </c>
      <c r="B301" s="5788" t="s">
        <v>770</v>
      </c>
      <c r="C301" s="2748" t="s">
        <v>617</v>
      </c>
      <c r="D301" s="2293">
        <v>0</v>
      </c>
      <c r="E301" s="2294">
        <v>0</v>
      </c>
      <c r="F301" s="2295">
        <v>0</v>
      </c>
    </row>
    <row r="302" spans="1:6">
      <c r="A302" s="5809" t="s">
        <v>893</v>
      </c>
      <c r="B302" s="5788" t="s">
        <v>770</v>
      </c>
      <c r="C302" s="3094" t="s">
        <v>860</v>
      </c>
      <c r="D302" s="3095">
        <v>0</v>
      </c>
      <c r="E302" s="3096">
        <v>0</v>
      </c>
      <c r="F302" s="3097">
        <v>0</v>
      </c>
    </row>
    <row r="303" spans="1:6">
      <c r="A303" s="5809" t="s">
        <v>893</v>
      </c>
      <c r="B303" s="5789" t="s">
        <v>771</v>
      </c>
      <c r="C303" s="2749" t="s">
        <v>618</v>
      </c>
      <c r="D303" s="2296">
        <v>10</v>
      </c>
      <c r="E303" s="2297">
        <v>10</v>
      </c>
      <c r="F303" s="2298">
        <v>0</v>
      </c>
    </row>
    <row r="304" spans="1:6">
      <c r="A304" s="5809" t="s">
        <v>893</v>
      </c>
      <c r="B304" s="5789" t="s">
        <v>771</v>
      </c>
      <c r="C304" s="2750" t="s">
        <v>619</v>
      </c>
      <c r="D304" s="2299">
        <v>0</v>
      </c>
      <c r="E304" s="2300">
        <v>0</v>
      </c>
      <c r="F304" s="2301">
        <v>0</v>
      </c>
    </row>
    <row r="305" spans="1:6">
      <c r="A305" s="5809" t="s">
        <v>893</v>
      </c>
      <c r="B305" s="5789" t="s">
        <v>771</v>
      </c>
      <c r="C305" s="2751" t="s">
        <v>620</v>
      </c>
      <c r="D305" s="2302">
        <v>0</v>
      </c>
      <c r="E305" s="2303">
        <v>0</v>
      </c>
      <c r="F305" s="2304">
        <v>0</v>
      </c>
    </row>
    <row r="306" spans="1:6">
      <c r="A306" s="5809" t="s">
        <v>893</v>
      </c>
      <c r="B306" s="5789" t="s">
        <v>771</v>
      </c>
      <c r="C306" s="2752" t="s">
        <v>621</v>
      </c>
      <c r="D306" s="2305">
        <v>0</v>
      </c>
      <c r="E306" s="2306">
        <v>0</v>
      </c>
      <c r="F306" s="2307">
        <v>0</v>
      </c>
    </row>
    <row r="307" spans="1:6">
      <c r="A307" s="5809" t="s">
        <v>893</v>
      </c>
      <c r="B307" s="5789" t="s">
        <v>771</v>
      </c>
      <c r="C307" s="3098" t="s">
        <v>861</v>
      </c>
      <c r="D307" s="3099">
        <v>10</v>
      </c>
      <c r="E307" s="3100">
        <v>10</v>
      </c>
      <c r="F307" s="3101">
        <v>0</v>
      </c>
    </row>
    <row r="308" spans="1:6">
      <c r="A308" s="5809" t="s">
        <v>893</v>
      </c>
      <c r="B308" s="5790" t="s">
        <v>772</v>
      </c>
      <c r="C308" s="2753" t="s">
        <v>622</v>
      </c>
      <c r="D308" s="2308">
        <v>0</v>
      </c>
      <c r="E308" s="2309">
        <v>0</v>
      </c>
      <c r="F308" s="2310">
        <v>0</v>
      </c>
    </row>
    <row r="309" spans="1:6">
      <c r="A309" s="5809" t="s">
        <v>893</v>
      </c>
      <c r="B309" s="5790" t="s">
        <v>772</v>
      </c>
      <c r="C309" s="2754" t="s">
        <v>623</v>
      </c>
      <c r="D309" s="2311">
        <v>0</v>
      </c>
      <c r="E309" s="2312">
        <v>0</v>
      </c>
      <c r="F309" s="2313">
        <v>0</v>
      </c>
    </row>
    <row r="310" spans="1:6">
      <c r="A310" s="5809" t="s">
        <v>893</v>
      </c>
      <c r="B310" s="5790" t="s">
        <v>772</v>
      </c>
      <c r="C310" s="2755" t="s">
        <v>624</v>
      </c>
      <c r="D310" s="2314">
        <v>0</v>
      </c>
      <c r="E310" s="2315">
        <v>0</v>
      </c>
      <c r="F310" s="2316">
        <v>0</v>
      </c>
    </row>
    <row r="311" spans="1:6">
      <c r="A311" s="5809" t="s">
        <v>893</v>
      </c>
      <c r="B311" s="5790" t="s">
        <v>772</v>
      </c>
      <c r="C311" s="2756" t="s">
        <v>625</v>
      </c>
      <c r="D311" s="2317">
        <v>0</v>
      </c>
      <c r="E311" s="2318">
        <v>0</v>
      </c>
      <c r="F311" s="2319">
        <v>0</v>
      </c>
    </row>
    <row r="312" spans="1:6">
      <c r="A312" s="5809" t="s">
        <v>893</v>
      </c>
      <c r="B312" s="5790" t="s">
        <v>772</v>
      </c>
      <c r="C312" s="3102" t="s">
        <v>862</v>
      </c>
      <c r="D312" s="3103">
        <v>0</v>
      </c>
      <c r="E312" s="3104">
        <v>0</v>
      </c>
      <c r="F312" s="3105">
        <v>0</v>
      </c>
    </row>
    <row r="313" spans="1:6">
      <c r="A313" s="5809" t="s">
        <v>893</v>
      </c>
      <c r="B313" s="5791" t="s">
        <v>773</v>
      </c>
      <c r="C313" s="2757" t="s">
        <v>626</v>
      </c>
      <c r="D313" s="2320">
        <v>0</v>
      </c>
      <c r="E313" s="2321">
        <v>0</v>
      </c>
      <c r="F313" s="2322">
        <v>0</v>
      </c>
    </row>
    <row r="314" spans="1:6">
      <c r="A314" s="5809" t="s">
        <v>893</v>
      </c>
      <c r="B314" s="5791" t="s">
        <v>773</v>
      </c>
      <c r="C314" s="2758" t="s">
        <v>627</v>
      </c>
      <c r="D314" s="2323">
        <v>0</v>
      </c>
      <c r="E314" s="2324">
        <v>0</v>
      </c>
      <c r="F314" s="2325">
        <v>0</v>
      </c>
    </row>
    <row r="315" spans="1:6">
      <c r="A315" s="5809" t="s">
        <v>893</v>
      </c>
      <c r="B315" s="5791" t="s">
        <v>773</v>
      </c>
      <c r="C315" s="2759" t="s">
        <v>628</v>
      </c>
      <c r="D315" s="2326">
        <v>0</v>
      </c>
      <c r="E315" s="2327">
        <v>0</v>
      </c>
      <c r="F315" s="2328">
        <v>0</v>
      </c>
    </row>
    <row r="316" spans="1:6">
      <c r="A316" s="5809" t="s">
        <v>893</v>
      </c>
      <c r="B316" s="5791" t="s">
        <v>773</v>
      </c>
      <c r="C316" s="2760" t="s">
        <v>629</v>
      </c>
      <c r="D316" s="2329">
        <v>0</v>
      </c>
      <c r="E316" s="2330">
        <v>0</v>
      </c>
      <c r="F316" s="2331">
        <v>0</v>
      </c>
    </row>
    <row r="317" spans="1:6">
      <c r="A317" s="5809" t="s">
        <v>893</v>
      </c>
      <c r="B317" s="5791" t="s">
        <v>773</v>
      </c>
      <c r="C317" s="2761" t="s">
        <v>630</v>
      </c>
      <c r="D317" s="2332">
        <v>0</v>
      </c>
      <c r="E317" s="2333">
        <v>0</v>
      </c>
      <c r="F317" s="2334">
        <v>0</v>
      </c>
    </row>
    <row r="318" spans="1:6">
      <c r="A318" s="5809" t="s">
        <v>893</v>
      </c>
      <c r="B318" s="5791" t="s">
        <v>773</v>
      </c>
      <c r="C318" s="3106" t="s">
        <v>863</v>
      </c>
      <c r="D318" s="3107">
        <v>0</v>
      </c>
      <c r="E318" s="3108">
        <v>0</v>
      </c>
      <c r="F318" s="3109">
        <v>0</v>
      </c>
    </row>
    <row r="319" spans="1:6">
      <c r="A319" s="5809" t="s">
        <v>893</v>
      </c>
      <c r="B319" s="5820" t="s">
        <v>774</v>
      </c>
      <c r="C319" s="2762" t="s">
        <v>631</v>
      </c>
      <c r="D319" s="2335">
        <v>0</v>
      </c>
      <c r="E319" s="2336">
        <v>0</v>
      </c>
      <c r="F319" s="2337">
        <v>0</v>
      </c>
    </row>
    <row r="320" spans="1:6">
      <c r="A320" s="5809" t="s">
        <v>893</v>
      </c>
      <c r="B320" s="5820" t="s">
        <v>774</v>
      </c>
      <c r="C320" s="2763" t="s">
        <v>632</v>
      </c>
      <c r="D320" s="2338">
        <v>0</v>
      </c>
      <c r="E320" s="2339">
        <v>0</v>
      </c>
      <c r="F320" s="2340">
        <v>0</v>
      </c>
    </row>
    <row r="321" spans="1:6">
      <c r="A321" s="5809" t="s">
        <v>893</v>
      </c>
      <c r="B321" s="5820" t="s">
        <v>774</v>
      </c>
      <c r="C321" s="2764" t="s">
        <v>633</v>
      </c>
      <c r="D321" s="2341">
        <v>0</v>
      </c>
      <c r="E321" s="2342">
        <v>0</v>
      </c>
      <c r="F321" s="2343">
        <v>0</v>
      </c>
    </row>
    <row r="322" spans="1:6">
      <c r="A322" s="5809" t="s">
        <v>893</v>
      </c>
      <c r="B322" s="5820" t="s">
        <v>774</v>
      </c>
      <c r="C322" s="3110" t="s">
        <v>864</v>
      </c>
      <c r="D322" s="3111">
        <v>0</v>
      </c>
      <c r="E322" s="3112">
        <v>0</v>
      </c>
      <c r="F322" s="3113">
        <v>0</v>
      </c>
    </row>
    <row r="323" spans="1:6">
      <c r="A323" s="5809" t="s">
        <v>893</v>
      </c>
      <c r="B323" s="5821" t="s">
        <v>775</v>
      </c>
      <c r="C323" s="2765" t="s">
        <v>634</v>
      </c>
      <c r="D323" s="2344">
        <v>40</v>
      </c>
      <c r="E323" s="2345">
        <v>40</v>
      </c>
      <c r="F323" s="2346">
        <v>10</v>
      </c>
    </row>
    <row r="324" spans="1:6">
      <c r="A324" s="5809" t="s">
        <v>893</v>
      </c>
      <c r="B324" s="5821" t="s">
        <v>775</v>
      </c>
      <c r="C324" s="2766" t="s">
        <v>635</v>
      </c>
      <c r="D324" s="2347">
        <v>10</v>
      </c>
      <c r="E324" s="2348">
        <v>10</v>
      </c>
      <c r="F324" s="2349">
        <v>0</v>
      </c>
    </row>
    <row r="325" spans="1:6">
      <c r="A325" s="5809" t="s">
        <v>893</v>
      </c>
      <c r="B325" s="5821" t="s">
        <v>775</v>
      </c>
      <c r="C325" s="3114" t="s">
        <v>865</v>
      </c>
      <c r="D325" s="3115">
        <v>50</v>
      </c>
      <c r="E325" s="3116">
        <v>50</v>
      </c>
      <c r="F325" s="3117">
        <v>10</v>
      </c>
    </row>
    <row r="326" spans="1:6">
      <c r="A326" s="5809" t="s">
        <v>893</v>
      </c>
      <c r="B326" s="5776" t="s">
        <v>776</v>
      </c>
      <c r="C326" s="2767" t="s">
        <v>636</v>
      </c>
      <c r="D326" s="2350">
        <v>0</v>
      </c>
      <c r="E326" s="2351">
        <v>0</v>
      </c>
      <c r="F326" s="2352">
        <v>0</v>
      </c>
    </row>
    <row r="327" spans="1:6">
      <c r="A327" s="5809" t="s">
        <v>893</v>
      </c>
      <c r="B327" s="5776" t="s">
        <v>776</v>
      </c>
      <c r="C327" s="2768" t="s">
        <v>637</v>
      </c>
      <c r="D327" s="2353">
        <v>0</v>
      </c>
      <c r="E327" s="2354">
        <v>0</v>
      </c>
      <c r="F327" s="2355">
        <v>0</v>
      </c>
    </row>
    <row r="328" spans="1:6">
      <c r="A328" s="5809" t="s">
        <v>893</v>
      </c>
      <c r="B328" s="5776" t="s">
        <v>776</v>
      </c>
      <c r="C328" s="3118" t="s">
        <v>866</v>
      </c>
      <c r="D328" s="3119">
        <v>0</v>
      </c>
      <c r="E328" s="3120">
        <v>0</v>
      </c>
      <c r="F328" s="3121">
        <v>0</v>
      </c>
    </row>
    <row r="329" spans="1:6">
      <c r="A329" s="5809" t="s">
        <v>893</v>
      </c>
      <c r="B329" s="5777" t="s">
        <v>777</v>
      </c>
      <c r="C329" s="2769" t="s">
        <v>638</v>
      </c>
      <c r="D329" s="2356">
        <v>50</v>
      </c>
      <c r="E329" s="2357">
        <v>50</v>
      </c>
      <c r="F329" s="2358">
        <v>0</v>
      </c>
    </row>
    <row r="330" spans="1:6">
      <c r="A330" s="5809" t="s">
        <v>893</v>
      </c>
      <c r="B330" s="5777" t="s">
        <v>777</v>
      </c>
      <c r="C330" s="2770" t="s">
        <v>639</v>
      </c>
      <c r="D330" s="2359">
        <v>0</v>
      </c>
      <c r="E330" s="2360">
        <v>0</v>
      </c>
      <c r="F330" s="2361">
        <v>0</v>
      </c>
    </row>
    <row r="331" spans="1:6">
      <c r="A331" s="5809" t="s">
        <v>893</v>
      </c>
      <c r="B331" s="5777" t="s">
        <v>777</v>
      </c>
      <c r="C331" s="2771" t="s">
        <v>640</v>
      </c>
      <c r="D331" s="2362">
        <v>0</v>
      </c>
      <c r="E331" s="2363">
        <v>0</v>
      </c>
      <c r="F331" s="2364">
        <v>0</v>
      </c>
    </row>
    <row r="332" spans="1:6">
      <c r="A332" s="5809" t="s">
        <v>893</v>
      </c>
      <c r="B332" s="5777" t="s">
        <v>777</v>
      </c>
      <c r="C332" s="2772" t="s">
        <v>641</v>
      </c>
      <c r="D332" s="2365">
        <v>0</v>
      </c>
      <c r="E332" s="2366">
        <v>0</v>
      </c>
      <c r="F332" s="2367">
        <v>0</v>
      </c>
    </row>
    <row r="333" spans="1:6">
      <c r="A333" s="5809" t="s">
        <v>893</v>
      </c>
      <c r="B333" s="5777" t="s">
        <v>777</v>
      </c>
      <c r="C333" s="2773" t="s">
        <v>642</v>
      </c>
      <c r="D333" s="2368">
        <v>0</v>
      </c>
      <c r="E333" s="2369">
        <v>0</v>
      </c>
      <c r="F333" s="2370">
        <v>0</v>
      </c>
    </row>
    <row r="334" spans="1:6">
      <c r="A334" s="5809" t="s">
        <v>893</v>
      </c>
      <c r="B334" s="5777" t="s">
        <v>777</v>
      </c>
      <c r="C334" s="3122" t="s">
        <v>867</v>
      </c>
      <c r="D334" s="3123">
        <v>50</v>
      </c>
      <c r="E334" s="3124">
        <v>50</v>
      </c>
      <c r="F334" s="3125">
        <v>0</v>
      </c>
    </row>
    <row r="335" spans="1:6">
      <c r="A335" s="3205"/>
      <c r="B335" s="5801" t="s">
        <v>887</v>
      </c>
      <c r="C335" s="5802" t="s">
        <v>887</v>
      </c>
      <c r="D335" s="3206">
        <v>260</v>
      </c>
      <c r="E335" s="3207">
        <v>260</v>
      </c>
      <c r="F335" s="3208">
        <v>10</v>
      </c>
    </row>
    <row r="336" spans="1:6">
      <c r="A336" s="5810" t="s">
        <v>894</v>
      </c>
      <c r="B336" s="5778" t="s">
        <v>778</v>
      </c>
      <c r="C336" s="2774" t="s">
        <v>643</v>
      </c>
      <c r="D336" s="2371">
        <v>0</v>
      </c>
      <c r="E336" s="2372">
        <v>0</v>
      </c>
      <c r="F336" s="2373">
        <v>0</v>
      </c>
    </row>
    <row r="337" spans="1:6">
      <c r="A337" s="5810" t="s">
        <v>894</v>
      </c>
      <c r="B337" s="5778" t="s">
        <v>778</v>
      </c>
      <c r="C337" s="2775" t="s">
        <v>644</v>
      </c>
      <c r="D337" s="2374">
        <v>0</v>
      </c>
      <c r="E337" s="2375">
        <v>0</v>
      </c>
      <c r="F337" s="2376">
        <v>0</v>
      </c>
    </row>
    <row r="338" spans="1:6">
      <c r="A338" s="5810" t="s">
        <v>894</v>
      </c>
      <c r="B338" s="5778" t="s">
        <v>778</v>
      </c>
      <c r="C338" s="2776" t="s">
        <v>645</v>
      </c>
      <c r="D338" s="2377">
        <v>470</v>
      </c>
      <c r="E338" s="2378">
        <v>600</v>
      </c>
      <c r="F338" s="2379">
        <v>400</v>
      </c>
    </row>
    <row r="339" spans="1:6">
      <c r="A339" s="5810" t="s">
        <v>894</v>
      </c>
      <c r="B339" s="5778" t="s">
        <v>778</v>
      </c>
      <c r="C339" s="2777" t="s">
        <v>646</v>
      </c>
      <c r="D339" s="2380">
        <v>730</v>
      </c>
      <c r="E339" s="2381">
        <v>740</v>
      </c>
      <c r="F339" s="2382">
        <v>350</v>
      </c>
    </row>
    <row r="340" spans="1:6">
      <c r="A340" s="5810" t="s">
        <v>894</v>
      </c>
      <c r="B340" s="5778" t="s">
        <v>778</v>
      </c>
      <c r="C340" s="2778" t="s">
        <v>647</v>
      </c>
      <c r="D340" s="2383">
        <v>0</v>
      </c>
      <c r="E340" s="2384">
        <v>0</v>
      </c>
      <c r="F340" s="2385">
        <v>0</v>
      </c>
    </row>
    <row r="341" spans="1:6">
      <c r="A341" s="5810" t="s">
        <v>894</v>
      </c>
      <c r="B341" s="5778" t="s">
        <v>778</v>
      </c>
      <c r="C341" s="3126" t="s">
        <v>868</v>
      </c>
      <c r="D341" s="3127">
        <v>920</v>
      </c>
      <c r="E341" s="3128">
        <v>1060</v>
      </c>
      <c r="F341" s="3129">
        <v>670</v>
      </c>
    </row>
    <row r="342" spans="1:6">
      <c r="A342" s="5810" t="s">
        <v>894</v>
      </c>
      <c r="B342" s="5779" t="s">
        <v>779</v>
      </c>
      <c r="C342" s="2779" t="s">
        <v>648</v>
      </c>
      <c r="D342" s="2386">
        <v>0</v>
      </c>
      <c r="E342" s="2387">
        <v>0</v>
      </c>
      <c r="F342" s="2388">
        <v>0</v>
      </c>
    </row>
    <row r="343" spans="1:6">
      <c r="A343" s="5810" t="s">
        <v>894</v>
      </c>
      <c r="B343" s="5779" t="s">
        <v>779</v>
      </c>
      <c r="C343" s="2780" t="s">
        <v>649</v>
      </c>
      <c r="D343" s="2389">
        <v>0</v>
      </c>
      <c r="E343" s="2390">
        <v>0</v>
      </c>
      <c r="F343" s="2391">
        <v>0</v>
      </c>
    </row>
    <row r="344" spans="1:6">
      <c r="A344" s="5810" t="s">
        <v>894</v>
      </c>
      <c r="B344" s="5779" t="s">
        <v>779</v>
      </c>
      <c r="C344" s="3130" t="s">
        <v>869</v>
      </c>
      <c r="D344" s="3131">
        <v>0</v>
      </c>
      <c r="E344" s="3132">
        <v>0</v>
      </c>
      <c r="F344" s="3133">
        <v>0</v>
      </c>
    </row>
    <row r="345" spans="1:6">
      <c r="A345" s="5810" t="s">
        <v>894</v>
      </c>
      <c r="B345" s="5780" t="s">
        <v>780</v>
      </c>
      <c r="C345" s="2781" t="s">
        <v>650</v>
      </c>
      <c r="D345" s="2392">
        <v>0</v>
      </c>
      <c r="E345" s="2393">
        <v>0</v>
      </c>
      <c r="F345" s="2394">
        <v>0</v>
      </c>
    </row>
    <row r="346" spans="1:6">
      <c r="A346" s="5810" t="s">
        <v>894</v>
      </c>
      <c r="B346" s="5780" t="s">
        <v>780</v>
      </c>
      <c r="C346" s="2782" t="s">
        <v>651</v>
      </c>
      <c r="D346" s="2395">
        <v>0</v>
      </c>
      <c r="E346" s="2396">
        <v>0</v>
      </c>
      <c r="F346" s="2397">
        <v>0</v>
      </c>
    </row>
    <row r="347" spans="1:6">
      <c r="A347" s="5810" t="s">
        <v>894</v>
      </c>
      <c r="B347" s="5780" t="s">
        <v>780</v>
      </c>
      <c r="C347" s="2783" t="s">
        <v>652</v>
      </c>
      <c r="D347" s="2398">
        <v>0</v>
      </c>
      <c r="E347" s="2399">
        <v>0</v>
      </c>
      <c r="F347" s="2400">
        <v>0</v>
      </c>
    </row>
    <row r="348" spans="1:6">
      <c r="A348" s="5810" t="s">
        <v>894</v>
      </c>
      <c r="B348" s="5780" t="s">
        <v>780</v>
      </c>
      <c r="C348" s="2784" t="s">
        <v>653</v>
      </c>
      <c r="D348" s="2401">
        <v>0</v>
      </c>
      <c r="E348" s="2402">
        <v>0</v>
      </c>
      <c r="F348" s="2403">
        <v>0</v>
      </c>
    </row>
    <row r="349" spans="1:6">
      <c r="A349" s="5810" t="s">
        <v>894</v>
      </c>
      <c r="B349" s="5780" t="s">
        <v>780</v>
      </c>
      <c r="C349" s="3134" t="s">
        <v>870</v>
      </c>
      <c r="D349" s="3135">
        <v>0</v>
      </c>
      <c r="E349" s="3136">
        <v>0</v>
      </c>
      <c r="F349" s="3137">
        <v>0</v>
      </c>
    </row>
    <row r="350" spans="1:6">
      <c r="A350" s="5810" t="s">
        <v>894</v>
      </c>
      <c r="B350" s="5781" t="s">
        <v>781</v>
      </c>
      <c r="C350" s="2785" t="s">
        <v>654</v>
      </c>
      <c r="D350" s="2404">
        <v>30</v>
      </c>
      <c r="E350" s="2405">
        <v>30</v>
      </c>
      <c r="F350" s="2406">
        <v>0</v>
      </c>
    </row>
    <row r="351" spans="1:6">
      <c r="A351" s="5810" t="s">
        <v>894</v>
      </c>
      <c r="B351" s="5781" t="s">
        <v>781</v>
      </c>
      <c r="C351" s="2786" t="s">
        <v>655</v>
      </c>
      <c r="D351" s="2407">
        <v>20</v>
      </c>
      <c r="E351" s="2408">
        <v>60</v>
      </c>
      <c r="F351" s="2409">
        <v>0</v>
      </c>
    </row>
    <row r="352" spans="1:6">
      <c r="A352" s="5810" t="s">
        <v>894</v>
      </c>
      <c r="B352" s="5781" t="s">
        <v>781</v>
      </c>
      <c r="C352" s="2787" t="s">
        <v>656</v>
      </c>
      <c r="D352" s="2410">
        <v>70</v>
      </c>
      <c r="E352" s="2411">
        <v>70</v>
      </c>
      <c r="F352" s="2412">
        <v>20</v>
      </c>
    </row>
    <row r="353" spans="1:6">
      <c r="A353" s="5810" t="s">
        <v>894</v>
      </c>
      <c r="B353" s="5781" t="s">
        <v>781</v>
      </c>
      <c r="C353" s="3138" t="s">
        <v>871</v>
      </c>
      <c r="D353" s="3139">
        <v>400</v>
      </c>
      <c r="E353" s="3140">
        <v>460</v>
      </c>
      <c r="F353" s="3141">
        <v>90</v>
      </c>
    </row>
    <row r="354" spans="1:6">
      <c r="A354" s="5810" t="s">
        <v>894</v>
      </c>
      <c r="B354" s="5782" t="s">
        <v>782</v>
      </c>
      <c r="C354" s="2788" t="s">
        <v>657</v>
      </c>
      <c r="D354" s="2413">
        <v>0</v>
      </c>
      <c r="E354" s="2414">
        <v>0</v>
      </c>
      <c r="F354" s="2415">
        <v>0</v>
      </c>
    </row>
    <row r="355" spans="1:6">
      <c r="A355" s="5810" t="s">
        <v>894</v>
      </c>
      <c r="B355" s="5782" t="s">
        <v>782</v>
      </c>
      <c r="C355" s="2789" t="s">
        <v>658</v>
      </c>
      <c r="D355" s="2416">
        <v>450</v>
      </c>
      <c r="E355" s="2417">
        <v>590</v>
      </c>
      <c r="F355" s="2418">
        <v>530</v>
      </c>
    </row>
    <row r="356" spans="1:6">
      <c r="A356" s="5810" t="s">
        <v>894</v>
      </c>
      <c r="B356" s="5782" t="s">
        <v>782</v>
      </c>
      <c r="C356" s="2790" t="s">
        <v>659</v>
      </c>
      <c r="D356" s="2419">
        <v>0</v>
      </c>
      <c r="E356" s="2420">
        <v>0</v>
      </c>
      <c r="F356" s="2421">
        <v>0</v>
      </c>
    </row>
    <row r="357" spans="1:6">
      <c r="A357" s="5810" t="s">
        <v>894</v>
      </c>
      <c r="B357" s="5782" t="s">
        <v>782</v>
      </c>
      <c r="C357" s="3142" t="s">
        <v>872</v>
      </c>
      <c r="D357" s="3143">
        <v>430</v>
      </c>
      <c r="E357" s="3144">
        <v>560</v>
      </c>
      <c r="F357" s="3145">
        <v>530</v>
      </c>
    </row>
    <row r="358" spans="1:6">
      <c r="A358" s="5810" t="s">
        <v>894</v>
      </c>
      <c r="B358" s="5811" t="s">
        <v>783</v>
      </c>
      <c r="C358" s="2791" t="s">
        <v>660</v>
      </c>
      <c r="D358" s="2422">
        <v>0</v>
      </c>
      <c r="E358" s="2423">
        <v>0</v>
      </c>
      <c r="F358" s="2424">
        <v>0</v>
      </c>
    </row>
    <row r="359" spans="1:6">
      <c r="A359" s="5810" t="s">
        <v>894</v>
      </c>
      <c r="B359" s="5811" t="s">
        <v>783</v>
      </c>
      <c r="C359" s="2792" t="s">
        <v>661</v>
      </c>
      <c r="D359" s="2425">
        <v>10</v>
      </c>
      <c r="E359" s="2426">
        <v>10</v>
      </c>
      <c r="F359" s="2427">
        <v>10</v>
      </c>
    </row>
    <row r="360" spans="1:6">
      <c r="A360" s="5810" t="s">
        <v>894</v>
      </c>
      <c r="B360" s="5811" t="s">
        <v>783</v>
      </c>
      <c r="C360" s="3146" t="s">
        <v>873</v>
      </c>
      <c r="D360" s="3147">
        <v>10</v>
      </c>
      <c r="E360" s="3148">
        <v>10</v>
      </c>
      <c r="F360" s="3149">
        <v>10</v>
      </c>
    </row>
    <row r="361" spans="1:6">
      <c r="A361" s="5810" t="s">
        <v>894</v>
      </c>
      <c r="B361" s="5812" t="s">
        <v>784</v>
      </c>
      <c r="C361" s="2793" t="s">
        <v>662</v>
      </c>
      <c r="D361" s="2428">
        <v>0</v>
      </c>
      <c r="E361" s="2429">
        <v>0</v>
      </c>
      <c r="F361" s="2430">
        <v>0</v>
      </c>
    </row>
    <row r="362" spans="1:6">
      <c r="A362" s="5810" t="s">
        <v>894</v>
      </c>
      <c r="B362" s="5812" t="s">
        <v>784</v>
      </c>
      <c r="C362" s="2794" t="s">
        <v>663</v>
      </c>
      <c r="D362" s="2431">
        <v>0</v>
      </c>
      <c r="E362" s="2432">
        <v>0</v>
      </c>
      <c r="F362" s="2433">
        <v>0</v>
      </c>
    </row>
    <row r="363" spans="1:6">
      <c r="A363" s="5810" t="s">
        <v>894</v>
      </c>
      <c r="B363" s="5812" t="s">
        <v>784</v>
      </c>
      <c r="C363" s="2795" t="s">
        <v>664</v>
      </c>
      <c r="D363" s="2434">
        <v>0</v>
      </c>
      <c r="E363" s="2435">
        <v>0</v>
      </c>
      <c r="F363" s="2436">
        <v>0</v>
      </c>
    </row>
    <row r="364" spans="1:6">
      <c r="A364" s="5810" t="s">
        <v>894</v>
      </c>
      <c r="B364" s="5812" t="s">
        <v>784</v>
      </c>
      <c r="C364" s="2796" t="s">
        <v>665</v>
      </c>
      <c r="D364" s="2437">
        <v>40</v>
      </c>
      <c r="E364" s="2438">
        <v>40</v>
      </c>
      <c r="F364" s="2439">
        <v>40</v>
      </c>
    </row>
    <row r="365" spans="1:6">
      <c r="A365" s="5810" t="s">
        <v>894</v>
      </c>
      <c r="B365" s="5812" t="s">
        <v>784</v>
      </c>
      <c r="C365" s="3150" t="s">
        <v>874</v>
      </c>
      <c r="D365" s="3151">
        <v>40</v>
      </c>
      <c r="E365" s="3152">
        <v>40</v>
      </c>
      <c r="F365" s="3153">
        <v>40</v>
      </c>
    </row>
    <row r="366" spans="1:6">
      <c r="A366" s="5810" t="s">
        <v>894</v>
      </c>
      <c r="B366" s="5813" t="s">
        <v>785</v>
      </c>
      <c r="C366" s="2797" t="s">
        <v>666</v>
      </c>
      <c r="D366" s="2440">
        <v>0</v>
      </c>
      <c r="E366" s="2441">
        <v>0</v>
      </c>
      <c r="F366" s="2442">
        <v>0</v>
      </c>
    </row>
    <row r="367" spans="1:6">
      <c r="A367" s="5810" t="s">
        <v>894</v>
      </c>
      <c r="B367" s="5813" t="s">
        <v>785</v>
      </c>
      <c r="C367" s="2798" t="s">
        <v>667</v>
      </c>
      <c r="D367" s="2443">
        <v>0</v>
      </c>
      <c r="E367" s="2444">
        <v>0</v>
      </c>
      <c r="F367" s="2445">
        <v>0</v>
      </c>
    </row>
    <row r="368" spans="1:6">
      <c r="A368" s="5810" t="s">
        <v>894</v>
      </c>
      <c r="B368" s="5813" t="s">
        <v>785</v>
      </c>
      <c r="C368" s="3154" t="s">
        <v>875</v>
      </c>
      <c r="D368" s="3155">
        <v>0</v>
      </c>
      <c r="E368" s="3156">
        <v>0</v>
      </c>
      <c r="F368" s="3157">
        <v>0</v>
      </c>
    </row>
    <row r="369" spans="1:6">
      <c r="A369" s="5810" t="s">
        <v>894</v>
      </c>
      <c r="B369" s="5814" t="s">
        <v>786</v>
      </c>
      <c r="C369" s="2799" t="s">
        <v>668</v>
      </c>
      <c r="D369" s="2446">
        <v>0</v>
      </c>
      <c r="E369" s="2447">
        <v>0</v>
      </c>
      <c r="F369" s="2448">
        <v>0</v>
      </c>
    </row>
    <row r="370" spans="1:6">
      <c r="A370" s="5810" t="s">
        <v>894</v>
      </c>
      <c r="B370" s="5814" t="s">
        <v>786</v>
      </c>
      <c r="C370" s="2800" t="s">
        <v>669</v>
      </c>
      <c r="D370" s="2449">
        <v>50</v>
      </c>
      <c r="E370" s="2450">
        <v>50</v>
      </c>
      <c r="F370" s="2451">
        <v>30</v>
      </c>
    </row>
    <row r="371" spans="1:6">
      <c r="A371" s="5810" t="s">
        <v>894</v>
      </c>
      <c r="B371" s="5814" t="s">
        <v>786</v>
      </c>
      <c r="C371" s="2801" t="s">
        <v>670</v>
      </c>
      <c r="D371" s="2452">
        <v>0</v>
      </c>
      <c r="E371" s="2453">
        <v>0</v>
      </c>
      <c r="F371" s="2454">
        <v>0</v>
      </c>
    </row>
    <row r="372" spans="1:6">
      <c r="A372" s="5810" t="s">
        <v>894</v>
      </c>
      <c r="B372" s="5814" t="s">
        <v>786</v>
      </c>
      <c r="C372" s="2802" t="s">
        <v>671</v>
      </c>
      <c r="D372" s="2455">
        <v>0</v>
      </c>
      <c r="E372" s="2456">
        <v>0</v>
      </c>
      <c r="F372" s="2457">
        <v>0</v>
      </c>
    </row>
    <row r="373" spans="1:6">
      <c r="A373" s="5810" t="s">
        <v>894</v>
      </c>
      <c r="B373" s="5814" t="s">
        <v>786</v>
      </c>
      <c r="C373" s="3158" t="s">
        <v>876</v>
      </c>
      <c r="D373" s="3159">
        <v>50</v>
      </c>
      <c r="E373" s="3160">
        <v>50</v>
      </c>
      <c r="F373" s="3161">
        <v>30</v>
      </c>
    </row>
    <row r="374" spans="1:6">
      <c r="A374" s="5810" t="s">
        <v>894</v>
      </c>
      <c r="B374" s="5815" t="s">
        <v>787</v>
      </c>
      <c r="C374" s="2803" t="s">
        <v>672</v>
      </c>
      <c r="D374" s="2458">
        <v>0</v>
      </c>
      <c r="E374" s="2459">
        <v>0</v>
      </c>
      <c r="F374" s="2460">
        <v>0</v>
      </c>
    </row>
    <row r="375" spans="1:6">
      <c r="A375" s="5810" t="s">
        <v>894</v>
      </c>
      <c r="B375" s="5815" t="s">
        <v>787</v>
      </c>
      <c r="C375" s="2804" t="s">
        <v>673</v>
      </c>
      <c r="D375" s="2461">
        <v>0</v>
      </c>
      <c r="E375" s="2462">
        <v>0</v>
      </c>
      <c r="F375" s="2463">
        <v>0</v>
      </c>
    </row>
    <row r="376" spans="1:6">
      <c r="A376" s="5810" t="s">
        <v>894</v>
      </c>
      <c r="B376" s="5815" t="s">
        <v>787</v>
      </c>
      <c r="C376" s="2805" t="s">
        <v>674</v>
      </c>
      <c r="D376" s="2464">
        <v>0</v>
      </c>
      <c r="E376" s="2465">
        <v>0</v>
      </c>
      <c r="F376" s="2466">
        <v>0</v>
      </c>
    </row>
    <row r="377" spans="1:6">
      <c r="A377" s="5810" t="s">
        <v>894</v>
      </c>
      <c r="B377" s="5815" t="s">
        <v>787</v>
      </c>
      <c r="C377" s="2806" t="s">
        <v>675</v>
      </c>
      <c r="D377" s="2467">
        <v>0</v>
      </c>
      <c r="E377" s="2468">
        <v>0</v>
      </c>
      <c r="F377" s="2469">
        <v>0</v>
      </c>
    </row>
    <row r="378" spans="1:6">
      <c r="A378" s="5810" t="s">
        <v>894</v>
      </c>
      <c r="B378" s="5815" t="s">
        <v>787</v>
      </c>
      <c r="C378" s="3162" t="s">
        <v>877</v>
      </c>
      <c r="D378" s="3163">
        <v>0</v>
      </c>
      <c r="E378" s="3164">
        <v>0</v>
      </c>
      <c r="F378" s="3165">
        <v>0</v>
      </c>
    </row>
    <row r="379" spans="1:6">
      <c r="A379" s="5810" t="s">
        <v>894</v>
      </c>
      <c r="B379" s="5816" t="s">
        <v>788</v>
      </c>
      <c r="C379" s="2807" t="s">
        <v>676</v>
      </c>
      <c r="D379" s="2470">
        <v>0</v>
      </c>
      <c r="E379" s="2471">
        <v>0</v>
      </c>
      <c r="F379" s="2472">
        <v>0</v>
      </c>
    </row>
    <row r="380" spans="1:6">
      <c r="A380" s="5810" t="s">
        <v>894</v>
      </c>
      <c r="B380" s="5816" t="s">
        <v>788</v>
      </c>
      <c r="C380" s="2808" t="s">
        <v>677</v>
      </c>
      <c r="D380" s="2473">
        <v>0</v>
      </c>
      <c r="E380" s="2474">
        <v>0</v>
      </c>
      <c r="F380" s="2475">
        <v>0</v>
      </c>
    </row>
    <row r="381" spans="1:6">
      <c r="A381" s="5810" t="s">
        <v>894</v>
      </c>
      <c r="B381" s="5816" t="s">
        <v>788</v>
      </c>
      <c r="C381" s="2809" t="s">
        <v>678</v>
      </c>
      <c r="D381" s="2476">
        <v>0</v>
      </c>
      <c r="E381" s="2477">
        <v>0</v>
      </c>
      <c r="F381" s="2478">
        <v>0</v>
      </c>
    </row>
    <row r="382" spans="1:6">
      <c r="A382" s="5810" t="s">
        <v>894</v>
      </c>
      <c r="B382" s="5816" t="s">
        <v>788</v>
      </c>
      <c r="C382" s="2810" t="s">
        <v>679</v>
      </c>
      <c r="D382" s="2479">
        <v>0</v>
      </c>
      <c r="E382" s="2480">
        <v>0</v>
      </c>
      <c r="F382" s="2481">
        <v>0</v>
      </c>
    </row>
    <row r="383" spans="1:6">
      <c r="A383" s="5810" t="s">
        <v>894</v>
      </c>
      <c r="B383" s="5816" t="s">
        <v>788</v>
      </c>
      <c r="C383" s="2811" t="s">
        <v>680</v>
      </c>
      <c r="D383" s="2482">
        <v>0</v>
      </c>
      <c r="E383" s="2483">
        <v>0</v>
      </c>
      <c r="F383" s="2484">
        <v>0</v>
      </c>
    </row>
    <row r="384" spans="1:6">
      <c r="A384" s="5810" t="s">
        <v>894</v>
      </c>
      <c r="B384" s="5816" t="s">
        <v>788</v>
      </c>
      <c r="C384" s="3166" t="s">
        <v>878</v>
      </c>
      <c r="D384" s="3167">
        <v>0</v>
      </c>
      <c r="E384" s="3168">
        <v>0</v>
      </c>
      <c r="F384" s="3169">
        <v>0</v>
      </c>
    </row>
    <row r="385" spans="1:6">
      <c r="A385" s="5810" t="s">
        <v>894</v>
      </c>
      <c r="B385" s="5817" t="s">
        <v>789</v>
      </c>
      <c r="C385" s="2812" t="s">
        <v>681</v>
      </c>
      <c r="D385" s="2485">
        <v>0</v>
      </c>
      <c r="E385" s="2486">
        <v>0</v>
      </c>
      <c r="F385" s="2487">
        <v>0</v>
      </c>
    </row>
    <row r="386" spans="1:6">
      <c r="A386" s="5810" t="s">
        <v>894</v>
      </c>
      <c r="B386" s="5817" t="s">
        <v>789</v>
      </c>
      <c r="C386" s="2813" t="s">
        <v>682</v>
      </c>
      <c r="D386" s="2488">
        <v>0</v>
      </c>
      <c r="E386" s="2489">
        <v>0</v>
      </c>
      <c r="F386" s="2490">
        <v>0</v>
      </c>
    </row>
    <row r="387" spans="1:6">
      <c r="A387" s="5810" t="s">
        <v>894</v>
      </c>
      <c r="B387" s="5817" t="s">
        <v>789</v>
      </c>
      <c r="C387" s="2814" t="s">
        <v>683</v>
      </c>
      <c r="D387" s="2491">
        <v>0</v>
      </c>
      <c r="E387" s="2492">
        <v>0</v>
      </c>
      <c r="F387" s="2493">
        <v>0</v>
      </c>
    </row>
    <row r="388" spans="1:6">
      <c r="A388" s="5810" t="s">
        <v>894</v>
      </c>
      <c r="B388" s="5817" t="s">
        <v>789</v>
      </c>
      <c r="C388" s="3170" t="s">
        <v>879</v>
      </c>
      <c r="D388" s="3171">
        <v>0</v>
      </c>
      <c r="E388" s="3172">
        <v>0</v>
      </c>
      <c r="F388" s="3173">
        <v>0</v>
      </c>
    </row>
    <row r="389" spans="1:6">
      <c r="A389" s="5810" t="s">
        <v>894</v>
      </c>
      <c r="B389" s="5818" t="s">
        <v>790</v>
      </c>
      <c r="C389" s="2815" t="s">
        <v>684</v>
      </c>
      <c r="D389" s="2494">
        <v>10</v>
      </c>
      <c r="E389" s="2495">
        <v>10</v>
      </c>
      <c r="F389" s="2496">
        <v>10</v>
      </c>
    </row>
    <row r="390" spans="1:6">
      <c r="A390" s="5810" t="s">
        <v>894</v>
      </c>
      <c r="B390" s="5818" t="s">
        <v>790</v>
      </c>
      <c r="C390" s="2816" t="s">
        <v>685</v>
      </c>
      <c r="D390" s="2497">
        <v>0</v>
      </c>
      <c r="E390" s="2498">
        <v>0</v>
      </c>
      <c r="F390" s="2499">
        <v>0</v>
      </c>
    </row>
    <row r="391" spans="1:6">
      <c r="A391" s="5810" t="s">
        <v>894</v>
      </c>
      <c r="B391" s="5818" t="s">
        <v>790</v>
      </c>
      <c r="C391" s="3174" t="s">
        <v>880</v>
      </c>
      <c r="D391" s="3175">
        <v>10</v>
      </c>
      <c r="E391" s="3176">
        <v>10</v>
      </c>
      <c r="F391" s="3177">
        <v>10</v>
      </c>
    </row>
    <row r="392" spans="1:6">
      <c r="A392" s="5810" t="s">
        <v>894</v>
      </c>
      <c r="B392" s="5819" t="s">
        <v>791</v>
      </c>
      <c r="C392" s="2817" t="s">
        <v>686</v>
      </c>
      <c r="D392" s="2500">
        <v>20</v>
      </c>
      <c r="E392" s="2501">
        <v>20</v>
      </c>
      <c r="F392" s="2502">
        <v>10</v>
      </c>
    </row>
    <row r="393" spans="1:6">
      <c r="A393" s="5810" t="s">
        <v>894</v>
      </c>
      <c r="B393" s="5819" t="s">
        <v>791</v>
      </c>
      <c r="C393" s="2818" t="s">
        <v>687</v>
      </c>
      <c r="D393" s="2503">
        <v>350</v>
      </c>
      <c r="E393" s="2504">
        <v>350</v>
      </c>
      <c r="F393" s="2505">
        <v>110</v>
      </c>
    </row>
    <row r="394" spans="1:6">
      <c r="A394" s="5810" t="s">
        <v>894</v>
      </c>
      <c r="B394" s="5819" t="s">
        <v>791</v>
      </c>
      <c r="C394" s="3178" t="s">
        <v>881</v>
      </c>
      <c r="D394" s="3179">
        <v>370</v>
      </c>
      <c r="E394" s="3180">
        <v>370</v>
      </c>
      <c r="F394" s="3181">
        <v>120</v>
      </c>
    </row>
    <row r="395" spans="1:6">
      <c r="A395" s="5810" t="s">
        <v>894</v>
      </c>
      <c r="B395" s="5792" t="s">
        <v>792</v>
      </c>
      <c r="C395" s="2819" t="s">
        <v>688</v>
      </c>
      <c r="D395" s="2506">
        <v>0</v>
      </c>
      <c r="E395" s="2507">
        <v>0</v>
      </c>
      <c r="F395" s="2508">
        <v>0</v>
      </c>
    </row>
    <row r="396" spans="1:6">
      <c r="A396" s="5810" t="s">
        <v>894</v>
      </c>
      <c r="B396" s="5792" t="s">
        <v>792</v>
      </c>
      <c r="C396" s="2820" t="s">
        <v>689</v>
      </c>
      <c r="D396" s="2509">
        <v>0</v>
      </c>
      <c r="E396" s="2510">
        <v>0</v>
      </c>
      <c r="F396" s="2511">
        <v>0</v>
      </c>
    </row>
    <row r="397" spans="1:6">
      <c r="A397" s="5810" t="s">
        <v>894</v>
      </c>
      <c r="B397" s="5792" t="s">
        <v>792</v>
      </c>
      <c r="C397" s="2821" t="s">
        <v>690</v>
      </c>
      <c r="D397" s="2512">
        <v>0</v>
      </c>
      <c r="E397" s="2513">
        <v>0</v>
      </c>
      <c r="F397" s="2514">
        <v>0</v>
      </c>
    </row>
    <row r="398" spans="1:6">
      <c r="A398" s="5810" t="s">
        <v>894</v>
      </c>
      <c r="B398" s="5792" t="s">
        <v>792</v>
      </c>
      <c r="C398" s="2822" t="s">
        <v>691</v>
      </c>
      <c r="D398" s="2515">
        <v>0</v>
      </c>
      <c r="E398" s="2516">
        <v>0</v>
      </c>
      <c r="F398" s="2517">
        <v>0</v>
      </c>
    </row>
    <row r="399" spans="1:6">
      <c r="A399" s="5810" t="s">
        <v>894</v>
      </c>
      <c r="B399" s="5792" t="s">
        <v>792</v>
      </c>
      <c r="C399" s="2823" t="s">
        <v>692</v>
      </c>
      <c r="D399" s="2518">
        <v>0</v>
      </c>
      <c r="E399" s="2519">
        <v>0</v>
      </c>
      <c r="F399" s="2520">
        <v>0</v>
      </c>
    </row>
    <row r="400" spans="1:6">
      <c r="A400" s="2824"/>
      <c r="B400" s="2825" t="s">
        <v>389</v>
      </c>
      <c r="C400" s="3182" t="s">
        <v>882</v>
      </c>
      <c r="D400" s="3183">
        <v>0</v>
      </c>
      <c r="E400" s="3184">
        <v>0</v>
      </c>
      <c r="F400" s="3185">
        <v>0</v>
      </c>
    </row>
    <row r="401" spans="1:6">
      <c r="A401" s="1620"/>
      <c r="B401" s="5803" t="s">
        <v>888</v>
      </c>
      <c r="C401" s="5804" t="s">
        <v>888</v>
      </c>
      <c r="D401" s="3209">
        <v>1990</v>
      </c>
      <c r="E401" s="3210">
        <v>2570</v>
      </c>
      <c r="F401" s="3211">
        <v>1490</v>
      </c>
    </row>
    <row r="402" spans="1:6">
      <c r="A402" s="5712" t="s">
        <v>701</v>
      </c>
      <c r="B402" s="5712" t="s">
        <v>701</v>
      </c>
      <c r="C402" s="5712" t="s">
        <v>701</v>
      </c>
      <c r="D402" s="3186">
        <v>121770</v>
      </c>
      <c r="E402" s="3187">
        <v>220160</v>
      </c>
      <c r="F402" s="3188">
        <v>50750</v>
      </c>
    </row>
    <row r="404" spans="1:6">
      <c r="A404" s="5434" t="str">
        <f>HYPERLINK("#'Table of Contents'!A1", "Back to table of contents")</f>
        <v>Back to table of contents</v>
      </c>
    </row>
    <row r="406" spans="1:6">
      <c r="A406" s="5539" t="s">
        <v>1700</v>
      </c>
    </row>
    <row r="407" spans="1:6">
      <c r="A407" s="5540" t="s">
        <v>1701</v>
      </c>
    </row>
    <row r="408" spans="1:6">
      <c r="A408" s="5541" t="s">
        <v>1702</v>
      </c>
    </row>
    <row r="409" spans="1:6">
      <c r="A409" s="5542" t="s">
        <v>1799</v>
      </c>
    </row>
    <row r="410" spans="1:6">
      <c r="A410" s="5543" t="s">
        <v>1703</v>
      </c>
    </row>
    <row r="411" spans="1:6">
      <c r="A411" s="5544" t="s">
        <v>1800</v>
      </c>
    </row>
    <row r="412" spans="1:6">
      <c r="A412" s="5545" t="s">
        <v>1704</v>
      </c>
    </row>
    <row r="413" spans="1:6">
      <c r="A413" s="5546" t="s">
        <v>1705</v>
      </c>
    </row>
    <row r="414" spans="1:6">
      <c r="A414" s="5547" t="s">
        <v>1706</v>
      </c>
    </row>
    <row r="415" spans="1:6">
      <c r="A415" s="5548" t="s">
        <v>1707</v>
      </c>
    </row>
    <row r="416" spans="1:6">
      <c r="A416" s="5549" t="s">
        <v>1708</v>
      </c>
    </row>
    <row r="417" spans="1:1">
      <c r="A417" s="5550" t="s">
        <v>1709</v>
      </c>
    </row>
  </sheetData>
  <mergeCells count="107">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47:B252"/>
    <mergeCell ref="B253:B256"/>
    <mergeCell ref="B257:B259"/>
    <mergeCell ref="B260:B262"/>
    <mergeCell ref="B263:B268"/>
    <mergeCell ref="B270:B275"/>
    <mergeCell ref="B276:B278"/>
    <mergeCell ref="B326:B328"/>
    <mergeCell ref="B329:B334"/>
    <mergeCell ref="B210:B212"/>
    <mergeCell ref="B213:B217"/>
    <mergeCell ref="B218:B221"/>
    <mergeCell ref="B222:B225"/>
    <mergeCell ref="B226:B228"/>
    <mergeCell ref="B229:B233"/>
    <mergeCell ref="B234:B236"/>
    <mergeCell ref="B237:B241"/>
    <mergeCell ref="B242:B246"/>
    <mergeCell ref="B168:B170"/>
    <mergeCell ref="B171:B175"/>
    <mergeCell ref="B176:B180"/>
    <mergeCell ref="B181:B186"/>
    <mergeCell ref="B187:B190"/>
    <mergeCell ref="B191:B193"/>
    <mergeCell ref="B194:B196"/>
    <mergeCell ref="B197:B202"/>
    <mergeCell ref="B204:B209"/>
    <mergeCell ref="B128:B130"/>
    <mergeCell ref="B131:B136"/>
    <mergeCell ref="B138:B143"/>
    <mergeCell ref="B144:B146"/>
    <mergeCell ref="B147:B151"/>
    <mergeCell ref="B152:B155"/>
    <mergeCell ref="B156:B159"/>
    <mergeCell ref="B160:B162"/>
    <mergeCell ref="B163:B167"/>
    <mergeCell ref="B90:B93"/>
    <mergeCell ref="B94:B96"/>
    <mergeCell ref="B97:B101"/>
    <mergeCell ref="B102:B104"/>
    <mergeCell ref="B105:B109"/>
    <mergeCell ref="B110:B114"/>
    <mergeCell ref="B115:B120"/>
    <mergeCell ref="B121:B124"/>
    <mergeCell ref="B125:B127"/>
    <mergeCell ref="A4:A5"/>
    <mergeCell ref="B4:B5"/>
    <mergeCell ref="C4:C5"/>
    <mergeCell ref="A402:C402"/>
    <mergeCell ref="D4:F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 ref="B81:B85"/>
    <mergeCell ref="B86:B8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3"/>
  <sheetViews>
    <sheetView showGridLines="0" workbookViewId="0"/>
  </sheetViews>
  <sheetFormatPr defaultRowHeight="14.25"/>
  <cols>
    <col min="1" max="1" width="24.73046875" style="3750" customWidth="1"/>
    <col min="2" max="3" width="51.73046875" style="3751" customWidth="1"/>
    <col min="4" max="6" width="18.73046875" style="3752" customWidth="1"/>
  </cols>
  <sheetData>
    <row r="1" spans="1:6">
      <c r="A1" s="1" t="s">
        <v>1001</v>
      </c>
      <c r="B1" t="s">
        <v>895</v>
      </c>
      <c r="C1" t="s">
        <v>898</v>
      </c>
      <c r="D1" s="1"/>
      <c r="E1" s="1"/>
      <c r="F1" s="1"/>
    </row>
    <row r="2" spans="1:6">
      <c r="A2" s="3215" t="s">
        <v>1002</v>
      </c>
      <c r="B2" t="s">
        <v>896</v>
      </c>
      <c r="C2" t="s">
        <v>899</v>
      </c>
      <c r="D2" s="1"/>
      <c r="E2" s="1"/>
      <c r="F2" s="1"/>
    </row>
    <row r="3" spans="1:6">
      <c r="A3" s="1"/>
      <c r="B3" t="s">
        <v>897</v>
      </c>
      <c r="C3" t="s">
        <v>900</v>
      </c>
      <c r="D3" s="1"/>
      <c r="E3" s="1"/>
      <c r="F3" s="1"/>
    </row>
    <row r="4" spans="1:6">
      <c r="A4" s="5822" t="s">
        <v>1003</v>
      </c>
      <c r="B4" s="5824" t="s">
        <v>1004</v>
      </c>
      <c r="C4" s="5826" t="s">
        <v>1005</v>
      </c>
      <c r="D4" s="5844" t="s">
        <v>1010</v>
      </c>
      <c r="E4" s="5844" t="s">
        <v>1010</v>
      </c>
      <c r="F4" s="5844" t="s">
        <v>1010</v>
      </c>
    </row>
    <row r="5" spans="1:6">
      <c r="A5" s="5823" t="s">
        <v>1003</v>
      </c>
      <c r="B5" s="5825" t="s">
        <v>1004</v>
      </c>
      <c r="C5" s="5827" t="s">
        <v>1005</v>
      </c>
      <c r="D5" s="3516" t="s">
        <v>1006</v>
      </c>
      <c r="E5" s="3517" t="s">
        <v>1007</v>
      </c>
      <c r="F5" s="3518" t="s">
        <v>1008</v>
      </c>
    </row>
    <row r="6" spans="1:6">
      <c r="A6" s="5853" t="s">
        <v>1073</v>
      </c>
      <c r="B6" s="5845" t="s">
        <v>1011</v>
      </c>
      <c r="C6" s="3522" t="s">
        <v>901</v>
      </c>
      <c r="D6" s="3216">
        <v>10</v>
      </c>
      <c r="E6" s="3217">
        <v>10</v>
      </c>
      <c r="F6" s="3218">
        <v>0</v>
      </c>
    </row>
    <row r="7" spans="1:6">
      <c r="A7" s="5853" t="s">
        <v>1073</v>
      </c>
      <c r="B7" s="5845" t="s">
        <v>1011</v>
      </c>
      <c r="C7" s="3523" t="s">
        <v>902</v>
      </c>
      <c r="D7" s="3219">
        <v>60</v>
      </c>
      <c r="E7" s="3220">
        <v>60</v>
      </c>
      <c r="F7" s="3221">
        <v>0</v>
      </c>
    </row>
    <row r="8" spans="1:6">
      <c r="A8" s="5853" t="s">
        <v>1073</v>
      </c>
      <c r="B8" s="5845" t="s">
        <v>1011</v>
      </c>
      <c r="C8" s="3524" t="s">
        <v>903</v>
      </c>
      <c r="D8" s="3222">
        <v>2560</v>
      </c>
      <c r="E8" s="3223">
        <v>2920</v>
      </c>
      <c r="F8" s="3224">
        <v>1000</v>
      </c>
    </row>
    <row r="9" spans="1:6">
      <c r="A9" s="5853" t="s">
        <v>1073</v>
      </c>
      <c r="B9" s="5845" t="s">
        <v>1011</v>
      </c>
      <c r="C9" s="3525" t="s">
        <v>904</v>
      </c>
      <c r="D9" s="3225">
        <v>1110</v>
      </c>
      <c r="E9" s="3226">
        <v>1670</v>
      </c>
      <c r="F9" s="3227">
        <v>670</v>
      </c>
    </row>
    <row r="10" spans="1:6">
      <c r="A10" s="5853" t="s">
        <v>1073</v>
      </c>
      <c r="B10" s="5845" t="s">
        <v>1011</v>
      </c>
      <c r="C10" s="3526" t="s">
        <v>905</v>
      </c>
      <c r="D10" s="3228">
        <v>100</v>
      </c>
      <c r="E10" s="3229">
        <v>100</v>
      </c>
      <c r="F10" s="3230">
        <v>30</v>
      </c>
    </row>
    <row r="11" spans="1:6">
      <c r="A11" s="5853" t="s">
        <v>1073</v>
      </c>
      <c r="B11" s="5845" t="s">
        <v>1011</v>
      </c>
      <c r="C11" s="3623" t="s">
        <v>1041</v>
      </c>
      <c r="D11" s="3624">
        <v>3490</v>
      </c>
      <c r="E11" s="3625">
        <v>4540</v>
      </c>
      <c r="F11" s="3626">
        <v>1640</v>
      </c>
    </row>
    <row r="12" spans="1:6">
      <c r="A12" s="5853" t="s">
        <v>1073</v>
      </c>
      <c r="B12" s="5846" t="s">
        <v>1012</v>
      </c>
      <c r="C12" s="3527" t="s">
        <v>906</v>
      </c>
      <c r="D12" s="3231">
        <v>260</v>
      </c>
      <c r="E12" s="3232">
        <v>320</v>
      </c>
      <c r="F12" s="3233">
        <v>0</v>
      </c>
    </row>
    <row r="13" spans="1:6">
      <c r="A13" s="5853" t="s">
        <v>1073</v>
      </c>
      <c r="B13" s="5846" t="s">
        <v>1012</v>
      </c>
      <c r="C13" s="3528" t="s">
        <v>907</v>
      </c>
      <c r="D13" s="3234">
        <v>1320</v>
      </c>
      <c r="E13" s="3235">
        <v>1340</v>
      </c>
      <c r="F13" s="3236">
        <v>50</v>
      </c>
    </row>
    <row r="14" spans="1:6">
      <c r="A14" s="5853" t="s">
        <v>1073</v>
      </c>
      <c r="B14" s="5846" t="s">
        <v>1012</v>
      </c>
      <c r="C14" s="3627" t="s">
        <v>1042</v>
      </c>
      <c r="D14" s="3628">
        <v>1510</v>
      </c>
      <c r="E14" s="3629">
        <v>1660</v>
      </c>
      <c r="F14" s="3630">
        <v>50</v>
      </c>
    </row>
    <row r="15" spans="1:6">
      <c r="A15" s="5853" t="s">
        <v>1073</v>
      </c>
      <c r="B15" s="5847" t="s">
        <v>1013</v>
      </c>
      <c r="C15" s="3529" t="s">
        <v>908</v>
      </c>
      <c r="D15" s="3237">
        <v>20</v>
      </c>
      <c r="E15" s="3238">
        <v>20</v>
      </c>
      <c r="F15" s="3239">
        <v>0</v>
      </c>
    </row>
    <row r="16" spans="1:6">
      <c r="A16" s="5853" t="s">
        <v>1073</v>
      </c>
      <c r="B16" s="5847" t="s">
        <v>1013</v>
      </c>
      <c r="C16" s="3530" t="s">
        <v>909</v>
      </c>
      <c r="D16" s="3240">
        <v>260</v>
      </c>
      <c r="E16" s="3241">
        <v>270</v>
      </c>
      <c r="F16" s="3242">
        <v>20</v>
      </c>
    </row>
    <row r="17" spans="1:6">
      <c r="A17" s="5853" t="s">
        <v>1073</v>
      </c>
      <c r="B17" s="5847" t="s">
        <v>1013</v>
      </c>
      <c r="C17" s="3531" t="s">
        <v>910</v>
      </c>
      <c r="D17" s="3243">
        <v>20</v>
      </c>
      <c r="E17" s="3244">
        <v>20</v>
      </c>
      <c r="F17" s="3245">
        <v>0</v>
      </c>
    </row>
    <row r="18" spans="1:6">
      <c r="A18" s="5853" t="s">
        <v>1073</v>
      </c>
      <c r="B18" s="5847" t="s">
        <v>1013</v>
      </c>
      <c r="C18" s="3532" t="s">
        <v>911</v>
      </c>
      <c r="D18" s="3246">
        <v>290</v>
      </c>
      <c r="E18" s="3247">
        <v>290</v>
      </c>
      <c r="F18" s="3248">
        <v>210</v>
      </c>
    </row>
    <row r="19" spans="1:6">
      <c r="A19" s="5853" t="s">
        <v>1073</v>
      </c>
      <c r="B19" s="5847" t="s">
        <v>1013</v>
      </c>
      <c r="C19" s="3631" t="s">
        <v>1043</v>
      </c>
      <c r="D19" s="3632">
        <v>590</v>
      </c>
      <c r="E19" s="3633">
        <v>600</v>
      </c>
      <c r="F19" s="3634">
        <v>240</v>
      </c>
    </row>
    <row r="20" spans="1:6">
      <c r="A20" s="5853" t="s">
        <v>1073</v>
      </c>
      <c r="B20" s="5829" t="s">
        <v>1014</v>
      </c>
      <c r="C20" s="3533" t="s">
        <v>912</v>
      </c>
      <c r="D20" s="3249">
        <v>650</v>
      </c>
      <c r="E20" s="3250">
        <v>720</v>
      </c>
      <c r="F20" s="3251">
        <v>90</v>
      </c>
    </row>
    <row r="21" spans="1:6">
      <c r="A21" s="5853" t="s">
        <v>1073</v>
      </c>
      <c r="B21" s="5829" t="s">
        <v>1014</v>
      </c>
      <c r="C21" s="3534" t="s">
        <v>913</v>
      </c>
      <c r="D21" s="3252">
        <v>120</v>
      </c>
      <c r="E21" s="3253">
        <v>170</v>
      </c>
      <c r="F21" s="3254">
        <v>30</v>
      </c>
    </row>
    <row r="22" spans="1:6">
      <c r="A22" s="5853" t="s">
        <v>1073</v>
      </c>
      <c r="B22" s="5829" t="s">
        <v>1014</v>
      </c>
      <c r="C22" s="3535" t="s">
        <v>914</v>
      </c>
      <c r="D22" s="3255">
        <v>1010</v>
      </c>
      <c r="E22" s="3256">
        <v>1510</v>
      </c>
      <c r="F22" s="3257">
        <v>600</v>
      </c>
    </row>
    <row r="23" spans="1:6">
      <c r="A23" s="5853" t="s">
        <v>1073</v>
      </c>
      <c r="B23" s="5829" t="s">
        <v>1014</v>
      </c>
      <c r="C23" s="3635" t="s">
        <v>1044</v>
      </c>
      <c r="D23" s="3636">
        <v>1940</v>
      </c>
      <c r="E23" s="3637">
        <v>2650</v>
      </c>
      <c r="F23" s="3638">
        <v>780</v>
      </c>
    </row>
    <row r="24" spans="1:6">
      <c r="A24" s="5853" t="s">
        <v>1073</v>
      </c>
      <c r="B24" s="5830" t="s">
        <v>1015</v>
      </c>
      <c r="C24" s="3536" t="s">
        <v>915</v>
      </c>
      <c r="D24" s="3258">
        <v>30</v>
      </c>
      <c r="E24" s="3259">
        <v>30</v>
      </c>
      <c r="F24" s="3260">
        <v>0</v>
      </c>
    </row>
    <row r="25" spans="1:6">
      <c r="A25" s="5853" t="s">
        <v>1073</v>
      </c>
      <c r="B25" s="5830" t="s">
        <v>1015</v>
      </c>
      <c r="C25" s="3537" t="s">
        <v>916</v>
      </c>
      <c r="D25" s="3261">
        <v>4690</v>
      </c>
      <c r="E25" s="3262">
        <v>6220</v>
      </c>
      <c r="F25" s="3263">
        <v>1950</v>
      </c>
    </row>
    <row r="26" spans="1:6">
      <c r="A26" s="5853" t="s">
        <v>1073</v>
      </c>
      <c r="B26" s="5830" t="s">
        <v>1015</v>
      </c>
      <c r="C26" s="3538" t="s">
        <v>917</v>
      </c>
      <c r="D26" s="3264">
        <v>0</v>
      </c>
      <c r="E26" s="3265">
        <v>0</v>
      </c>
      <c r="F26" s="3266">
        <v>0</v>
      </c>
    </row>
    <row r="27" spans="1:6">
      <c r="A27" s="5853" t="s">
        <v>1073</v>
      </c>
      <c r="B27" s="5830" t="s">
        <v>1015</v>
      </c>
      <c r="C27" s="3639" t="s">
        <v>1045</v>
      </c>
      <c r="D27" s="3640">
        <v>4670</v>
      </c>
      <c r="E27" s="3641">
        <v>6230</v>
      </c>
      <c r="F27" s="3642">
        <v>1950</v>
      </c>
    </row>
    <row r="28" spans="1:6">
      <c r="A28" s="5853" t="s">
        <v>1073</v>
      </c>
      <c r="B28" s="5831" t="s">
        <v>1016</v>
      </c>
      <c r="C28" s="3539" t="s">
        <v>918</v>
      </c>
      <c r="D28" s="3267">
        <v>2600</v>
      </c>
      <c r="E28" s="3268">
        <v>3160</v>
      </c>
      <c r="F28" s="3269">
        <v>810</v>
      </c>
    </row>
    <row r="29" spans="1:6">
      <c r="A29" s="5853" t="s">
        <v>1073</v>
      </c>
      <c r="B29" s="5831" t="s">
        <v>1016</v>
      </c>
      <c r="C29" s="3540" t="s">
        <v>919</v>
      </c>
      <c r="D29" s="3270">
        <v>1850</v>
      </c>
      <c r="E29" s="3271">
        <v>2030</v>
      </c>
      <c r="F29" s="3272">
        <v>540</v>
      </c>
    </row>
    <row r="30" spans="1:6">
      <c r="A30" s="5853" t="s">
        <v>1073</v>
      </c>
      <c r="B30" s="5831" t="s">
        <v>1016</v>
      </c>
      <c r="C30" s="3643" t="s">
        <v>1046</v>
      </c>
      <c r="D30" s="3644">
        <v>4330</v>
      </c>
      <c r="E30" s="3645">
        <v>5190</v>
      </c>
      <c r="F30" s="3646">
        <v>1350</v>
      </c>
    </row>
    <row r="31" spans="1:6">
      <c r="A31" s="5853" t="s">
        <v>1073</v>
      </c>
      <c r="B31" s="5832" t="s">
        <v>1017</v>
      </c>
      <c r="C31" s="3541" t="s">
        <v>920</v>
      </c>
      <c r="D31" s="3273">
        <v>320</v>
      </c>
      <c r="E31" s="3274">
        <v>320</v>
      </c>
      <c r="F31" s="3275">
        <v>130</v>
      </c>
    </row>
    <row r="32" spans="1:6">
      <c r="A32" s="5853" t="s">
        <v>1073</v>
      </c>
      <c r="B32" s="5832" t="s">
        <v>1017</v>
      </c>
      <c r="C32" s="3542" t="s">
        <v>921</v>
      </c>
      <c r="D32" s="3276">
        <v>400</v>
      </c>
      <c r="E32" s="3277">
        <v>710</v>
      </c>
      <c r="F32" s="3278">
        <v>270</v>
      </c>
    </row>
    <row r="33" spans="1:6">
      <c r="A33" s="5853" t="s">
        <v>1073</v>
      </c>
      <c r="B33" s="5832" t="s">
        <v>1017</v>
      </c>
      <c r="C33" s="3543" t="s">
        <v>922</v>
      </c>
      <c r="D33" s="3279">
        <v>330</v>
      </c>
      <c r="E33" s="3280">
        <v>560</v>
      </c>
      <c r="F33" s="3281">
        <v>320</v>
      </c>
    </row>
    <row r="34" spans="1:6">
      <c r="A34" s="5853" t="s">
        <v>1073</v>
      </c>
      <c r="B34" s="5832" t="s">
        <v>1017</v>
      </c>
      <c r="C34" s="3544" t="s">
        <v>923</v>
      </c>
      <c r="D34" s="3282">
        <v>610</v>
      </c>
      <c r="E34" s="3283">
        <v>660</v>
      </c>
      <c r="F34" s="3284">
        <v>230</v>
      </c>
    </row>
    <row r="35" spans="1:6">
      <c r="A35" s="5853" t="s">
        <v>1073</v>
      </c>
      <c r="B35" s="5832" t="s">
        <v>1017</v>
      </c>
      <c r="C35" s="3647" t="s">
        <v>1047</v>
      </c>
      <c r="D35" s="3648">
        <v>1640</v>
      </c>
      <c r="E35" s="3649">
        <v>2250</v>
      </c>
      <c r="F35" s="3650">
        <v>950</v>
      </c>
    </row>
    <row r="36" spans="1:6">
      <c r="A36" s="5853" t="s">
        <v>1073</v>
      </c>
      <c r="B36" s="5833" t="s">
        <v>1018</v>
      </c>
      <c r="C36" s="3545" t="s">
        <v>924</v>
      </c>
      <c r="D36" s="3285">
        <v>1030</v>
      </c>
      <c r="E36" s="3286">
        <v>1210</v>
      </c>
      <c r="F36" s="3287">
        <v>450</v>
      </c>
    </row>
    <row r="37" spans="1:6">
      <c r="A37" s="5853" t="s">
        <v>1073</v>
      </c>
      <c r="B37" s="5833" t="s">
        <v>1018</v>
      </c>
      <c r="C37" s="3546" t="s">
        <v>925</v>
      </c>
      <c r="D37" s="3288">
        <v>20</v>
      </c>
      <c r="E37" s="3289">
        <v>20</v>
      </c>
      <c r="F37" s="3290">
        <v>0</v>
      </c>
    </row>
    <row r="38" spans="1:6">
      <c r="A38" s="5853" t="s">
        <v>1073</v>
      </c>
      <c r="B38" s="5833" t="s">
        <v>1018</v>
      </c>
      <c r="C38" s="3651" t="s">
        <v>1048</v>
      </c>
      <c r="D38" s="3652">
        <v>1040</v>
      </c>
      <c r="E38" s="3653">
        <v>1230</v>
      </c>
      <c r="F38" s="3654">
        <v>450</v>
      </c>
    </row>
    <row r="39" spans="1:6">
      <c r="A39" s="5853" t="s">
        <v>1073</v>
      </c>
      <c r="B39" s="5834" t="s">
        <v>1019</v>
      </c>
      <c r="C39" s="3547" t="s">
        <v>926</v>
      </c>
      <c r="D39" s="3291">
        <v>650</v>
      </c>
      <c r="E39" s="3292">
        <v>1050</v>
      </c>
      <c r="F39" s="3293">
        <v>460</v>
      </c>
    </row>
    <row r="40" spans="1:6">
      <c r="A40" s="5853" t="s">
        <v>1073</v>
      </c>
      <c r="B40" s="5834" t="s">
        <v>1019</v>
      </c>
      <c r="C40" s="3548" t="s">
        <v>927</v>
      </c>
      <c r="D40" s="3294">
        <v>650</v>
      </c>
      <c r="E40" s="3295">
        <v>830</v>
      </c>
      <c r="F40" s="3296">
        <v>230</v>
      </c>
    </row>
    <row r="41" spans="1:6">
      <c r="A41" s="5853" t="s">
        <v>1073</v>
      </c>
      <c r="B41" s="5834" t="s">
        <v>1019</v>
      </c>
      <c r="C41" s="3549" t="s">
        <v>928</v>
      </c>
      <c r="D41" s="3297">
        <v>270</v>
      </c>
      <c r="E41" s="3298">
        <v>290</v>
      </c>
      <c r="F41" s="3299">
        <v>100</v>
      </c>
    </row>
    <row r="42" spans="1:6">
      <c r="A42" s="5853" t="s">
        <v>1073</v>
      </c>
      <c r="B42" s="5834" t="s">
        <v>1019</v>
      </c>
      <c r="C42" s="3550" t="s">
        <v>929</v>
      </c>
      <c r="D42" s="3300">
        <v>0</v>
      </c>
      <c r="E42" s="3301">
        <v>0</v>
      </c>
      <c r="F42" s="3302">
        <v>0</v>
      </c>
    </row>
    <row r="43" spans="1:6">
      <c r="A43" s="5853" t="s">
        <v>1073</v>
      </c>
      <c r="B43" s="5834" t="s">
        <v>1019</v>
      </c>
      <c r="C43" s="3655" t="s">
        <v>1049</v>
      </c>
      <c r="D43" s="3656">
        <v>1540</v>
      </c>
      <c r="E43" s="3657">
        <v>2170</v>
      </c>
      <c r="F43" s="3658">
        <v>790</v>
      </c>
    </row>
    <row r="44" spans="1:6">
      <c r="A44" s="5853" t="s">
        <v>1073</v>
      </c>
      <c r="B44" s="5835" t="s">
        <v>1020</v>
      </c>
      <c r="C44" s="3551" t="s">
        <v>930</v>
      </c>
      <c r="D44" s="3303">
        <v>20</v>
      </c>
      <c r="E44" s="3304">
        <v>20</v>
      </c>
      <c r="F44" s="3305">
        <v>0</v>
      </c>
    </row>
    <row r="45" spans="1:6">
      <c r="A45" s="5853" t="s">
        <v>1073</v>
      </c>
      <c r="B45" s="5835" t="s">
        <v>1020</v>
      </c>
      <c r="C45" s="3552" t="s">
        <v>931</v>
      </c>
      <c r="D45" s="3306">
        <v>0</v>
      </c>
      <c r="E45" s="3307">
        <v>0</v>
      </c>
      <c r="F45" s="3308">
        <v>0</v>
      </c>
    </row>
    <row r="46" spans="1:6">
      <c r="A46" s="5853" t="s">
        <v>1073</v>
      </c>
      <c r="B46" s="5835" t="s">
        <v>1020</v>
      </c>
      <c r="C46" s="3553" t="s">
        <v>932</v>
      </c>
      <c r="D46" s="3309">
        <v>0</v>
      </c>
      <c r="E46" s="3310">
        <v>0</v>
      </c>
      <c r="F46" s="3311">
        <v>0</v>
      </c>
    </row>
    <row r="47" spans="1:6">
      <c r="A47" s="5853" t="s">
        <v>1073</v>
      </c>
      <c r="B47" s="5835" t="s">
        <v>1020</v>
      </c>
      <c r="C47" s="3554" t="s">
        <v>933</v>
      </c>
      <c r="D47" s="3312">
        <v>0</v>
      </c>
      <c r="E47" s="3313">
        <v>0</v>
      </c>
      <c r="F47" s="3314">
        <v>0</v>
      </c>
    </row>
    <row r="48" spans="1:6">
      <c r="A48" s="5853" t="s">
        <v>1073</v>
      </c>
      <c r="B48" s="5835" t="s">
        <v>1020</v>
      </c>
      <c r="C48" s="3659" t="s">
        <v>1050</v>
      </c>
      <c r="D48" s="3660">
        <v>20</v>
      </c>
      <c r="E48" s="3661">
        <v>20</v>
      </c>
      <c r="F48" s="3662">
        <v>0</v>
      </c>
    </row>
    <row r="49" spans="1:6">
      <c r="A49" s="5853" t="s">
        <v>1073</v>
      </c>
      <c r="B49" s="5836" t="s">
        <v>1021</v>
      </c>
      <c r="C49" s="3555" t="s">
        <v>934</v>
      </c>
      <c r="D49" s="3315">
        <v>0</v>
      </c>
      <c r="E49" s="3316">
        <v>10</v>
      </c>
      <c r="F49" s="3317">
        <v>0</v>
      </c>
    </row>
    <row r="50" spans="1:6">
      <c r="A50" s="5853" t="s">
        <v>1073</v>
      </c>
      <c r="B50" s="5836" t="s">
        <v>1021</v>
      </c>
      <c r="C50" s="3556" t="s">
        <v>935</v>
      </c>
      <c r="D50" s="3318">
        <v>30</v>
      </c>
      <c r="E50" s="3319">
        <v>30</v>
      </c>
      <c r="F50" s="3320">
        <v>0</v>
      </c>
    </row>
    <row r="51" spans="1:6">
      <c r="A51" s="5853" t="s">
        <v>1073</v>
      </c>
      <c r="B51" s="5836" t="s">
        <v>1021</v>
      </c>
      <c r="C51" s="3557" t="s">
        <v>936</v>
      </c>
      <c r="D51" s="3321">
        <v>10</v>
      </c>
      <c r="E51" s="3322">
        <v>10</v>
      </c>
      <c r="F51" s="3323">
        <v>0</v>
      </c>
    </row>
    <row r="52" spans="1:6">
      <c r="A52" s="5853" t="s">
        <v>1073</v>
      </c>
      <c r="B52" s="5836" t="s">
        <v>1021</v>
      </c>
      <c r="C52" s="3558" t="s">
        <v>937</v>
      </c>
      <c r="D52" s="3324">
        <v>0</v>
      </c>
      <c r="E52" s="3325">
        <v>0</v>
      </c>
      <c r="F52" s="3326">
        <v>0</v>
      </c>
    </row>
    <row r="53" spans="1:6">
      <c r="A53" s="5853" t="s">
        <v>1073</v>
      </c>
      <c r="B53" s="5836" t="s">
        <v>1021</v>
      </c>
      <c r="C53" s="3559" t="s">
        <v>938</v>
      </c>
      <c r="D53" s="3327">
        <v>0</v>
      </c>
      <c r="E53" s="3328">
        <v>0</v>
      </c>
      <c r="F53" s="3329">
        <v>0</v>
      </c>
    </row>
    <row r="54" spans="1:6">
      <c r="A54" s="5853" t="s">
        <v>1073</v>
      </c>
      <c r="B54" s="5836" t="s">
        <v>1021</v>
      </c>
      <c r="C54" s="3663" t="s">
        <v>1051</v>
      </c>
      <c r="D54" s="3664">
        <v>40</v>
      </c>
      <c r="E54" s="3665">
        <v>50</v>
      </c>
      <c r="F54" s="3666">
        <v>0</v>
      </c>
    </row>
    <row r="55" spans="1:6">
      <c r="A55" s="5853" t="s">
        <v>1073</v>
      </c>
      <c r="B55" s="5837" t="s">
        <v>1022</v>
      </c>
      <c r="C55" s="3560" t="s">
        <v>939</v>
      </c>
      <c r="D55" s="3330">
        <v>1230</v>
      </c>
      <c r="E55" s="3331">
        <v>1240</v>
      </c>
      <c r="F55" s="3332">
        <v>60</v>
      </c>
    </row>
    <row r="56" spans="1:6">
      <c r="A56" s="5853" t="s">
        <v>1073</v>
      </c>
      <c r="B56" s="5837" t="s">
        <v>1022</v>
      </c>
      <c r="C56" s="3561" t="s">
        <v>940</v>
      </c>
      <c r="D56" s="3333">
        <v>370</v>
      </c>
      <c r="E56" s="3334">
        <v>460</v>
      </c>
      <c r="F56" s="3335">
        <v>160</v>
      </c>
    </row>
    <row r="57" spans="1:6">
      <c r="A57" s="5853" t="s">
        <v>1073</v>
      </c>
      <c r="B57" s="5837" t="s">
        <v>1022</v>
      </c>
      <c r="C57" s="3562" t="s">
        <v>941</v>
      </c>
      <c r="D57" s="3336">
        <v>40</v>
      </c>
      <c r="E57" s="3337">
        <v>40</v>
      </c>
      <c r="F57" s="3338">
        <v>30</v>
      </c>
    </row>
    <row r="58" spans="1:6">
      <c r="A58" s="5853" t="s">
        <v>1073</v>
      </c>
      <c r="B58" s="5837" t="s">
        <v>1022</v>
      </c>
      <c r="C58" s="3667" t="s">
        <v>1052</v>
      </c>
      <c r="D58" s="3668">
        <v>1640</v>
      </c>
      <c r="E58" s="3669">
        <v>1740</v>
      </c>
      <c r="F58" s="3670">
        <v>250</v>
      </c>
    </row>
    <row r="59" spans="1:6">
      <c r="A59" s="5853" t="s">
        <v>1073</v>
      </c>
      <c r="B59" s="5838" t="s">
        <v>1023</v>
      </c>
      <c r="C59" s="3563" t="s">
        <v>942</v>
      </c>
      <c r="D59" s="3339">
        <v>60</v>
      </c>
      <c r="E59" s="3340">
        <v>70</v>
      </c>
      <c r="F59" s="3341">
        <v>10</v>
      </c>
    </row>
    <row r="60" spans="1:6">
      <c r="A60" s="5853" t="s">
        <v>1073</v>
      </c>
      <c r="B60" s="5838" t="s">
        <v>1023</v>
      </c>
      <c r="C60" s="3564" t="s">
        <v>943</v>
      </c>
      <c r="D60" s="3342">
        <v>230</v>
      </c>
      <c r="E60" s="3343">
        <v>250</v>
      </c>
      <c r="F60" s="3344">
        <v>50</v>
      </c>
    </row>
    <row r="61" spans="1:6">
      <c r="A61" s="5853" t="s">
        <v>1073</v>
      </c>
      <c r="B61" s="5838" t="s">
        <v>1023</v>
      </c>
      <c r="C61" s="3671" t="s">
        <v>1053</v>
      </c>
      <c r="D61" s="3672">
        <v>290</v>
      </c>
      <c r="E61" s="3673">
        <v>320</v>
      </c>
      <c r="F61" s="3674">
        <v>70</v>
      </c>
    </row>
    <row r="62" spans="1:6">
      <c r="A62" s="5853" t="s">
        <v>1073</v>
      </c>
      <c r="B62" s="5839" t="s">
        <v>1024</v>
      </c>
      <c r="C62" s="3565" t="s">
        <v>944</v>
      </c>
      <c r="D62" s="3345">
        <v>18750</v>
      </c>
      <c r="E62" s="3346">
        <v>30350</v>
      </c>
      <c r="F62" s="3347">
        <v>5760</v>
      </c>
    </row>
    <row r="63" spans="1:6">
      <c r="A63" s="5853" t="s">
        <v>1073</v>
      </c>
      <c r="B63" s="5839" t="s">
        <v>1024</v>
      </c>
      <c r="C63" s="3566" t="s">
        <v>945</v>
      </c>
      <c r="D63" s="3348">
        <v>5840</v>
      </c>
      <c r="E63" s="3349">
        <v>7230</v>
      </c>
      <c r="F63" s="3350">
        <v>2730</v>
      </c>
    </row>
    <row r="64" spans="1:6">
      <c r="A64" s="5853" t="s">
        <v>1073</v>
      </c>
      <c r="B64" s="5839" t="s">
        <v>1024</v>
      </c>
      <c r="C64" s="3675" t="s">
        <v>1054</v>
      </c>
      <c r="D64" s="3676">
        <v>21970</v>
      </c>
      <c r="E64" s="3677">
        <v>37570</v>
      </c>
      <c r="F64" s="3678">
        <v>8490</v>
      </c>
    </row>
    <row r="65" spans="1:6">
      <c r="A65" s="5853" t="s">
        <v>1073</v>
      </c>
      <c r="B65" s="5865" t="s">
        <v>1025</v>
      </c>
      <c r="C65" s="3567" t="s">
        <v>946</v>
      </c>
      <c r="D65" s="3351">
        <v>500</v>
      </c>
      <c r="E65" s="3352">
        <v>560</v>
      </c>
      <c r="F65" s="3353">
        <v>40</v>
      </c>
    </row>
    <row r="66" spans="1:6">
      <c r="A66" s="5853" t="s">
        <v>1073</v>
      </c>
      <c r="B66" s="5865" t="s">
        <v>1025</v>
      </c>
      <c r="C66" s="3568" t="s">
        <v>947</v>
      </c>
      <c r="D66" s="3354">
        <v>1570</v>
      </c>
      <c r="E66" s="3355">
        <v>1610</v>
      </c>
      <c r="F66" s="3356">
        <v>720</v>
      </c>
    </row>
    <row r="67" spans="1:6">
      <c r="A67" s="5853" t="s">
        <v>1073</v>
      </c>
      <c r="B67" s="5865" t="s">
        <v>1025</v>
      </c>
      <c r="C67" s="3569" t="s">
        <v>948</v>
      </c>
      <c r="D67" s="3357">
        <v>740</v>
      </c>
      <c r="E67" s="3358">
        <v>830</v>
      </c>
      <c r="F67" s="3359">
        <v>250</v>
      </c>
    </row>
    <row r="68" spans="1:6">
      <c r="A68" s="5853" t="s">
        <v>1073</v>
      </c>
      <c r="B68" s="5865" t="s">
        <v>1025</v>
      </c>
      <c r="C68" s="3570" t="s">
        <v>949</v>
      </c>
      <c r="D68" s="3360">
        <v>150</v>
      </c>
      <c r="E68" s="3361">
        <v>150</v>
      </c>
      <c r="F68" s="3362">
        <v>90</v>
      </c>
    </row>
    <row r="69" spans="1:6">
      <c r="A69" s="5853" t="s">
        <v>1073</v>
      </c>
      <c r="B69" s="5865" t="s">
        <v>1025</v>
      </c>
      <c r="C69" s="3571" t="s">
        <v>950</v>
      </c>
      <c r="D69" s="3363">
        <v>10</v>
      </c>
      <c r="E69" s="3364">
        <v>20</v>
      </c>
      <c r="F69" s="3365">
        <v>0</v>
      </c>
    </row>
    <row r="70" spans="1:6">
      <c r="A70" s="5853" t="s">
        <v>1073</v>
      </c>
      <c r="B70" s="5865" t="s">
        <v>1025</v>
      </c>
      <c r="C70" s="3679" t="s">
        <v>1055</v>
      </c>
      <c r="D70" s="3680">
        <v>2900</v>
      </c>
      <c r="E70" s="3681">
        <v>3170</v>
      </c>
      <c r="F70" s="3682">
        <v>1100</v>
      </c>
    </row>
    <row r="71" spans="1:6">
      <c r="A71" s="3743"/>
      <c r="B71" s="5849" t="s">
        <v>1071</v>
      </c>
      <c r="C71" s="5850" t="s">
        <v>1071</v>
      </c>
      <c r="D71" s="3744">
        <v>38330</v>
      </c>
      <c r="E71" s="3745">
        <v>69380</v>
      </c>
      <c r="F71" s="3746">
        <v>18120</v>
      </c>
    </row>
    <row r="72" spans="1:6">
      <c r="A72" s="5854" t="s">
        <v>1074</v>
      </c>
      <c r="B72" s="5840" t="s">
        <v>1026</v>
      </c>
      <c r="C72" s="3572" t="s">
        <v>951</v>
      </c>
      <c r="D72" s="3366">
        <v>10</v>
      </c>
      <c r="E72" s="3367">
        <v>10</v>
      </c>
      <c r="F72" s="3368">
        <v>0</v>
      </c>
    </row>
    <row r="73" spans="1:6">
      <c r="A73" s="5854" t="s">
        <v>1074</v>
      </c>
      <c r="B73" s="5840" t="s">
        <v>1026</v>
      </c>
      <c r="C73" s="3573" t="s">
        <v>952</v>
      </c>
      <c r="D73" s="3369">
        <v>330</v>
      </c>
      <c r="E73" s="3370">
        <v>350</v>
      </c>
      <c r="F73" s="3371">
        <v>0</v>
      </c>
    </row>
    <row r="74" spans="1:6">
      <c r="A74" s="5854" t="s">
        <v>1074</v>
      </c>
      <c r="B74" s="5840" t="s">
        <v>1026</v>
      </c>
      <c r="C74" s="3574" t="s">
        <v>953</v>
      </c>
      <c r="D74" s="3372">
        <v>9800</v>
      </c>
      <c r="E74" s="3373">
        <v>10660</v>
      </c>
      <c r="F74" s="3374">
        <v>2860</v>
      </c>
    </row>
    <row r="75" spans="1:6">
      <c r="A75" s="5854" t="s">
        <v>1074</v>
      </c>
      <c r="B75" s="5840" t="s">
        <v>1026</v>
      </c>
      <c r="C75" s="3575" t="s">
        <v>954</v>
      </c>
      <c r="D75" s="3375">
        <v>370</v>
      </c>
      <c r="E75" s="3376">
        <v>480</v>
      </c>
      <c r="F75" s="3377">
        <v>170</v>
      </c>
    </row>
    <row r="76" spans="1:6">
      <c r="A76" s="5854" t="s">
        <v>1074</v>
      </c>
      <c r="B76" s="5840" t="s">
        <v>1026</v>
      </c>
      <c r="C76" s="3576" t="s">
        <v>955</v>
      </c>
      <c r="D76" s="3378">
        <v>2850</v>
      </c>
      <c r="E76" s="3379">
        <v>2980</v>
      </c>
      <c r="F76" s="3380">
        <v>380</v>
      </c>
    </row>
    <row r="77" spans="1:6">
      <c r="A77" s="5854" t="s">
        <v>1074</v>
      </c>
      <c r="B77" s="5840" t="s">
        <v>1026</v>
      </c>
      <c r="C77" s="3683" t="s">
        <v>1056</v>
      </c>
      <c r="D77" s="3684">
        <v>12990</v>
      </c>
      <c r="E77" s="3685">
        <v>14450</v>
      </c>
      <c r="F77" s="3686">
        <v>3400</v>
      </c>
    </row>
    <row r="78" spans="1:6">
      <c r="A78" s="5854" t="s">
        <v>1074</v>
      </c>
      <c r="B78" s="5841" t="s">
        <v>1027</v>
      </c>
      <c r="C78" s="3577" t="s">
        <v>956</v>
      </c>
      <c r="D78" s="3381">
        <v>580</v>
      </c>
      <c r="E78" s="3382">
        <v>710</v>
      </c>
      <c r="F78" s="3383">
        <v>0</v>
      </c>
    </row>
    <row r="79" spans="1:6">
      <c r="A79" s="5854" t="s">
        <v>1074</v>
      </c>
      <c r="B79" s="5841" t="s">
        <v>1027</v>
      </c>
      <c r="C79" s="3578" t="s">
        <v>957</v>
      </c>
      <c r="D79" s="3384">
        <v>2560</v>
      </c>
      <c r="E79" s="3385">
        <v>2600</v>
      </c>
      <c r="F79" s="3386">
        <v>80</v>
      </c>
    </row>
    <row r="80" spans="1:6">
      <c r="A80" s="5854" t="s">
        <v>1074</v>
      </c>
      <c r="B80" s="5841" t="s">
        <v>1027</v>
      </c>
      <c r="C80" s="3687" t="s">
        <v>1057</v>
      </c>
      <c r="D80" s="3688">
        <v>2990</v>
      </c>
      <c r="E80" s="3689">
        <v>3310</v>
      </c>
      <c r="F80" s="3690">
        <v>80</v>
      </c>
    </row>
    <row r="81" spans="1:6">
      <c r="A81" s="5854" t="s">
        <v>1074</v>
      </c>
      <c r="B81" s="5842" t="s">
        <v>1028</v>
      </c>
      <c r="C81" s="3579" t="s">
        <v>958</v>
      </c>
      <c r="D81" s="3387">
        <v>30</v>
      </c>
      <c r="E81" s="3388">
        <v>30</v>
      </c>
      <c r="F81" s="3389">
        <v>0</v>
      </c>
    </row>
    <row r="82" spans="1:6">
      <c r="A82" s="5854" t="s">
        <v>1074</v>
      </c>
      <c r="B82" s="5842" t="s">
        <v>1028</v>
      </c>
      <c r="C82" s="3580" t="s">
        <v>959</v>
      </c>
      <c r="D82" s="3390">
        <v>470</v>
      </c>
      <c r="E82" s="3391">
        <v>480</v>
      </c>
      <c r="F82" s="3392">
        <v>60</v>
      </c>
    </row>
    <row r="83" spans="1:6">
      <c r="A83" s="5854" t="s">
        <v>1074</v>
      </c>
      <c r="B83" s="5842" t="s">
        <v>1028</v>
      </c>
      <c r="C83" s="3581" t="s">
        <v>960</v>
      </c>
      <c r="D83" s="3393">
        <v>70</v>
      </c>
      <c r="E83" s="3394">
        <v>70</v>
      </c>
      <c r="F83" s="3395">
        <v>10</v>
      </c>
    </row>
    <row r="84" spans="1:6">
      <c r="A84" s="5854" t="s">
        <v>1074</v>
      </c>
      <c r="B84" s="5842" t="s">
        <v>1028</v>
      </c>
      <c r="C84" s="3582" t="s">
        <v>961</v>
      </c>
      <c r="D84" s="3396">
        <v>130</v>
      </c>
      <c r="E84" s="3397">
        <v>150</v>
      </c>
      <c r="F84" s="3398">
        <v>80</v>
      </c>
    </row>
    <row r="85" spans="1:6">
      <c r="A85" s="5854" t="s">
        <v>1074</v>
      </c>
      <c r="B85" s="5842" t="s">
        <v>1028</v>
      </c>
      <c r="C85" s="3691" t="s">
        <v>1058</v>
      </c>
      <c r="D85" s="3692">
        <v>700</v>
      </c>
      <c r="E85" s="3693">
        <v>730</v>
      </c>
      <c r="F85" s="3694">
        <v>150</v>
      </c>
    </row>
    <row r="86" spans="1:6">
      <c r="A86" s="5854" t="s">
        <v>1074</v>
      </c>
      <c r="B86" s="5843" t="s">
        <v>1029</v>
      </c>
      <c r="C86" s="3583" t="s">
        <v>962</v>
      </c>
      <c r="D86" s="3399">
        <v>100</v>
      </c>
      <c r="E86" s="3400">
        <v>110</v>
      </c>
      <c r="F86" s="3401">
        <v>20</v>
      </c>
    </row>
    <row r="87" spans="1:6">
      <c r="A87" s="5854" t="s">
        <v>1074</v>
      </c>
      <c r="B87" s="5843" t="s">
        <v>1029</v>
      </c>
      <c r="C87" s="3584" t="s">
        <v>963</v>
      </c>
      <c r="D87" s="3402">
        <v>290</v>
      </c>
      <c r="E87" s="3403">
        <v>320</v>
      </c>
      <c r="F87" s="3404">
        <v>90</v>
      </c>
    </row>
    <row r="88" spans="1:6">
      <c r="A88" s="5854" t="s">
        <v>1074</v>
      </c>
      <c r="B88" s="5843" t="s">
        <v>1029</v>
      </c>
      <c r="C88" s="3585" t="s">
        <v>964</v>
      </c>
      <c r="D88" s="3405">
        <v>130</v>
      </c>
      <c r="E88" s="3406">
        <v>140</v>
      </c>
      <c r="F88" s="3407">
        <v>60</v>
      </c>
    </row>
    <row r="89" spans="1:6">
      <c r="A89" s="5854" t="s">
        <v>1074</v>
      </c>
      <c r="B89" s="5843" t="s">
        <v>1029</v>
      </c>
      <c r="C89" s="3695" t="s">
        <v>1059</v>
      </c>
      <c r="D89" s="3696">
        <v>550</v>
      </c>
      <c r="E89" s="3697">
        <v>610</v>
      </c>
      <c r="F89" s="3698">
        <v>190</v>
      </c>
    </row>
    <row r="90" spans="1:6">
      <c r="A90" s="5854" t="s">
        <v>1074</v>
      </c>
      <c r="B90" s="5860" t="s">
        <v>1030</v>
      </c>
      <c r="C90" s="3586" t="s">
        <v>965</v>
      </c>
      <c r="D90" s="3408">
        <v>10</v>
      </c>
      <c r="E90" s="3409">
        <v>10</v>
      </c>
      <c r="F90" s="3410">
        <v>0</v>
      </c>
    </row>
    <row r="91" spans="1:6">
      <c r="A91" s="5854" t="s">
        <v>1074</v>
      </c>
      <c r="B91" s="5860" t="s">
        <v>1030</v>
      </c>
      <c r="C91" s="3587" t="s">
        <v>966</v>
      </c>
      <c r="D91" s="3411">
        <v>370</v>
      </c>
      <c r="E91" s="3412">
        <v>500</v>
      </c>
      <c r="F91" s="3413">
        <v>170</v>
      </c>
    </row>
    <row r="92" spans="1:6">
      <c r="A92" s="5854" t="s">
        <v>1074</v>
      </c>
      <c r="B92" s="5860" t="s">
        <v>1030</v>
      </c>
      <c r="C92" s="3588" t="s">
        <v>967</v>
      </c>
      <c r="D92" s="3414">
        <v>0</v>
      </c>
      <c r="E92" s="3415">
        <v>0</v>
      </c>
      <c r="F92" s="3416">
        <v>0</v>
      </c>
    </row>
    <row r="93" spans="1:6">
      <c r="A93" s="5854" t="s">
        <v>1074</v>
      </c>
      <c r="B93" s="5860" t="s">
        <v>1030</v>
      </c>
      <c r="C93" s="3699" t="s">
        <v>1060</v>
      </c>
      <c r="D93" s="3700">
        <v>360</v>
      </c>
      <c r="E93" s="3701">
        <v>510</v>
      </c>
      <c r="F93" s="3702">
        <v>170</v>
      </c>
    </row>
    <row r="94" spans="1:6">
      <c r="A94" s="5854" t="s">
        <v>1074</v>
      </c>
      <c r="B94" s="5861" t="s">
        <v>1031</v>
      </c>
      <c r="C94" s="3589" t="s">
        <v>968</v>
      </c>
      <c r="D94" s="3417">
        <v>2390</v>
      </c>
      <c r="E94" s="3418">
        <v>3100</v>
      </c>
      <c r="F94" s="3419">
        <v>970</v>
      </c>
    </row>
    <row r="95" spans="1:6">
      <c r="A95" s="5854" t="s">
        <v>1074</v>
      </c>
      <c r="B95" s="5861" t="s">
        <v>1031</v>
      </c>
      <c r="C95" s="3590" t="s">
        <v>969</v>
      </c>
      <c r="D95" s="3420">
        <v>4390</v>
      </c>
      <c r="E95" s="3421">
        <v>4930</v>
      </c>
      <c r="F95" s="3422">
        <v>1140</v>
      </c>
    </row>
    <row r="96" spans="1:6">
      <c r="A96" s="5854" t="s">
        <v>1074</v>
      </c>
      <c r="B96" s="5861" t="s">
        <v>1031</v>
      </c>
      <c r="C96" s="3703" t="s">
        <v>1061</v>
      </c>
      <c r="D96" s="3704">
        <v>6570</v>
      </c>
      <c r="E96" s="3705">
        <v>8030</v>
      </c>
      <c r="F96" s="3706">
        <v>2120</v>
      </c>
    </row>
    <row r="97" spans="1:6">
      <c r="A97" s="5854" t="s">
        <v>1074</v>
      </c>
      <c r="B97" s="5862" t="s">
        <v>1032</v>
      </c>
      <c r="C97" s="3591" t="s">
        <v>970</v>
      </c>
      <c r="D97" s="3423">
        <v>130</v>
      </c>
      <c r="E97" s="3424">
        <v>130</v>
      </c>
      <c r="F97" s="3425">
        <v>50</v>
      </c>
    </row>
    <row r="98" spans="1:6">
      <c r="A98" s="5854" t="s">
        <v>1074</v>
      </c>
      <c r="B98" s="5862" t="s">
        <v>1032</v>
      </c>
      <c r="C98" s="3592" t="s">
        <v>971</v>
      </c>
      <c r="D98" s="3426">
        <v>20</v>
      </c>
      <c r="E98" s="3427">
        <v>40</v>
      </c>
      <c r="F98" s="3428">
        <v>20</v>
      </c>
    </row>
    <row r="99" spans="1:6">
      <c r="A99" s="5854" t="s">
        <v>1074</v>
      </c>
      <c r="B99" s="5862" t="s">
        <v>1032</v>
      </c>
      <c r="C99" s="3593" t="s">
        <v>972</v>
      </c>
      <c r="D99" s="3429">
        <v>1860</v>
      </c>
      <c r="E99" s="3430">
        <v>2580</v>
      </c>
      <c r="F99" s="3431">
        <v>280</v>
      </c>
    </row>
    <row r="100" spans="1:6">
      <c r="A100" s="5854" t="s">
        <v>1074</v>
      </c>
      <c r="B100" s="5862" t="s">
        <v>1032</v>
      </c>
      <c r="C100" s="3594" t="s">
        <v>973</v>
      </c>
      <c r="D100" s="3432">
        <v>890</v>
      </c>
      <c r="E100" s="3433">
        <v>980</v>
      </c>
      <c r="F100" s="3434">
        <v>320</v>
      </c>
    </row>
    <row r="101" spans="1:6">
      <c r="A101" s="5854" t="s">
        <v>1074</v>
      </c>
      <c r="B101" s="5862" t="s">
        <v>1032</v>
      </c>
      <c r="C101" s="3707" t="s">
        <v>1062</v>
      </c>
      <c r="D101" s="3708">
        <v>2860</v>
      </c>
      <c r="E101" s="3709">
        <v>3730</v>
      </c>
      <c r="F101" s="3710">
        <v>670</v>
      </c>
    </row>
    <row r="102" spans="1:6">
      <c r="A102" s="5854" t="s">
        <v>1074</v>
      </c>
      <c r="B102" s="5863" t="s">
        <v>1033</v>
      </c>
      <c r="C102" s="3595" t="s">
        <v>974</v>
      </c>
      <c r="D102" s="3435">
        <v>780</v>
      </c>
      <c r="E102" s="3436">
        <v>1160</v>
      </c>
      <c r="F102" s="3437">
        <v>420</v>
      </c>
    </row>
    <row r="103" spans="1:6">
      <c r="A103" s="5854" t="s">
        <v>1074</v>
      </c>
      <c r="B103" s="5863" t="s">
        <v>1033</v>
      </c>
      <c r="C103" s="3596" t="s">
        <v>975</v>
      </c>
      <c r="D103" s="3438">
        <v>60</v>
      </c>
      <c r="E103" s="3439">
        <v>60</v>
      </c>
      <c r="F103" s="3440">
        <v>0</v>
      </c>
    </row>
    <row r="104" spans="1:6">
      <c r="A104" s="5854" t="s">
        <v>1074</v>
      </c>
      <c r="B104" s="5863" t="s">
        <v>1033</v>
      </c>
      <c r="C104" s="3711" t="s">
        <v>1063</v>
      </c>
      <c r="D104" s="3712">
        <v>830</v>
      </c>
      <c r="E104" s="3713">
        <v>1220</v>
      </c>
      <c r="F104" s="3714">
        <v>420</v>
      </c>
    </row>
    <row r="105" spans="1:6">
      <c r="A105" s="5854" t="s">
        <v>1074</v>
      </c>
      <c r="B105" s="5864" t="s">
        <v>1034</v>
      </c>
      <c r="C105" s="3597" t="s">
        <v>976</v>
      </c>
      <c r="D105" s="3441">
        <v>1290</v>
      </c>
      <c r="E105" s="3442">
        <v>2120</v>
      </c>
      <c r="F105" s="3443">
        <v>950</v>
      </c>
    </row>
    <row r="106" spans="1:6">
      <c r="A106" s="5854" t="s">
        <v>1074</v>
      </c>
      <c r="B106" s="5864" t="s">
        <v>1034</v>
      </c>
      <c r="C106" s="3598" t="s">
        <v>977</v>
      </c>
      <c r="D106" s="3444">
        <v>2310</v>
      </c>
      <c r="E106" s="3445">
        <v>3180</v>
      </c>
      <c r="F106" s="3446">
        <v>1070</v>
      </c>
    </row>
    <row r="107" spans="1:6">
      <c r="A107" s="5854" t="s">
        <v>1074</v>
      </c>
      <c r="B107" s="5864" t="s">
        <v>1034</v>
      </c>
      <c r="C107" s="3599" t="s">
        <v>978</v>
      </c>
      <c r="D107" s="3447">
        <v>290</v>
      </c>
      <c r="E107" s="3448">
        <v>330</v>
      </c>
      <c r="F107" s="3449">
        <v>140</v>
      </c>
    </row>
    <row r="108" spans="1:6">
      <c r="A108" s="5854" t="s">
        <v>1074</v>
      </c>
      <c r="B108" s="5864" t="s">
        <v>1034</v>
      </c>
      <c r="C108" s="3600" t="s">
        <v>979</v>
      </c>
      <c r="D108" s="3450">
        <v>0</v>
      </c>
      <c r="E108" s="3451">
        <v>0</v>
      </c>
      <c r="F108" s="3452">
        <v>0</v>
      </c>
    </row>
    <row r="109" spans="1:6">
      <c r="A109" s="5854" t="s">
        <v>1074</v>
      </c>
      <c r="B109" s="5864" t="s">
        <v>1034</v>
      </c>
      <c r="C109" s="3715" t="s">
        <v>1064</v>
      </c>
      <c r="D109" s="3716">
        <v>3810</v>
      </c>
      <c r="E109" s="3717">
        <v>5630</v>
      </c>
      <c r="F109" s="3718">
        <v>2150</v>
      </c>
    </row>
    <row r="110" spans="1:6">
      <c r="A110" s="5854" t="s">
        <v>1074</v>
      </c>
      <c r="B110" s="5855" t="s">
        <v>1035</v>
      </c>
      <c r="C110" s="3601" t="s">
        <v>980</v>
      </c>
      <c r="D110" s="3453">
        <v>20</v>
      </c>
      <c r="E110" s="3454">
        <v>20</v>
      </c>
      <c r="F110" s="3455">
        <v>0</v>
      </c>
    </row>
    <row r="111" spans="1:6">
      <c r="A111" s="5854" t="s">
        <v>1074</v>
      </c>
      <c r="B111" s="5855" t="s">
        <v>1035</v>
      </c>
      <c r="C111" s="3602" t="s">
        <v>981</v>
      </c>
      <c r="D111" s="3456">
        <v>0</v>
      </c>
      <c r="E111" s="3457">
        <v>0</v>
      </c>
      <c r="F111" s="3458">
        <v>0</v>
      </c>
    </row>
    <row r="112" spans="1:6">
      <c r="A112" s="5854" t="s">
        <v>1074</v>
      </c>
      <c r="B112" s="5855" t="s">
        <v>1035</v>
      </c>
      <c r="C112" s="3603" t="s">
        <v>982</v>
      </c>
      <c r="D112" s="3459">
        <v>0</v>
      </c>
      <c r="E112" s="3460">
        <v>0</v>
      </c>
      <c r="F112" s="3461">
        <v>0</v>
      </c>
    </row>
    <row r="113" spans="1:6">
      <c r="A113" s="5854" t="s">
        <v>1074</v>
      </c>
      <c r="B113" s="5855" t="s">
        <v>1035</v>
      </c>
      <c r="C113" s="3604" t="s">
        <v>983</v>
      </c>
      <c r="D113" s="3462">
        <v>0</v>
      </c>
      <c r="E113" s="3463">
        <v>0</v>
      </c>
      <c r="F113" s="3464">
        <v>0</v>
      </c>
    </row>
    <row r="114" spans="1:6">
      <c r="A114" s="5854" t="s">
        <v>1074</v>
      </c>
      <c r="B114" s="5855" t="s">
        <v>1035</v>
      </c>
      <c r="C114" s="3719" t="s">
        <v>1065</v>
      </c>
      <c r="D114" s="3720">
        <v>20</v>
      </c>
      <c r="E114" s="3721">
        <v>20</v>
      </c>
      <c r="F114" s="3722">
        <v>0</v>
      </c>
    </row>
    <row r="115" spans="1:6">
      <c r="A115" s="5854" t="s">
        <v>1074</v>
      </c>
      <c r="B115" s="5856" t="s">
        <v>1036</v>
      </c>
      <c r="C115" s="3605" t="s">
        <v>984</v>
      </c>
      <c r="D115" s="3465">
        <v>0</v>
      </c>
      <c r="E115" s="3466">
        <v>10</v>
      </c>
      <c r="F115" s="3467">
        <v>0</v>
      </c>
    </row>
    <row r="116" spans="1:6">
      <c r="A116" s="5854" t="s">
        <v>1074</v>
      </c>
      <c r="B116" s="5856" t="s">
        <v>1036</v>
      </c>
      <c r="C116" s="3606" t="s">
        <v>985</v>
      </c>
      <c r="D116" s="3468">
        <v>60</v>
      </c>
      <c r="E116" s="3469">
        <v>70</v>
      </c>
      <c r="F116" s="3470">
        <v>0</v>
      </c>
    </row>
    <row r="117" spans="1:6">
      <c r="A117" s="5854" t="s">
        <v>1074</v>
      </c>
      <c r="B117" s="5856" t="s">
        <v>1036</v>
      </c>
      <c r="C117" s="3607" t="s">
        <v>986</v>
      </c>
      <c r="D117" s="3471">
        <v>10</v>
      </c>
      <c r="E117" s="3472">
        <v>10</v>
      </c>
      <c r="F117" s="3473">
        <v>0</v>
      </c>
    </row>
    <row r="118" spans="1:6">
      <c r="A118" s="5854" t="s">
        <v>1074</v>
      </c>
      <c r="B118" s="5856" t="s">
        <v>1036</v>
      </c>
      <c r="C118" s="3608" t="s">
        <v>987</v>
      </c>
      <c r="D118" s="3474">
        <v>0</v>
      </c>
      <c r="E118" s="3475">
        <v>0</v>
      </c>
      <c r="F118" s="3476">
        <v>0</v>
      </c>
    </row>
    <row r="119" spans="1:6">
      <c r="A119" s="5854" t="s">
        <v>1074</v>
      </c>
      <c r="B119" s="5856" t="s">
        <v>1036</v>
      </c>
      <c r="C119" s="3609" t="s">
        <v>988</v>
      </c>
      <c r="D119" s="3477">
        <v>0</v>
      </c>
      <c r="E119" s="3478">
        <v>0</v>
      </c>
      <c r="F119" s="3479">
        <v>0</v>
      </c>
    </row>
    <row r="120" spans="1:6">
      <c r="A120" s="5854" t="s">
        <v>1074</v>
      </c>
      <c r="B120" s="5856" t="s">
        <v>1036</v>
      </c>
      <c r="C120" s="3723" t="s">
        <v>1066</v>
      </c>
      <c r="D120" s="3724">
        <v>70</v>
      </c>
      <c r="E120" s="3725">
        <v>90</v>
      </c>
      <c r="F120" s="3726">
        <v>10</v>
      </c>
    </row>
    <row r="121" spans="1:6">
      <c r="A121" s="5854" t="s">
        <v>1074</v>
      </c>
      <c r="B121" s="5857" t="s">
        <v>1037</v>
      </c>
      <c r="C121" s="3610" t="s">
        <v>989</v>
      </c>
      <c r="D121" s="3480">
        <v>2190</v>
      </c>
      <c r="E121" s="3481">
        <v>2200</v>
      </c>
      <c r="F121" s="3482">
        <v>160</v>
      </c>
    </row>
    <row r="122" spans="1:6">
      <c r="A122" s="5854" t="s">
        <v>1074</v>
      </c>
      <c r="B122" s="5857" t="s">
        <v>1037</v>
      </c>
      <c r="C122" s="3611" t="s">
        <v>990</v>
      </c>
      <c r="D122" s="3483">
        <v>1080</v>
      </c>
      <c r="E122" s="3484">
        <v>1370</v>
      </c>
      <c r="F122" s="3485">
        <v>460</v>
      </c>
    </row>
    <row r="123" spans="1:6">
      <c r="A123" s="5854" t="s">
        <v>1074</v>
      </c>
      <c r="B123" s="5857" t="s">
        <v>1037</v>
      </c>
      <c r="C123" s="3612" t="s">
        <v>991</v>
      </c>
      <c r="D123" s="3486">
        <v>70</v>
      </c>
      <c r="E123" s="3487">
        <v>70</v>
      </c>
      <c r="F123" s="3488">
        <v>50</v>
      </c>
    </row>
    <row r="124" spans="1:6">
      <c r="A124" s="5854" t="s">
        <v>1074</v>
      </c>
      <c r="B124" s="5857" t="s">
        <v>1037</v>
      </c>
      <c r="C124" s="3727" t="s">
        <v>1067</v>
      </c>
      <c r="D124" s="3728">
        <v>3330</v>
      </c>
      <c r="E124" s="3729">
        <v>3640</v>
      </c>
      <c r="F124" s="3730">
        <v>670</v>
      </c>
    </row>
    <row r="125" spans="1:6">
      <c r="A125" s="5854" t="s">
        <v>1074</v>
      </c>
      <c r="B125" s="5858" t="s">
        <v>1038</v>
      </c>
      <c r="C125" s="3613" t="s">
        <v>992</v>
      </c>
      <c r="D125" s="3489">
        <v>300</v>
      </c>
      <c r="E125" s="3490">
        <v>360</v>
      </c>
      <c r="F125" s="3491">
        <v>80</v>
      </c>
    </row>
    <row r="126" spans="1:6">
      <c r="A126" s="5854" t="s">
        <v>1074</v>
      </c>
      <c r="B126" s="5858" t="s">
        <v>1038</v>
      </c>
      <c r="C126" s="3614" t="s">
        <v>993</v>
      </c>
      <c r="D126" s="3492">
        <v>2850</v>
      </c>
      <c r="E126" s="3493">
        <v>3060</v>
      </c>
      <c r="F126" s="3494">
        <v>640</v>
      </c>
    </row>
    <row r="127" spans="1:6">
      <c r="A127" s="5854" t="s">
        <v>1074</v>
      </c>
      <c r="B127" s="5858" t="s">
        <v>1038</v>
      </c>
      <c r="C127" s="3731" t="s">
        <v>1068</v>
      </c>
      <c r="D127" s="3732">
        <v>3140</v>
      </c>
      <c r="E127" s="3733">
        <v>3420</v>
      </c>
      <c r="F127" s="3734">
        <v>710</v>
      </c>
    </row>
    <row r="128" spans="1:6">
      <c r="A128" s="5854" t="s">
        <v>1074</v>
      </c>
      <c r="B128" s="5859" t="s">
        <v>1039</v>
      </c>
      <c r="C128" s="3615" t="s">
        <v>994</v>
      </c>
      <c r="D128" s="3495">
        <v>48300</v>
      </c>
      <c r="E128" s="3496">
        <v>81150</v>
      </c>
      <c r="F128" s="3497">
        <v>14770</v>
      </c>
    </row>
    <row r="129" spans="1:6">
      <c r="A129" s="5854" t="s">
        <v>1074</v>
      </c>
      <c r="B129" s="5859" t="s">
        <v>1039</v>
      </c>
      <c r="C129" s="3616" t="s">
        <v>995</v>
      </c>
      <c r="D129" s="3498">
        <v>9000</v>
      </c>
      <c r="E129" s="3499">
        <v>12000</v>
      </c>
      <c r="F129" s="3500">
        <v>3520</v>
      </c>
    </row>
    <row r="130" spans="1:6">
      <c r="A130" s="5854" t="s">
        <v>1074</v>
      </c>
      <c r="B130" s="5859" t="s">
        <v>1039</v>
      </c>
      <c r="C130" s="3735" t="s">
        <v>1069</v>
      </c>
      <c r="D130" s="3736">
        <v>52020</v>
      </c>
      <c r="E130" s="3737">
        <v>93160</v>
      </c>
      <c r="F130" s="3738">
        <v>18290</v>
      </c>
    </row>
    <row r="131" spans="1:6">
      <c r="A131" s="5854" t="s">
        <v>1074</v>
      </c>
      <c r="B131" s="5848" t="s">
        <v>1040</v>
      </c>
      <c r="C131" s="3617" t="s">
        <v>996</v>
      </c>
      <c r="D131" s="3501">
        <v>1750</v>
      </c>
      <c r="E131" s="3502">
        <v>1990</v>
      </c>
      <c r="F131" s="3503">
        <v>200</v>
      </c>
    </row>
    <row r="132" spans="1:6">
      <c r="A132" s="5854" t="s">
        <v>1074</v>
      </c>
      <c r="B132" s="5848" t="s">
        <v>1040</v>
      </c>
      <c r="C132" s="3618" t="s">
        <v>997</v>
      </c>
      <c r="D132" s="3504">
        <v>1990</v>
      </c>
      <c r="E132" s="3505">
        <v>2080</v>
      </c>
      <c r="F132" s="3506">
        <v>780</v>
      </c>
    </row>
    <row r="133" spans="1:6">
      <c r="A133" s="5854" t="s">
        <v>1074</v>
      </c>
      <c r="B133" s="5848" t="s">
        <v>1040</v>
      </c>
      <c r="C133" s="3619" t="s">
        <v>998</v>
      </c>
      <c r="D133" s="3507">
        <v>930</v>
      </c>
      <c r="E133" s="3508">
        <v>1040</v>
      </c>
      <c r="F133" s="3509">
        <v>290</v>
      </c>
    </row>
    <row r="134" spans="1:6">
      <c r="A134" s="5854" t="s">
        <v>1074</v>
      </c>
      <c r="B134" s="5848" t="s">
        <v>1040</v>
      </c>
      <c r="C134" s="3620" t="s">
        <v>999</v>
      </c>
      <c r="D134" s="3510">
        <v>270</v>
      </c>
      <c r="E134" s="3511">
        <v>270</v>
      </c>
      <c r="F134" s="3512">
        <v>110</v>
      </c>
    </row>
    <row r="135" spans="1:6">
      <c r="A135" s="5854" t="s">
        <v>1074</v>
      </c>
      <c r="B135" s="5848" t="s">
        <v>1040</v>
      </c>
      <c r="C135" s="3621" t="s">
        <v>1000</v>
      </c>
      <c r="D135" s="3513">
        <v>40</v>
      </c>
      <c r="E135" s="3514">
        <v>50</v>
      </c>
      <c r="F135" s="3515">
        <v>10</v>
      </c>
    </row>
    <row r="136" spans="1:6">
      <c r="A136" s="5854" t="s">
        <v>1074</v>
      </c>
      <c r="B136" s="5848" t="s">
        <v>1040</v>
      </c>
      <c r="C136" s="3739" t="s">
        <v>1070</v>
      </c>
      <c r="D136" s="3740">
        <v>4840</v>
      </c>
      <c r="E136" s="3741">
        <v>5430</v>
      </c>
      <c r="F136" s="3742">
        <v>1400</v>
      </c>
    </row>
    <row r="137" spans="1:6">
      <c r="A137" s="3622"/>
      <c r="B137" s="5851" t="s">
        <v>1072</v>
      </c>
      <c r="C137" s="5852" t="s">
        <v>1072</v>
      </c>
      <c r="D137" s="3747">
        <v>81440</v>
      </c>
      <c r="E137" s="3748">
        <v>143950</v>
      </c>
      <c r="F137" s="3749">
        <v>30410</v>
      </c>
    </row>
    <row r="138" spans="1:6">
      <c r="A138" s="5828" t="s">
        <v>1009</v>
      </c>
      <c r="B138" s="5828" t="s">
        <v>1009</v>
      </c>
      <c r="C138" s="5828" t="s">
        <v>1009</v>
      </c>
      <c r="D138" s="3519">
        <v>121770</v>
      </c>
      <c r="E138" s="3520">
        <v>220160</v>
      </c>
      <c r="F138" s="3521">
        <v>50750</v>
      </c>
    </row>
    <row r="140" spans="1:6">
      <c r="A140" s="5435" t="str">
        <f>HYPERLINK("#'Table of Contents'!A1", "Back to table of contents")</f>
        <v>Back to table of contents</v>
      </c>
    </row>
    <row r="142" spans="1:6">
      <c r="A142" s="5551" t="s">
        <v>1710</v>
      </c>
    </row>
    <row r="143" spans="1:6">
      <c r="A143" s="5552" t="s">
        <v>1711</v>
      </c>
    </row>
    <row r="144" spans="1:6">
      <c r="A144" s="5553" t="s">
        <v>1712</v>
      </c>
    </row>
    <row r="145" spans="1:1">
      <c r="A145" s="5554" t="s">
        <v>1799</v>
      </c>
    </row>
    <row r="146" spans="1:1">
      <c r="A146" s="5555" t="s">
        <v>1713</v>
      </c>
    </row>
    <row r="147" spans="1:1">
      <c r="A147" s="5556" t="s">
        <v>1800</v>
      </c>
    </row>
    <row r="148" spans="1:1">
      <c r="A148" s="5557" t="s">
        <v>1714</v>
      </c>
    </row>
    <row r="149" spans="1:1">
      <c r="A149" s="5558" t="s">
        <v>1715</v>
      </c>
    </row>
    <row r="150" spans="1:1">
      <c r="A150" s="5559" t="s">
        <v>1716</v>
      </c>
    </row>
    <row r="151" spans="1:1">
      <c r="A151" s="5560" t="s">
        <v>1717</v>
      </c>
    </row>
    <row r="152" spans="1:1">
      <c r="A152" s="5561" t="s">
        <v>1718</v>
      </c>
    </row>
    <row r="153" spans="1:1">
      <c r="A153" s="5562" t="s">
        <v>1719</v>
      </c>
    </row>
  </sheetData>
  <mergeCells count="39">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8:B80"/>
    <mergeCell ref="B81:B85"/>
    <mergeCell ref="B86:B89"/>
    <mergeCell ref="D4:F4"/>
    <mergeCell ref="B6:B11"/>
    <mergeCell ref="B12:B14"/>
    <mergeCell ref="B15:B19"/>
    <mergeCell ref="A4:A5"/>
    <mergeCell ref="B4:B5"/>
    <mergeCell ref="C4:C5"/>
    <mergeCell ref="A138:C138"/>
    <mergeCell ref="B20:B23"/>
    <mergeCell ref="B24:B27"/>
    <mergeCell ref="B28:B30"/>
    <mergeCell ref="B31:B35"/>
    <mergeCell ref="B36:B38"/>
    <mergeCell ref="B39:B43"/>
    <mergeCell ref="B44:B48"/>
    <mergeCell ref="B49:B54"/>
    <mergeCell ref="B55:B58"/>
    <mergeCell ref="B59:B61"/>
    <mergeCell ref="B62:B64"/>
    <mergeCell ref="B72:B7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3"/>
  <sheetViews>
    <sheetView showGridLines="0" workbookViewId="0"/>
  </sheetViews>
  <sheetFormatPr defaultRowHeight="14.25"/>
  <cols>
    <col min="1" max="1" width="24.73046875" style="4288" customWidth="1"/>
    <col min="2" max="3" width="51.73046875" style="4289" customWidth="1"/>
    <col min="4" max="6" width="18.73046875" style="4290" customWidth="1"/>
  </cols>
  <sheetData>
    <row r="1" spans="1:6">
      <c r="A1" s="1" t="s">
        <v>1181</v>
      </c>
      <c r="B1" t="s">
        <v>1075</v>
      </c>
      <c r="C1" t="s">
        <v>1078</v>
      </c>
      <c r="D1" s="1"/>
      <c r="E1" s="1"/>
      <c r="F1" s="1"/>
    </row>
    <row r="2" spans="1:6">
      <c r="A2" s="3753" t="s">
        <v>1182</v>
      </c>
      <c r="B2" t="s">
        <v>1076</v>
      </c>
      <c r="C2" t="s">
        <v>1079</v>
      </c>
      <c r="D2" s="1"/>
      <c r="E2" s="1"/>
      <c r="F2" s="1"/>
    </row>
    <row r="3" spans="1:6">
      <c r="A3" s="1"/>
      <c r="B3" t="s">
        <v>1077</v>
      </c>
      <c r="C3" t="s">
        <v>1080</v>
      </c>
      <c r="D3" s="1"/>
      <c r="E3" s="1"/>
      <c r="F3" s="1"/>
    </row>
    <row r="4" spans="1:6">
      <c r="A4" s="5866" t="s">
        <v>1183</v>
      </c>
      <c r="B4" s="5868" t="s">
        <v>1184</v>
      </c>
      <c r="C4" s="5870" t="s">
        <v>1185</v>
      </c>
      <c r="D4" s="5888" t="s">
        <v>1190</v>
      </c>
      <c r="E4" s="5888" t="s">
        <v>1190</v>
      </c>
      <c r="F4" s="5888" t="s">
        <v>1190</v>
      </c>
    </row>
    <row r="5" spans="1:6">
      <c r="A5" s="5867" t="s">
        <v>1183</v>
      </c>
      <c r="B5" s="5869" t="s">
        <v>1184</v>
      </c>
      <c r="C5" s="5871" t="s">
        <v>1185</v>
      </c>
      <c r="D5" s="4054" t="s">
        <v>1186</v>
      </c>
      <c r="E5" s="4055" t="s">
        <v>1187</v>
      </c>
      <c r="F5" s="4056" t="s">
        <v>1188</v>
      </c>
    </row>
    <row r="6" spans="1:6">
      <c r="A6" s="5897" t="s">
        <v>1253</v>
      </c>
      <c r="B6" s="5889" t="s">
        <v>1191</v>
      </c>
      <c r="C6" s="4060" t="s">
        <v>1081</v>
      </c>
      <c r="D6" s="3754">
        <v>10</v>
      </c>
      <c r="E6" s="3755">
        <v>10</v>
      </c>
      <c r="F6" s="3756">
        <v>0</v>
      </c>
    </row>
    <row r="7" spans="1:6">
      <c r="A7" s="5897" t="s">
        <v>1253</v>
      </c>
      <c r="B7" s="5889" t="s">
        <v>1191</v>
      </c>
      <c r="C7" s="4061" t="s">
        <v>1082</v>
      </c>
      <c r="D7" s="3757">
        <v>60</v>
      </c>
      <c r="E7" s="3758">
        <v>60</v>
      </c>
      <c r="F7" s="3759">
        <v>0</v>
      </c>
    </row>
    <row r="8" spans="1:6">
      <c r="A8" s="5897" t="s">
        <v>1253</v>
      </c>
      <c r="B8" s="5889" t="s">
        <v>1191</v>
      </c>
      <c r="C8" s="4062" t="s">
        <v>1083</v>
      </c>
      <c r="D8" s="3760">
        <v>5000</v>
      </c>
      <c r="E8" s="3761">
        <v>5410</v>
      </c>
      <c r="F8" s="3762">
        <v>1640</v>
      </c>
    </row>
    <row r="9" spans="1:6">
      <c r="A9" s="5897" t="s">
        <v>1253</v>
      </c>
      <c r="B9" s="5889" t="s">
        <v>1191</v>
      </c>
      <c r="C9" s="4063" t="s">
        <v>1084</v>
      </c>
      <c r="D9" s="3763">
        <v>340</v>
      </c>
      <c r="E9" s="3764">
        <v>500</v>
      </c>
      <c r="F9" s="3765">
        <v>190</v>
      </c>
    </row>
    <row r="10" spans="1:6">
      <c r="A10" s="5897" t="s">
        <v>1253</v>
      </c>
      <c r="B10" s="5889" t="s">
        <v>1191</v>
      </c>
      <c r="C10" s="4064" t="s">
        <v>1085</v>
      </c>
      <c r="D10" s="3766">
        <v>830</v>
      </c>
      <c r="E10" s="3767">
        <v>850</v>
      </c>
      <c r="F10" s="3768">
        <v>160</v>
      </c>
    </row>
    <row r="11" spans="1:6">
      <c r="A11" s="5897" t="s">
        <v>1253</v>
      </c>
      <c r="B11" s="5889" t="s">
        <v>1191</v>
      </c>
      <c r="C11" s="4161" t="s">
        <v>1221</v>
      </c>
      <c r="D11" s="4162">
        <v>6070</v>
      </c>
      <c r="E11" s="4163">
        <v>6770</v>
      </c>
      <c r="F11" s="4164">
        <v>1980</v>
      </c>
    </row>
    <row r="12" spans="1:6">
      <c r="A12" s="5897" t="s">
        <v>1253</v>
      </c>
      <c r="B12" s="5890" t="s">
        <v>1192</v>
      </c>
      <c r="C12" s="4065" t="s">
        <v>1086</v>
      </c>
      <c r="D12" s="3769">
        <v>160</v>
      </c>
      <c r="E12" s="3770">
        <v>170</v>
      </c>
      <c r="F12" s="3771">
        <v>0</v>
      </c>
    </row>
    <row r="13" spans="1:6">
      <c r="A13" s="5897" t="s">
        <v>1253</v>
      </c>
      <c r="B13" s="5890" t="s">
        <v>1192</v>
      </c>
      <c r="C13" s="4066" t="s">
        <v>1087</v>
      </c>
      <c r="D13" s="3772">
        <v>760</v>
      </c>
      <c r="E13" s="3773">
        <v>780</v>
      </c>
      <c r="F13" s="3774">
        <v>30</v>
      </c>
    </row>
    <row r="14" spans="1:6">
      <c r="A14" s="5897" t="s">
        <v>1253</v>
      </c>
      <c r="B14" s="5890" t="s">
        <v>1192</v>
      </c>
      <c r="C14" s="4165" t="s">
        <v>1222</v>
      </c>
      <c r="D14" s="4166">
        <v>890</v>
      </c>
      <c r="E14" s="4167">
        <v>950</v>
      </c>
      <c r="F14" s="4168">
        <v>30</v>
      </c>
    </row>
    <row r="15" spans="1:6">
      <c r="A15" s="5897" t="s">
        <v>1253</v>
      </c>
      <c r="B15" s="5891" t="s">
        <v>1193</v>
      </c>
      <c r="C15" s="4067" t="s">
        <v>1088</v>
      </c>
      <c r="D15" s="3775">
        <v>30</v>
      </c>
      <c r="E15" s="3776">
        <v>30</v>
      </c>
      <c r="F15" s="3777">
        <v>0</v>
      </c>
    </row>
    <row r="16" spans="1:6">
      <c r="A16" s="5897" t="s">
        <v>1253</v>
      </c>
      <c r="B16" s="5891" t="s">
        <v>1193</v>
      </c>
      <c r="C16" s="4068" t="s">
        <v>1089</v>
      </c>
      <c r="D16" s="3778">
        <v>530</v>
      </c>
      <c r="E16" s="3779">
        <v>540</v>
      </c>
      <c r="F16" s="3780">
        <v>60</v>
      </c>
    </row>
    <row r="17" spans="1:6">
      <c r="A17" s="5897" t="s">
        <v>1253</v>
      </c>
      <c r="B17" s="5891" t="s">
        <v>1193</v>
      </c>
      <c r="C17" s="4069" t="s">
        <v>1090</v>
      </c>
      <c r="D17" s="3781">
        <v>60</v>
      </c>
      <c r="E17" s="3782">
        <v>60</v>
      </c>
      <c r="F17" s="3783">
        <v>10</v>
      </c>
    </row>
    <row r="18" spans="1:6">
      <c r="A18" s="5897" t="s">
        <v>1253</v>
      </c>
      <c r="B18" s="5891" t="s">
        <v>1193</v>
      </c>
      <c r="C18" s="4070" t="s">
        <v>1091</v>
      </c>
      <c r="D18" s="3784">
        <v>120</v>
      </c>
      <c r="E18" s="3785">
        <v>120</v>
      </c>
      <c r="F18" s="3786">
        <v>90</v>
      </c>
    </row>
    <row r="19" spans="1:6">
      <c r="A19" s="5897" t="s">
        <v>1253</v>
      </c>
      <c r="B19" s="5891" t="s">
        <v>1193</v>
      </c>
      <c r="C19" s="4169" t="s">
        <v>1223</v>
      </c>
      <c r="D19" s="4170">
        <v>730</v>
      </c>
      <c r="E19" s="4171">
        <v>740</v>
      </c>
      <c r="F19" s="4172">
        <v>160</v>
      </c>
    </row>
    <row r="20" spans="1:6">
      <c r="A20" s="5897" t="s">
        <v>1253</v>
      </c>
      <c r="B20" s="5873" t="s">
        <v>1194</v>
      </c>
      <c r="C20" s="4071" t="s">
        <v>1092</v>
      </c>
      <c r="D20" s="3787">
        <v>170</v>
      </c>
      <c r="E20" s="3788">
        <v>200</v>
      </c>
      <c r="F20" s="3789">
        <v>30</v>
      </c>
    </row>
    <row r="21" spans="1:6">
      <c r="A21" s="5897" t="s">
        <v>1253</v>
      </c>
      <c r="B21" s="5873" t="s">
        <v>1194</v>
      </c>
      <c r="C21" s="4072" t="s">
        <v>1093</v>
      </c>
      <c r="D21" s="3790">
        <v>130</v>
      </c>
      <c r="E21" s="3791">
        <v>150</v>
      </c>
      <c r="F21" s="3792">
        <v>30</v>
      </c>
    </row>
    <row r="22" spans="1:6">
      <c r="A22" s="5897" t="s">
        <v>1253</v>
      </c>
      <c r="B22" s="5873" t="s">
        <v>1194</v>
      </c>
      <c r="C22" s="4073" t="s">
        <v>1094</v>
      </c>
      <c r="D22" s="3793">
        <v>280</v>
      </c>
      <c r="E22" s="3794">
        <v>390</v>
      </c>
      <c r="F22" s="3795">
        <v>130</v>
      </c>
    </row>
    <row r="23" spans="1:6">
      <c r="A23" s="5897" t="s">
        <v>1253</v>
      </c>
      <c r="B23" s="5873" t="s">
        <v>1194</v>
      </c>
      <c r="C23" s="4173" t="s">
        <v>1224</v>
      </c>
      <c r="D23" s="4174">
        <v>630</v>
      </c>
      <c r="E23" s="4175">
        <v>810</v>
      </c>
      <c r="F23" s="4176">
        <v>200</v>
      </c>
    </row>
    <row r="24" spans="1:6">
      <c r="A24" s="5897" t="s">
        <v>1253</v>
      </c>
      <c r="B24" s="5874" t="s">
        <v>1195</v>
      </c>
      <c r="C24" s="4074" t="s">
        <v>1095</v>
      </c>
      <c r="D24" s="3796">
        <v>0</v>
      </c>
      <c r="E24" s="3797">
        <v>0</v>
      </c>
      <c r="F24" s="3798">
        <v>0</v>
      </c>
    </row>
    <row r="25" spans="1:6">
      <c r="A25" s="5897" t="s">
        <v>1253</v>
      </c>
      <c r="B25" s="5874" t="s">
        <v>1195</v>
      </c>
      <c r="C25" s="4075" t="s">
        <v>1096</v>
      </c>
      <c r="D25" s="3799">
        <v>1800</v>
      </c>
      <c r="E25" s="3800">
        <v>2310</v>
      </c>
      <c r="F25" s="3801">
        <v>650</v>
      </c>
    </row>
    <row r="26" spans="1:6">
      <c r="A26" s="5897" t="s">
        <v>1253</v>
      </c>
      <c r="B26" s="5874" t="s">
        <v>1195</v>
      </c>
      <c r="C26" s="4076" t="s">
        <v>1097</v>
      </c>
      <c r="D26" s="3802">
        <v>0</v>
      </c>
      <c r="E26" s="3803">
        <v>0</v>
      </c>
      <c r="F26" s="3804">
        <v>0</v>
      </c>
    </row>
    <row r="27" spans="1:6">
      <c r="A27" s="5897" t="s">
        <v>1253</v>
      </c>
      <c r="B27" s="5874" t="s">
        <v>1195</v>
      </c>
      <c r="C27" s="4177" t="s">
        <v>1225</v>
      </c>
      <c r="D27" s="4178">
        <v>1800</v>
      </c>
      <c r="E27" s="4179">
        <v>2310</v>
      </c>
      <c r="F27" s="4180">
        <v>650</v>
      </c>
    </row>
    <row r="28" spans="1:6">
      <c r="A28" s="5897" t="s">
        <v>1253</v>
      </c>
      <c r="B28" s="5875" t="s">
        <v>1196</v>
      </c>
      <c r="C28" s="4077" t="s">
        <v>1098</v>
      </c>
      <c r="D28" s="3805">
        <v>1210</v>
      </c>
      <c r="E28" s="3806">
        <v>1520</v>
      </c>
      <c r="F28" s="3807">
        <v>470</v>
      </c>
    </row>
    <row r="29" spans="1:6">
      <c r="A29" s="5897" t="s">
        <v>1253</v>
      </c>
      <c r="B29" s="5875" t="s">
        <v>1196</v>
      </c>
      <c r="C29" s="4078" t="s">
        <v>1099</v>
      </c>
      <c r="D29" s="3808">
        <v>1450</v>
      </c>
      <c r="E29" s="3809">
        <v>1590</v>
      </c>
      <c r="F29" s="3810">
        <v>430</v>
      </c>
    </row>
    <row r="30" spans="1:6">
      <c r="A30" s="5897" t="s">
        <v>1253</v>
      </c>
      <c r="B30" s="5875" t="s">
        <v>1196</v>
      </c>
      <c r="C30" s="4181" t="s">
        <v>1226</v>
      </c>
      <c r="D30" s="4182">
        <v>2600</v>
      </c>
      <c r="E30" s="4183">
        <v>3120</v>
      </c>
      <c r="F30" s="4184">
        <v>900</v>
      </c>
    </row>
    <row r="31" spans="1:6">
      <c r="A31" s="5897" t="s">
        <v>1253</v>
      </c>
      <c r="B31" s="5876" t="s">
        <v>1197</v>
      </c>
      <c r="C31" s="4079" t="s">
        <v>1100</v>
      </c>
      <c r="D31" s="3811">
        <v>110</v>
      </c>
      <c r="E31" s="3812">
        <v>110</v>
      </c>
      <c r="F31" s="3813">
        <v>50</v>
      </c>
    </row>
    <row r="32" spans="1:6">
      <c r="A32" s="5897" t="s">
        <v>1253</v>
      </c>
      <c r="B32" s="5876" t="s">
        <v>1197</v>
      </c>
      <c r="C32" s="4080" t="s">
        <v>1101</v>
      </c>
      <c r="D32" s="3814">
        <v>140</v>
      </c>
      <c r="E32" s="3815">
        <v>260</v>
      </c>
      <c r="F32" s="3816">
        <v>80</v>
      </c>
    </row>
    <row r="33" spans="1:6">
      <c r="A33" s="5897" t="s">
        <v>1253</v>
      </c>
      <c r="B33" s="5876" t="s">
        <v>1197</v>
      </c>
      <c r="C33" s="4081" t="s">
        <v>1102</v>
      </c>
      <c r="D33" s="3817">
        <v>650</v>
      </c>
      <c r="E33" s="3818">
        <v>830</v>
      </c>
      <c r="F33" s="3819">
        <v>120</v>
      </c>
    </row>
    <row r="34" spans="1:6">
      <c r="A34" s="5897" t="s">
        <v>1253</v>
      </c>
      <c r="B34" s="5876" t="s">
        <v>1197</v>
      </c>
      <c r="C34" s="4082" t="s">
        <v>1103</v>
      </c>
      <c r="D34" s="3820">
        <v>400</v>
      </c>
      <c r="E34" s="3821">
        <v>440</v>
      </c>
      <c r="F34" s="3822">
        <v>150</v>
      </c>
    </row>
    <row r="35" spans="1:6">
      <c r="A35" s="5897" t="s">
        <v>1253</v>
      </c>
      <c r="B35" s="5876" t="s">
        <v>1197</v>
      </c>
      <c r="C35" s="4185" t="s">
        <v>1227</v>
      </c>
      <c r="D35" s="4186">
        <v>1290</v>
      </c>
      <c r="E35" s="4187">
        <v>1640</v>
      </c>
      <c r="F35" s="4188">
        <v>400</v>
      </c>
    </row>
    <row r="36" spans="1:6">
      <c r="A36" s="5897" t="s">
        <v>1253</v>
      </c>
      <c r="B36" s="5877" t="s">
        <v>1198</v>
      </c>
      <c r="C36" s="4083" t="s">
        <v>1104</v>
      </c>
      <c r="D36" s="3823">
        <v>570</v>
      </c>
      <c r="E36" s="3824">
        <v>720</v>
      </c>
      <c r="F36" s="3825">
        <v>220</v>
      </c>
    </row>
    <row r="37" spans="1:6">
      <c r="A37" s="5897" t="s">
        <v>1253</v>
      </c>
      <c r="B37" s="5877" t="s">
        <v>1198</v>
      </c>
      <c r="C37" s="4084" t="s">
        <v>1105</v>
      </c>
      <c r="D37" s="3826">
        <v>10</v>
      </c>
      <c r="E37" s="3827">
        <v>10</v>
      </c>
      <c r="F37" s="3828">
        <v>0</v>
      </c>
    </row>
    <row r="38" spans="1:6">
      <c r="A38" s="5897" t="s">
        <v>1253</v>
      </c>
      <c r="B38" s="5877" t="s">
        <v>1198</v>
      </c>
      <c r="C38" s="4189" t="s">
        <v>1228</v>
      </c>
      <c r="D38" s="4190">
        <v>580</v>
      </c>
      <c r="E38" s="4191">
        <v>730</v>
      </c>
      <c r="F38" s="4192">
        <v>220</v>
      </c>
    </row>
    <row r="39" spans="1:6">
      <c r="A39" s="5897" t="s">
        <v>1253</v>
      </c>
      <c r="B39" s="5878" t="s">
        <v>1199</v>
      </c>
      <c r="C39" s="4085" t="s">
        <v>1106</v>
      </c>
      <c r="D39" s="3829">
        <v>1320</v>
      </c>
      <c r="E39" s="3830">
        <v>2240</v>
      </c>
      <c r="F39" s="3831">
        <v>1010</v>
      </c>
    </row>
    <row r="40" spans="1:6">
      <c r="A40" s="5897" t="s">
        <v>1253</v>
      </c>
      <c r="B40" s="5878" t="s">
        <v>1199</v>
      </c>
      <c r="C40" s="4086" t="s">
        <v>1107</v>
      </c>
      <c r="D40" s="3832">
        <v>1450</v>
      </c>
      <c r="E40" s="3833">
        <v>1880</v>
      </c>
      <c r="F40" s="3834">
        <v>630</v>
      </c>
    </row>
    <row r="41" spans="1:6">
      <c r="A41" s="5897" t="s">
        <v>1253</v>
      </c>
      <c r="B41" s="5878" t="s">
        <v>1199</v>
      </c>
      <c r="C41" s="4087" t="s">
        <v>1108</v>
      </c>
      <c r="D41" s="3835">
        <v>190</v>
      </c>
      <c r="E41" s="3836">
        <v>210</v>
      </c>
      <c r="F41" s="3837">
        <v>80</v>
      </c>
    </row>
    <row r="42" spans="1:6">
      <c r="A42" s="5897" t="s">
        <v>1253</v>
      </c>
      <c r="B42" s="5878" t="s">
        <v>1199</v>
      </c>
      <c r="C42" s="4088" t="s">
        <v>1109</v>
      </c>
      <c r="D42" s="3838">
        <v>0</v>
      </c>
      <c r="E42" s="3839">
        <v>0</v>
      </c>
      <c r="F42" s="3840">
        <v>0</v>
      </c>
    </row>
    <row r="43" spans="1:6">
      <c r="A43" s="5897" t="s">
        <v>1253</v>
      </c>
      <c r="B43" s="5878" t="s">
        <v>1199</v>
      </c>
      <c r="C43" s="4193" t="s">
        <v>1229</v>
      </c>
      <c r="D43" s="4194">
        <v>2910</v>
      </c>
      <c r="E43" s="4195">
        <v>4340</v>
      </c>
      <c r="F43" s="4196">
        <v>1720</v>
      </c>
    </row>
    <row r="44" spans="1:6">
      <c r="A44" s="5897" t="s">
        <v>1253</v>
      </c>
      <c r="B44" s="5879" t="s">
        <v>1200</v>
      </c>
      <c r="C44" s="4089" t="s">
        <v>1110</v>
      </c>
      <c r="D44" s="3841">
        <v>20</v>
      </c>
      <c r="E44" s="3842">
        <v>20</v>
      </c>
      <c r="F44" s="3843">
        <v>0</v>
      </c>
    </row>
    <row r="45" spans="1:6">
      <c r="A45" s="5897" t="s">
        <v>1253</v>
      </c>
      <c r="B45" s="5879" t="s">
        <v>1200</v>
      </c>
      <c r="C45" s="4090" t="s">
        <v>1111</v>
      </c>
      <c r="D45" s="3844">
        <v>0</v>
      </c>
      <c r="E45" s="3845">
        <v>0</v>
      </c>
      <c r="F45" s="3846">
        <v>0</v>
      </c>
    </row>
    <row r="46" spans="1:6">
      <c r="A46" s="5897" t="s">
        <v>1253</v>
      </c>
      <c r="B46" s="5879" t="s">
        <v>1200</v>
      </c>
      <c r="C46" s="4091" t="s">
        <v>1112</v>
      </c>
      <c r="D46" s="3847">
        <v>0</v>
      </c>
      <c r="E46" s="3848">
        <v>0</v>
      </c>
      <c r="F46" s="3849">
        <v>0</v>
      </c>
    </row>
    <row r="47" spans="1:6">
      <c r="A47" s="5897" t="s">
        <v>1253</v>
      </c>
      <c r="B47" s="5879" t="s">
        <v>1200</v>
      </c>
      <c r="C47" s="4092" t="s">
        <v>1113</v>
      </c>
      <c r="D47" s="3850">
        <v>0</v>
      </c>
      <c r="E47" s="3851">
        <v>0</v>
      </c>
      <c r="F47" s="3852">
        <v>0</v>
      </c>
    </row>
    <row r="48" spans="1:6">
      <c r="A48" s="5897" t="s">
        <v>1253</v>
      </c>
      <c r="B48" s="5879" t="s">
        <v>1200</v>
      </c>
      <c r="C48" s="4197" t="s">
        <v>1230</v>
      </c>
      <c r="D48" s="4198">
        <v>20</v>
      </c>
      <c r="E48" s="4199">
        <v>20</v>
      </c>
      <c r="F48" s="4200">
        <v>0</v>
      </c>
    </row>
    <row r="49" spans="1:6">
      <c r="A49" s="5897" t="s">
        <v>1253</v>
      </c>
      <c r="B49" s="5880" t="s">
        <v>1201</v>
      </c>
      <c r="C49" s="4093" t="s">
        <v>1114</v>
      </c>
      <c r="D49" s="3853">
        <v>0</v>
      </c>
      <c r="E49" s="3854">
        <v>0</v>
      </c>
      <c r="F49" s="3855">
        <v>0</v>
      </c>
    </row>
    <row r="50" spans="1:6">
      <c r="A50" s="5897" t="s">
        <v>1253</v>
      </c>
      <c r="B50" s="5880" t="s">
        <v>1201</v>
      </c>
      <c r="C50" s="4094" t="s">
        <v>1115</v>
      </c>
      <c r="D50" s="3856">
        <v>30</v>
      </c>
      <c r="E50" s="3857">
        <v>40</v>
      </c>
      <c r="F50" s="3858">
        <v>0</v>
      </c>
    </row>
    <row r="51" spans="1:6">
      <c r="A51" s="5897" t="s">
        <v>1253</v>
      </c>
      <c r="B51" s="5880" t="s">
        <v>1201</v>
      </c>
      <c r="C51" s="4095" t="s">
        <v>1116</v>
      </c>
      <c r="D51" s="3859">
        <v>0</v>
      </c>
      <c r="E51" s="3860">
        <v>0</v>
      </c>
      <c r="F51" s="3861">
        <v>0</v>
      </c>
    </row>
    <row r="52" spans="1:6">
      <c r="A52" s="5897" t="s">
        <v>1253</v>
      </c>
      <c r="B52" s="5880" t="s">
        <v>1201</v>
      </c>
      <c r="C52" s="4096" t="s">
        <v>1117</v>
      </c>
      <c r="D52" s="3862">
        <v>0</v>
      </c>
      <c r="E52" s="3863">
        <v>0</v>
      </c>
      <c r="F52" s="3864">
        <v>0</v>
      </c>
    </row>
    <row r="53" spans="1:6">
      <c r="A53" s="5897" t="s">
        <v>1253</v>
      </c>
      <c r="B53" s="5880" t="s">
        <v>1201</v>
      </c>
      <c r="C53" s="4097" t="s">
        <v>1118</v>
      </c>
      <c r="D53" s="3865">
        <v>0</v>
      </c>
      <c r="E53" s="3866">
        <v>0</v>
      </c>
      <c r="F53" s="3867">
        <v>0</v>
      </c>
    </row>
    <row r="54" spans="1:6">
      <c r="A54" s="5897" t="s">
        <v>1253</v>
      </c>
      <c r="B54" s="5880" t="s">
        <v>1201</v>
      </c>
      <c r="C54" s="4201" t="s">
        <v>1231</v>
      </c>
      <c r="D54" s="4202">
        <v>30</v>
      </c>
      <c r="E54" s="4203">
        <v>40</v>
      </c>
      <c r="F54" s="4204">
        <v>0</v>
      </c>
    </row>
    <row r="55" spans="1:6">
      <c r="A55" s="5897" t="s">
        <v>1253</v>
      </c>
      <c r="B55" s="5881" t="s">
        <v>1202</v>
      </c>
      <c r="C55" s="4098" t="s">
        <v>1119</v>
      </c>
      <c r="D55" s="3868">
        <v>770</v>
      </c>
      <c r="E55" s="3869">
        <v>780</v>
      </c>
      <c r="F55" s="3870">
        <v>70</v>
      </c>
    </row>
    <row r="56" spans="1:6">
      <c r="A56" s="5897" t="s">
        <v>1253</v>
      </c>
      <c r="B56" s="5881" t="s">
        <v>1202</v>
      </c>
      <c r="C56" s="4099" t="s">
        <v>1120</v>
      </c>
      <c r="D56" s="3871">
        <v>620</v>
      </c>
      <c r="E56" s="3872">
        <v>730</v>
      </c>
      <c r="F56" s="3873">
        <v>240</v>
      </c>
    </row>
    <row r="57" spans="1:6">
      <c r="A57" s="5897" t="s">
        <v>1253</v>
      </c>
      <c r="B57" s="5881" t="s">
        <v>1202</v>
      </c>
      <c r="C57" s="4100" t="s">
        <v>1121</v>
      </c>
      <c r="D57" s="3874">
        <v>30</v>
      </c>
      <c r="E57" s="3875">
        <v>30</v>
      </c>
      <c r="F57" s="3876">
        <v>20</v>
      </c>
    </row>
    <row r="58" spans="1:6">
      <c r="A58" s="5897" t="s">
        <v>1253</v>
      </c>
      <c r="B58" s="5881" t="s">
        <v>1202</v>
      </c>
      <c r="C58" s="4205" t="s">
        <v>1232</v>
      </c>
      <c r="D58" s="4206">
        <v>1420</v>
      </c>
      <c r="E58" s="4207">
        <v>1530</v>
      </c>
      <c r="F58" s="4208">
        <v>330</v>
      </c>
    </row>
    <row r="59" spans="1:6">
      <c r="A59" s="5897" t="s">
        <v>1253</v>
      </c>
      <c r="B59" s="5882" t="s">
        <v>1203</v>
      </c>
      <c r="C59" s="4101" t="s">
        <v>1122</v>
      </c>
      <c r="D59" s="3877">
        <v>100</v>
      </c>
      <c r="E59" s="3878">
        <v>120</v>
      </c>
      <c r="F59" s="3879">
        <v>30</v>
      </c>
    </row>
    <row r="60" spans="1:6">
      <c r="A60" s="5897" t="s">
        <v>1253</v>
      </c>
      <c r="B60" s="5882" t="s">
        <v>1203</v>
      </c>
      <c r="C60" s="4102" t="s">
        <v>1123</v>
      </c>
      <c r="D60" s="3880">
        <v>860</v>
      </c>
      <c r="E60" s="3881">
        <v>930</v>
      </c>
      <c r="F60" s="3882">
        <v>220</v>
      </c>
    </row>
    <row r="61" spans="1:6">
      <c r="A61" s="5897" t="s">
        <v>1253</v>
      </c>
      <c r="B61" s="5882" t="s">
        <v>1203</v>
      </c>
      <c r="C61" s="4209" t="s">
        <v>1233</v>
      </c>
      <c r="D61" s="4210">
        <v>960</v>
      </c>
      <c r="E61" s="4211">
        <v>1040</v>
      </c>
      <c r="F61" s="4212">
        <v>240</v>
      </c>
    </row>
    <row r="62" spans="1:6">
      <c r="A62" s="5897" t="s">
        <v>1253</v>
      </c>
      <c r="B62" s="5883" t="s">
        <v>1204</v>
      </c>
      <c r="C62" s="4103" t="s">
        <v>1124</v>
      </c>
      <c r="D62" s="3883">
        <v>16260</v>
      </c>
      <c r="E62" s="3884">
        <v>27150</v>
      </c>
      <c r="F62" s="3885">
        <v>5320</v>
      </c>
    </row>
    <row r="63" spans="1:6">
      <c r="A63" s="5897" t="s">
        <v>1253</v>
      </c>
      <c r="B63" s="5883" t="s">
        <v>1204</v>
      </c>
      <c r="C63" s="4104" t="s">
        <v>1125</v>
      </c>
      <c r="D63" s="3886">
        <v>3490</v>
      </c>
      <c r="E63" s="3887">
        <v>4410</v>
      </c>
      <c r="F63" s="3888">
        <v>1430</v>
      </c>
    </row>
    <row r="64" spans="1:6">
      <c r="A64" s="5897" t="s">
        <v>1253</v>
      </c>
      <c r="B64" s="5883" t="s">
        <v>1204</v>
      </c>
      <c r="C64" s="4213" t="s">
        <v>1234</v>
      </c>
      <c r="D64" s="4214">
        <v>18140</v>
      </c>
      <c r="E64" s="4215">
        <v>31560</v>
      </c>
      <c r="F64" s="4216">
        <v>6750</v>
      </c>
    </row>
    <row r="65" spans="1:6">
      <c r="A65" s="5897" t="s">
        <v>1253</v>
      </c>
      <c r="B65" s="5909" t="s">
        <v>1205</v>
      </c>
      <c r="C65" s="4105" t="s">
        <v>1126</v>
      </c>
      <c r="D65" s="3889">
        <v>800</v>
      </c>
      <c r="E65" s="3890">
        <v>900</v>
      </c>
      <c r="F65" s="3891">
        <v>80</v>
      </c>
    </row>
    <row r="66" spans="1:6">
      <c r="A66" s="5897" t="s">
        <v>1253</v>
      </c>
      <c r="B66" s="5909" t="s">
        <v>1205</v>
      </c>
      <c r="C66" s="4106" t="s">
        <v>1127</v>
      </c>
      <c r="D66" s="3892">
        <v>1260</v>
      </c>
      <c r="E66" s="3893">
        <v>1300</v>
      </c>
      <c r="F66" s="3894">
        <v>550</v>
      </c>
    </row>
    <row r="67" spans="1:6">
      <c r="A67" s="5897" t="s">
        <v>1253</v>
      </c>
      <c r="B67" s="5909" t="s">
        <v>1205</v>
      </c>
      <c r="C67" s="4107" t="s">
        <v>1128</v>
      </c>
      <c r="D67" s="3895">
        <v>690</v>
      </c>
      <c r="E67" s="3896">
        <v>790</v>
      </c>
      <c r="F67" s="3897">
        <v>270</v>
      </c>
    </row>
    <row r="68" spans="1:6">
      <c r="A68" s="5897" t="s">
        <v>1253</v>
      </c>
      <c r="B68" s="5909" t="s">
        <v>1205</v>
      </c>
      <c r="C68" s="4108" t="s">
        <v>1129</v>
      </c>
      <c r="D68" s="3898">
        <v>150</v>
      </c>
      <c r="E68" s="3899">
        <v>150</v>
      </c>
      <c r="F68" s="3900">
        <v>70</v>
      </c>
    </row>
    <row r="69" spans="1:6">
      <c r="A69" s="5897" t="s">
        <v>1253</v>
      </c>
      <c r="B69" s="5909" t="s">
        <v>1205</v>
      </c>
      <c r="C69" s="4109" t="s">
        <v>1130</v>
      </c>
      <c r="D69" s="3901">
        <v>20</v>
      </c>
      <c r="E69" s="3902">
        <v>20</v>
      </c>
      <c r="F69" s="3903">
        <v>10</v>
      </c>
    </row>
    <row r="70" spans="1:6">
      <c r="A70" s="5897" t="s">
        <v>1253</v>
      </c>
      <c r="B70" s="5909" t="s">
        <v>1205</v>
      </c>
      <c r="C70" s="4217" t="s">
        <v>1235</v>
      </c>
      <c r="D70" s="4218">
        <v>2820</v>
      </c>
      <c r="E70" s="4219">
        <v>3150</v>
      </c>
      <c r="F70" s="4220">
        <v>980</v>
      </c>
    </row>
    <row r="71" spans="1:6">
      <c r="A71" s="4281"/>
      <c r="B71" s="5893" t="s">
        <v>1251</v>
      </c>
      <c r="C71" s="5894" t="s">
        <v>1251</v>
      </c>
      <c r="D71" s="4282">
        <v>35470</v>
      </c>
      <c r="E71" s="4283">
        <v>58740</v>
      </c>
      <c r="F71" s="4284">
        <v>14560</v>
      </c>
    </row>
    <row r="72" spans="1:6">
      <c r="A72" s="5898" t="s">
        <v>1254</v>
      </c>
      <c r="B72" s="5884" t="s">
        <v>1206</v>
      </c>
      <c r="C72" s="4110" t="s">
        <v>1131</v>
      </c>
      <c r="D72" s="3904">
        <v>10</v>
      </c>
      <c r="E72" s="3905">
        <v>10</v>
      </c>
      <c r="F72" s="3906">
        <v>0</v>
      </c>
    </row>
    <row r="73" spans="1:6">
      <c r="A73" s="5898" t="s">
        <v>1254</v>
      </c>
      <c r="B73" s="5884" t="s">
        <v>1206</v>
      </c>
      <c r="C73" s="4111" t="s">
        <v>1132</v>
      </c>
      <c r="D73" s="3907">
        <v>330</v>
      </c>
      <c r="E73" s="3908">
        <v>350</v>
      </c>
      <c r="F73" s="3909">
        <v>0</v>
      </c>
    </row>
    <row r="74" spans="1:6">
      <c r="A74" s="5898" t="s">
        <v>1254</v>
      </c>
      <c r="B74" s="5884" t="s">
        <v>1206</v>
      </c>
      <c r="C74" s="4112" t="s">
        <v>1133</v>
      </c>
      <c r="D74" s="3910">
        <v>6940</v>
      </c>
      <c r="E74" s="3911">
        <v>7720</v>
      </c>
      <c r="F74" s="3912">
        <v>2040</v>
      </c>
    </row>
    <row r="75" spans="1:6">
      <c r="A75" s="5898" t="s">
        <v>1254</v>
      </c>
      <c r="B75" s="5884" t="s">
        <v>1206</v>
      </c>
      <c r="C75" s="4113" t="s">
        <v>1134</v>
      </c>
      <c r="D75" s="3913">
        <v>1100</v>
      </c>
      <c r="E75" s="3914">
        <v>1580</v>
      </c>
      <c r="F75" s="3915">
        <v>650</v>
      </c>
    </row>
    <row r="76" spans="1:6">
      <c r="A76" s="5898" t="s">
        <v>1254</v>
      </c>
      <c r="B76" s="5884" t="s">
        <v>1206</v>
      </c>
      <c r="C76" s="4114" t="s">
        <v>1135</v>
      </c>
      <c r="D76" s="3916">
        <v>1950</v>
      </c>
      <c r="E76" s="3917">
        <v>2070</v>
      </c>
      <c r="F76" s="3918">
        <v>230</v>
      </c>
    </row>
    <row r="77" spans="1:6">
      <c r="A77" s="5898" t="s">
        <v>1254</v>
      </c>
      <c r="B77" s="5884" t="s">
        <v>1206</v>
      </c>
      <c r="C77" s="4221" t="s">
        <v>1236</v>
      </c>
      <c r="D77" s="4222">
        <v>9790</v>
      </c>
      <c r="E77" s="4223">
        <v>11540</v>
      </c>
      <c r="F77" s="4224">
        <v>2860</v>
      </c>
    </row>
    <row r="78" spans="1:6">
      <c r="A78" s="5898" t="s">
        <v>1254</v>
      </c>
      <c r="B78" s="5885" t="s">
        <v>1207</v>
      </c>
      <c r="C78" s="4115" t="s">
        <v>1136</v>
      </c>
      <c r="D78" s="3919">
        <v>680</v>
      </c>
      <c r="E78" s="3920">
        <v>850</v>
      </c>
      <c r="F78" s="3921">
        <v>0</v>
      </c>
    </row>
    <row r="79" spans="1:6">
      <c r="A79" s="5898" t="s">
        <v>1254</v>
      </c>
      <c r="B79" s="5885" t="s">
        <v>1207</v>
      </c>
      <c r="C79" s="4116" t="s">
        <v>1137</v>
      </c>
      <c r="D79" s="3922">
        <v>3000</v>
      </c>
      <c r="E79" s="3923">
        <v>3030</v>
      </c>
      <c r="F79" s="3924">
        <v>90</v>
      </c>
    </row>
    <row r="80" spans="1:6">
      <c r="A80" s="5898" t="s">
        <v>1254</v>
      </c>
      <c r="B80" s="5885" t="s">
        <v>1207</v>
      </c>
      <c r="C80" s="4225" t="s">
        <v>1237</v>
      </c>
      <c r="D80" s="4226">
        <v>3480</v>
      </c>
      <c r="E80" s="4227">
        <v>3890</v>
      </c>
      <c r="F80" s="4228">
        <v>90</v>
      </c>
    </row>
    <row r="81" spans="1:6">
      <c r="A81" s="5898" t="s">
        <v>1254</v>
      </c>
      <c r="B81" s="5886" t="s">
        <v>1208</v>
      </c>
      <c r="C81" s="4117" t="s">
        <v>1138</v>
      </c>
      <c r="D81" s="3925">
        <v>20</v>
      </c>
      <c r="E81" s="3926">
        <v>20</v>
      </c>
      <c r="F81" s="3927">
        <v>0</v>
      </c>
    </row>
    <row r="82" spans="1:6">
      <c r="A82" s="5898" t="s">
        <v>1254</v>
      </c>
      <c r="B82" s="5886" t="s">
        <v>1208</v>
      </c>
      <c r="C82" s="4118" t="s">
        <v>1139</v>
      </c>
      <c r="D82" s="3928">
        <v>190</v>
      </c>
      <c r="E82" s="3929">
        <v>200</v>
      </c>
      <c r="F82" s="3930">
        <v>20</v>
      </c>
    </row>
    <row r="83" spans="1:6">
      <c r="A83" s="5898" t="s">
        <v>1254</v>
      </c>
      <c r="B83" s="5886" t="s">
        <v>1208</v>
      </c>
      <c r="C83" s="4119" t="s">
        <v>1140</v>
      </c>
      <c r="D83" s="3931">
        <v>20</v>
      </c>
      <c r="E83" s="3932">
        <v>20</v>
      </c>
      <c r="F83" s="3933">
        <v>0</v>
      </c>
    </row>
    <row r="84" spans="1:6">
      <c r="A84" s="5898" t="s">
        <v>1254</v>
      </c>
      <c r="B84" s="5886" t="s">
        <v>1208</v>
      </c>
      <c r="C84" s="4120" t="s">
        <v>1141</v>
      </c>
      <c r="D84" s="3934">
        <v>290</v>
      </c>
      <c r="E84" s="3935">
        <v>290</v>
      </c>
      <c r="F84" s="3936">
        <v>200</v>
      </c>
    </row>
    <row r="85" spans="1:6">
      <c r="A85" s="5898" t="s">
        <v>1254</v>
      </c>
      <c r="B85" s="5886" t="s">
        <v>1208</v>
      </c>
      <c r="C85" s="4229" t="s">
        <v>1238</v>
      </c>
      <c r="D85" s="4230">
        <v>520</v>
      </c>
      <c r="E85" s="4231">
        <v>540</v>
      </c>
      <c r="F85" s="4232">
        <v>220</v>
      </c>
    </row>
    <row r="86" spans="1:6">
      <c r="A86" s="5898" t="s">
        <v>1254</v>
      </c>
      <c r="B86" s="5887" t="s">
        <v>1209</v>
      </c>
      <c r="C86" s="4121" t="s">
        <v>1142</v>
      </c>
      <c r="D86" s="3937">
        <v>550</v>
      </c>
      <c r="E86" s="3938">
        <v>590</v>
      </c>
      <c r="F86" s="3939">
        <v>90</v>
      </c>
    </row>
    <row r="87" spans="1:6">
      <c r="A87" s="5898" t="s">
        <v>1254</v>
      </c>
      <c r="B87" s="5887" t="s">
        <v>1209</v>
      </c>
      <c r="C87" s="4122" t="s">
        <v>1143</v>
      </c>
      <c r="D87" s="3940">
        <v>270</v>
      </c>
      <c r="E87" s="3941">
        <v>330</v>
      </c>
      <c r="F87" s="3942">
        <v>90</v>
      </c>
    </row>
    <row r="88" spans="1:6">
      <c r="A88" s="5898" t="s">
        <v>1254</v>
      </c>
      <c r="B88" s="5887" t="s">
        <v>1209</v>
      </c>
      <c r="C88" s="4123" t="s">
        <v>1144</v>
      </c>
      <c r="D88" s="3943">
        <v>840</v>
      </c>
      <c r="E88" s="3944">
        <v>1240</v>
      </c>
      <c r="F88" s="3945">
        <v>520</v>
      </c>
    </row>
    <row r="89" spans="1:6">
      <c r="A89" s="5898" t="s">
        <v>1254</v>
      </c>
      <c r="B89" s="5887" t="s">
        <v>1209</v>
      </c>
      <c r="C89" s="4233" t="s">
        <v>1239</v>
      </c>
      <c r="D89" s="4234">
        <v>1820</v>
      </c>
      <c r="E89" s="4235">
        <v>2390</v>
      </c>
      <c r="F89" s="4236">
        <v>760</v>
      </c>
    </row>
    <row r="90" spans="1:6">
      <c r="A90" s="5898" t="s">
        <v>1254</v>
      </c>
      <c r="B90" s="5904" t="s">
        <v>1210</v>
      </c>
      <c r="C90" s="4124" t="s">
        <v>1145</v>
      </c>
      <c r="D90" s="3946">
        <v>30</v>
      </c>
      <c r="E90" s="3947">
        <v>30</v>
      </c>
      <c r="F90" s="3948">
        <v>0</v>
      </c>
    </row>
    <row r="91" spans="1:6">
      <c r="A91" s="5898" t="s">
        <v>1254</v>
      </c>
      <c r="B91" s="5904" t="s">
        <v>1210</v>
      </c>
      <c r="C91" s="4125" t="s">
        <v>1146</v>
      </c>
      <c r="D91" s="3949">
        <v>3140</v>
      </c>
      <c r="E91" s="3950">
        <v>4280</v>
      </c>
      <c r="F91" s="3951">
        <v>1440</v>
      </c>
    </row>
    <row r="92" spans="1:6">
      <c r="A92" s="5898" t="s">
        <v>1254</v>
      </c>
      <c r="B92" s="5904" t="s">
        <v>1210</v>
      </c>
      <c r="C92" s="4126" t="s">
        <v>1147</v>
      </c>
      <c r="D92" s="3952">
        <v>0</v>
      </c>
      <c r="E92" s="3953">
        <v>0</v>
      </c>
      <c r="F92" s="3954">
        <v>0</v>
      </c>
    </row>
    <row r="93" spans="1:6">
      <c r="A93" s="5898" t="s">
        <v>1254</v>
      </c>
      <c r="B93" s="5904" t="s">
        <v>1210</v>
      </c>
      <c r="C93" s="4237" t="s">
        <v>1240</v>
      </c>
      <c r="D93" s="4238">
        <v>3120</v>
      </c>
      <c r="E93" s="4239">
        <v>4290</v>
      </c>
      <c r="F93" s="4240">
        <v>1440</v>
      </c>
    </row>
    <row r="94" spans="1:6">
      <c r="A94" s="5898" t="s">
        <v>1254</v>
      </c>
      <c r="B94" s="5905" t="s">
        <v>1211</v>
      </c>
      <c r="C94" s="4127" t="s">
        <v>1148</v>
      </c>
      <c r="D94" s="3955">
        <v>3630</v>
      </c>
      <c r="E94" s="3956">
        <v>4570</v>
      </c>
      <c r="F94" s="3957">
        <v>1260</v>
      </c>
    </row>
    <row r="95" spans="1:6">
      <c r="A95" s="5898" t="s">
        <v>1254</v>
      </c>
      <c r="B95" s="5905" t="s">
        <v>1211</v>
      </c>
      <c r="C95" s="4128" t="s">
        <v>1149</v>
      </c>
      <c r="D95" s="3958">
        <v>4310</v>
      </c>
      <c r="E95" s="3959">
        <v>4810</v>
      </c>
      <c r="F95" s="3960">
        <v>1050</v>
      </c>
    </row>
    <row r="96" spans="1:6">
      <c r="A96" s="5898" t="s">
        <v>1254</v>
      </c>
      <c r="B96" s="5905" t="s">
        <v>1211</v>
      </c>
      <c r="C96" s="4241" t="s">
        <v>1241</v>
      </c>
      <c r="D96" s="4242">
        <v>7680</v>
      </c>
      <c r="E96" s="4243">
        <v>9390</v>
      </c>
      <c r="F96" s="4244">
        <v>2300</v>
      </c>
    </row>
    <row r="97" spans="1:6">
      <c r="A97" s="5898" t="s">
        <v>1254</v>
      </c>
      <c r="B97" s="5906" t="s">
        <v>1212</v>
      </c>
      <c r="C97" s="4129" t="s">
        <v>1150</v>
      </c>
      <c r="D97" s="3961">
        <v>310</v>
      </c>
      <c r="E97" s="3962">
        <v>310</v>
      </c>
      <c r="F97" s="3963">
        <v>120</v>
      </c>
    </row>
    <row r="98" spans="1:6">
      <c r="A98" s="5898" t="s">
        <v>1254</v>
      </c>
      <c r="B98" s="5906" t="s">
        <v>1212</v>
      </c>
      <c r="C98" s="4130" t="s">
        <v>1151</v>
      </c>
      <c r="D98" s="3964">
        <v>250</v>
      </c>
      <c r="E98" s="3965">
        <v>420</v>
      </c>
      <c r="F98" s="3966">
        <v>180</v>
      </c>
    </row>
    <row r="99" spans="1:6">
      <c r="A99" s="5898" t="s">
        <v>1254</v>
      </c>
      <c r="B99" s="5906" t="s">
        <v>1212</v>
      </c>
      <c r="C99" s="4131" t="s">
        <v>1152</v>
      </c>
      <c r="D99" s="3967">
        <v>1460</v>
      </c>
      <c r="E99" s="3968">
        <v>2210</v>
      </c>
      <c r="F99" s="3969">
        <v>460</v>
      </c>
    </row>
    <row r="100" spans="1:6">
      <c r="A100" s="5898" t="s">
        <v>1254</v>
      </c>
      <c r="B100" s="5906" t="s">
        <v>1212</v>
      </c>
      <c r="C100" s="4132" t="s">
        <v>1153</v>
      </c>
      <c r="D100" s="3970">
        <v>1040</v>
      </c>
      <c r="E100" s="3971">
        <v>1150</v>
      </c>
      <c r="F100" s="3972">
        <v>390</v>
      </c>
    </row>
    <row r="101" spans="1:6">
      <c r="A101" s="5898" t="s">
        <v>1254</v>
      </c>
      <c r="B101" s="5906" t="s">
        <v>1212</v>
      </c>
      <c r="C101" s="4245" t="s">
        <v>1242</v>
      </c>
      <c r="D101" s="4246">
        <v>3000</v>
      </c>
      <c r="E101" s="4247">
        <v>4090</v>
      </c>
      <c r="F101" s="4248">
        <v>1140</v>
      </c>
    </row>
    <row r="102" spans="1:6">
      <c r="A102" s="5898" t="s">
        <v>1254</v>
      </c>
      <c r="B102" s="5907" t="s">
        <v>1213</v>
      </c>
      <c r="C102" s="4133" t="s">
        <v>1154</v>
      </c>
      <c r="D102" s="3973">
        <v>970</v>
      </c>
      <c r="E102" s="3974">
        <v>1090</v>
      </c>
      <c r="F102" s="3975">
        <v>400</v>
      </c>
    </row>
    <row r="103" spans="1:6">
      <c r="A103" s="5898" t="s">
        <v>1254</v>
      </c>
      <c r="B103" s="5907" t="s">
        <v>1213</v>
      </c>
      <c r="C103" s="4134" t="s">
        <v>1155</v>
      </c>
      <c r="D103" s="3976">
        <v>60</v>
      </c>
      <c r="E103" s="3977">
        <v>60</v>
      </c>
      <c r="F103" s="3978">
        <v>0</v>
      </c>
    </row>
    <row r="104" spans="1:6">
      <c r="A104" s="5898" t="s">
        <v>1254</v>
      </c>
      <c r="B104" s="5907" t="s">
        <v>1213</v>
      </c>
      <c r="C104" s="4249" t="s">
        <v>1243</v>
      </c>
      <c r="D104" s="4250">
        <v>1040</v>
      </c>
      <c r="E104" s="4251">
        <v>1150</v>
      </c>
      <c r="F104" s="4252">
        <v>400</v>
      </c>
    </row>
    <row r="105" spans="1:6">
      <c r="A105" s="5898" t="s">
        <v>1254</v>
      </c>
      <c r="B105" s="5908" t="s">
        <v>1214</v>
      </c>
      <c r="C105" s="4135" t="s">
        <v>1156</v>
      </c>
      <c r="D105" s="3979">
        <v>510</v>
      </c>
      <c r="E105" s="3980">
        <v>780</v>
      </c>
      <c r="F105" s="3981">
        <v>320</v>
      </c>
    </row>
    <row r="106" spans="1:6">
      <c r="A106" s="5898" t="s">
        <v>1254</v>
      </c>
      <c r="B106" s="5908" t="s">
        <v>1214</v>
      </c>
      <c r="C106" s="4136" t="s">
        <v>1157</v>
      </c>
      <c r="D106" s="3982">
        <v>1050</v>
      </c>
      <c r="E106" s="3983">
        <v>1350</v>
      </c>
      <c r="F106" s="3984">
        <v>310</v>
      </c>
    </row>
    <row r="107" spans="1:6">
      <c r="A107" s="5898" t="s">
        <v>1254</v>
      </c>
      <c r="B107" s="5908" t="s">
        <v>1214</v>
      </c>
      <c r="C107" s="4137" t="s">
        <v>1158</v>
      </c>
      <c r="D107" s="3985">
        <v>360</v>
      </c>
      <c r="E107" s="3986">
        <v>390</v>
      </c>
      <c r="F107" s="3987">
        <v>150</v>
      </c>
    </row>
    <row r="108" spans="1:6">
      <c r="A108" s="5898" t="s">
        <v>1254</v>
      </c>
      <c r="B108" s="5908" t="s">
        <v>1214</v>
      </c>
      <c r="C108" s="4138" t="s">
        <v>1159</v>
      </c>
      <c r="D108" s="3988">
        <v>0</v>
      </c>
      <c r="E108" s="3989">
        <v>0</v>
      </c>
      <c r="F108" s="3990">
        <v>0</v>
      </c>
    </row>
    <row r="109" spans="1:6">
      <c r="A109" s="5898" t="s">
        <v>1254</v>
      </c>
      <c r="B109" s="5908" t="s">
        <v>1214</v>
      </c>
      <c r="C109" s="4253" t="s">
        <v>1244</v>
      </c>
      <c r="D109" s="4254">
        <v>1870</v>
      </c>
      <c r="E109" s="4255">
        <v>2520</v>
      </c>
      <c r="F109" s="4256">
        <v>790</v>
      </c>
    </row>
    <row r="110" spans="1:6">
      <c r="A110" s="5898" t="s">
        <v>1254</v>
      </c>
      <c r="B110" s="5899" t="s">
        <v>1215</v>
      </c>
      <c r="C110" s="4139" t="s">
        <v>1160</v>
      </c>
      <c r="D110" s="3991">
        <v>10</v>
      </c>
      <c r="E110" s="3992">
        <v>10</v>
      </c>
      <c r="F110" s="3993">
        <v>0</v>
      </c>
    </row>
    <row r="111" spans="1:6">
      <c r="A111" s="5898" t="s">
        <v>1254</v>
      </c>
      <c r="B111" s="5899" t="s">
        <v>1215</v>
      </c>
      <c r="C111" s="4140" t="s">
        <v>1161</v>
      </c>
      <c r="D111" s="3994">
        <v>0</v>
      </c>
      <c r="E111" s="3995">
        <v>0</v>
      </c>
      <c r="F111" s="3996">
        <v>0</v>
      </c>
    </row>
    <row r="112" spans="1:6">
      <c r="A112" s="5898" t="s">
        <v>1254</v>
      </c>
      <c r="B112" s="5899" t="s">
        <v>1215</v>
      </c>
      <c r="C112" s="4141" t="s">
        <v>1162</v>
      </c>
      <c r="D112" s="3997">
        <v>0</v>
      </c>
      <c r="E112" s="3998">
        <v>0</v>
      </c>
      <c r="F112" s="3999">
        <v>0</v>
      </c>
    </row>
    <row r="113" spans="1:6">
      <c r="A113" s="5898" t="s">
        <v>1254</v>
      </c>
      <c r="B113" s="5899" t="s">
        <v>1215</v>
      </c>
      <c r="C113" s="4142" t="s">
        <v>1163</v>
      </c>
      <c r="D113" s="4000">
        <v>0</v>
      </c>
      <c r="E113" s="4001">
        <v>0</v>
      </c>
      <c r="F113" s="4002">
        <v>0</v>
      </c>
    </row>
    <row r="114" spans="1:6">
      <c r="A114" s="5898" t="s">
        <v>1254</v>
      </c>
      <c r="B114" s="5899" t="s">
        <v>1215</v>
      </c>
      <c r="C114" s="4257" t="s">
        <v>1245</v>
      </c>
      <c r="D114" s="4258">
        <v>10</v>
      </c>
      <c r="E114" s="4259">
        <v>10</v>
      </c>
      <c r="F114" s="4260">
        <v>0</v>
      </c>
    </row>
    <row r="115" spans="1:6">
      <c r="A115" s="5898" t="s">
        <v>1254</v>
      </c>
      <c r="B115" s="5900" t="s">
        <v>1216</v>
      </c>
      <c r="C115" s="4143" t="s">
        <v>1164</v>
      </c>
      <c r="D115" s="4003">
        <v>10</v>
      </c>
      <c r="E115" s="4004">
        <v>10</v>
      </c>
      <c r="F115" s="4005">
        <v>10</v>
      </c>
    </row>
    <row r="116" spans="1:6">
      <c r="A116" s="5898" t="s">
        <v>1254</v>
      </c>
      <c r="B116" s="5900" t="s">
        <v>1216</v>
      </c>
      <c r="C116" s="4144" t="s">
        <v>1165</v>
      </c>
      <c r="D116" s="4006">
        <v>50</v>
      </c>
      <c r="E116" s="4007">
        <v>60</v>
      </c>
      <c r="F116" s="4008">
        <v>0</v>
      </c>
    </row>
    <row r="117" spans="1:6">
      <c r="A117" s="5898" t="s">
        <v>1254</v>
      </c>
      <c r="B117" s="5900" t="s">
        <v>1216</v>
      </c>
      <c r="C117" s="4145" t="s">
        <v>1166</v>
      </c>
      <c r="D117" s="4009">
        <v>10</v>
      </c>
      <c r="E117" s="4010">
        <v>10</v>
      </c>
      <c r="F117" s="4011">
        <v>0</v>
      </c>
    </row>
    <row r="118" spans="1:6">
      <c r="A118" s="5898" t="s">
        <v>1254</v>
      </c>
      <c r="B118" s="5900" t="s">
        <v>1216</v>
      </c>
      <c r="C118" s="4146" t="s">
        <v>1167</v>
      </c>
      <c r="D118" s="4012">
        <v>0</v>
      </c>
      <c r="E118" s="4013">
        <v>0</v>
      </c>
      <c r="F118" s="4014">
        <v>0</v>
      </c>
    </row>
    <row r="119" spans="1:6">
      <c r="A119" s="5898" t="s">
        <v>1254</v>
      </c>
      <c r="B119" s="5900" t="s">
        <v>1216</v>
      </c>
      <c r="C119" s="4147" t="s">
        <v>1168</v>
      </c>
      <c r="D119" s="4015">
        <v>0</v>
      </c>
      <c r="E119" s="4016">
        <v>0</v>
      </c>
      <c r="F119" s="4017">
        <v>0</v>
      </c>
    </row>
    <row r="120" spans="1:6">
      <c r="A120" s="5898" t="s">
        <v>1254</v>
      </c>
      <c r="B120" s="5900" t="s">
        <v>1216</v>
      </c>
      <c r="C120" s="4261" t="s">
        <v>1246</v>
      </c>
      <c r="D120" s="4262">
        <v>70</v>
      </c>
      <c r="E120" s="4263">
        <v>90</v>
      </c>
      <c r="F120" s="4264">
        <v>10</v>
      </c>
    </row>
    <row r="121" spans="1:6">
      <c r="A121" s="5898" t="s">
        <v>1254</v>
      </c>
      <c r="B121" s="5901" t="s">
        <v>1217</v>
      </c>
      <c r="C121" s="4148" t="s">
        <v>1169</v>
      </c>
      <c r="D121" s="4018">
        <v>2590</v>
      </c>
      <c r="E121" s="4019">
        <v>2610</v>
      </c>
      <c r="F121" s="4020">
        <v>150</v>
      </c>
    </row>
    <row r="122" spans="1:6">
      <c r="A122" s="5898" t="s">
        <v>1254</v>
      </c>
      <c r="B122" s="5901" t="s">
        <v>1217</v>
      </c>
      <c r="C122" s="4149" t="s">
        <v>1170</v>
      </c>
      <c r="D122" s="4021">
        <v>460</v>
      </c>
      <c r="E122" s="4022">
        <v>540</v>
      </c>
      <c r="F122" s="4023">
        <v>140</v>
      </c>
    </row>
    <row r="123" spans="1:6">
      <c r="A123" s="5898" t="s">
        <v>1254</v>
      </c>
      <c r="B123" s="5901" t="s">
        <v>1217</v>
      </c>
      <c r="C123" s="4150" t="s">
        <v>1171</v>
      </c>
      <c r="D123" s="4024">
        <v>80</v>
      </c>
      <c r="E123" s="4025">
        <v>80</v>
      </c>
      <c r="F123" s="4026">
        <v>60</v>
      </c>
    </row>
    <row r="124" spans="1:6">
      <c r="A124" s="5898" t="s">
        <v>1254</v>
      </c>
      <c r="B124" s="5901" t="s">
        <v>1217</v>
      </c>
      <c r="C124" s="4265" t="s">
        <v>1247</v>
      </c>
      <c r="D124" s="4266">
        <v>3120</v>
      </c>
      <c r="E124" s="4267">
        <v>3220</v>
      </c>
      <c r="F124" s="4268">
        <v>350</v>
      </c>
    </row>
    <row r="125" spans="1:6">
      <c r="A125" s="5898" t="s">
        <v>1254</v>
      </c>
      <c r="B125" s="5902" t="s">
        <v>1218</v>
      </c>
      <c r="C125" s="4151" t="s">
        <v>1172</v>
      </c>
      <c r="D125" s="4027">
        <v>240</v>
      </c>
      <c r="E125" s="4028">
        <v>270</v>
      </c>
      <c r="F125" s="4029">
        <v>50</v>
      </c>
    </row>
    <row r="126" spans="1:6">
      <c r="A126" s="5898" t="s">
        <v>1254</v>
      </c>
      <c r="B126" s="5902" t="s">
        <v>1218</v>
      </c>
      <c r="C126" s="4152" t="s">
        <v>1173</v>
      </c>
      <c r="D126" s="4030">
        <v>2000</v>
      </c>
      <c r="E126" s="4031">
        <v>2170</v>
      </c>
      <c r="F126" s="4032">
        <v>450</v>
      </c>
    </row>
    <row r="127" spans="1:6">
      <c r="A127" s="5898" t="s">
        <v>1254</v>
      </c>
      <c r="B127" s="5902" t="s">
        <v>1218</v>
      </c>
      <c r="C127" s="4269" t="s">
        <v>1248</v>
      </c>
      <c r="D127" s="4270">
        <v>2240</v>
      </c>
      <c r="E127" s="4271">
        <v>2440</v>
      </c>
      <c r="F127" s="4272">
        <v>500</v>
      </c>
    </row>
    <row r="128" spans="1:6">
      <c r="A128" s="5898" t="s">
        <v>1254</v>
      </c>
      <c r="B128" s="5903" t="s">
        <v>1219</v>
      </c>
      <c r="C128" s="4153" t="s">
        <v>1174</v>
      </c>
      <c r="D128" s="4033">
        <v>47220</v>
      </c>
      <c r="E128" s="4034">
        <v>77580</v>
      </c>
      <c r="F128" s="4035">
        <v>13030</v>
      </c>
    </row>
    <row r="129" spans="1:6">
      <c r="A129" s="5898" t="s">
        <v>1254</v>
      </c>
      <c r="B129" s="5903" t="s">
        <v>1219</v>
      </c>
      <c r="C129" s="4154" t="s">
        <v>1175</v>
      </c>
      <c r="D129" s="4036">
        <v>10680</v>
      </c>
      <c r="E129" s="4037">
        <v>14020</v>
      </c>
      <c r="F129" s="4038">
        <v>4580</v>
      </c>
    </row>
    <row r="130" spans="1:6">
      <c r="A130" s="5898" t="s">
        <v>1254</v>
      </c>
      <c r="B130" s="5903" t="s">
        <v>1219</v>
      </c>
      <c r="C130" s="4273" t="s">
        <v>1249</v>
      </c>
      <c r="D130" s="4274">
        <v>51980</v>
      </c>
      <c r="E130" s="4275">
        <v>91600</v>
      </c>
      <c r="F130" s="4276">
        <v>17610</v>
      </c>
    </row>
    <row r="131" spans="1:6">
      <c r="A131" s="5898" t="s">
        <v>1254</v>
      </c>
      <c r="B131" s="5892" t="s">
        <v>1220</v>
      </c>
      <c r="C131" s="4155" t="s">
        <v>1176</v>
      </c>
      <c r="D131" s="4039">
        <v>1330</v>
      </c>
      <c r="E131" s="4040">
        <v>1520</v>
      </c>
      <c r="F131" s="4041">
        <v>140</v>
      </c>
    </row>
    <row r="132" spans="1:6">
      <c r="A132" s="5898" t="s">
        <v>1254</v>
      </c>
      <c r="B132" s="5892" t="s">
        <v>1220</v>
      </c>
      <c r="C132" s="4156" t="s">
        <v>1177</v>
      </c>
      <c r="D132" s="4042">
        <v>2160</v>
      </c>
      <c r="E132" s="4043">
        <v>2250</v>
      </c>
      <c r="F132" s="4044">
        <v>890</v>
      </c>
    </row>
    <row r="133" spans="1:6">
      <c r="A133" s="5898" t="s">
        <v>1254</v>
      </c>
      <c r="B133" s="5892" t="s">
        <v>1220</v>
      </c>
      <c r="C133" s="4157" t="s">
        <v>1178</v>
      </c>
      <c r="D133" s="4045">
        <v>930</v>
      </c>
      <c r="E133" s="4046">
        <v>1030</v>
      </c>
      <c r="F133" s="4047">
        <v>260</v>
      </c>
    </row>
    <row r="134" spans="1:6">
      <c r="A134" s="5898" t="s">
        <v>1254</v>
      </c>
      <c r="B134" s="5892" t="s">
        <v>1220</v>
      </c>
      <c r="C134" s="4158" t="s">
        <v>1179</v>
      </c>
      <c r="D134" s="4048">
        <v>260</v>
      </c>
      <c r="E134" s="4049">
        <v>260</v>
      </c>
      <c r="F134" s="4050">
        <v>140</v>
      </c>
    </row>
    <row r="135" spans="1:6">
      <c r="A135" s="5898" t="s">
        <v>1254</v>
      </c>
      <c r="B135" s="5892" t="s">
        <v>1220</v>
      </c>
      <c r="C135" s="4159" t="s">
        <v>1180</v>
      </c>
      <c r="D135" s="4051">
        <v>40</v>
      </c>
      <c r="E135" s="4052">
        <v>40</v>
      </c>
      <c r="F135" s="4053">
        <v>10</v>
      </c>
    </row>
    <row r="136" spans="1:6">
      <c r="A136" s="5898" t="s">
        <v>1254</v>
      </c>
      <c r="B136" s="5892" t="s">
        <v>1220</v>
      </c>
      <c r="C136" s="4277" t="s">
        <v>1250</v>
      </c>
      <c r="D136" s="4278">
        <v>4610</v>
      </c>
      <c r="E136" s="4279">
        <v>5110</v>
      </c>
      <c r="F136" s="4280">
        <v>1440</v>
      </c>
    </row>
    <row r="137" spans="1:6">
      <c r="A137" s="4160"/>
      <c r="B137" s="5895" t="s">
        <v>1252</v>
      </c>
      <c r="C137" s="5896" t="s">
        <v>1252</v>
      </c>
      <c r="D137" s="4285">
        <v>77850</v>
      </c>
      <c r="E137" s="4286">
        <v>142260</v>
      </c>
      <c r="F137" s="4287">
        <v>29900</v>
      </c>
    </row>
    <row r="138" spans="1:6">
      <c r="A138" s="5872" t="s">
        <v>1189</v>
      </c>
      <c r="B138" s="5872" t="s">
        <v>1189</v>
      </c>
      <c r="C138" s="5872" t="s">
        <v>1189</v>
      </c>
      <c r="D138" s="4057">
        <v>121770</v>
      </c>
      <c r="E138" s="4058">
        <v>220160</v>
      </c>
      <c r="F138" s="4059">
        <v>50750</v>
      </c>
    </row>
    <row r="140" spans="1:6">
      <c r="A140" s="5436" t="str">
        <f>HYPERLINK("#'Table of Contents'!A1", "Back to table of contents")</f>
        <v>Back to table of contents</v>
      </c>
    </row>
    <row r="142" spans="1:6">
      <c r="A142" s="5563" t="s">
        <v>1720</v>
      </c>
    </row>
    <row r="143" spans="1:6">
      <c r="A143" s="5564" t="s">
        <v>1721</v>
      </c>
    </row>
    <row r="144" spans="1:6">
      <c r="A144" s="5565" t="s">
        <v>1722</v>
      </c>
    </row>
    <row r="145" spans="1:1">
      <c r="A145" s="5566" t="s">
        <v>1799</v>
      </c>
    </row>
    <row r="146" spans="1:1">
      <c r="A146" s="5567" t="s">
        <v>1723</v>
      </c>
    </row>
    <row r="147" spans="1:1">
      <c r="A147" s="5568" t="s">
        <v>1800</v>
      </c>
    </row>
    <row r="148" spans="1:1">
      <c r="A148" s="5569" t="s">
        <v>1724</v>
      </c>
    </row>
    <row r="149" spans="1:1">
      <c r="A149" s="5570" t="s">
        <v>1725</v>
      </c>
    </row>
    <row r="150" spans="1:1">
      <c r="A150" s="5571" t="s">
        <v>1726</v>
      </c>
    </row>
    <row r="151" spans="1:1">
      <c r="A151" s="5572" t="s">
        <v>1727</v>
      </c>
    </row>
    <row r="152" spans="1:1">
      <c r="A152" s="5573" t="s">
        <v>1728</v>
      </c>
    </row>
    <row r="153" spans="1:1">
      <c r="A153" s="5574" t="s">
        <v>1729</v>
      </c>
    </row>
  </sheetData>
  <mergeCells count="39">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8:B80"/>
    <mergeCell ref="B81:B85"/>
    <mergeCell ref="B86:B89"/>
    <mergeCell ref="D4:F4"/>
    <mergeCell ref="B6:B11"/>
    <mergeCell ref="B12:B14"/>
    <mergeCell ref="B15:B19"/>
    <mergeCell ref="A4:A5"/>
    <mergeCell ref="B4:B5"/>
    <mergeCell ref="C4:C5"/>
    <mergeCell ref="A138:C138"/>
    <mergeCell ref="B20:B23"/>
    <mergeCell ref="B24:B27"/>
    <mergeCell ref="B28:B30"/>
    <mergeCell ref="B31:B35"/>
    <mergeCell ref="B36:B38"/>
    <mergeCell ref="B39:B43"/>
    <mergeCell ref="B44:B48"/>
    <mergeCell ref="B49:B54"/>
    <mergeCell ref="B55:B58"/>
    <mergeCell ref="B59:B61"/>
    <mergeCell ref="B62:B64"/>
    <mergeCell ref="B72:B7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9"/>
  <sheetViews>
    <sheetView showGridLines="0" workbookViewId="0"/>
  </sheetViews>
  <sheetFormatPr defaultRowHeight="14.25"/>
  <cols>
    <col min="1" max="1" width="24.73046875" style="5090" customWidth="1"/>
    <col min="2" max="3" width="51.73046875" style="5091" customWidth="1"/>
    <col min="4" max="6" width="18.73046875" style="5092" customWidth="1"/>
  </cols>
  <sheetData>
    <row r="1" spans="1:6">
      <c r="A1" s="1" t="s">
        <v>1411</v>
      </c>
      <c r="B1" t="s">
        <v>1255</v>
      </c>
      <c r="C1" t="s">
        <v>1258</v>
      </c>
      <c r="D1" s="1"/>
      <c r="E1" s="1"/>
      <c r="F1" s="1"/>
    </row>
    <row r="2" spans="1:6">
      <c r="A2" s="4291" t="s">
        <v>1412</v>
      </c>
      <c r="B2" t="s">
        <v>1256</v>
      </c>
      <c r="C2" t="s">
        <v>1259</v>
      </c>
      <c r="D2" s="1"/>
      <c r="E2" s="1"/>
      <c r="F2" s="1"/>
    </row>
    <row r="3" spans="1:6">
      <c r="A3" s="1"/>
      <c r="B3" t="s">
        <v>1257</v>
      </c>
      <c r="C3" t="s">
        <v>1260</v>
      </c>
      <c r="D3" s="1"/>
      <c r="E3" s="1"/>
      <c r="F3" s="1"/>
    </row>
    <row r="4" spans="1:6">
      <c r="A4" s="5926" t="s">
        <v>1413</v>
      </c>
      <c r="B4" s="5928" t="s">
        <v>1414</v>
      </c>
      <c r="C4" s="5930" t="s">
        <v>1415</v>
      </c>
      <c r="D4" s="5922" t="s">
        <v>1420</v>
      </c>
      <c r="E4" s="5922" t="s">
        <v>1420</v>
      </c>
      <c r="F4" s="5922" t="s">
        <v>1420</v>
      </c>
    </row>
    <row r="5" spans="1:6">
      <c r="A5" s="5927" t="s">
        <v>1413</v>
      </c>
      <c r="B5" s="5929" t="s">
        <v>1414</v>
      </c>
      <c r="C5" s="5931" t="s">
        <v>1415</v>
      </c>
      <c r="D5" s="4742" t="s">
        <v>1416</v>
      </c>
      <c r="E5" s="4743" t="s">
        <v>1417</v>
      </c>
      <c r="F5" s="4744" t="s">
        <v>1418</v>
      </c>
    </row>
    <row r="6" spans="1:6">
      <c r="A6" s="5960" t="s">
        <v>1514</v>
      </c>
      <c r="B6" s="5923" t="s">
        <v>1421</v>
      </c>
      <c r="C6" s="4748" t="s">
        <v>1261</v>
      </c>
      <c r="D6" s="4292">
        <v>0</v>
      </c>
      <c r="E6" s="4293">
        <v>0</v>
      </c>
      <c r="F6" s="4294">
        <v>0</v>
      </c>
    </row>
    <row r="7" spans="1:6">
      <c r="A7" s="5960" t="s">
        <v>1514</v>
      </c>
      <c r="B7" s="5923" t="s">
        <v>1421</v>
      </c>
      <c r="C7" s="4749" t="s">
        <v>1262</v>
      </c>
      <c r="D7" s="4295">
        <v>220</v>
      </c>
      <c r="E7" s="4296">
        <v>240</v>
      </c>
      <c r="F7" s="4297">
        <v>0</v>
      </c>
    </row>
    <row r="8" spans="1:6">
      <c r="A8" s="5960" t="s">
        <v>1514</v>
      </c>
      <c r="B8" s="5923" t="s">
        <v>1421</v>
      </c>
      <c r="C8" s="4750" t="s">
        <v>1263</v>
      </c>
      <c r="D8" s="4298">
        <v>1370</v>
      </c>
      <c r="E8" s="4299">
        <v>1510</v>
      </c>
      <c r="F8" s="4300">
        <v>320</v>
      </c>
    </row>
    <row r="9" spans="1:6">
      <c r="A9" s="5960" t="s">
        <v>1514</v>
      </c>
      <c r="B9" s="5923" t="s">
        <v>1421</v>
      </c>
      <c r="C9" s="4751" t="s">
        <v>1264</v>
      </c>
      <c r="D9" s="4301">
        <v>330</v>
      </c>
      <c r="E9" s="4302">
        <v>480</v>
      </c>
      <c r="F9" s="4303">
        <v>150</v>
      </c>
    </row>
    <row r="10" spans="1:6">
      <c r="A10" s="5960" t="s">
        <v>1514</v>
      </c>
      <c r="B10" s="5923" t="s">
        <v>1421</v>
      </c>
      <c r="C10" s="4752" t="s">
        <v>1265</v>
      </c>
      <c r="D10" s="4304">
        <v>260</v>
      </c>
      <c r="E10" s="4305">
        <v>260</v>
      </c>
      <c r="F10" s="4306">
        <v>20</v>
      </c>
    </row>
    <row r="11" spans="1:6">
      <c r="A11" s="5960" t="s">
        <v>1514</v>
      </c>
      <c r="B11" s="5923" t="s">
        <v>1421</v>
      </c>
      <c r="C11" s="4899" t="s">
        <v>1466</v>
      </c>
      <c r="D11" s="4900">
        <v>2070</v>
      </c>
      <c r="E11" s="4901">
        <v>2450</v>
      </c>
      <c r="F11" s="4902">
        <v>480</v>
      </c>
    </row>
    <row r="12" spans="1:6">
      <c r="A12" s="5960" t="s">
        <v>1514</v>
      </c>
      <c r="B12" s="5924" t="s">
        <v>1422</v>
      </c>
      <c r="C12" s="4753" t="s">
        <v>1266</v>
      </c>
      <c r="D12" s="4307">
        <v>550</v>
      </c>
      <c r="E12" s="4308">
        <v>700</v>
      </c>
      <c r="F12" s="4309">
        <v>0</v>
      </c>
    </row>
    <row r="13" spans="1:6">
      <c r="A13" s="5960" t="s">
        <v>1514</v>
      </c>
      <c r="B13" s="5924" t="s">
        <v>1422</v>
      </c>
      <c r="C13" s="4754" t="s">
        <v>1267</v>
      </c>
      <c r="D13" s="4310">
        <v>1580</v>
      </c>
      <c r="E13" s="4311">
        <v>1600</v>
      </c>
      <c r="F13" s="4312">
        <v>50</v>
      </c>
    </row>
    <row r="14" spans="1:6">
      <c r="A14" s="5960" t="s">
        <v>1514</v>
      </c>
      <c r="B14" s="5924" t="s">
        <v>1422</v>
      </c>
      <c r="C14" s="4903" t="s">
        <v>1467</v>
      </c>
      <c r="D14" s="4904">
        <v>1950</v>
      </c>
      <c r="E14" s="4905">
        <v>2300</v>
      </c>
      <c r="F14" s="4906">
        <v>60</v>
      </c>
    </row>
    <row r="15" spans="1:6">
      <c r="A15" s="5960" t="s">
        <v>1514</v>
      </c>
      <c r="B15" s="5925" t="s">
        <v>1423</v>
      </c>
      <c r="C15" s="4755" t="s">
        <v>1268</v>
      </c>
      <c r="D15" s="4313">
        <v>20</v>
      </c>
      <c r="E15" s="4314">
        <v>20</v>
      </c>
      <c r="F15" s="4315">
        <v>0</v>
      </c>
    </row>
    <row r="16" spans="1:6">
      <c r="A16" s="5960" t="s">
        <v>1514</v>
      </c>
      <c r="B16" s="5925" t="s">
        <v>1423</v>
      </c>
      <c r="C16" s="4756" t="s">
        <v>1269</v>
      </c>
      <c r="D16" s="4316">
        <v>30</v>
      </c>
      <c r="E16" s="4317">
        <v>30</v>
      </c>
      <c r="F16" s="4318">
        <v>0</v>
      </c>
    </row>
    <row r="17" spans="1:6">
      <c r="A17" s="5960" t="s">
        <v>1514</v>
      </c>
      <c r="B17" s="5925" t="s">
        <v>1423</v>
      </c>
      <c r="C17" s="4757" t="s">
        <v>1270</v>
      </c>
      <c r="D17" s="4319">
        <v>40</v>
      </c>
      <c r="E17" s="4320">
        <v>40</v>
      </c>
      <c r="F17" s="4321">
        <v>0</v>
      </c>
    </row>
    <row r="18" spans="1:6">
      <c r="A18" s="5960" t="s">
        <v>1514</v>
      </c>
      <c r="B18" s="5925" t="s">
        <v>1423</v>
      </c>
      <c r="C18" s="4758" t="s">
        <v>1271</v>
      </c>
      <c r="D18" s="4322">
        <v>90</v>
      </c>
      <c r="E18" s="4323">
        <v>90</v>
      </c>
      <c r="F18" s="4324">
        <v>60</v>
      </c>
    </row>
    <row r="19" spans="1:6">
      <c r="A19" s="5960" t="s">
        <v>1514</v>
      </c>
      <c r="B19" s="5925" t="s">
        <v>1423</v>
      </c>
      <c r="C19" s="4907" t="s">
        <v>1468</v>
      </c>
      <c r="D19" s="4908">
        <v>180</v>
      </c>
      <c r="E19" s="4909">
        <v>180</v>
      </c>
      <c r="F19" s="4910">
        <v>60</v>
      </c>
    </row>
    <row r="20" spans="1:6">
      <c r="A20" s="5960" t="s">
        <v>1514</v>
      </c>
      <c r="B20" s="5911" t="s">
        <v>1424</v>
      </c>
      <c r="C20" s="4759" t="s">
        <v>1272</v>
      </c>
      <c r="D20" s="4325">
        <v>290</v>
      </c>
      <c r="E20" s="4326">
        <v>310</v>
      </c>
      <c r="F20" s="4327">
        <v>40</v>
      </c>
    </row>
    <row r="21" spans="1:6">
      <c r="A21" s="5960" t="s">
        <v>1514</v>
      </c>
      <c r="B21" s="5911" t="s">
        <v>1424</v>
      </c>
      <c r="C21" s="4760" t="s">
        <v>1273</v>
      </c>
      <c r="D21" s="4328">
        <v>60</v>
      </c>
      <c r="E21" s="4329">
        <v>70</v>
      </c>
      <c r="F21" s="4330">
        <v>40</v>
      </c>
    </row>
    <row r="22" spans="1:6">
      <c r="A22" s="5960" t="s">
        <v>1514</v>
      </c>
      <c r="B22" s="5911" t="s">
        <v>1424</v>
      </c>
      <c r="C22" s="4761" t="s">
        <v>1274</v>
      </c>
      <c r="D22" s="4331">
        <v>380</v>
      </c>
      <c r="E22" s="4332">
        <v>520</v>
      </c>
      <c r="F22" s="4333">
        <v>190</v>
      </c>
    </row>
    <row r="23" spans="1:6">
      <c r="A23" s="5960" t="s">
        <v>1514</v>
      </c>
      <c r="B23" s="5911" t="s">
        <v>1424</v>
      </c>
      <c r="C23" s="4911" t="s">
        <v>1469</v>
      </c>
      <c r="D23" s="4912">
        <v>780</v>
      </c>
      <c r="E23" s="4913">
        <v>960</v>
      </c>
      <c r="F23" s="4914">
        <v>280</v>
      </c>
    </row>
    <row r="24" spans="1:6">
      <c r="A24" s="5960" t="s">
        <v>1514</v>
      </c>
      <c r="B24" s="5912" t="s">
        <v>1425</v>
      </c>
      <c r="C24" s="4762" t="s">
        <v>1275</v>
      </c>
      <c r="D24" s="4334">
        <v>20</v>
      </c>
      <c r="E24" s="4335">
        <v>30</v>
      </c>
      <c r="F24" s="4336">
        <v>0</v>
      </c>
    </row>
    <row r="25" spans="1:6">
      <c r="A25" s="5960" t="s">
        <v>1514</v>
      </c>
      <c r="B25" s="5912" t="s">
        <v>1425</v>
      </c>
      <c r="C25" s="4763" t="s">
        <v>1276</v>
      </c>
      <c r="D25" s="4337">
        <v>1530</v>
      </c>
      <c r="E25" s="4338">
        <v>2060</v>
      </c>
      <c r="F25" s="4339">
        <v>590</v>
      </c>
    </row>
    <row r="26" spans="1:6">
      <c r="A26" s="5960" t="s">
        <v>1514</v>
      </c>
      <c r="B26" s="5912" t="s">
        <v>1425</v>
      </c>
      <c r="C26" s="4764" t="s">
        <v>1277</v>
      </c>
      <c r="D26" s="4340">
        <v>0</v>
      </c>
      <c r="E26" s="4341">
        <v>0</v>
      </c>
      <c r="F26" s="4342">
        <v>0</v>
      </c>
    </row>
    <row r="27" spans="1:6">
      <c r="A27" s="5960" t="s">
        <v>1514</v>
      </c>
      <c r="B27" s="5912" t="s">
        <v>1425</v>
      </c>
      <c r="C27" s="4915" t="s">
        <v>1470</v>
      </c>
      <c r="D27" s="4916">
        <v>1530</v>
      </c>
      <c r="E27" s="4917">
        <v>2090</v>
      </c>
      <c r="F27" s="4918">
        <v>590</v>
      </c>
    </row>
    <row r="28" spans="1:6">
      <c r="A28" s="5960" t="s">
        <v>1514</v>
      </c>
      <c r="B28" s="5913" t="s">
        <v>1426</v>
      </c>
      <c r="C28" s="4765" t="s">
        <v>1278</v>
      </c>
      <c r="D28" s="4343">
        <v>1090</v>
      </c>
      <c r="E28" s="4344">
        <v>1290</v>
      </c>
      <c r="F28" s="4345">
        <v>230</v>
      </c>
    </row>
    <row r="29" spans="1:6">
      <c r="A29" s="5960" t="s">
        <v>1514</v>
      </c>
      <c r="B29" s="5913" t="s">
        <v>1426</v>
      </c>
      <c r="C29" s="4766" t="s">
        <v>1279</v>
      </c>
      <c r="D29" s="4346">
        <v>690</v>
      </c>
      <c r="E29" s="4347">
        <v>750</v>
      </c>
      <c r="F29" s="4348">
        <v>100</v>
      </c>
    </row>
    <row r="30" spans="1:6">
      <c r="A30" s="5960" t="s">
        <v>1514</v>
      </c>
      <c r="B30" s="5913" t="s">
        <v>1426</v>
      </c>
      <c r="C30" s="4919" t="s">
        <v>1471</v>
      </c>
      <c r="D30" s="4920">
        <v>1710</v>
      </c>
      <c r="E30" s="4921">
        <v>2040</v>
      </c>
      <c r="F30" s="4922">
        <v>340</v>
      </c>
    </row>
    <row r="31" spans="1:6">
      <c r="A31" s="5960" t="s">
        <v>1514</v>
      </c>
      <c r="B31" s="5914" t="s">
        <v>1427</v>
      </c>
      <c r="C31" s="4767" t="s">
        <v>1280</v>
      </c>
      <c r="D31" s="4349">
        <v>80</v>
      </c>
      <c r="E31" s="4350">
        <v>80</v>
      </c>
      <c r="F31" s="4351">
        <v>20</v>
      </c>
    </row>
    <row r="32" spans="1:6">
      <c r="A32" s="5960" t="s">
        <v>1514</v>
      </c>
      <c r="B32" s="5914" t="s">
        <v>1427</v>
      </c>
      <c r="C32" s="4768" t="s">
        <v>1281</v>
      </c>
      <c r="D32" s="4352">
        <v>60</v>
      </c>
      <c r="E32" s="4353">
        <v>110</v>
      </c>
      <c r="F32" s="4354">
        <v>50</v>
      </c>
    </row>
    <row r="33" spans="1:6">
      <c r="A33" s="5960" t="s">
        <v>1514</v>
      </c>
      <c r="B33" s="5914" t="s">
        <v>1427</v>
      </c>
      <c r="C33" s="4769" t="s">
        <v>1282</v>
      </c>
      <c r="D33" s="4355">
        <v>350</v>
      </c>
      <c r="E33" s="4356">
        <v>460</v>
      </c>
      <c r="F33" s="4357">
        <v>60</v>
      </c>
    </row>
    <row r="34" spans="1:6">
      <c r="A34" s="5960" t="s">
        <v>1514</v>
      </c>
      <c r="B34" s="5914" t="s">
        <v>1427</v>
      </c>
      <c r="C34" s="4770" t="s">
        <v>1283</v>
      </c>
      <c r="D34" s="4358">
        <v>290</v>
      </c>
      <c r="E34" s="4359">
        <v>320</v>
      </c>
      <c r="F34" s="4360">
        <v>110</v>
      </c>
    </row>
    <row r="35" spans="1:6">
      <c r="A35" s="5960" t="s">
        <v>1514</v>
      </c>
      <c r="B35" s="5914" t="s">
        <v>1427</v>
      </c>
      <c r="C35" s="4923" t="s">
        <v>1472</v>
      </c>
      <c r="D35" s="4924">
        <v>770</v>
      </c>
      <c r="E35" s="4925">
        <v>970</v>
      </c>
      <c r="F35" s="4926">
        <v>230</v>
      </c>
    </row>
    <row r="36" spans="1:6">
      <c r="A36" s="5960" t="s">
        <v>1514</v>
      </c>
      <c r="B36" s="5915" t="s">
        <v>1428</v>
      </c>
      <c r="C36" s="4771" t="s">
        <v>1284</v>
      </c>
      <c r="D36" s="4361">
        <v>510</v>
      </c>
      <c r="E36" s="4362">
        <v>560</v>
      </c>
      <c r="F36" s="4363">
        <v>220</v>
      </c>
    </row>
    <row r="37" spans="1:6">
      <c r="A37" s="5960" t="s">
        <v>1514</v>
      </c>
      <c r="B37" s="5915" t="s">
        <v>1428</v>
      </c>
      <c r="C37" s="4772" t="s">
        <v>1285</v>
      </c>
      <c r="D37" s="4364">
        <v>60</v>
      </c>
      <c r="E37" s="4365">
        <v>60</v>
      </c>
      <c r="F37" s="4366">
        <v>0</v>
      </c>
    </row>
    <row r="38" spans="1:6">
      <c r="A38" s="5960" t="s">
        <v>1514</v>
      </c>
      <c r="B38" s="5915" t="s">
        <v>1428</v>
      </c>
      <c r="C38" s="4927" t="s">
        <v>1473</v>
      </c>
      <c r="D38" s="4928">
        <v>570</v>
      </c>
      <c r="E38" s="4929">
        <v>620</v>
      </c>
      <c r="F38" s="4930">
        <v>220</v>
      </c>
    </row>
    <row r="39" spans="1:6">
      <c r="A39" s="5960" t="s">
        <v>1514</v>
      </c>
      <c r="B39" s="5916" t="s">
        <v>1429</v>
      </c>
      <c r="C39" s="4773" t="s">
        <v>1286</v>
      </c>
      <c r="D39" s="4367">
        <v>90</v>
      </c>
      <c r="E39" s="4368">
        <v>110</v>
      </c>
      <c r="F39" s="4369">
        <v>30</v>
      </c>
    </row>
    <row r="40" spans="1:6">
      <c r="A40" s="5960" t="s">
        <v>1514</v>
      </c>
      <c r="B40" s="5916" t="s">
        <v>1429</v>
      </c>
      <c r="C40" s="4774" t="s">
        <v>1287</v>
      </c>
      <c r="D40" s="4370">
        <v>230</v>
      </c>
      <c r="E40" s="4371">
        <v>240</v>
      </c>
      <c r="F40" s="4372">
        <v>30</v>
      </c>
    </row>
    <row r="41" spans="1:6">
      <c r="A41" s="5960" t="s">
        <v>1514</v>
      </c>
      <c r="B41" s="5916" t="s">
        <v>1429</v>
      </c>
      <c r="C41" s="4775" t="s">
        <v>1288</v>
      </c>
      <c r="D41" s="4373">
        <v>200</v>
      </c>
      <c r="E41" s="4374">
        <v>210</v>
      </c>
      <c r="F41" s="4375">
        <v>50</v>
      </c>
    </row>
    <row r="42" spans="1:6">
      <c r="A42" s="5960" t="s">
        <v>1514</v>
      </c>
      <c r="B42" s="5916" t="s">
        <v>1429</v>
      </c>
      <c r="C42" s="4776" t="s">
        <v>1289</v>
      </c>
      <c r="D42" s="4376">
        <v>0</v>
      </c>
      <c r="E42" s="4377">
        <v>0</v>
      </c>
      <c r="F42" s="4378">
        <v>0</v>
      </c>
    </row>
    <row r="43" spans="1:6">
      <c r="A43" s="5960" t="s">
        <v>1514</v>
      </c>
      <c r="B43" s="5916" t="s">
        <v>1429</v>
      </c>
      <c r="C43" s="4931" t="s">
        <v>1474</v>
      </c>
      <c r="D43" s="4932">
        <v>510</v>
      </c>
      <c r="E43" s="4933">
        <v>560</v>
      </c>
      <c r="F43" s="4934">
        <v>110</v>
      </c>
    </row>
    <row r="44" spans="1:6">
      <c r="A44" s="5960" t="s">
        <v>1514</v>
      </c>
      <c r="B44" s="5917" t="s">
        <v>1430</v>
      </c>
      <c r="C44" s="4777" t="s">
        <v>1290</v>
      </c>
      <c r="D44" s="4379">
        <v>20</v>
      </c>
      <c r="E44" s="4380">
        <v>20</v>
      </c>
      <c r="F44" s="4381">
        <v>0</v>
      </c>
    </row>
    <row r="45" spans="1:6">
      <c r="A45" s="5960" t="s">
        <v>1514</v>
      </c>
      <c r="B45" s="5917" t="s">
        <v>1430</v>
      </c>
      <c r="C45" s="4778" t="s">
        <v>1291</v>
      </c>
      <c r="D45" s="4382">
        <v>0</v>
      </c>
      <c r="E45" s="4383">
        <v>0</v>
      </c>
      <c r="F45" s="4384">
        <v>0</v>
      </c>
    </row>
    <row r="46" spans="1:6">
      <c r="A46" s="5960" t="s">
        <v>1514</v>
      </c>
      <c r="B46" s="5917" t="s">
        <v>1430</v>
      </c>
      <c r="C46" s="4779" t="s">
        <v>1292</v>
      </c>
      <c r="D46" s="4385">
        <v>0</v>
      </c>
      <c r="E46" s="4386">
        <v>0</v>
      </c>
      <c r="F46" s="4387">
        <v>0</v>
      </c>
    </row>
    <row r="47" spans="1:6">
      <c r="A47" s="5960" t="s">
        <v>1514</v>
      </c>
      <c r="B47" s="5917" t="s">
        <v>1430</v>
      </c>
      <c r="C47" s="4780" t="s">
        <v>1293</v>
      </c>
      <c r="D47" s="4388">
        <v>0</v>
      </c>
      <c r="E47" s="4389">
        <v>0</v>
      </c>
      <c r="F47" s="4390">
        <v>0</v>
      </c>
    </row>
    <row r="48" spans="1:6">
      <c r="A48" s="5960" t="s">
        <v>1514</v>
      </c>
      <c r="B48" s="5917" t="s">
        <v>1430</v>
      </c>
      <c r="C48" s="4935" t="s">
        <v>1475</v>
      </c>
      <c r="D48" s="4936">
        <v>20</v>
      </c>
      <c r="E48" s="4937">
        <v>20</v>
      </c>
      <c r="F48" s="4938">
        <v>0</v>
      </c>
    </row>
    <row r="49" spans="1:6">
      <c r="A49" s="5960" t="s">
        <v>1514</v>
      </c>
      <c r="B49" s="5918" t="s">
        <v>1431</v>
      </c>
      <c r="C49" s="4781" t="s">
        <v>1294</v>
      </c>
      <c r="D49" s="4391">
        <v>0</v>
      </c>
      <c r="E49" s="4392">
        <v>0</v>
      </c>
      <c r="F49" s="4393">
        <v>0</v>
      </c>
    </row>
    <row r="50" spans="1:6">
      <c r="A50" s="5960" t="s">
        <v>1514</v>
      </c>
      <c r="B50" s="5918" t="s">
        <v>1431</v>
      </c>
      <c r="C50" s="4782" t="s">
        <v>1295</v>
      </c>
      <c r="D50" s="4394">
        <v>70</v>
      </c>
      <c r="E50" s="4395">
        <v>90</v>
      </c>
      <c r="F50" s="4396">
        <v>0</v>
      </c>
    </row>
    <row r="51" spans="1:6">
      <c r="A51" s="5960" t="s">
        <v>1514</v>
      </c>
      <c r="B51" s="5918" t="s">
        <v>1431</v>
      </c>
      <c r="C51" s="4783" t="s">
        <v>1296</v>
      </c>
      <c r="D51" s="4397">
        <v>10</v>
      </c>
      <c r="E51" s="4398">
        <v>10</v>
      </c>
      <c r="F51" s="4399">
        <v>0</v>
      </c>
    </row>
    <row r="52" spans="1:6">
      <c r="A52" s="5960" t="s">
        <v>1514</v>
      </c>
      <c r="B52" s="5918" t="s">
        <v>1431</v>
      </c>
      <c r="C52" s="4784" t="s">
        <v>1297</v>
      </c>
      <c r="D52" s="4400">
        <v>10</v>
      </c>
      <c r="E52" s="4401">
        <v>10</v>
      </c>
      <c r="F52" s="4402">
        <v>0</v>
      </c>
    </row>
    <row r="53" spans="1:6">
      <c r="A53" s="5960" t="s">
        <v>1514</v>
      </c>
      <c r="B53" s="5918" t="s">
        <v>1431</v>
      </c>
      <c r="C53" s="4785" t="s">
        <v>1298</v>
      </c>
      <c r="D53" s="4403">
        <v>0</v>
      </c>
      <c r="E53" s="4404">
        <v>0</v>
      </c>
      <c r="F53" s="4405">
        <v>0</v>
      </c>
    </row>
    <row r="54" spans="1:6">
      <c r="A54" s="5960" t="s">
        <v>1514</v>
      </c>
      <c r="B54" s="5918" t="s">
        <v>1431</v>
      </c>
      <c r="C54" s="4939" t="s">
        <v>1476</v>
      </c>
      <c r="D54" s="4940">
        <v>80</v>
      </c>
      <c r="E54" s="4941">
        <v>100</v>
      </c>
      <c r="F54" s="4942">
        <v>0</v>
      </c>
    </row>
    <row r="55" spans="1:6">
      <c r="A55" s="5960" t="s">
        <v>1514</v>
      </c>
      <c r="B55" s="5919" t="s">
        <v>1432</v>
      </c>
      <c r="C55" s="4786" t="s">
        <v>1299</v>
      </c>
      <c r="D55" s="4406">
        <v>1440</v>
      </c>
      <c r="E55" s="4407">
        <v>1440</v>
      </c>
      <c r="F55" s="4408">
        <v>70</v>
      </c>
    </row>
    <row r="56" spans="1:6">
      <c r="A56" s="5960" t="s">
        <v>1514</v>
      </c>
      <c r="B56" s="5919" t="s">
        <v>1432</v>
      </c>
      <c r="C56" s="4787" t="s">
        <v>1300</v>
      </c>
      <c r="D56" s="4409">
        <v>50</v>
      </c>
      <c r="E56" s="4410">
        <v>60</v>
      </c>
      <c r="F56" s="4411">
        <v>20</v>
      </c>
    </row>
    <row r="57" spans="1:6">
      <c r="A57" s="5960" t="s">
        <v>1514</v>
      </c>
      <c r="B57" s="5919" t="s">
        <v>1432</v>
      </c>
      <c r="C57" s="4788" t="s">
        <v>1301</v>
      </c>
      <c r="D57" s="4412">
        <v>40</v>
      </c>
      <c r="E57" s="4413">
        <v>40</v>
      </c>
      <c r="F57" s="4414">
        <v>40</v>
      </c>
    </row>
    <row r="58" spans="1:6">
      <c r="A58" s="5960" t="s">
        <v>1514</v>
      </c>
      <c r="B58" s="5919" t="s">
        <v>1432</v>
      </c>
      <c r="C58" s="4943" t="s">
        <v>1477</v>
      </c>
      <c r="D58" s="4944">
        <v>1520</v>
      </c>
      <c r="E58" s="4945">
        <v>1540</v>
      </c>
      <c r="F58" s="4946">
        <v>130</v>
      </c>
    </row>
    <row r="59" spans="1:6">
      <c r="A59" s="5960" t="s">
        <v>1514</v>
      </c>
      <c r="B59" s="5920" t="s">
        <v>1433</v>
      </c>
      <c r="C59" s="4789" t="s">
        <v>1302</v>
      </c>
      <c r="D59" s="4415">
        <v>20</v>
      </c>
      <c r="E59" s="4416">
        <v>20</v>
      </c>
      <c r="F59" s="4417">
        <v>0</v>
      </c>
    </row>
    <row r="60" spans="1:6">
      <c r="A60" s="5960" t="s">
        <v>1514</v>
      </c>
      <c r="B60" s="5920" t="s">
        <v>1433</v>
      </c>
      <c r="C60" s="4790" t="s">
        <v>1303</v>
      </c>
      <c r="D60" s="4418">
        <v>160</v>
      </c>
      <c r="E60" s="4419">
        <v>170</v>
      </c>
      <c r="F60" s="4420">
        <v>30</v>
      </c>
    </row>
    <row r="61" spans="1:6">
      <c r="A61" s="5960" t="s">
        <v>1514</v>
      </c>
      <c r="B61" s="5920" t="s">
        <v>1433</v>
      </c>
      <c r="C61" s="4947" t="s">
        <v>1478</v>
      </c>
      <c r="D61" s="4948">
        <v>180</v>
      </c>
      <c r="E61" s="4949">
        <v>190</v>
      </c>
      <c r="F61" s="4950">
        <v>30</v>
      </c>
    </row>
    <row r="62" spans="1:6">
      <c r="A62" s="5960" t="s">
        <v>1514</v>
      </c>
      <c r="B62" s="5921" t="s">
        <v>1434</v>
      </c>
      <c r="C62" s="4791" t="s">
        <v>1304</v>
      </c>
      <c r="D62" s="4421">
        <v>6700</v>
      </c>
      <c r="E62" s="4422">
        <v>10970</v>
      </c>
      <c r="F62" s="4423">
        <v>1490</v>
      </c>
    </row>
    <row r="63" spans="1:6">
      <c r="A63" s="5960" t="s">
        <v>1514</v>
      </c>
      <c r="B63" s="5921" t="s">
        <v>1434</v>
      </c>
      <c r="C63" s="4792" t="s">
        <v>1305</v>
      </c>
      <c r="D63" s="4424">
        <v>2360</v>
      </c>
      <c r="E63" s="4425">
        <v>2900</v>
      </c>
      <c r="F63" s="4426">
        <v>870</v>
      </c>
    </row>
    <row r="64" spans="1:6">
      <c r="A64" s="5960" t="s">
        <v>1514</v>
      </c>
      <c r="B64" s="5921" t="s">
        <v>1434</v>
      </c>
      <c r="C64" s="4951" t="s">
        <v>1479</v>
      </c>
      <c r="D64" s="4952">
        <v>7900</v>
      </c>
      <c r="E64" s="4953">
        <v>13870</v>
      </c>
      <c r="F64" s="4954">
        <v>2360</v>
      </c>
    </row>
    <row r="65" spans="1:6">
      <c r="A65" s="5960" t="s">
        <v>1514</v>
      </c>
      <c r="B65" s="5932" t="s">
        <v>1435</v>
      </c>
      <c r="C65" s="4793" t="s">
        <v>1306</v>
      </c>
      <c r="D65" s="4427">
        <v>240</v>
      </c>
      <c r="E65" s="4428">
        <v>270</v>
      </c>
      <c r="F65" s="4429">
        <v>20</v>
      </c>
    </row>
    <row r="66" spans="1:6">
      <c r="A66" s="5960" t="s">
        <v>1514</v>
      </c>
      <c r="B66" s="5932" t="s">
        <v>1435</v>
      </c>
      <c r="C66" s="4794" t="s">
        <v>1307</v>
      </c>
      <c r="D66" s="4430">
        <v>520</v>
      </c>
      <c r="E66" s="4431">
        <v>530</v>
      </c>
      <c r="F66" s="4432">
        <v>210</v>
      </c>
    </row>
    <row r="67" spans="1:6">
      <c r="A67" s="5960" t="s">
        <v>1514</v>
      </c>
      <c r="B67" s="5932" t="s">
        <v>1435</v>
      </c>
      <c r="C67" s="4795" t="s">
        <v>1308</v>
      </c>
      <c r="D67" s="4433">
        <v>390</v>
      </c>
      <c r="E67" s="4434">
        <v>410</v>
      </c>
      <c r="F67" s="4435">
        <v>10</v>
      </c>
    </row>
    <row r="68" spans="1:6">
      <c r="A68" s="5960" t="s">
        <v>1514</v>
      </c>
      <c r="B68" s="5932" t="s">
        <v>1435</v>
      </c>
      <c r="C68" s="4796" t="s">
        <v>1309</v>
      </c>
      <c r="D68" s="4436">
        <v>60</v>
      </c>
      <c r="E68" s="4437">
        <v>60</v>
      </c>
      <c r="F68" s="4438">
        <v>20</v>
      </c>
    </row>
    <row r="69" spans="1:6">
      <c r="A69" s="5960" t="s">
        <v>1514</v>
      </c>
      <c r="B69" s="5932" t="s">
        <v>1435</v>
      </c>
      <c r="C69" s="4797" t="s">
        <v>1310</v>
      </c>
      <c r="D69" s="4439">
        <v>30</v>
      </c>
      <c r="E69" s="4440">
        <v>40</v>
      </c>
      <c r="F69" s="4441">
        <v>0</v>
      </c>
    </row>
    <row r="70" spans="1:6">
      <c r="A70" s="5960" t="s">
        <v>1514</v>
      </c>
      <c r="B70" s="5932" t="s">
        <v>1435</v>
      </c>
      <c r="C70" s="4955" t="s">
        <v>1480</v>
      </c>
      <c r="D70" s="4956">
        <v>1220</v>
      </c>
      <c r="E70" s="4957">
        <v>1300</v>
      </c>
      <c r="F70" s="4958">
        <v>260</v>
      </c>
    </row>
    <row r="71" spans="1:6">
      <c r="A71" s="5079"/>
      <c r="B71" s="5954" t="s">
        <v>1511</v>
      </c>
      <c r="C71" s="5955" t="s">
        <v>1511</v>
      </c>
      <c r="D71" s="5080">
        <v>15550</v>
      </c>
      <c r="E71" s="5081">
        <v>29180</v>
      </c>
      <c r="F71" s="5082">
        <v>5150</v>
      </c>
    </row>
    <row r="72" spans="1:6">
      <c r="A72" s="5961" t="s">
        <v>1515</v>
      </c>
      <c r="B72" s="5933" t="s">
        <v>1436</v>
      </c>
      <c r="C72" s="4798" t="s">
        <v>1311</v>
      </c>
      <c r="D72" s="4442">
        <v>20</v>
      </c>
      <c r="E72" s="4443">
        <v>20</v>
      </c>
      <c r="F72" s="4444">
        <v>0</v>
      </c>
    </row>
    <row r="73" spans="1:6">
      <c r="A73" s="5961" t="s">
        <v>1515</v>
      </c>
      <c r="B73" s="5933" t="s">
        <v>1436</v>
      </c>
      <c r="C73" s="4799" t="s">
        <v>1312</v>
      </c>
      <c r="D73" s="4445">
        <v>150</v>
      </c>
      <c r="E73" s="4446">
        <v>150</v>
      </c>
      <c r="F73" s="4447">
        <v>10</v>
      </c>
    </row>
    <row r="74" spans="1:6">
      <c r="A74" s="5961" t="s">
        <v>1515</v>
      </c>
      <c r="B74" s="5933" t="s">
        <v>1436</v>
      </c>
      <c r="C74" s="4800" t="s">
        <v>1313</v>
      </c>
      <c r="D74" s="4448">
        <v>8500</v>
      </c>
      <c r="E74" s="4449">
        <v>9270</v>
      </c>
      <c r="F74" s="4450">
        <v>2670</v>
      </c>
    </row>
    <row r="75" spans="1:6">
      <c r="A75" s="5961" t="s">
        <v>1515</v>
      </c>
      <c r="B75" s="5933" t="s">
        <v>1436</v>
      </c>
      <c r="C75" s="4801" t="s">
        <v>1314</v>
      </c>
      <c r="D75" s="4451">
        <v>850</v>
      </c>
      <c r="E75" s="4452">
        <v>1240</v>
      </c>
      <c r="F75" s="4453">
        <v>500</v>
      </c>
    </row>
    <row r="76" spans="1:6">
      <c r="A76" s="5961" t="s">
        <v>1515</v>
      </c>
      <c r="B76" s="5933" t="s">
        <v>1436</v>
      </c>
      <c r="C76" s="4802" t="s">
        <v>1315</v>
      </c>
      <c r="D76" s="4454">
        <v>2420</v>
      </c>
      <c r="E76" s="4455">
        <v>2540</v>
      </c>
      <c r="F76" s="4456">
        <v>330</v>
      </c>
    </row>
    <row r="77" spans="1:6">
      <c r="A77" s="5961" t="s">
        <v>1515</v>
      </c>
      <c r="B77" s="5933" t="s">
        <v>1436</v>
      </c>
      <c r="C77" s="4959" t="s">
        <v>1481</v>
      </c>
      <c r="D77" s="4960">
        <v>11450</v>
      </c>
      <c r="E77" s="4961">
        <v>13070</v>
      </c>
      <c r="F77" s="4962">
        <v>3460</v>
      </c>
    </row>
    <row r="78" spans="1:6">
      <c r="A78" s="5961" t="s">
        <v>1515</v>
      </c>
      <c r="B78" s="5934" t="s">
        <v>1437</v>
      </c>
      <c r="C78" s="4803" t="s">
        <v>1316</v>
      </c>
      <c r="D78" s="4457">
        <v>250</v>
      </c>
      <c r="E78" s="4458">
        <v>290</v>
      </c>
      <c r="F78" s="4459">
        <v>0</v>
      </c>
    </row>
    <row r="79" spans="1:6">
      <c r="A79" s="5961" t="s">
        <v>1515</v>
      </c>
      <c r="B79" s="5934" t="s">
        <v>1437</v>
      </c>
      <c r="C79" s="4804" t="s">
        <v>1317</v>
      </c>
      <c r="D79" s="4460">
        <v>1960</v>
      </c>
      <c r="E79" s="4461">
        <v>1990</v>
      </c>
      <c r="F79" s="4462">
        <v>60</v>
      </c>
    </row>
    <row r="80" spans="1:6">
      <c r="A80" s="5961" t="s">
        <v>1515</v>
      </c>
      <c r="B80" s="5934" t="s">
        <v>1437</v>
      </c>
      <c r="C80" s="4963" t="s">
        <v>1482</v>
      </c>
      <c r="D80" s="4964">
        <v>2180</v>
      </c>
      <c r="E80" s="4965">
        <v>2280</v>
      </c>
      <c r="F80" s="4966">
        <v>60</v>
      </c>
    </row>
    <row r="81" spans="1:6">
      <c r="A81" s="5961" t="s">
        <v>1515</v>
      </c>
      <c r="B81" s="5935" t="s">
        <v>1438</v>
      </c>
      <c r="C81" s="4805" t="s">
        <v>1318</v>
      </c>
      <c r="D81" s="4463">
        <v>20</v>
      </c>
      <c r="E81" s="4464">
        <v>20</v>
      </c>
      <c r="F81" s="4465">
        <v>0</v>
      </c>
    </row>
    <row r="82" spans="1:6">
      <c r="A82" s="5961" t="s">
        <v>1515</v>
      </c>
      <c r="B82" s="5935" t="s">
        <v>1438</v>
      </c>
      <c r="C82" s="4806" t="s">
        <v>1319</v>
      </c>
      <c r="D82" s="4466">
        <v>450</v>
      </c>
      <c r="E82" s="4467">
        <v>460</v>
      </c>
      <c r="F82" s="4468">
        <v>40</v>
      </c>
    </row>
    <row r="83" spans="1:6">
      <c r="A83" s="5961" t="s">
        <v>1515</v>
      </c>
      <c r="B83" s="5935" t="s">
        <v>1438</v>
      </c>
      <c r="C83" s="4807" t="s">
        <v>1320</v>
      </c>
      <c r="D83" s="4469">
        <v>30</v>
      </c>
      <c r="E83" s="4470">
        <v>30</v>
      </c>
      <c r="F83" s="4471">
        <v>10</v>
      </c>
    </row>
    <row r="84" spans="1:6">
      <c r="A84" s="5961" t="s">
        <v>1515</v>
      </c>
      <c r="B84" s="5935" t="s">
        <v>1438</v>
      </c>
      <c r="C84" s="4808" t="s">
        <v>1321</v>
      </c>
      <c r="D84" s="4472">
        <v>260</v>
      </c>
      <c r="E84" s="4473">
        <v>270</v>
      </c>
      <c r="F84" s="4474">
        <v>180</v>
      </c>
    </row>
    <row r="85" spans="1:6">
      <c r="A85" s="5961" t="s">
        <v>1515</v>
      </c>
      <c r="B85" s="5935" t="s">
        <v>1438</v>
      </c>
      <c r="C85" s="4967" t="s">
        <v>1483</v>
      </c>
      <c r="D85" s="4968">
        <v>760</v>
      </c>
      <c r="E85" s="4969">
        <v>780</v>
      </c>
      <c r="F85" s="4970">
        <v>230</v>
      </c>
    </row>
    <row r="86" spans="1:6">
      <c r="A86" s="5961" t="s">
        <v>1515</v>
      </c>
      <c r="B86" s="5936" t="s">
        <v>1439</v>
      </c>
      <c r="C86" s="4809" t="s">
        <v>1322</v>
      </c>
      <c r="D86" s="4475">
        <v>390</v>
      </c>
      <c r="E86" s="4476">
        <v>440</v>
      </c>
      <c r="F86" s="4477">
        <v>60</v>
      </c>
    </row>
    <row r="87" spans="1:6">
      <c r="A87" s="5961" t="s">
        <v>1515</v>
      </c>
      <c r="B87" s="5936" t="s">
        <v>1439</v>
      </c>
      <c r="C87" s="4810" t="s">
        <v>1323</v>
      </c>
      <c r="D87" s="4478">
        <v>260</v>
      </c>
      <c r="E87" s="4479">
        <v>320</v>
      </c>
      <c r="F87" s="4480">
        <v>70</v>
      </c>
    </row>
    <row r="88" spans="1:6">
      <c r="A88" s="5961" t="s">
        <v>1515</v>
      </c>
      <c r="B88" s="5936" t="s">
        <v>1439</v>
      </c>
      <c r="C88" s="4811" t="s">
        <v>1324</v>
      </c>
      <c r="D88" s="4481">
        <v>620</v>
      </c>
      <c r="E88" s="4482">
        <v>940</v>
      </c>
      <c r="F88" s="4483">
        <v>400</v>
      </c>
    </row>
    <row r="89" spans="1:6">
      <c r="A89" s="5961" t="s">
        <v>1515</v>
      </c>
      <c r="B89" s="5936" t="s">
        <v>1439</v>
      </c>
      <c r="C89" s="4971" t="s">
        <v>1484</v>
      </c>
      <c r="D89" s="4972">
        <v>1380</v>
      </c>
      <c r="E89" s="4973">
        <v>1880</v>
      </c>
      <c r="F89" s="4974">
        <v>580</v>
      </c>
    </row>
    <row r="90" spans="1:6">
      <c r="A90" s="5961" t="s">
        <v>1515</v>
      </c>
      <c r="B90" s="5937" t="s">
        <v>1440</v>
      </c>
      <c r="C90" s="4812" t="s">
        <v>1325</v>
      </c>
      <c r="D90" s="4484">
        <v>10</v>
      </c>
      <c r="E90" s="4485">
        <v>10</v>
      </c>
      <c r="F90" s="4486">
        <v>0</v>
      </c>
    </row>
    <row r="91" spans="1:6">
      <c r="A91" s="5961" t="s">
        <v>1515</v>
      </c>
      <c r="B91" s="5937" t="s">
        <v>1440</v>
      </c>
      <c r="C91" s="4813" t="s">
        <v>1326</v>
      </c>
      <c r="D91" s="4487">
        <v>2960</v>
      </c>
      <c r="E91" s="4488">
        <v>3840</v>
      </c>
      <c r="F91" s="4489">
        <v>1220</v>
      </c>
    </row>
    <row r="92" spans="1:6">
      <c r="A92" s="5961" t="s">
        <v>1515</v>
      </c>
      <c r="B92" s="5937" t="s">
        <v>1440</v>
      </c>
      <c r="C92" s="4814" t="s">
        <v>1327</v>
      </c>
      <c r="D92" s="4490">
        <v>0</v>
      </c>
      <c r="E92" s="4491">
        <v>0</v>
      </c>
      <c r="F92" s="4492">
        <v>0</v>
      </c>
    </row>
    <row r="93" spans="1:6">
      <c r="A93" s="5961" t="s">
        <v>1515</v>
      </c>
      <c r="B93" s="5937" t="s">
        <v>1440</v>
      </c>
      <c r="C93" s="4975" t="s">
        <v>1485</v>
      </c>
      <c r="D93" s="4976">
        <v>2950</v>
      </c>
      <c r="E93" s="4977">
        <v>3840</v>
      </c>
      <c r="F93" s="4978">
        <v>1220</v>
      </c>
    </row>
    <row r="94" spans="1:6">
      <c r="A94" s="5961" t="s">
        <v>1515</v>
      </c>
      <c r="B94" s="5938" t="s">
        <v>1441</v>
      </c>
      <c r="C94" s="4815" t="s">
        <v>1328</v>
      </c>
      <c r="D94" s="4493">
        <v>3070</v>
      </c>
      <c r="E94" s="4494">
        <v>3870</v>
      </c>
      <c r="F94" s="4495">
        <v>1170</v>
      </c>
    </row>
    <row r="95" spans="1:6">
      <c r="A95" s="5961" t="s">
        <v>1515</v>
      </c>
      <c r="B95" s="5938" t="s">
        <v>1441</v>
      </c>
      <c r="C95" s="4816" t="s">
        <v>1329</v>
      </c>
      <c r="D95" s="4496">
        <v>3630</v>
      </c>
      <c r="E95" s="4497">
        <v>3980</v>
      </c>
      <c r="F95" s="4498">
        <v>860</v>
      </c>
    </row>
    <row r="96" spans="1:6">
      <c r="A96" s="5961" t="s">
        <v>1515</v>
      </c>
      <c r="B96" s="5938" t="s">
        <v>1441</v>
      </c>
      <c r="C96" s="4979" t="s">
        <v>1486</v>
      </c>
      <c r="D96" s="4980">
        <v>6530</v>
      </c>
      <c r="E96" s="4981">
        <v>7840</v>
      </c>
      <c r="F96" s="4982">
        <v>2030</v>
      </c>
    </row>
    <row r="97" spans="1:6">
      <c r="A97" s="5961" t="s">
        <v>1515</v>
      </c>
      <c r="B97" s="5939" t="s">
        <v>1442</v>
      </c>
      <c r="C97" s="4817" t="s">
        <v>1330</v>
      </c>
      <c r="D97" s="4499">
        <v>260</v>
      </c>
      <c r="E97" s="4500">
        <v>270</v>
      </c>
      <c r="F97" s="4501">
        <v>100</v>
      </c>
    </row>
    <row r="98" spans="1:6">
      <c r="A98" s="5961" t="s">
        <v>1515</v>
      </c>
      <c r="B98" s="5939" t="s">
        <v>1442</v>
      </c>
      <c r="C98" s="4818" t="s">
        <v>1331</v>
      </c>
      <c r="D98" s="4502">
        <v>250</v>
      </c>
      <c r="E98" s="4503">
        <v>440</v>
      </c>
      <c r="F98" s="4504">
        <v>160</v>
      </c>
    </row>
    <row r="99" spans="1:6">
      <c r="A99" s="5961" t="s">
        <v>1515</v>
      </c>
      <c r="B99" s="5939" t="s">
        <v>1442</v>
      </c>
      <c r="C99" s="4819" t="s">
        <v>1332</v>
      </c>
      <c r="D99" s="4505">
        <v>1620</v>
      </c>
      <c r="E99" s="4506">
        <v>2350</v>
      </c>
      <c r="F99" s="4507">
        <v>410</v>
      </c>
    </row>
    <row r="100" spans="1:6">
      <c r="A100" s="5961" t="s">
        <v>1515</v>
      </c>
      <c r="B100" s="5939" t="s">
        <v>1442</v>
      </c>
      <c r="C100" s="4820" t="s">
        <v>1333</v>
      </c>
      <c r="D100" s="4508">
        <v>940</v>
      </c>
      <c r="E100" s="4509">
        <v>1030</v>
      </c>
      <c r="F100" s="4510">
        <v>320</v>
      </c>
    </row>
    <row r="101" spans="1:6">
      <c r="A101" s="5961" t="s">
        <v>1515</v>
      </c>
      <c r="B101" s="5939" t="s">
        <v>1442</v>
      </c>
      <c r="C101" s="4983" t="s">
        <v>1487</v>
      </c>
      <c r="D101" s="4984">
        <v>3030</v>
      </c>
      <c r="E101" s="4985">
        <v>4080</v>
      </c>
      <c r="F101" s="4986">
        <v>980</v>
      </c>
    </row>
    <row r="102" spans="1:6">
      <c r="A102" s="5961" t="s">
        <v>1515</v>
      </c>
      <c r="B102" s="5940" t="s">
        <v>1443</v>
      </c>
      <c r="C102" s="4821" t="s">
        <v>1334</v>
      </c>
      <c r="D102" s="4511">
        <v>630</v>
      </c>
      <c r="E102" s="4512">
        <v>750</v>
      </c>
      <c r="F102" s="4513">
        <v>230</v>
      </c>
    </row>
    <row r="103" spans="1:6">
      <c r="A103" s="5961" t="s">
        <v>1515</v>
      </c>
      <c r="B103" s="5940" t="s">
        <v>1443</v>
      </c>
      <c r="C103" s="4822" t="s">
        <v>1335</v>
      </c>
      <c r="D103" s="4514">
        <v>10</v>
      </c>
      <c r="E103" s="4515">
        <v>10</v>
      </c>
      <c r="F103" s="4516">
        <v>0</v>
      </c>
    </row>
    <row r="104" spans="1:6">
      <c r="A104" s="5961" t="s">
        <v>1515</v>
      </c>
      <c r="B104" s="5940" t="s">
        <v>1443</v>
      </c>
      <c r="C104" s="4987" t="s">
        <v>1488</v>
      </c>
      <c r="D104" s="4988">
        <v>640</v>
      </c>
      <c r="E104" s="4989">
        <v>760</v>
      </c>
      <c r="F104" s="4990">
        <v>230</v>
      </c>
    </row>
    <row r="105" spans="1:6">
      <c r="A105" s="5961" t="s">
        <v>1515</v>
      </c>
      <c r="B105" s="5941" t="s">
        <v>1444</v>
      </c>
      <c r="C105" s="4823" t="s">
        <v>1336</v>
      </c>
      <c r="D105" s="4517">
        <v>600</v>
      </c>
      <c r="E105" s="4518">
        <v>890</v>
      </c>
      <c r="F105" s="4519">
        <v>370</v>
      </c>
    </row>
    <row r="106" spans="1:6">
      <c r="A106" s="5961" t="s">
        <v>1515</v>
      </c>
      <c r="B106" s="5941" t="s">
        <v>1444</v>
      </c>
      <c r="C106" s="4824" t="s">
        <v>1337</v>
      </c>
      <c r="D106" s="4520">
        <v>1350</v>
      </c>
      <c r="E106" s="4521">
        <v>1730</v>
      </c>
      <c r="F106" s="4522">
        <v>460</v>
      </c>
    </row>
    <row r="107" spans="1:6">
      <c r="A107" s="5961" t="s">
        <v>1515</v>
      </c>
      <c r="B107" s="5941" t="s">
        <v>1444</v>
      </c>
      <c r="C107" s="4825" t="s">
        <v>1338</v>
      </c>
      <c r="D107" s="4523">
        <v>270</v>
      </c>
      <c r="E107" s="4524">
        <v>300</v>
      </c>
      <c r="F107" s="4525">
        <v>150</v>
      </c>
    </row>
    <row r="108" spans="1:6">
      <c r="A108" s="5961" t="s">
        <v>1515</v>
      </c>
      <c r="B108" s="5941" t="s">
        <v>1444</v>
      </c>
      <c r="C108" s="4826" t="s">
        <v>1339</v>
      </c>
      <c r="D108" s="4526">
        <v>0</v>
      </c>
      <c r="E108" s="4527">
        <v>0</v>
      </c>
      <c r="F108" s="4528">
        <v>0</v>
      </c>
    </row>
    <row r="109" spans="1:6">
      <c r="A109" s="5961" t="s">
        <v>1515</v>
      </c>
      <c r="B109" s="5941" t="s">
        <v>1444</v>
      </c>
      <c r="C109" s="4991" t="s">
        <v>1489</v>
      </c>
      <c r="D109" s="4992">
        <v>2150</v>
      </c>
      <c r="E109" s="4993">
        <v>2930</v>
      </c>
      <c r="F109" s="4994">
        <v>980</v>
      </c>
    </row>
    <row r="110" spans="1:6">
      <c r="A110" s="5961" t="s">
        <v>1515</v>
      </c>
      <c r="B110" s="5942" t="s">
        <v>1445</v>
      </c>
      <c r="C110" s="4827" t="s">
        <v>1340</v>
      </c>
      <c r="D110" s="4529">
        <v>10</v>
      </c>
      <c r="E110" s="4530">
        <v>10</v>
      </c>
      <c r="F110" s="4531">
        <v>0</v>
      </c>
    </row>
    <row r="111" spans="1:6">
      <c r="A111" s="5961" t="s">
        <v>1515</v>
      </c>
      <c r="B111" s="5942" t="s">
        <v>1445</v>
      </c>
      <c r="C111" s="4828" t="s">
        <v>1341</v>
      </c>
      <c r="D111" s="4532">
        <v>0</v>
      </c>
      <c r="E111" s="4533">
        <v>0</v>
      </c>
      <c r="F111" s="4534">
        <v>0</v>
      </c>
    </row>
    <row r="112" spans="1:6">
      <c r="A112" s="5961" t="s">
        <v>1515</v>
      </c>
      <c r="B112" s="5942" t="s">
        <v>1445</v>
      </c>
      <c r="C112" s="4829" t="s">
        <v>1342</v>
      </c>
      <c r="D112" s="4535">
        <v>0</v>
      </c>
      <c r="E112" s="4536">
        <v>0</v>
      </c>
      <c r="F112" s="4537">
        <v>0</v>
      </c>
    </row>
    <row r="113" spans="1:6">
      <c r="A113" s="5961" t="s">
        <v>1515</v>
      </c>
      <c r="B113" s="5942" t="s">
        <v>1445</v>
      </c>
      <c r="C113" s="4830" t="s">
        <v>1343</v>
      </c>
      <c r="D113" s="4538">
        <v>0</v>
      </c>
      <c r="E113" s="4539">
        <v>0</v>
      </c>
      <c r="F113" s="4540">
        <v>0</v>
      </c>
    </row>
    <row r="114" spans="1:6">
      <c r="A114" s="5961" t="s">
        <v>1515</v>
      </c>
      <c r="B114" s="5942" t="s">
        <v>1445</v>
      </c>
      <c r="C114" s="4995" t="s">
        <v>1490</v>
      </c>
      <c r="D114" s="4996">
        <v>10</v>
      </c>
      <c r="E114" s="4997">
        <v>10</v>
      </c>
      <c r="F114" s="4998">
        <v>0</v>
      </c>
    </row>
    <row r="115" spans="1:6">
      <c r="A115" s="5961" t="s">
        <v>1515</v>
      </c>
      <c r="B115" s="5943" t="s">
        <v>1446</v>
      </c>
      <c r="C115" s="4831" t="s">
        <v>1344</v>
      </c>
      <c r="D115" s="4541">
        <v>10</v>
      </c>
      <c r="E115" s="4542">
        <v>10</v>
      </c>
      <c r="F115" s="4543">
        <v>10</v>
      </c>
    </row>
    <row r="116" spans="1:6">
      <c r="A116" s="5961" t="s">
        <v>1515</v>
      </c>
      <c r="B116" s="5943" t="s">
        <v>1446</v>
      </c>
      <c r="C116" s="4832" t="s">
        <v>1345</v>
      </c>
      <c r="D116" s="4544">
        <v>10</v>
      </c>
      <c r="E116" s="4545">
        <v>10</v>
      </c>
      <c r="F116" s="4546">
        <v>0</v>
      </c>
    </row>
    <row r="117" spans="1:6">
      <c r="A117" s="5961" t="s">
        <v>1515</v>
      </c>
      <c r="B117" s="5943" t="s">
        <v>1446</v>
      </c>
      <c r="C117" s="4833" t="s">
        <v>1346</v>
      </c>
      <c r="D117" s="4547">
        <v>10</v>
      </c>
      <c r="E117" s="4548">
        <v>10</v>
      </c>
      <c r="F117" s="4549">
        <v>0</v>
      </c>
    </row>
    <row r="118" spans="1:6">
      <c r="A118" s="5961" t="s">
        <v>1515</v>
      </c>
      <c r="B118" s="5943" t="s">
        <v>1446</v>
      </c>
      <c r="C118" s="4834" t="s">
        <v>1347</v>
      </c>
      <c r="D118" s="4550">
        <v>0</v>
      </c>
      <c r="E118" s="4551">
        <v>0</v>
      </c>
      <c r="F118" s="4552">
        <v>0</v>
      </c>
    </row>
    <row r="119" spans="1:6">
      <c r="A119" s="5961" t="s">
        <v>1515</v>
      </c>
      <c r="B119" s="5943" t="s">
        <v>1446</v>
      </c>
      <c r="C119" s="4835" t="s">
        <v>1348</v>
      </c>
      <c r="D119" s="4553">
        <v>0</v>
      </c>
      <c r="E119" s="4554">
        <v>0</v>
      </c>
      <c r="F119" s="4555">
        <v>0</v>
      </c>
    </row>
    <row r="120" spans="1:6">
      <c r="A120" s="5961" t="s">
        <v>1515</v>
      </c>
      <c r="B120" s="5943" t="s">
        <v>1446</v>
      </c>
      <c r="C120" s="4999" t="s">
        <v>1491</v>
      </c>
      <c r="D120" s="5000">
        <v>20</v>
      </c>
      <c r="E120" s="5001">
        <v>30</v>
      </c>
      <c r="F120" s="5002">
        <v>10</v>
      </c>
    </row>
    <row r="121" spans="1:6">
      <c r="A121" s="5961" t="s">
        <v>1515</v>
      </c>
      <c r="B121" s="5944" t="s">
        <v>1447</v>
      </c>
      <c r="C121" s="4836" t="s">
        <v>1349</v>
      </c>
      <c r="D121" s="4556">
        <v>1700</v>
      </c>
      <c r="E121" s="4557">
        <v>1720</v>
      </c>
      <c r="F121" s="4558">
        <v>120</v>
      </c>
    </row>
    <row r="122" spans="1:6">
      <c r="A122" s="5961" t="s">
        <v>1515</v>
      </c>
      <c r="B122" s="5944" t="s">
        <v>1447</v>
      </c>
      <c r="C122" s="4837" t="s">
        <v>1350</v>
      </c>
      <c r="D122" s="4559">
        <v>720</v>
      </c>
      <c r="E122" s="4560">
        <v>840</v>
      </c>
      <c r="F122" s="4561">
        <v>260</v>
      </c>
    </row>
    <row r="123" spans="1:6">
      <c r="A123" s="5961" t="s">
        <v>1515</v>
      </c>
      <c r="B123" s="5944" t="s">
        <v>1447</v>
      </c>
      <c r="C123" s="4838" t="s">
        <v>1351</v>
      </c>
      <c r="D123" s="4562">
        <v>60</v>
      </c>
      <c r="E123" s="4563">
        <v>60</v>
      </c>
      <c r="F123" s="4564">
        <v>40</v>
      </c>
    </row>
    <row r="124" spans="1:6">
      <c r="A124" s="5961" t="s">
        <v>1515</v>
      </c>
      <c r="B124" s="5944" t="s">
        <v>1447</v>
      </c>
      <c r="C124" s="5003" t="s">
        <v>1492</v>
      </c>
      <c r="D124" s="5004">
        <v>2490</v>
      </c>
      <c r="E124" s="5005">
        <v>2630</v>
      </c>
      <c r="F124" s="5006">
        <v>420</v>
      </c>
    </row>
    <row r="125" spans="1:6">
      <c r="A125" s="5961" t="s">
        <v>1515</v>
      </c>
      <c r="B125" s="5945" t="s">
        <v>1448</v>
      </c>
      <c r="C125" s="4839" t="s">
        <v>1352</v>
      </c>
      <c r="D125" s="4565">
        <v>250</v>
      </c>
      <c r="E125" s="4566">
        <v>290</v>
      </c>
      <c r="F125" s="4567">
        <v>50</v>
      </c>
    </row>
    <row r="126" spans="1:6">
      <c r="A126" s="5961" t="s">
        <v>1515</v>
      </c>
      <c r="B126" s="5945" t="s">
        <v>1448</v>
      </c>
      <c r="C126" s="4840" t="s">
        <v>1353</v>
      </c>
      <c r="D126" s="4568">
        <v>2610</v>
      </c>
      <c r="E126" s="4569">
        <v>2810</v>
      </c>
      <c r="F126" s="4570">
        <v>580</v>
      </c>
    </row>
    <row r="127" spans="1:6">
      <c r="A127" s="5961" t="s">
        <v>1515</v>
      </c>
      <c r="B127" s="5945" t="s">
        <v>1448</v>
      </c>
      <c r="C127" s="5007" t="s">
        <v>1493</v>
      </c>
      <c r="D127" s="5008">
        <v>2860</v>
      </c>
      <c r="E127" s="5009">
        <v>3100</v>
      </c>
      <c r="F127" s="5010">
        <v>640</v>
      </c>
    </row>
    <row r="128" spans="1:6">
      <c r="A128" s="5961" t="s">
        <v>1515</v>
      </c>
      <c r="B128" s="5946" t="s">
        <v>1449</v>
      </c>
      <c r="C128" s="4841" t="s">
        <v>1354</v>
      </c>
      <c r="D128" s="4571">
        <v>47150</v>
      </c>
      <c r="E128" s="4572">
        <v>78870</v>
      </c>
      <c r="F128" s="4573">
        <v>13680</v>
      </c>
    </row>
    <row r="129" spans="1:6">
      <c r="A129" s="5961" t="s">
        <v>1515</v>
      </c>
      <c r="B129" s="5946" t="s">
        <v>1449</v>
      </c>
      <c r="C129" s="4842" t="s">
        <v>1355</v>
      </c>
      <c r="D129" s="4574">
        <v>9710</v>
      </c>
      <c r="E129" s="4575">
        <v>12680</v>
      </c>
      <c r="F129" s="4576">
        <v>4070</v>
      </c>
    </row>
    <row r="130" spans="1:6">
      <c r="A130" s="5961" t="s">
        <v>1515</v>
      </c>
      <c r="B130" s="5946" t="s">
        <v>1449</v>
      </c>
      <c r="C130" s="5011" t="s">
        <v>1494</v>
      </c>
      <c r="D130" s="5012">
        <v>51350</v>
      </c>
      <c r="E130" s="5013">
        <v>91550</v>
      </c>
      <c r="F130" s="5014">
        <v>17750</v>
      </c>
    </row>
    <row r="131" spans="1:6">
      <c r="A131" s="5961" t="s">
        <v>1515</v>
      </c>
      <c r="B131" s="5948" t="s">
        <v>1450</v>
      </c>
      <c r="C131" s="4843" t="s">
        <v>1356</v>
      </c>
      <c r="D131" s="4577">
        <v>1660</v>
      </c>
      <c r="E131" s="4578">
        <v>1880</v>
      </c>
      <c r="F131" s="4579">
        <v>180</v>
      </c>
    </row>
    <row r="132" spans="1:6">
      <c r="A132" s="5961" t="s">
        <v>1515</v>
      </c>
      <c r="B132" s="5948" t="s">
        <v>1450</v>
      </c>
      <c r="C132" s="4844" t="s">
        <v>1357</v>
      </c>
      <c r="D132" s="4580">
        <v>2260</v>
      </c>
      <c r="E132" s="4581">
        <v>2360</v>
      </c>
      <c r="F132" s="4582">
        <v>910</v>
      </c>
    </row>
    <row r="133" spans="1:6">
      <c r="A133" s="5961" t="s">
        <v>1515</v>
      </c>
      <c r="B133" s="5948" t="s">
        <v>1450</v>
      </c>
      <c r="C133" s="4845" t="s">
        <v>1358</v>
      </c>
      <c r="D133" s="4583">
        <v>850</v>
      </c>
      <c r="E133" s="4584">
        <v>910</v>
      </c>
      <c r="F133" s="4585">
        <v>280</v>
      </c>
    </row>
    <row r="134" spans="1:6">
      <c r="A134" s="5961" t="s">
        <v>1515</v>
      </c>
      <c r="B134" s="5948" t="s">
        <v>1450</v>
      </c>
      <c r="C134" s="4846" t="s">
        <v>1359</v>
      </c>
      <c r="D134" s="4586">
        <v>270</v>
      </c>
      <c r="E134" s="4587">
        <v>270</v>
      </c>
      <c r="F134" s="4588">
        <v>120</v>
      </c>
    </row>
    <row r="135" spans="1:6">
      <c r="A135" s="5961" t="s">
        <v>1515</v>
      </c>
      <c r="B135" s="5948" t="s">
        <v>1450</v>
      </c>
      <c r="C135" s="4847" t="s">
        <v>1360</v>
      </c>
      <c r="D135" s="4589">
        <v>10</v>
      </c>
      <c r="E135" s="4590">
        <v>10</v>
      </c>
      <c r="F135" s="4591">
        <v>0</v>
      </c>
    </row>
    <row r="136" spans="1:6">
      <c r="A136" s="5961" t="s">
        <v>1515</v>
      </c>
      <c r="B136" s="5948" t="s">
        <v>1450</v>
      </c>
      <c r="C136" s="5015" t="s">
        <v>1495</v>
      </c>
      <c r="D136" s="5016">
        <v>4930</v>
      </c>
      <c r="E136" s="5017">
        <v>5430</v>
      </c>
      <c r="F136" s="5018">
        <v>1490</v>
      </c>
    </row>
    <row r="137" spans="1:6">
      <c r="A137" s="5083"/>
      <c r="B137" s="5956" t="s">
        <v>1512</v>
      </c>
      <c r="C137" s="5957" t="s">
        <v>1512</v>
      </c>
      <c r="D137" s="5084">
        <v>78760</v>
      </c>
      <c r="E137" s="5085">
        <v>140190</v>
      </c>
      <c r="F137" s="5086">
        <v>30060</v>
      </c>
    </row>
    <row r="138" spans="1:6">
      <c r="A138" s="5962" t="s">
        <v>1516</v>
      </c>
      <c r="B138" s="5949" t="s">
        <v>1451</v>
      </c>
      <c r="C138" s="4848" t="s">
        <v>1361</v>
      </c>
      <c r="D138" s="4592">
        <v>0</v>
      </c>
      <c r="E138" s="4593">
        <v>0</v>
      </c>
      <c r="F138" s="4594">
        <v>0</v>
      </c>
    </row>
    <row r="139" spans="1:6">
      <c r="A139" s="5962" t="s">
        <v>1516</v>
      </c>
      <c r="B139" s="5949" t="s">
        <v>1451</v>
      </c>
      <c r="C139" s="4849" t="s">
        <v>1362</v>
      </c>
      <c r="D139" s="4595">
        <v>20</v>
      </c>
      <c r="E139" s="4596">
        <v>20</v>
      </c>
      <c r="F139" s="4597">
        <v>0</v>
      </c>
    </row>
    <row r="140" spans="1:6">
      <c r="A140" s="5962" t="s">
        <v>1516</v>
      </c>
      <c r="B140" s="5949" t="s">
        <v>1451</v>
      </c>
      <c r="C140" s="4850" t="s">
        <v>1363</v>
      </c>
      <c r="D140" s="4598">
        <v>2490</v>
      </c>
      <c r="E140" s="4599">
        <v>2790</v>
      </c>
      <c r="F140" s="4600">
        <v>890</v>
      </c>
    </row>
    <row r="141" spans="1:6">
      <c r="A141" s="5962" t="s">
        <v>1516</v>
      </c>
      <c r="B141" s="5949" t="s">
        <v>1451</v>
      </c>
      <c r="C141" s="4851" t="s">
        <v>1364</v>
      </c>
      <c r="D141" s="4601">
        <v>300</v>
      </c>
      <c r="E141" s="4602">
        <v>430</v>
      </c>
      <c r="F141" s="4603">
        <v>190</v>
      </c>
    </row>
    <row r="142" spans="1:6">
      <c r="A142" s="5962" t="s">
        <v>1516</v>
      </c>
      <c r="B142" s="5949" t="s">
        <v>1451</v>
      </c>
      <c r="C142" s="4852" t="s">
        <v>1365</v>
      </c>
      <c r="D142" s="4604">
        <v>280</v>
      </c>
      <c r="E142" s="4605">
        <v>280</v>
      </c>
      <c r="F142" s="4606">
        <v>40</v>
      </c>
    </row>
    <row r="143" spans="1:6">
      <c r="A143" s="5962" t="s">
        <v>1516</v>
      </c>
      <c r="B143" s="5949" t="s">
        <v>1451</v>
      </c>
      <c r="C143" s="5019" t="s">
        <v>1496</v>
      </c>
      <c r="D143" s="5020">
        <v>2950</v>
      </c>
      <c r="E143" s="5021">
        <v>3470</v>
      </c>
      <c r="F143" s="5022">
        <v>1100</v>
      </c>
    </row>
    <row r="144" spans="1:6">
      <c r="A144" s="5962" t="s">
        <v>1516</v>
      </c>
      <c r="B144" s="5950" t="s">
        <v>1452</v>
      </c>
      <c r="C144" s="4853" t="s">
        <v>1366</v>
      </c>
      <c r="D144" s="4607">
        <v>40</v>
      </c>
      <c r="E144" s="4608">
        <v>40</v>
      </c>
      <c r="F144" s="4609">
        <v>0</v>
      </c>
    </row>
    <row r="145" spans="1:6">
      <c r="A145" s="5962" t="s">
        <v>1516</v>
      </c>
      <c r="B145" s="5950" t="s">
        <v>1452</v>
      </c>
      <c r="C145" s="4854" t="s">
        <v>1367</v>
      </c>
      <c r="D145" s="4610">
        <v>340</v>
      </c>
      <c r="E145" s="4611">
        <v>350</v>
      </c>
      <c r="F145" s="4612">
        <v>10</v>
      </c>
    </row>
    <row r="146" spans="1:6">
      <c r="A146" s="5962" t="s">
        <v>1516</v>
      </c>
      <c r="B146" s="5950" t="s">
        <v>1452</v>
      </c>
      <c r="C146" s="5023" t="s">
        <v>1497</v>
      </c>
      <c r="D146" s="5024">
        <v>370</v>
      </c>
      <c r="E146" s="5025">
        <v>390</v>
      </c>
      <c r="F146" s="5026">
        <v>10</v>
      </c>
    </row>
    <row r="147" spans="1:6">
      <c r="A147" s="5962" t="s">
        <v>1516</v>
      </c>
      <c r="B147" s="5951" t="s">
        <v>1453</v>
      </c>
      <c r="C147" s="4855" t="s">
        <v>1368</v>
      </c>
      <c r="D147" s="4613">
        <v>10</v>
      </c>
      <c r="E147" s="4614">
        <v>10</v>
      </c>
      <c r="F147" s="4615">
        <v>0</v>
      </c>
    </row>
    <row r="148" spans="1:6">
      <c r="A148" s="5962" t="s">
        <v>1516</v>
      </c>
      <c r="B148" s="5951" t="s">
        <v>1453</v>
      </c>
      <c r="C148" s="4856" t="s">
        <v>1369</v>
      </c>
      <c r="D148" s="4616">
        <v>240</v>
      </c>
      <c r="E148" s="4617">
        <v>250</v>
      </c>
      <c r="F148" s="4618">
        <v>40</v>
      </c>
    </row>
    <row r="149" spans="1:6">
      <c r="A149" s="5962" t="s">
        <v>1516</v>
      </c>
      <c r="B149" s="5951" t="s">
        <v>1453</v>
      </c>
      <c r="C149" s="4857" t="s">
        <v>1370</v>
      </c>
      <c r="D149" s="4619">
        <v>20</v>
      </c>
      <c r="E149" s="4620">
        <v>20</v>
      </c>
      <c r="F149" s="4621">
        <v>0</v>
      </c>
    </row>
    <row r="150" spans="1:6">
      <c r="A150" s="5962" t="s">
        <v>1516</v>
      </c>
      <c r="B150" s="5951" t="s">
        <v>1453</v>
      </c>
      <c r="C150" s="4858" t="s">
        <v>1371</v>
      </c>
      <c r="D150" s="4622">
        <v>80</v>
      </c>
      <c r="E150" s="4623">
        <v>80</v>
      </c>
      <c r="F150" s="4624">
        <v>50</v>
      </c>
    </row>
    <row r="151" spans="1:6">
      <c r="A151" s="5962" t="s">
        <v>1516</v>
      </c>
      <c r="B151" s="5951" t="s">
        <v>1453</v>
      </c>
      <c r="C151" s="5027" t="s">
        <v>1498</v>
      </c>
      <c r="D151" s="5028">
        <v>350</v>
      </c>
      <c r="E151" s="5029">
        <v>370</v>
      </c>
      <c r="F151" s="5030">
        <v>90</v>
      </c>
    </row>
    <row r="152" spans="1:6">
      <c r="A152" s="5962" t="s">
        <v>1516</v>
      </c>
      <c r="B152" s="5952" t="s">
        <v>1454</v>
      </c>
      <c r="C152" s="4859" t="s">
        <v>1372</v>
      </c>
      <c r="D152" s="4625">
        <v>70</v>
      </c>
      <c r="E152" s="4626">
        <v>80</v>
      </c>
      <c r="F152" s="4627">
        <v>10</v>
      </c>
    </row>
    <row r="153" spans="1:6">
      <c r="A153" s="5962" t="s">
        <v>1516</v>
      </c>
      <c r="B153" s="5952" t="s">
        <v>1454</v>
      </c>
      <c r="C153" s="4860" t="s">
        <v>1373</v>
      </c>
      <c r="D153" s="4628">
        <v>90</v>
      </c>
      <c r="E153" s="4629">
        <v>100</v>
      </c>
      <c r="F153" s="4630">
        <v>20</v>
      </c>
    </row>
    <row r="154" spans="1:6">
      <c r="A154" s="5962" t="s">
        <v>1516</v>
      </c>
      <c r="B154" s="5952" t="s">
        <v>1454</v>
      </c>
      <c r="C154" s="4861" t="s">
        <v>1374</v>
      </c>
      <c r="D154" s="4631">
        <v>130</v>
      </c>
      <c r="E154" s="4632">
        <v>180</v>
      </c>
      <c r="F154" s="4633">
        <v>70</v>
      </c>
    </row>
    <row r="155" spans="1:6">
      <c r="A155" s="5962" t="s">
        <v>1516</v>
      </c>
      <c r="B155" s="5952" t="s">
        <v>1454</v>
      </c>
      <c r="C155" s="5031" t="s">
        <v>1499</v>
      </c>
      <c r="D155" s="5032">
        <v>340</v>
      </c>
      <c r="E155" s="5033">
        <v>410</v>
      </c>
      <c r="F155" s="5034">
        <v>120</v>
      </c>
    </row>
    <row r="156" spans="1:6">
      <c r="A156" s="5962" t="s">
        <v>1516</v>
      </c>
      <c r="B156" s="5968" t="s">
        <v>1455</v>
      </c>
      <c r="C156" s="4862" t="s">
        <v>1375</v>
      </c>
      <c r="D156" s="4634">
        <v>0</v>
      </c>
      <c r="E156" s="4635">
        <v>0</v>
      </c>
      <c r="F156" s="4636">
        <v>0</v>
      </c>
    </row>
    <row r="157" spans="1:6">
      <c r="A157" s="5962" t="s">
        <v>1516</v>
      </c>
      <c r="B157" s="5968" t="s">
        <v>1455</v>
      </c>
      <c r="C157" s="4863" t="s">
        <v>1376</v>
      </c>
      <c r="D157" s="4637">
        <v>560</v>
      </c>
      <c r="E157" s="4638">
        <v>820</v>
      </c>
      <c r="F157" s="4639">
        <v>300</v>
      </c>
    </row>
    <row r="158" spans="1:6">
      <c r="A158" s="5962" t="s">
        <v>1516</v>
      </c>
      <c r="B158" s="5968" t="s">
        <v>1455</v>
      </c>
      <c r="C158" s="4864" t="s">
        <v>1377</v>
      </c>
      <c r="D158" s="4640">
        <v>0</v>
      </c>
      <c r="E158" s="4641">
        <v>0</v>
      </c>
      <c r="F158" s="4642">
        <v>0</v>
      </c>
    </row>
    <row r="159" spans="1:6">
      <c r="A159" s="5962" t="s">
        <v>1516</v>
      </c>
      <c r="B159" s="5968" t="s">
        <v>1455</v>
      </c>
      <c r="C159" s="5035" t="s">
        <v>1500</v>
      </c>
      <c r="D159" s="5036">
        <v>560</v>
      </c>
      <c r="E159" s="5037">
        <v>810</v>
      </c>
      <c r="F159" s="5038">
        <v>300</v>
      </c>
    </row>
    <row r="160" spans="1:6">
      <c r="A160" s="5962" t="s">
        <v>1516</v>
      </c>
      <c r="B160" s="5969" t="s">
        <v>1456</v>
      </c>
      <c r="C160" s="4865" t="s">
        <v>1378</v>
      </c>
      <c r="D160" s="4643">
        <v>840</v>
      </c>
      <c r="E160" s="4644">
        <v>1110</v>
      </c>
      <c r="F160" s="4645">
        <v>380</v>
      </c>
    </row>
    <row r="161" spans="1:6">
      <c r="A161" s="5962" t="s">
        <v>1516</v>
      </c>
      <c r="B161" s="5969" t="s">
        <v>1456</v>
      </c>
      <c r="C161" s="4866" t="s">
        <v>1379</v>
      </c>
      <c r="D161" s="4646">
        <v>1910</v>
      </c>
      <c r="E161" s="4647">
        <v>2240</v>
      </c>
      <c r="F161" s="4648">
        <v>720</v>
      </c>
    </row>
    <row r="162" spans="1:6">
      <c r="A162" s="5962" t="s">
        <v>1516</v>
      </c>
      <c r="B162" s="5969" t="s">
        <v>1456</v>
      </c>
      <c r="C162" s="5039" t="s">
        <v>1501</v>
      </c>
      <c r="D162" s="5040">
        <v>2660</v>
      </c>
      <c r="E162" s="5041">
        <v>3340</v>
      </c>
      <c r="F162" s="5042">
        <v>1110</v>
      </c>
    </row>
    <row r="163" spans="1:6">
      <c r="A163" s="5962" t="s">
        <v>1516</v>
      </c>
      <c r="B163" s="5970" t="s">
        <v>1457</v>
      </c>
      <c r="C163" s="4867" t="s">
        <v>1380</v>
      </c>
      <c r="D163" s="4649">
        <v>110</v>
      </c>
      <c r="E163" s="4650">
        <v>110</v>
      </c>
      <c r="F163" s="4651">
        <v>60</v>
      </c>
    </row>
    <row r="164" spans="1:6">
      <c r="A164" s="5962" t="s">
        <v>1516</v>
      </c>
      <c r="B164" s="5970" t="s">
        <v>1457</v>
      </c>
      <c r="C164" s="4868" t="s">
        <v>1381</v>
      </c>
      <c r="D164" s="4652">
        <v>110</v>
      </c>
      <c r="E164" s="4653">
        <v>200</v>
      </c>
      <c r="F164" s="4654">
        <v>80</v>
      </c>
    </row>
    <row r="165" spans="1:6">
      <c r="A165" s="5962" t="s">
        <v>1516</v>
      </c>
      <c r="B165" s="5970" t="s">
        <v>1457</v>
      </c>
      <c r="C165" s="4869" t="s">
        <v>1382</v>
      </c>
      <c r="D165" s="4655">
        <v>220</v>
      </c>
      <c r="E165" s="4656">
        <v>330</v>
      </c>
      <c r="F165" s="4657">
        <v>130</v>
      </c>
    </row>
    <row r="166" spans="1:6">
      <c r="A166" s="5962" t="s">
        <v>1516</v>
      </c>
      <c r="B166" s="5970" t="s">
        <v>1457</v>
      </c>
      <c r="C166" s="4870" t="s">
        <v>1383</v>
      </c>
      <c r="D166" s="4658">
        <v>270</v>
      </c>
      <c r="E166" s="4659">
        <v>300</v>
      </c>
      <c r="F166" s="4660">
        <v>120</v>
      </c>
    </row>
    <row r="167" spans="1:6">
      <c r="A167" s="5962" t="s">
        <v>1516</v>
      </c>
      <c r="B167" s="5970" t="s">
        <v>1457</v>
      </c>
      <c r="C167" s="5043" t="s">
        <v>1502</v>
      </c>
      <c r="D167" s="5044">
        <v>700</v>
      </c>
      <c r="E167" s="5045">
        <v>940</v>
      </c>
      <c r="F167" s="5046">
        <v>400</v>
      </c>
    </row>
    <row r="168" spans="1:6">
      <c r="A168" s="5962" t="s">
        <v>1516</v>
      </c>
      <c r="B168" s="5971" t="s">
        <v>1458</v>
      </c>
      <c r="C168" s="4871" t="s">
        <v>1384</v>
      </c>
      <c r="D168" s="4661">
        <v>660</v>
      </c>
      <c r="E168" s="4662">
        <v>1060</v>
      </c>
      <c r="F168" s="4663">
        <v>410</v>
      </c>
    </row>
    <row r="169" spans="1:6">
      <c r="A169" s="5962" t="s">
        <v>1516</v>
      </c>
      <c r="B169" s="5971" t="s">
        <v>1458</v>
      </c>
      <c r="C169" s="4872" t="s">
        <v>1385</v>
      </c>
      <c r="D169" s="4664">
        <v>0</v>
      </c>
      <c r="E169" s="4665">
        <v>0</v>
      </c>
      <c r="F169" s="4666">
        <v>0</v>
      </c>
    </row>
    <row r="170" spans="1:6">
      <c r="A170" s="5962" t="s">
        <v>1516</v>
      </c>
      <c r="B170" s="5971" t="s">
        <v>1458</v>
      </c>
      <c r="C170" s="5047" t="s">
        <v>1503</v>
      </c>
      <c r="D170" s="5048">
        <v>660</v>
      </c>
      <c r="E170" s="5049">
        <v>1070</v>
      </c>
      <c r="F170" s="5050">
        <v>410</v>
      </c>
    </row>
    <row r="171" spans="1:6">
      <c r="A171" s="5962" t="s">
        <v>1516</v>
      </c>
      <c r="B171" s="5947" t="s">
        <v>1459</v>
      </c>
      <c r="C171" s="4873" t="s">
        <v>1386</v>
      </c>
      <c r="D171" s="4667">
        <v>1250</v>
      </c>
      <c r="E171" s="4668">
        <v>2170</v>
      </c>
      <c r="F171" s="4669">
        <v>1010</v>
      </c>
    </row>
    <row r="172" spans="1:6">
      <c r="A172" s="5962" t="s">
        <v>1516</v>
      </c>
      <c r="B172" s="5947" t="s">
        <v>1459</v>
      </c>
      <c r="C172" s="4874" t="s">
        <v>1387</v>
      </c>
      <c r="D172" s="4670">
        <v>1390</v>
      </c>
      <c r="E172" s="4671">
        <v>2040</v>
      </c>
      <c r="F172" s="4672">
        <v>800</v>
      </c>
    </row>
    <row r="173" spans="1:6">
      <c r="A173" s="5962" t="s">
        <v>1516</v>
      </c>
      <c r="B173" s="5947" t="s">
        <v>1459</v>
      </c>
      <c r="C173" s="4875" t="s">
        <v>1388</v>
      </c>
      <c r="D173" s="4673">
        <v>80</v>
      </c>
      <c r="E173" s="4674">
        <v>100</v>
      </c>
      <c r="F173" s="4675">
        <v>40</v>
      </c>
    </row>
    <row r="174" spans="1:6">
      <c r="A174" s="5962" t="s">
        <v>1516</v>
      </c>
      <c r="B174" s="5947" t="s">
        <v>1459</v>
      </c>
      <c r="C174" s="4876" t="s">
        <v>1389</v>
      </c>
      <c r="D174" s="4676">
        <v>0</v>
      </c>
      <c r="E174" s="4677">
        <v>0</v>
      </c>
      <c r="F174" s="4678">
        <v>0</v>
      </c>
    </row>
    <row r="175" spans="1:6">
      <c r="A175" s="5962" t="s">
        <v>1516</v>
      </c>
      <c r="B175" s="5947" t="s">
        <v>1459</v>
      </c>
      <c r="C175" s="5051" t="s">
        <v>1504</v>
      </c>
      <c r="D175" s="5052">
        <v>2690</v>
      </c>
      <c r="E175" s="5053">
        <v>4310</v>
      </c>
      <c r="F175" s="5054">
        <v>1850</v>
      </c>
    </row>
    <row r="176" spans="1:6">
      <c r="A176" s="5962" t="s">
        <v>1516</v>
      </c>
      <c r="B176" s="5963" t="s">
        <v>1460</v>
      </c>
      <c r="C176" s="4877" t="s">
        <v>1390</v>
      </c>
      <c r="D176" s="4679">
        <v>0</v>
      </c>
      <c r="E176" s="4680">
        <v>0</v>
      </c>
      <c r="F176" s="4681">
        <v>0</v>
      </c>
    </row>
    <row r="177" spans="1:6">
      <c r="A177" s="5962" t="s">
        <v>1516</v>
      </c>
      <c r="B177" s="5963" t="s">
        <v>1460</v>
      </c>
      <c r="C177" s="4878" t="s">
        <v>1391</v>
      </c>
      <c r="D177" s="4682">
        <v>0</v>
      </c>
      <c r="E177" s="4683">
        <v>0</v>
      </c>
      <c r="F177" s="4684">
        <v>0</v>
      </c>
    </row>
    <row r="178" spans="1:6">
      <c r="A178" s="5962" t="s">
        <v>1516</v>
      </c>
      <c r="B178" s="5963" t="s">
        <v>1460</v>
      </c>
      <c r="C178" s="4879" t="s">
        <v>1392</v>
      </c>
      <c r="D178" s="4685">
        <v>0</v>
      </c>
      <c r="E178" s="4686">
        <v>0</v>
      </c>
      <c r="F178" s="4687">
        <v>0</v>
      </c>
    </row>
    <row r="179" spans="1:6">
      <c r="A179" s="5962" t="s">
        <v>1516</v>
      </c>
      <c r="B179" s="5963" t="s">
        <v>1460</v>
      </c>
      <c r="C179" s="4880" t="s">
        <v>1393</v>
      </c>
      <c r="D179" s="4688">
        <v>0</v>
      </c>
      <c r="E179" s="4689">
        <v>0</v>
      </c>
      <c r="F179" s="4690">
        <v>0</v>
      </c>
    </row>
    <row r="180" spans="1:6">
      <c r="A180" s="5962" t="s">
        <v>1516</v>
      </c>
      <c r="B180" s="5963" t="s">
        <v>1460</v>
      </c>
      <c r="C180" s="5055" t="s">
        <v>1505</v>
      </c>
      <c r="D180" s="5056">
        <v>0</v>
      </c>
      <c r="E180" s="5057">
        <v>0</v>
      </c>
      <c r="F180" s="5058">
        <v>0</v>
      </c>
    </row>
    <row r="181" spans="1:6">
      <c r="A181" s="5962" t="s">
        <v>1516</v>
      </c>
      <c r="B181" s="5964" t="s">
        <v>1461</v>
      </c>
      <c r="C181" s="4881" t="s">
        <v>1394</v>
      </c>
      <c r="D181" s="4691">
        <v>0</v>
      </c>
      <c r="E181" s="4692">
        <v>0</v>
      </c>
      <c r="F181" s="4693">
        <v>0</v>
      </c>
    </row>
    <row r="182" spans="1:6">
      <c r="A182" s="5962" t="s">
        <v>1516</v>
      </c>
      <c r="B182" s="5964" t="s">
        <v>1461</v>
      </c>
      <c r="C182" s="4882" t="s">
        <v>1395</v>
      </c>
      <c r="D182" s="4694">
        <v>0</v>
      </c>
      <c r="E182" s="4695">
        <v>0</v>
      </c>
      <c r="F182" s="4696">
        <v>0</v>
      </c>
    </row>
    <row r="183" spans="1:6">
      <c r="A183" s="5962" t="s">
        <v>1516</v>
      </c>
      <c r="B183" s="5964" t="s">
        <v>1461</v>
      </c>
      <c r="C183" s="4883" t="s">
        <v>1396</v>
      </c>
      <c r="D183" s="4697">
        <v>0</v>
      </c>
      <c r="E183" s="4698">
        <v>0</v>
      </c>
      <c r="F183" s="4699">
        <v>0</v>
      </c>
    </row>
    <row r="184" spans="1:6">
      <c r="A184" s="5962" t="s">
        <v>1516</v>
      </c>
      <c r="B184" s="5964" t="s">
        <v>1461</v>
      </c>
      <c r="C184" s="4884" t="s">
        <v>1397</v>
      </c>
      <c r="D184" s="4700">
        <v>0</v>
      </c>
      <c r="E184" s="4701">
        <v>0</v>
      </c>
      <c r="F184" s="4702">
        <v>0</v>
      </c>
    </row>
    <row r="185" spans="1:6">
      <c r="A185" s="5962" t="s">
        <v>1516</v>
      </c>
      <c r="B185" s="5964" t="s">
        <v>1461</v>
      </c>
      <c r="C185" s="4885" t="s">
        <v>1398</v>
      </c>
      <c r="D185" s="4703">
        <v>0</v>
      </c>
      <c r="E185" s="4704">
        <v>0</v>
      </c>
      <c r="F185" s="4705">
        <v>0</v>
      </c>
    </row>
    <row r="186" spans="1:6">
      <c r="A186" s="5962" t="s">
        <v>1516</v>
      </c>
      <c r="B186" s="5964" t="s">
        <v>1461</v>
      </c>
      <c r="C186" s="5059" t="s">
        <v>1506</v>
      </c>
      <c r="D186" s="5060">
        <v>0</v>
      </c>
      <c r="E186" s="5061">
        <v>0</v>
      </c>
      <c r="F186" s="5062">
        <v>0</v>
      </c>
    </row>
    <row r="187" spans="1:6">
      <c r="A187" s="5962" t="s">
        <v>1516</v>
      </c>
      <c r="B187" s="5965" t="s">
        <v>1462</v>
      </c>
      <c r="C187" s="4886" t="s">
        <v>1399</v>
      </c>
      <c r="D187" s="4706">
        <v>280</v>
      </c>
      <c r="E187" s="4707">
        <v>290</v>
      </c>
      <c r="F187" s="4708">
        <v>30</v>
      </c>
    </row>
    <row r="188" spans="1:6">
      <c r="A188" s="5962" t="s">
        <v>1516</v>
      </c>
      <c r="B188" s="5965" t="s">
        <v>1462</v>
      </c>
      <c r="C188" s="4887" t="s">
        <v>1400</v>
      </c>
      <c r="D188" s="4709">
        <v>680</v>
      </c>
      <c r="E188" s="4710">
        <v>930</v>
      </c>
      <c r="F188" s="4711">
        <v>340</v>
      </c>
    </row>
    <row r="189" spans="1:6">
      <c r="A189" s="5962" t="s">
        <v>1516</v>
      </c>
      <c r="B189" s="5965" t="s">
        <v>1462</v>
      </c>
      <c r="C189" s="4888" t="s">
        <v>1401</v>
      </c>
      <c r="D189" s="4712">
        <v>10</v>
      </c>
      <c r="E189" s="4713">
        <v>10</v>
      </c>
      <c r="F189" s="4714">
        <v>0</v>
      </c>
    </row>
    <row r="190" spans="1:6">
      <c r="A190" s="5962" t="s">
        <v>1516</v>
      </c>
      <c r="B190" s="5965" t="s">
        <v>1462</v>
      </c>
      <c r="C190" s="5063" t="s">
        <v>1507</v>
      </c>
      <c r="D190" s="5064">
        <v>960</v>
      </c>
      <c r="E190" s="5065">
        <v>1220</v>
      </c>
      <c r="F190" s="5066">
        <v>380</v>
      </c>
    </row>
    <row r="191" spans="1:6">
      <c r="A191" s="5962" t="s">
        <v>1516</v>
      </c>
      <c r="B191" s="5966" t="s">
        <v>1463</v>
      </c>
      <c r="C191" s="4889" t="s">
        <v>1402</v>
      </c>
      <c r="D191" s="4715">
        <v>90</v>
      </c>
      <c r="E191" s="4716">
        <v>110</v>
      </c>
      <c r="F191" s="4717">
        <v>40</v>
      </c>
    </row>
    <row r="192" spans="1:6">
      <c r="A192" s="5962" t="s">
        <v>1516</v>
      </c>
      <c r="B192" s="5966" t="s">
        <v>1463</v>
      </c>
      <c r="C192" s="4890" t="s">
        <v>1403</v>
      </c>
      <c r="D192" s="4718">
        <v>300</v>
      </c>
      <c r="E192" s="4719">
        <v>330</v>
      </c>
      <c r="F192" s="4720">
        <v>80</v>
      </c>
    </row>
    <row r="193" spans="1:6">
      <c r="A193" s="5962" t="s">
        <v>1516</v>
      </c>
      <c r="B193" s="5966" t="s">
        <v>1463</v>
      </c>
      <c r="C193" s="5067" t="s">
        <v>1508</v>
      </c>
      <c r="D193" s="5068">
        <v>390</v>
      </c>
      <c r="E193" s="5069">
        <v>440</v>
      </c>
      <c r="F193" s="5070">
        <v>110</v>
      </c>
    </row>
    <row r="194" spans="1:6">
      <c r="A194" s="5962" t="s">
        <v>1516</v>
      </c>
      <c r="B194" s="5967" t="s">
        <v>1464</v>
      </c>
      <c r="C194" s="4891" t="s">
        <v>1404</v>
      </c>
      <c r="D194" s="4721">
        <v>13200</v>
      </c>
      <c r="E194" s="4722">
        <v>21660</v>
      </c>
      <c r="F194" s="4723">
        <v>5360</v>
      </c>
    </row>
    <row r="195" spans="1:6">
      <c r="A195" s="5962" t="s">
        <v>1516</v>
      </c>
      <c r="B195" s="5967" t="s">
        <v>1464</v>
      </c>
      <c r="C195" s="4892" t="s">
        <v>1405</v>
      </c>
      <c r="D195" s="4724">
        <v>2780</v>
      </c>
      <c r="E195" s="4725">
        <v>3650</v>
      </c>
      <c r="F195" s="4726">
        <v>1310</v>
      </c>
    </row>
    <row r="196" spans="1:6">
      <c r="A196" s="5962" t="s">
        <v>1516</v>
      </c>
      <c r="B196" s="5967" t="s">
        <v>1464</v>
      </c>
      <c r="C196" s="5071" t="s">
        <v>1509</v>
      </c>
      <c r="D196" s="5072">
        <v>14740</v>
      </c>
      <c r="E196" s="5073">
        <v>25310</v>
      </c>
      <c r="F196" s="5074">
        <v>6670</v>
      </c>
    </row>
    <row r="197" spans="1:6">
      <c r="A197" s="5962" t="s">
        <v>1516</v>
      </c>
      <c r="B197" s="5953" t="s">
        <v>1465</v>
      </c>
      <c r="C197" s="4893" t="s">
        <v>1406</v>
      </c>
      <c r="D197" s="4727">
        <v>340</v>
      </c>
      <c r="E197" s="4728">
        <v>400</v>
      </c>
      <c r="F197" s="4729">
        <v>50</v>
      </c>
    </row>
    <row r="198" spans="1:6">
      <c r="A198" s="5962" t="s">
        <v>1516</v>
      </c>
      <c r="B198" s="5953" t="s">
        <v>1465</v>
      </c>
      <c r="C198" s="4894" t="s">
        <v>1407</v>
      </c>
      <c r="D198" s="4730">
        <v>780</v>
      </c>
      <c r="E198" s="4731">
        <v>800</v>
      </c>
      <c r="F198" s="4732">
        <v>380</v>
      </c>
    </row>
    <row r="199" spans="1:6">
      <c r="A199" s="5962" t="s">
        <v>1516</v>
      </c>
      <c r="B199" s="5953" t="s">
        <v>1465</v>
      </c>
      <c r="C199" s="4895" t="s">
        <v>1408</v>
      </c>
      <c r="D199" s="4733">
        <v>440</v>
      </c>
      <c r="E199" s="4734">
        <v>560</v>
      </c>
      <c r="F199" s="4735">
        <v>250</v>
      </c>
    </row>
    <row r="200" spans="1:6">
      <c r="A200" s="5962" t="s">
        <v>1516</v>
      </c>
      <c r="B200" s="5953" t="s">
        <v>1465</v>
      </c>
      <c r="C200" s="4896" t="s">
        <v>1409</v>
      </c>
      <c r="D200" s="4736">
        <v>100</v>
      </c>
      <c r="E200" s="4737">
        <v>100</v>
      </c>
      <c r="F200" s="4738">
        <v>70</v>
      </c>
    </row>
    <row r="201" spans="1:6">
      <c r="A201" s="5962" t="s">
        <v>1516</v>
      </c>
      <c r="B201" s="5953" t="s">
        <v>1465</v>
      </c>
      <c r="C201" s="4897" t="s">
        <v>1410</v>
      </c>
      <c r="D201" s="4739">
        <v>20</v>
      </c>
      <c r="E201" s="4740">
        <v>20</v>
      </c>
      <c r="F201" s="4741">
        <v>20</v>
      </c>
    </row>
    <row r="202" spans="1:6">
      <c r="A202" s="5962" t="s">
        <v>1516</v>
      </c>
      <c r="B202" s="5953" t="s">
        <v>1465</v>
      </c>
      <c r="C202" s="5075" t="s">
        <v>1510</v>
      </c>
      <c r="D202" s="5076">
        <v>1590</v>
      </c>
      <c r="E202" s="5077">
        <v>1870</v>
      </c>
      <c r="F202" s="5078">
        <v>760</v>
      </c>
    </row>
    <row r="203" spans="1:6">
      <c r="A203" s="4898"/>
      <c r="B203" s="5958" t="s">
        <v>1513</v>
      </c>
      <c r="C203" s="5959" t="s">
        <v>1513</v>
      </c>
      <c r="D203" s="5087">
        <v>25460</v>
      </c>
      <c r="E203" s="5088">
        <v>43950</v>
      </c>
      <c r="F203" s="5089">
        <v>13310</v>
      </c>
    </row>
    <row r="204" spans="1:6">
      <c r="A204" s="5910" t="s">
        <v>1419</v>
      </c>
      <c r="B204" s="5910" t="s">
        <v>1419</v>
      </c>
      <c r="C204" s="5910" t="s">
        <v>1419</v>
      </c>
      <c r="D204" s="4745">
        <v>121770</v>
      </c>
      <c r="E204" s="4746">
        <v>220160</v>
      </c>
      <c r="F204" s="4747">
        <v>50750</v>
      </c>
    </row>
    <row r="206" spans="1:6">
      <c r="A206" s="5437" t="str">
        <f>HYPERLINK("#'Table of Contents'!A1", "Back to table of contents")</f>
        <v>Back to table of contents</v>
      </c>
    </row>
    <row r="208" spans="1:6">
      <c r="A208" s="5575" t="s">
        <v>1730</v>
      </c>
    </row>
    <row r="209" spans="1:1">
      <c r="A209" s="5576" t="s">
        <v>1731</v>
      </c>
    </row>
    <row r="210" spans="1:1">
      <c r="A210" s="5577" t="s">
        <v>1732</v>
      </c>
    </row>
    <row r="211" spans="1:1">
      <c r="A211" s="5578" t="s">
        <v>1799</v>
      </c>
    </row>
    <row r="212" spans="1:1">
      <c r="A212" s="5579" t="s">
        <v>1733</v>
      </c>
    </row>
    <row r="213" spans="1:1">
      <c r="A213" s="5580" t="s">
        <v>1800</v>
      </c>
    </row>
    <row r="214" spans="1:1">
      <c r="A214" s="5581" t="s">
        <v>1734</v>
      </c>
    </row>
    <row r="215" spans="1:1">
      <c r="A215" s="5582" t="s">
        <v>1735</v>
      </c>
    </row>
    <row r="216" spans="1:1">
      <c r="A216" s="5583" t="s">
        <v>1736</v>
      </c>
    </row>
    <row r="217" spans="1:1">
      <c r="A217" s="5584" t="s">
        <v>1737</v>
      </c>
    </row>
    <row r="218" spans="1:1">
      <c r="A218" s="5585" t="s">
        <v>1738</v>
      </c>
    </row>
    <row r="219" spans="1:1">
      <c r="A219" s="5586" t="s">
        <v>1739</v>
      </c>
    </row>
  </sheetData>
  <mergeCells count="56">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28:B130"/>
    <mergeCell ref="B171:B175"/>
    <mergeCell ref="B131:B136"/>
    <mergeCell ref="B138:B143"/>
    <mergeCell ref="B144:B146"/>
    <mergeCell ref="B147:B151"/>
    <mergeCell ref="B152:B155"/>
    <mergeCell ref="B105:B109"/>
    <mergeCell ref="B110:B114"/>
    <mergeCell ref="B115:B120"/>
    <mergeCell ref="B121:B124"/>
    <mergeCell ref="B125:B127"/>
    <mergeCell ref="B86:B89"/>
    <mergeCell ref="B90:B93"/>
    <mergeCell ref="B94:B96"/>
    <mergeCell ref="B97:B101"/>
    <mergeCell ref="B102:B104"/>
    <mergeCell ref="D4:F4"/>
    <mergeCell ref="B6:B11"/>
    <mergeCell ref="B12:B14"/>
    <mergeCell ref="B15:B19"/>
    <mergeCell ref="A4:A5"/>
    <mergeCell ref="B4:B5"/>
    <mergeCell ref="C4:C5"/>
    <mergeCell ref="A204:C204"/>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 ref="B81:B8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5277" customWidth="1"/>
    <col min="3" max="11" width="18.73046875" style="5278" customWidth="1"/>
  </cols>
  <sheetData>
    <row r="1" spans="1:11">
      <c r="A1" s="1" t="s">
        <v>1517</v>
      </c>
      <c r="B1" s="1"/>
      <c r="C1" s="1"/>
      <c r="D1" s="1"/>
      <c r="E1" s="1"/>
      <c r="F1" s="1"/>
      <c r="G1" s="1"/>
      <c r="H1" s="1"/>
      <c r="I1" s="1"/>
      <c r="J1" s="1"/>
      <c r="K1" s="1"/>
    </row>
    <row r="2" spans="1:11">
      <c r="A2" s="5093" t="s">
        <v>1518</v>
      </c>
      <c r="B2" s="1"/>
      <c r="C2" s="1"/>
      <c r="D2" s="1"/>
      <c r="E2" s="1"/>
      <c r="F2" s="1"/>
      <c r="G2" s="1"/>
      <c r="H2" s="1"/>
      <c r="I2" s="1"/>
      <c r="J2" s="1"/>
      <c r="K2" s="1"/>
    </row>
    <row r="3" spans="1:11">
      <c r="A3" s="1"/>
      <c r="B3" s="1"/>
      <c r="C3" s="1"/>
      <c r="D3" s="1"/>
      <c r="E3" s="1"/>
      <c r="F3" s="1"/>
      <c r="G3" s="1"/>
      <c r="H3" s="1"/>
      <c r="I3" s="1"/>
      <c r="J3" s="1"/>
      <c r="K3" s="1"/>
    </row>
    <row r="4" spans="1:11">
      <c r="A4" s="5972" t="s">
        <v>1519</v>
      </c>
      <c r="B4" s="5974" t="s">
        <v>1520</v>
      </c>
      <c r="C4" s="5976" t="s">
        <v>1530</v>
      </c>
      <c r="D4" s="5976" t="s">
        <v>1530</v>
      </c>
      <c r="E4" s="5976" t="s">
        <v>1530</v>
      </c>
      <c r="F4" s="5977" t="s">
        <v>1531</v>
      </c>
      <c r="G4" s="5977" t="s">
        <v>1531</v>
      </c>
      <c r="H4" s="5977" t="s">
        <v>1531</v>
      </c>
      <c r="I4" s="5978" t="s">
        <v>1532</v>
      </c>
      <c r="J4" s="5978" t="s">
        <v>1532</v>
      </c>
      <c r="K4" s="5978" t="s">
        <v>1532</v>
      </c>
    </row>
    <row r="5" spans="1:11">
      <c r="A5" s="5973" t="s">
        <v>1519</v>
      </c>
      <c r="B5" s="5975" t="s">
        <v>1520</v>
      </c>
      <c r="C5" s="5202" t="s">
        <v>1521</v>
      </c>
      <c r="D5" s="5203" t="s">
        <v>1522</v>
      </c>
      <c r="E5" s="5204" t="s">
        <v>1523</v>
      </c>
      <c r="F5" s="5205" t="s">
        <v>1524</v>
      </c>
      <c r="G5" s="5206" t="s">
        <v>1525</v>
      </c>
      <c r="H5" s="5207" t="s">
        <v>1526</v>
      </c>
      <c r="I5" s="5208" t="s">
        <v>1527</v>
      </c>
      <c r="J5" s="5209" t="s">
        <v>1528</v>
      </c>
      <c r="K5" s="5210" t="s">
        <v>1529</v>
      </c>
    </row>
    <row r="6" spans="1:11">
      <c r="A6" s="5979" t="s">
        <v>1533</v>
      </c>
      <c r="B6" s="5225" t="s">
        <v>1537</v>
      </c>
      <c r="C6" s="5094">
        <v>0</v>
      </c>
      <c r="D6" s="5095">
        <v>0</v>
      </c>
      <c r="E6" s="5096">
        <v>0</v>
      </c>
      <c r="F6" s="5097">
        <v>8290</v>
      </c>
      <c r="G6" s="5098">
        <v>10550</v>
      </c>
      <c r="H6" s="5099">
        <v>1980</v>
      </c>
      <c r="I6" s="5100">
        <v>8290</v>
      </c>
      <c r="J6" s="5101">
        <v>10550</v>
      </c>
      <c r="K6" s="5102">
        <v>1980</v>
      </c>
    </row>
    <row r="7" spans="1:11">
      <c r="A7" s="5979" t="s">
        <v>1533</v>
      </c>
      <c r="B7" s="5226" t="s">
        <v>1538</v>
      </c>
      <c r="C7" s="5103">
        <v>0</v>
      </c>
      <c r="D7" s="5104">
        <v>0</v>
      </c>
      <c r="E7" s="5105">
        <v>0</v>
      </c>
      <c r="F7" s="5106">
        <v>4700</v>
      </c>
      <c r="G7" s="5107">
        <v>5400</v>
      </c>
      <c r="H7" s="5108">
        <v>710</v>
      </c>
      <c r="I7" s="5109">
        <v>4700</v>
      </c>
      <c r="J7" s="5110">
        <v>5400</v>
      </c>
      <c r="K7" s="5111">
        <v>710</v>
      </c>
    </row>
    <row r="8" spans="1:11">
      <c r="A8" s="5979" t="s">
        <v>1533</v>
      </c>
      <c r="B8" s="5227" t="s">
        <v>1539</v>
      </c>
      <c r="C8" s="5112">
        <v>0</v>
      </c>
      <c r="D8" s="5113">
        <v>0</v>
      </c>
      <c r="E8" s="5114">
        <v>0</v>
      </c>
      <c r="F8" s="5115">
        <v>6880</v>
      </c>
      <c r="G8" s="5116">
        <v>7770</v>
      </c>
      <c r="H8" s="5117">
        <v>870</v>
      </c>
      <c r="I8" s="5118">
        <v>6880</v>
      </c>
      <c r="J8" s="5119">
        <v>7770</v>
      </c>
      <c r="K8" s="5120">
        <v>870</v>
      </c>
    </row>
    <row r="9" spans="1:11">
      <c r="A9" s="5220"/>
      <c r="B9" s="5228" t="s">
        <v>1540</v>
      </c>
      <c r="C9" s="5241">
        <v>0</v>
      </c>
      <c r="D9" s="5242">
        <v>0</v>
      </c>
      <c r="E9" s="5243">
        <v>0</v>
      </c>
      <c r="F9" s="5244">
        <v>19260</v>
      </c>
      <c r="G9" s="5245">
        <v>23710</v>
      </c>
      <c r="H9" s="5246">
        <v>3560</v>
      </c>
      <c r="I9" s="5247">
        <v>19260</v>
      </c>
      <c r="J9" s="5248">
        <v>23720</v>
      </c>
      <c r="K9" s="5249">
        <v>3560</v>
      </c>
    </row>
    <row r="10" spans="1:11">
      <c r="A10" s="5980" t="s">
        <v>1534</v>
      </c>
      <c r="B10" s="5229" t="s">
        <v>1541</v>
      </c>
      <c r="C10" s="5121">
        <v>0</v>
      </c>
      <c r="D10" s="5122">
        <v>0</v>
      </c>
      <c r="E10" s="5123">
        <v>0</v>
      </c>
      <c r="F10" s="5124">
        <v>5840</v>
      </c>
      <c r="G10" s="5125">
        <v>6610</v>
      </c>
      <c r="H10" s="5126">
        <v>730</v>
      </c>
      <c r="I10" s="5127">
        <v>5840</v>
      </c>
      <c r="J10" s="5128">
        <v>6610</v>
      </c>
      <c r="K10" s="5129">
        <v>730</v>
      </c>
    </row>
    <row r="11" spans="1:11">
      <c r="A11" s="5980" t="s">
        <v>1534</v>
      </c>
      <c r="B11" s="5230" t="s">
        <v>1542</v>
      </c>
      <c r="C11" s="5130">
        <v>0</v>
      </c>
      <c r="D11" s="5131">
        <v>0</v>
      </c>
      <c r="E11" s="5132">
        <v>0</v>
      </c>
      <c r="F11" s="5133">
        <v>4010</v>
      </c>
      <c r="G11" s="5134">
        <v>4440</v>
      </c>
      <c r="H11" s="5135">
        <v>480</v>
      </c>
      <c r="I11" s="5136">
        <v>4010</v>
      </c>
      <c r="J11" s="5137">
        <v>4440</v>
      </c>
      <c r="K11" s="5138">
        <v>480</v>
      </c>
    </row>
    <row r="12" spans="1:11">
      <c r="A12" s="5221"/>
      <c r="B12" s="5231" t="s">
        <v>1543</v>
      </c>
      <c r="C12" s="5139">
        <v>0</v>
      </c>
      <c r="D12" s="5140">
        <v>0</v>
      </c>
      <c r="E12" s="5141">
        <v>0</v>
      </c>
      <c r="F12" s="5142">
        <v>5710</v>
      </c>
      <c r="G12" s="5143">
        <v>6300</v>
      </c>
      <c r="H12" s="5144">
        <v>700</v>
      </c>
      <c r="I12" s="5145">
        <v>5710</v>
      </c>
      <c r="J12" s="5146">
        <v>6300</v>
      </c>
      <c r="K12" s="5147">
        <v>700</v>
      </c>
    </row>
    <row r="13" spans="1:11">
      <c r="A13" s="5222"/>
      <c r="B13" s="5232" t="s">
        <v>1544</v>
      </c>
      <c r="C13" s="5250">
        <v>0</v>
      </c>
      <c r="D13" s="5251">
        <v>0</v>
      </c>
      <c r="E13" s="5252">
        <v>0</v>
      </c>
      <c r="F13" s="5253">
        <v>15080</v>
      </c>
      <c r="G13" s="5254">
        <v>17350</v>
      </c>
      <c r="H13" s="5255">
        <v>1900</v>
      </c>
      <c r="I13" s="5256">
        <v>15080</v>
      </c>
      <c r="J13" s="5257">
        <v>17350</v>
      </c>
      <c r="K13" s="5258">
        <v>1900</v>
      </c>
    </row>
    <row r="14" spans="1:11">
      <c r="A14" s="5981" t="s">
        <v>1535</v>
      </c>
      <c r="B14" s="5233" t="s">
        <v>1545</v>
      </c>
      <c r="C14" s="5148">
        <v>70</v>
      </c>
      <c r="D14" s="5149">
        <v>70</v>
      </c>
      <c r="E14" s="5150">
        <v>20</v>
      </c>
      <c r="F14" s="5151">
        <v>35830</v>
      </c>
      <c r="G14" s="5152">
        <v>52610</v>
      </c>
      <c r="H14" s="5153">
        <v>9410</v>
      </c>
      <c r="I14" s="5154">
        <v>35880</v>
      </c>
      <c r="J14" s="5155">
        <v>52670</v>
      </c>
      <c r="K14" s="5156">
        <v>9430</v>
      </c>
    </row>
    <row r="15" spans="1:11">
      <c r="A15" s="5981" t="s">
        <v>1535</v>
      </c>
      <c r="B15" s="5234" t="s">
        <v>1546</v>
      </c>
      <c r="C15" s="5157">
        <v>0</v>
      </c>
      <c r="D15" s="5158">
        <v>0</v>
      </c>
      <c r="E15" s="5159">
        <v>0</v>
      </c>
      <c r="F15" s="5160">
        <v>6290</v>
      </c>
      <c r="G15" s="5161">
        <v>9310</v>
      </c>
      <c r="H15" s="5162">
        <v>1170</v>
      </c>
      <c r="I15" s="5163">
        <v>6290</v>
      </c>
      <c r="J15" s="5164">
        <v>9310</v>
      </c>
      <c r="K15" s="5165">
        <v>1170</v>
      </c>
    </row>
    <row r="16" spans="1:11">
      <c r="A16" s="5981" t="s">
        <v>1535</v>
      </c>
      <c r="B16" s="5235" t="s">
        <v>1547</v>
      </c>
      <c r="C16" s="5166">
        <v>0</v>
      </c>
      <c r="D16" s="5167">
        <v>0</v>
      </c>
      <c r="E16" s="5168">
        <v>0</v>
      </c>
      <c r="F16" s="5169">
        <v>2330</v>
      </c>
      <c r="G16" s="5170">
        <v>3480</v>
      </c>
      <c r="H16" s="5171">
        <v>520</v>
      </c>
      <c r="I16" s="5172">
        <v>2330</v>
      </c>
      <c r="J16" s="5173">
        <v>3480</v>
      </c>
      <c r="K16" s="5174">
        <v>520</v>
      </c>
    </row>
    <row r="17" spans="1:11">
      <c r="A17" s="5223"/>
      <c r="B17" s="5236" t="s">
        <v>1548</v>
      </c>
      <c r="C17" s="5259">
        <v>70</v>
      </c>
      <c r="D17" s="5260">
        <v>70</v>
      </c>
      <c r="E17" s="5261">
        <v>20</v>
      </c>
      <c r="F17" s="5262">
        <v>43540</v>
      </c>
      <c r="G17" s="5263">
        <v>65400</v>
      </c>
      <c r="H17" s="5264">
        <v>11100</v>
      </c>
      <c r="I17" s="5265">
        <v>43590</v>
      </c>
      <c r="J17" s="5266">
        <v>65470</v>
      </c>
      <c r="K17" s="5267">
        <v>11120</v>
      </c>
    </row>
    <row r="18" spans="1:11">
      <c r="A18" s="5982" t="s">
        <v>1536</v>
      </c>
      <c r="B18" s="5237" t="s">
        <v>1549</v>
      </c>
      <c r="C18" s="5175">
        <v>0</v>
      </c>
      <c r="D18" s="5176">
        <v>0</v>
      </c>
      <c r="E18" s="5177">
        <v>0</v>
      </c>
      <c r="F18" s="5178">
        <v>2100</v>
      </c>
      <c r="G18" s="5179">
        <v>2110</v>
      </c>
      <c r="H18" s="5180">
        <v>150</v>
      </c>
      <c r="I18" s="5181">
        <v>2100</v>
      </c>
      <c r="J18" s="5182">
        <v>2110</v>
      </c>
      <c r="K18" s="5183">
        <v>150</v>
      </c>
    </row>
    <row r="19" spans="1:11">
      <c r="A19" s="5982" t="s">
        <v>1536</v>
      </c>
      <c r="B19" s="5238" t="s">
        <v>1550</v>
      </c>
      <c r="C19" s="5184">
        <v>0</v>
      </c>
      <c r="D19" s="5185">
        <v>0</v>
      </c>
      <c r="E19" s="5186">
        <v>0</v>
      </c>
      <c r="F19" s="5187">
        <v>1440</v>
      </c>
      <c r="G19" s="5188">
        <v>1450</v>
      </c>
      <c r="H19" s="5189">
        <v>90</v>
      </c>
      <c r="I19" s="5190">
        <v>1440</v>
      </c>
      <c r="J19" s="5191">
        <v>1450</v>
      </c>
      <c r="K19" s="5192">
        <v>90</v>
      </c>
    </row>
    <row r="20" spans="1:11">
      <c r="A20" s="5982" t="s">
        <v>1536</v>
      </c>
      <c r="B20" s="5239" t="s">
        <v>1551</v>
      </c>
      <c r="C20" s="5193">
        <v>0</v>
      </c>
      <c r="D20" s="5194">
        <v>0</v>
      </c>
      <c r="E20" s="5195">
        <v>0</v>
      </c>
      <c r="F20" s="5196">
        <v>0</v>
      </c>
      <c r="G20" s="5197">
        <v>0</v>
      </c>
      <c r="H20" s="5198">
        <v>0</v>
      </c>
      <c r="I20" s="5199">
        <v>0</v>
      </c>
      <c r="J20" s="5200">
        <v>0</v>
      </c>
      <c r="K20" s="5201">
        <v>0</v>
      </c>
    </row>
    <row r="21" spans="1:11">
      <c r="A21" s="5224"/>
      <c r="B21" s="5240" t="s">
        <v>1552</v>
      </c>
      <c r="C21" s="5268">
        <v>0</v>
      </c>
      <c r="D21" s="5269">
        <v>0</v>
      </c>
      <c r="E21" s="5270">
        <v>0</v>
      </c>
      <c r="F21" s="5271">
        <v>3380</v>
      </c>
      <c r="G21" s="5272">
        <v>3550</v>
      </c>
      <c r="H21" s="5273">
        <v>240</v>
      </c>
      <c r="I21" s="5274">
        <v>3380</v>
      </c>
      <c r="J21" s="5275">
        <v>3550</v>
      </c>
      <c r="K21" s="5276">
        <v>240</v>
      </c>
    </row>
    <row r="22" spans="1:11">
      <c r="A22" s="5983" t="s">
        <v>1553</v>
      </c>
      <c r="B22" s="5983" t="s">
        <v>1553</v>
      </c>
      <c r="C22" s="5211">
        <v>70</v>
      </c>
      <c r="D22" s="5212">
        <v>70</v>
      </c>
      <c r="E22" s="5213">
        <v>20</v>
      </c>
      <c r="F22" s="5214">
        <v>67720</v>
      </c>
      <c r="G22" s="5215">
        <v>110010</v>
      </c>
      <c r="H22" s="5216">
        <v>16800</v>
      </c>
      <c r="I22" s="5217">
        <v>67770</v>
      </c>
      <c r="J22" s="5218">
        <v>110090</v>
      </c>
      <c r="K22" s="5219">
        <v>16820</v>
      </c>
    </row>
    <row r="24" spans="1:11">
      <c r="A24" s="5438" t="str">
        <f>HYPERLINK("#'Table of Contents'!A1", "Back to table of contents")</f>
        <v>Back to table of contents</v>
      </c>
    </row>
    <row r="26" spans="1:11">
      <c r="A26" s="5587" t="s">
        <v>1740</v>
      </c>
    </row>
    <row r="27" spans="1:11">
      <c r="A27" s="5588" t="s">
        <v>1741</v>
      </c>
    </row>
    <row r="28" spans="1:11">
      <c r="A28" s="5589" t="s">
        <v>1742</v>
      </c>
    </row>
    <row r="29" spans="1:11">
      <c r="A29" s="5590" t="s">
        <v>1743</v>
      </c>
    </row>
    <row r="30" spans="1:11">
      <c r="A30" s="5591" t="s">
        <v>1744</v>
      </c>
    </row>
    <row r="31" spans="1:11">
      <c r="A31" s="5592" t="s">
        <v>1745</v>
      </c>
    </row>
    <row r="32" spans="1:11">
      <c r="A32" s="5593" t="s">
        <v>1746</v>
      </c>
    </row>
    <row r="33" spans="1:1">
      <c r="A33" s="5594" t="s">
        <v>1747</v>
      </c>
    </row>
    <row r="34" spans="1:1">
      <c r="A34" s="5595" t="s">
        <v>1748</v>
      </c>
    </row>
    <row r="35" spans="1:1">
      <c r="A35" s="5596" t="s">
        <v>1749</v>
      </c>
    </row>
    <row r="36" spans="1:1">
      <c r="A36" s="5597" t="s">
        <v>1750</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5308" customWidth="1"/>
    <col min="2" max="4" width="18.73046875" style="5309" customWidth="1"/>
  </cols>
  <sheetData>
    <row r="1" spans="1:4">
      <c r="A1" t="s">
        <v>1561</v>
      </c>
      <c r="B1" s="1"/>
      <c r="C1" s="1"/>
      <c r="D1" s="1"/>
    </row>
    <row r="2" spans="1:4">
      <c r="A2" s="5279" t="s">
        <v>1562</v>
      </c>
      <c r="B2" s="1"/>
      <c r="C2" s="1"/>
      <c r="D2" s="1"/>
    </row>
    <row r="3" spans="1:4">
      <c r="A3" t="s">
        <v>1554</v>
      </c>
      <c r="B3" s="1"/>
      <c r="C3" s="1"/>
      <c r="D3" s="1"/>
    </row>
    <row r="4" spans="1:4">
      <c r="A4" s="5295" t="s">
        <v>1563</v>
      </c>
      <c r="B4" s="5296" t="s">
        <v>1564</v>
      </c>
      <c r="C4" s="5297" t="s">
        <v>1565</v>
      </c>
      <c r="D4" s="5298" t="s">
        <v>1566</v>
      </c>
    </row>
    <row r="5" spans="1:4">
      <c r="A5" s="5303" t="s">
        <v>1555</v>
      </c>
      <c r="B5" s="5280">
        <v>13140</v>
      </c>
      <c r="C5" s="5281">
        <v>14060</v>
      </c>
      <c r="D5" s="5282">
        <v>770</v>
      </c>
    </row>
    <row r="6" spans="1:4">
      <c r="A6" s="5304" t="s">
        <v>1556</v>
      </c>
      <c r="B6" s="5283">
        <v>13120</v>
      </c>
      <c r="C6" s="5284">
        <v>13960</v>
      </c>
      <c r="D6" s="5285">
        <v>810</v>
      </c>
    </row>
    <row r="7" spans="1:4">
      <c r="A7" s="5305" t="s">
        <v>1557</v>
      </c>
      <c r="B7" s="5286">
        <v>550</v>
      </c>
      <c r="C7" s="5287">
        <v>600</v>
      </c>
      <c r="D7" s="5288">
        <v>0</v>
      </c>
    </row>
    <row r="8" spans="1:4">
      <c r="A8" s="5306" t="s">
        <v>1558</v>
      </c>
      <c r="B8" s="5289">
        <v>2050</v>
      </c>
      <c r="C8" s="5290">
        <v>2260</v>
      </c>
      <c r="D8" s="5291">
        <v>0</v>
      </c>
    </row>
    <row r="9" spans="1:4">
      <c r="A9" s="5307" t="s">
        <v>1559</v>
      </c>
      <c r="B9" s="5292">
        <v>3230</v>
      </c>
      <c r="C9" s="5293">
        <v>3400</v>
      </c>
      <c r="D9" s="5294">
        <v>230</v>
      </c>
    </row>
    <row r="10" spans="1:4">
      <c r="A10" s="5299" t="s">
        <v>1560</v>
      </c>
      <c r="B10" s="5300">
        <v>24880</v>
      </c>
      <c r="C10" s="5301">
        <v>34270</v>
      </c>
      <c r="D10" s="5302">
        <v>1820</v>
      </c>
    </row>
    <row r="12" spans="1:4">
      <c r="A12" s="5439" t="str">
        <f>HYPERLINK("#'Table of Contents'!A1", "Back to table of contents")</f>
        <v>Back to table of contents</v>
      </c>
    </row>
    <row r="14" spans="1:4">
      <c r="A14" s="5598" t="s">
        <v>1751</v>
      </c>
    </row>
    <row r="15" spans="1:4">
      <c r="A15" s="5599" t="s">
        <v>1752</v>
      </c>
    </row>
    <row r="16" spans="1:4">
      <c r="A16" s="5600" t="s">
        <v>1753</v>
      </c>
    </row>
    <row r="17" spans="1:1">
      <c r="A17" s="5601" t="s">
        <v>1754</v>
      </c>
    </row>
    <row r="18" spans="1:1">
      <c r="A18" s="5602" t="s">
        <v>1755</v>
      </c>
    </row>
    <row r="19" spans="1:1">
      <c r="A19" s="5603" t="s">
        <v>1756</v>
      </c>
    </row>
    <row r="20" spans="1:1">
      <c r="A20" s="5604" t="s">
        <v>1757</v>
      </c>
    </row>
    <row r="21" spans="1:1">
      <c r="A21" s="5605" t="s">
        <v>1758</v>
      </c>
    </row>
    <row r="22" spans="1:1">
      <c r="A22" s="5606" t="s">
        <v>1759</v>
      </c>
    </row>
    <row r="23" spans="1:1">
      <c r="A23" s="5607" t="s">
        <v>1760</v>
      </c>
    </row>
    <row r="24" spans="1:1">
      <c r="A24" s="5608" t="s">
        <v>1761</v>
      </c>
    </row>
    <row r="25" spans="1:1">
      <c r="A25" s="5609" t="s">
        <v>1762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cols>
    <col min="1" max="1" width="56.73046875" style="5351" customWidth="1"/>
    <col min="2" max="4" width="18.73046875" style="5352" customWidth="1"/>
  </cols>
  <sheetData>
    <row r="1" spans="1:4">
      <c r="A1" s="1" t="s">
        <v>1567</v>
      </c>
      <c r="B1" s="1"/>
      <c r="C1" s="1"/>
      <c r="D1" s="1"/>
    </row>
    <row r="2" spans="1:4">
      <c r="A2" s="5310" t="s">
        <v>1568</v>
      </c>
      <c r="B2" s="1"/>
      <c r="C2" s="1"/>
      <c r="D2" s="1"/>
    </row>
    <row r="3" spans="1:4">
      <c r="A3" s="1"/>
      <c r="B3" s="1"/>
      <c r="C3" s="1"/>
      <c r="D3" s="1"/>
    </row>
    <row r="4" spans="1:4">
      <c r="A4" s="5335" t="s">
        <v>1569</v>
      </c>
      <c r="B4" s="5336" t="s">
        <v>1570</v>
      </c>
      <c r="C4" s="5337" t="s">
        <v>1571</v>
      </c>
      <c r="D4" s="5338" t="s">
        <v>1572</v>
      </c>
    </row>
    <row r="5" spans="1:4">
      <c r="A5" s="5343" t="s">
        <v>1573</v>
      </c>
      <c r="B5" s="5311">
        <v>18890</v>
      </c>
      <c r="C5" s="5312">
        <v>31150</v>
      </c>
      <c r="D5" s="5313">
        <v>5490</v>
      </c>
    </row>
    <row r="6" spans="1:4">
      <c r="A6" s="5344" t="s">
        <v>1574</v>
      </c>
      <c r="B6" s="5314">
        <v>160</v>
      </c>
      <c r="C6" s="5315">
        <v>160</v>
      </c>
      <c r="D6" s="5316">
        <v>0</v>
      </c>
    </row>
    <row r="7" spans="1:4">
      <c r="A7" s="5345" t="s">
        <v>1575</v>
      </c>
      <c r="B7" s="5317">
        <v>10</v>
      </c>
      <c r="C7" s="5318">
        <v>10</v>
      </c>
      <c r="D7" s="5319">
        <v>0</v>
      </c>
    </row>
    <row r="8" spans="1:4">
      <c r="A8" s="5346" t="s">
        <v>1576</v>
      </c>
      <c r="B8" s="5320">
        <v>1860</v>
      </c>
      <c r="C8" s="5321">
        <v>1870</v>
      </c>
      <c r="D8" s="5322">
        <v>200</v>
      </c>
    </row>
    <row r="9" spans="1:4">
      <c r="A9" s="5347" t="s">
        <v>1577</v>
      </c>
      <c r="B9" s="5323">
        <v>260</v>
      </c>
      <c r="C9" s="5324">
        <v>260</v>
      </c>
      <c r="D9" s="5325">
        <v>10</v>
      </c>
    </row>
    <row r="10" spans="1:4">
      <c r="A10" s="5348" t="s">
        <v>1578</v>
      </c>
      <c r="B10" s="5326">
        <v>4260</v>
      </c>
      <c r="C10" s="5327">
        <v>6600</v>
      </c>
      <c r="D10" s="5328">
        <v>2150</v>
      </c>
    </row>
    <row r="11" spans="1:4">
      <c r="A11" s="5349" t="s">
        <v>1579</v>
      </c>
      <c r="B11" s="5329">
        <v>710</v>
      </c>
      <c r="C11" s="5330">
        <v>710</v>
      </c>
      <c r="D11" s="5331">
        <v>530</v>
      </c>
    </row>
    <row r="12" spans="1:4">
      <c r="A12" s="5350" t="s">
        <v>1580</v>
      </c>
      <c r="B12" s="5332">
        <v>13080</v>
      </c>
      <c r="C12" s="5333">
        <v>22450</v>
      </c>
      <c r="D12" s="5334">
        <v>4770</v>
      </c>
    </row>
    <row r="13" spans="1:4">
      <c r="A13" s="5339" t="s">
        <v>1581</v>
      </c>
      <c r="B13" s="5340">
        <v>37700</v>
      </c>
      <c r="C13" s="5341">
        <v>62930</v>
      </c>
      <c r="D13" s="5342">
        <v>13110</v>
      </c>
    </row>
    <row r="15" spans="1:4">
      <c r="A15" s="5440" t="str">
        <f>HYPERLINK("#'Table of Contents'!A1", "Back to table of contents")</f>
        <v>Back to table of contents</v>
      </c>
    </row>
    <row r="17" spans="1:1">
      <c r="A17" s="5610" t="s">
        <v>1763</v>
      </c>
    </row>
    <row r="18" spans="1:1">
      <c r="A18" s="5611" t="s">
        <v>1764</v>
      </c>
    </row>
    <row r="19" spans="1:1">
      <c r="A19" s="5612" t="s">
        <v>1765</v>
      </c>
    </row>
    <row r="20" spans="1:1">
      <c r="A20" s="5613" t="s">
        <v>1766</v>
      </c>
    </row>
    <row r="21" spans="1:1">
      <c r="A21" s="5614" t="s">
        <v>1767</v>
      </c>
    </row>
    <row r="22" spans="1:1">
      <c r="A22" s="5615" t="s">
        <v>1768</v>
      </c>
    </row>
    <row r="23" spans="1:1">
      <c r="A23" s="5616" t="s">
        <v>1769</v>
      </c>
    </row>
    <row r="24" spans="1:1">
      <c r="A24" s="5617" t="s">
        <v>1770</v>
      </c>
    </row>
    <row r="25" spans="1:1">
      <c r="A25" s="5618" t="s">
        <v>1771</v>
      </c>
    </row>
    <row r="26" spans="1:1">
      <c r="A26" s="5619" t="s">
        <v>1772</v>
      </c>
    </row>
    <row r="27" spans="1:1">
      <c r="A27" s="5620" t="s">
        <v>1773</v>
      </c>
    </row>
    <row r="28" spans="1:1">
      <c r="A28" s="5621" t="s">
        <v>1774</v>
      </c>
    </row>
    <row r="29" spans="1:1">
      <c r="A29" s="5622" t="s">
        <v>1775</v>
      </c>
    </row>
    <row r="30" spans="1:1">
      <c r="A30" s="5623" t="s">
        <v>1776</v>
      </c>
    </row>
    <row r="31" spans="1:1">
      <c r="A31" s="5624" t="s">
        <v>1777</v>
      </c>
    </row>
    <row r="32" spans="1:1">
      <c r="A32" s="5625" t="s">
        <v>1778</v>
      </c>
    </row>
    <row r="33" spans="1:1">
      <c r="A33" s="5626" t="s">
        <v>1779</v>
      </c>
    </row>
    <row r="34" spans="1:1">
      <c r="A34" s="5627" t="s">
        <v>1780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cols>
    <col min="1" max="1" width="36.73046875" style="5376" customWidth="1"/>
    <col min="2" max="4" width="18.73046875" style="5377" customWidth="1"/>
  </cols>
  <sheetData>
    <row r="1" spans="1:4">
      <c r="A1" s="1" t="s">
        <v>1582</v>
      </c>
      <c r="B1" s="1"/>
      <c r="C1" s="1"/>
      <c r="D1" s="1"/>
    </row>
    <row r="2" spans="1:4">
      <c r="A2" s="5353" t="s">
        <v>1583</v>
      </c>
      <c r="B2" s="1"/>
      <c r="C2" s="1"/>
      <c r="D2" s="1"/>
    </row>
    <row r="3" spans="1:4">
      <c r="A3" s="1"/>
      <c r="B3" s="1"/>
      <c r="C3" s="1"/>
      <c r="D3" s="1"/>
    </row>
    <row r="4" spans="1:4">
      <c r="A4" s="5366" t="s">
        <v>1584</v>
      </c>
      <c r="B4" s="5367" t="s">
        <v>1585</v>
      </c>
      <c r="C4" s="5368" t="s">
        <v>1586</v>
      </c>
      <c r="D4" s="5369" t="s">
        <v>1587</v>
      </c>
    </row>
    <row r="5" spans="1:4">
      <c r="A5" s="5374" t="s">
        <v>1588</v>
      </c>
      <c r="B5" s="5354">
        <v>3730</v>
      </c>
      <c r="C5" s="5355">
        <v>7630</v>
      </c>
      <c r="D5" s="5356">
        <v>3700</v>
      </c>
    </row>
    <row r="6" spans="1:4">
      <c r="A6" s="5375" t="s">
        <v>1589</v>
      </c>
      <c r="B6" s="5357">
        <v>590</v>
      </c>
      <c r="C6" s="5358">
        <v>780</v>
      </c>
      <c r="D6" s="5359">
        <v>360</v>
      </c>
    </row>
    <row r="7" spans="1:4">
      <c r="A7" s="5370" t="s">
        <v>1590</v>
      </c>
      <c r="B7" s="5371">
        <v>4300</v>
      </c>
      <c r="C7" s="5372">
        <v>8410</v>
      </c>
      <c r="D7" s="5373">
        <v>4060</v>
      </c>
    </row>
    <row r="8" spans="1:4">
      <c r="B8" s="5360"/>
      <c r="C8" s="5361"/>
      <c r="D8" s="5362"/>
    </row>
    <row r="9" spans="1:4">
      <c r="A9" s="5441" t="str">
        <f>HYPERLINK("#'Table of Contents'!A1", "Back to table of contents")</f>
        <v>Back to table of contents</v>
      </c>
      <c r="B9" s="5363"/>
      <c r="C9" s="5364"/>
      <c r="D9" s="5365"/>
    </row>
    <row r="11" spans="1:4">
      <c r="A11" s="5628" t="s">
        <v>1781</v>
      </c>
    </row>
    <row r="12" spans="1:4">
      <c r="A12" s="5629" t="s">
        <v>1782</v>
      </c>
    </row>
    <row r="13" spans="1:4">
      <c r="A13" s="5630" t="s">
        <v>1783</v>
      </c>
    </row>
    <row r="14" spans="1:4">
      <c r="A14" s="5631" t="s">
        <v>1784</v>
      </c>
    </row>
    <row r="15" spans="1:4">
      <c r="A15" s="5632" t="s">
        <v>1785</v>
      </c>
    </row>
    <row r="16" spans="1:4">
      <c r="A16" s="5633" t="s">
        <v>1786</v>
      </c>
    </row>
    <row r="17" spans="1:1">
      <c r="A17" s="5634" t="s">
        <v>1787</v>
      </c>
    </row>
    <row r="18" spans="1:1">
      <c r="A18" s="5635" t="s">
        <v>1788</v>
      </c>
    </row>
    <row r="19" spans="1:1">
      <c r="A19" s="5636" t="s">
        <v>1789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cols>
    <col min="1" max="1" width="24.73046875" style="5407" customWidth="1"/>
    <col min="2" max="4" width="18.73046875" style="5408" customWidth="1"/>
  </cols>
  <sheetData>
    <row r="1" spans="1:4">
      <c r="A1" t="s">
        <v>1598</v>
      </c>
      <c r="B1" s="1"/>
      <c r="C1" s="1"/>
      <c r="D1" s="1"/>
    </row>
    <row r="2" spans="1:4">
      <c r="A2" s="5378" t="s">
        <v>1599</v>
      </c>
      <c r="B2" s="1"/>
      <c r="C2" s="1"/>
      <c r="D2" s="1"/>
    </row>
    <row r="3" spans="1:4">
      <c r="A3" t="s">
        <v>1591</v>
      </c>
      <c r="B3" s="1"/>
      <c r="C3" s="1"/>
      <c r="D3" s="1"/>
    </row>
    <row r="4" spans="1:4">
      <c r="A4" s="5394" t="s">
        <v>1600</v>
      </c>
      <c r="B4" s="5395" t="s">
        <v>1601</v>
      </c>
      <c r="C4" s="5396" t="s">
        <v>1602</v>
      </c>
      <c r="D4" s="5397" t="s">
        <v>1603</v>
      </c>
    </row>
    <row r="5" spans="1:4">
      <c r="A5" s="5402" t="s">
        <v>1592</v>
      </c>
      <c r="B5" s="5379">
        <v>0</v>
      </c>
      <c r="C5" s="5380">
        <v>0</v>
      </c>
      <c r="D5" s="5381">
        <v>0</v>
      </c>
    </row>
    <row r="6" spans="1:4">
      <c r="A6" s="5403" t="s">
        <v>1593</v>
      </c>
      <c r="B6" s="5382">
        <v>0</v>
      </c>
      <c r="C6" s="5383">
        <v>0</v>
      </c>
      <c r="D6" s="5384">
        <v>0</v>
      </c>
    </row>
    <row r="7" spans="1:4">
      <c r="A7" s="5404" t="s">
        <v>1594</v>
      </c>
      <c r="B7" s="5385">
        <v>0</v>
      </c>
      <c r="C7" s="5386">
        <v>0</v>
      </c>
      <c r="D7" s="5387">
        <v>0</v>
      </c>
    </row>
    <row r="8" spans="1:4">
      <c r="A8" s="5405" t="s">
        <v>1595</v>
      </c>
      <c r="B8" s="5388">
        <v>4940</v>
      </c>
      <c r="C8" s="5389">
        <v>4970</v>
      </c>
      <c r="D8" s="5390">
        <v>430</v>
      </c>
    </row>
    <row r="9" spans="1:4">
      <c r="A9" s="5406" t="s">
        <v>1596</v>
      </c>
      <c r="B9" s="5391">
        <v>0</v>
      </c>
      <c r="C9" s="5392">
        <v>0</v>
      </c>
      <c r="D9" s="5393">
        <v>0</v>
      </c>
    </row>
    <row r="10" spans="1:4">
      <c r="A10" s="5398" t="s">
        <v>1597</v>
      </c>
      <c r="B10" s="5399">
        <v>4940</v>
      </c>
      <c r="C10" s="5400">
        <v>4970</v>
      </c>
      <c r="D10" s="5401">
        <v>430</v>
      </c>
    </row>
    <row r="12" spans="1:4">
      <c r="A12" s="5442" t="str">
        <f>HYPERLINK("#'Table of Contents'!A1", "Back to table of contents")</f>
        <v>Back to table of contents</v>
      </c>
    </row>
    <row r="14" spans="1:4">
      <c r="A14" s="5637" t="s">
        <v>1790</v>
      </c>
    </row>
    <row r="15" spans="1:4">
      <c r="A15" s="5638" t="s">
        <v>1791</v>
      </c>
    </row>
    <row r="16" spans="1:4">
      <c r="A16" s="5639" t="s">
        <v>1792</v>
      </c>
    </row>
    <row r="17" spans="1:1">
      <c r="A17" s="5640" t="s">
        <v>1793</v>
      </c>
    </row>
    <row r="18" spans="1:1">
      <c r="A18" s="5641" t="s">
        <v>1794</v>
      </c>
    </row>
    <row r="19" spans="1:1">
      <c r="A19" s="5642" t="s">
        <v>1795</v>
      </c>
    </row>
    <row r="20" spans="1:1">
      <c r="A20" s="5643" t="s">
        <v>1796</v>
      </c>
    </row>
    <row r="21" spans="1:1">
      <c r="A21" s="5644" t="s">
        <v>1797</v>
      </c>
    </row>
    <row r="22" spans="1:1">
      <c r="A22" s="5645" t="s">
        <v>1798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1" t="s">
        <v>11</v>
      </c>
      <c r="B1" s="1"/>
      <c r="C1" s="1"/>
      <c r="D1" s="1"/>
    </row>
    <row r="2" spans="1:4">
      <c r="A2" s="21" t="s">
        <v>12</v>
      </c>
      <c r="B2" s="1"/>
      <c r="C2" s="1"/>
      <c r="D2" s="1"/>
    </row>
    <row r="3" spans="1:4">
      <c r="A3" s="1"/>
      <c r="B3" s="1"/>
      <c r="C3" s="1"/>
      <c r="D3" s="1"/>
    </row>
    <row r="4" spans="1:4">
      <c r="A4" s="28" t="s">
        <v>13</v>
      </c>
      <c r="B4" s="29" t="s">
        <v>14</v>
      </c>
      <c r="C4" s="30" t="s">
        <v>15</v>
      </c>
      <c r="D4" s="31" t="s">
        <v>16</v>
      </c>
    </row>
    <row r="5" spans="1:4">
      <c r="A5" s="36" t="s">
        <v>17</v>
      </c>
      <c r="B5" s="22">
        <v>44480</v>
      </c>
      <c r="C5" s="23">
        <v>70510</v>
      </c>
      <c r="D5" s="24">
        <v>37170</v>
      </c>
    </row>
    <row r="6" spans="1:4">
      <c r="A6" s="37" t="s">
        <v>18</v>
      </c>
      <c r="B6" s="25">
        <v>121770</v>
      </c>
      <c r="C6" s="26">
        <v>220160</v>
      </c>
      <c r="D6" s="27">
        <v>50750</v>
      </c>
    </row>
    <row r="7" spans="1:4">
      <c r="A7" s="32" t="s">
        <v>19</v>
      </c>
      <c r="B7" s="33">
        <v>158970</v>
      </c>
      <c r="C7" s="34">
        <v>290670</v>
      </c>
      <c r="D7" s="35">
        <v>87920</v>
      </c>
    </row>
    <row r="9" spans="1:4">
      <c r="A9" s="5426" t="str">
        <f>HYPERLINK("#'Table of Contents'!A1", "Back to table of contents")</f>
        <v>Back to table of contents</v>
      </c>
    </row>
    <row r="11" spans="1:4">
      <c r="A11" s="5443" t="s">
        <v>1604</v>
      </c>
    </row>
    <row r="12" spans="1:4">
      <c r="A12" s="5444" t="s">
        <v>1605</v>
      </c>
    </row>
    <row r="13" spans="1:4">
      <c r="A13" s="5445" t="s">
        <v>1606</v>
      </c>
    </row>
    <row r="14" spans="1:4">
      <c r="A14" s="5446" t="s">
        <v>1607</v>
      </c>
    </row>
    <row r="15" spans="1:4">
      <c r="A15" s="5447" t="s">
        <v>1608</v>
      </c>
    </row>
    <row r="16" spans="1:4">
      <c r="A16" s="5448" t="s">
        <v>1609</v>
      </c>
    </row>
    <row r="17" spans="1:1">
      <c r="A17" s="5449" t="s">
        <v>1610</v>
      </c>
    </row>
    <row r="18" spans="1:1">
      <c r="A18" s="5450" t="s">
        <v>1611</v>
      </c>
    </row>
    <row r="19" spans="1:1">
      <c r="A19" s="5451" t="s">
        <v>1612</v>
      </c>
    </row>
    <row r="20" spans="1:1">
      <c r="A20" s="5452" t="s">
        <v>1613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1"/>
      <c r="C1" s="1"/>
      <c r="D1" s="1"/>
    </row>
    <row r="2" spans="1:4">
      <c r="A2" s="40" t="s">
        <v>28</v>
      </c>
      <c r="B2" s="1"/>
      <c r="C2" s="1"/>
      <c r="D2" s="1"/>
    </row>
    <row r="3" spans="1:4">
      <c r="A3" t="s">
        <v>20</v>
      </c>
      <c r="B3" s="1"/>
      <c r="C3" s="1"/>
      <c r="D3" s="1"/>
    </row>
    <row r="4" spans="1:4">
      <c r="A4" s="56" t="s">
        <v>29</v>
      </c>
      <c r="B4" s="57" t="s">
        <v>30</v>
      </c>
      <c r="C4" s="58" t="s">
        <v>31</v>
      </c>
      <c r="D4" s="59" t="s">
        <v>32</v>
      </c>
    </row>
    <row r="5" spans="1:4">
      <c r="A5" s="64" t="s">
        <v>21</v>
      </c>
      <c r="B5" s="41">
        <v>74970</v>
      </c>
      <c r="C5" s="42">
        <v>145780</v>
      </c>
      <c r="D5" s="43">
        <v>23420</v>
      </c>
    </row>
    <row r="6" spans="1:4">
      <c r="A6" s="65" t="s">
        <v>22</v>
      </c>
      <c r="B6" s="44">
        <v>43760</v>
      </c>
      <c r="C6" s="45">
        <v>81110</v>
      </c>
      <c r="D6" s="46">
        <v>34440</v>
      </c>
    </row>
    <row r="7" spans="1:4">
      <c r="A7" s="66" t="s">
        <v>23</v>
      </c>
      <c r="B7" s="47">
        <v>12080</v>
      </c>
      <c r="C7" s="48">
        <v>15930</v>
      </c>
      <c r="D7" s="49">
        <v>7240</v>
      </c>
    </row>
    <row r="8" spans="1:4">
      <c r="A8" s="67" t="s">
        <v>24</v>
      </c>
      <c r="B8" s="50">
        <v>280</v>
      </c>
      <c r="C8" s="51">
        <v>660</v>
      </c>
      <c r="D8" s="52">
        <v>90</v>
      </c>
    </row>
    <row r="9" spans="1:4">
      <c r="A9" s="68" t="s">
        <v>25</v>
      </c>
      <c r="B9" s="53">
        <v>27870</v>
      </c>
      <c r="C9" s="54">
        <v>47200</v>
      </c>
      <c r="D9" s="55">
        <v>22730</v>
      </c>
    </row>
    <row r="10" spans="1:4">
      <c r="A10" s="60" t="s">
        <v>26</v>
      </c>
      <c r="B10" s="61">
        <v>158970</v>
      </c>
      <c r="C10" s="62">
        <v>290670</v>
      </c>
      <c r="D10" s="63">
        <v>87920</v>
      </c>
    </row>
    <row r="12" spans="1:4">
      <c r="A12" s="5427" t="str">
        <f>HYPERLINK("#'Table of Contents'!A1", "Back to table of contents")</f>
        <v>Back to table of contents</v>
      </c>
    </row>
    <row r="14" spans="1:4">
      <c r="A14" s="5453" t="s">
        <v>1614</v>
      </c>
    </row>
    <row r="15" spans="1:4">
      <c r="A15" s="5454" t="s">
        <v>1615</v>
      </c>
    </row>
    <row r="16" spans="1:4">
      <c r="A16" s="5455" t="s">
        <v>1616</v>
      </c>
    </row>
    <row r="17" spans="1:1">
      <c r="A17" s="5456" t="s">
        <v>1617</v>
      </c>
    </row>
    <row r="18" spans="1:1">
      <c r="A18" s="5457" t="s">
        <v>1618</v>
      </c>
    </row>
    <row r="19" spans="1:1">
      <c r="A19" s="5458" t="s">
        <v>1619</v>
      </c>
    </row>
    <row r="20" spans="1:1">
      <c r="A20" s="5459" t="s">
        <v>1620</v>
      </c>
    </row>
    <row r="21" spans="1:1">
      <c r="A21" s="5460" t="s">
        <v>1621</v>
      </c>
    </row>
    <row r="22" spans="1:1">
      <c r="A22" s="5461" t="s">
        <v>1622</v>
      </c>
    </row>
    <row r="23" spans="1:1">
      <c r="A23" s="5462" t="s">
        <v>1623</v>
      </c>
    </row>
    <row r="24" spans="1:1">
      <c r="A24" s="5463" t="s">
        <v>1624</v>
      </c>
    </row>
    <row r="25" spans="1:1">
      <c r="A25" s="5464" t="s">
        <v>1625</v>
      </c>
    </row>
    <row r="26" spans="1:1">
      <c r="A26" s="5465" t="s">
        <v>1626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showGridLines="0" workbookViewId="0"/>
  </sheetViews>
  <sheetFormatPr defaultRowHeight="14.25"/>
  <cols>
    <col min="1" max="1" width="41.73046875" style="100" customWidth="1"/>
    <col min="2" max="4" width="18.73046875" style="101" customWidth="1"/>
  </cols>
  <sheetData>
    <row r="1" spans="1:4">
      <c r="A1" t="s">
        <v>34</v>
      </c>
      <c r="B1" s="1"/>
      <c r="C1" s="1"/>
      <c r="D1" s="1"/>
    </row>
    <row r="2" spans="1:4">
      <c r="A2" s="71" t="s">
        <v>35</v>
      </c>
      <c r="B2" s="1"/>
      <c r="C2" s="1"/>
      <c r="D2" s="1"/>
    </row>
    <row r="3" spans="1:4">
      <c r="A3" t="s">
        <v>33</v>
      </c>
      <c r="B3" s="1"/>
      <c r="C3" s="1"/>
      <c r="D3" s="1"/>
    </row>
    <row r="4" spans="1:4">
      <c r="A4" s="87" t="s">
        <v>36</v>
      </c>
      <c r="B4" s="88" t="s">
        <v>37</v>
      </c>
      <c r="C4" s="89" t="s">
        <v>38</v>
      </c>
      <c r="D4" s="90" t="s">
        <v>39</v>
      </c>
    </row>
    <row r="5" spans="1:4">
      <c r="A5" s="95" t="s">
        <v>40</v>
      </c>
      <c r="B5" s="72">
        <v>43990</v>
      </c>
      <c r="C5" s="73">
        <v>69750</v>
      </c>
      <c r="D5" s="74">
        <v>36640</v>
      </c>
    </row>
    <row r="6" spans="1:4">
      <c r="A6" s="96" t="s">
        <v>41</v>
      </c>
      <c r="B6" s="75">
        <v>290</v>
      </c>
      <c r="C6" s="76">
        <v>380</v>
      </c>
      <c r="D6" s="77">
        <v>160</v>
      </c>
    </row>
    <row r="7" spans="1:4">
      <c r="A7" s="97" t="s">
        <v>42</v>
      </c>
      <c r="B7" s="78">
        <v>380</v>
      </c>
      <c r="C7" s="79">
        <v>390</v>
      </c>
      <c r="D7" s="80">
        <v>370</v>
      </c>
    </row>
    <row r="8" spans="1:4">
      <c r="A8" s="98" t="s">
        <v>43</v>
      </c>
      <c r="B8" s="81">
        <v>0</v>
      </c>
      <c r="C8" s="82">
        <v>0</v>
      </c>
      <c r="D8" s="83">
        <v>0</v>
      </c>
    </row>
    <row r="9" spans="1:4">
      <c r="A9" s="99" t="s">
        <v>44</v>
      </c>
      <c r="B9" s="84">
        <v>0</v>
      </c>
      <c r="C9" s="85">
        <v>0</v>
      </c>
      <c r="D9" s="86">
        <v>0</v>
      </c>
    </row>
    <row r="10" spans="1:4">
      <c r="A10" s="91" t="s">
        <v>45</v>
      </c>
      <c r="B10" s="92">
        <v>44480</v>
      </c>
      <c r="C10" s="93">
        <v>70510</v>
      </c>
      <c r="D10" s="94">
        <v>37170</v>
      </c>
    </row>
    <row r="12" spans="1:4">
      <c r="A12" s="5428" t="str">
        <f>HYPERLINK("#'Table of Contents'!A1", "Back to table of contents")</f>
        <v>Back to table of contents</v>
      </c>
    </row>
    <row r="14" spans="1:4">
      <c r="A14" s="5466" t="s">
        <v>1627</v>
      </c>
    </row>
    <row r="15" spans="1:4">
      <c r="A15" s="5467" t="s">
        <v>1628</v>
      </c>
    </row>
    <row r="16" spans="1:4">
      <c r="A16" s="5468" t="s">
        <v>1629</v>
      </c>
    </row>
    <row r="17" spans="1:1">
      <c r="A17" s="5469" t="s">
        <v>1630</v>
      </c>
    </row>
    <row r="18" spans="1:1">
      <c r="A18" s="5470" t="s">
        <v>1631</v>
      </c>
    </row>
    <row r="19" spans="1:1">
      <c r="A19" s="5471" t="s">
        <v>1632</v>
      </c>
    </row>
    <row r="20" spans="1:1">
      <c r="A20" s="5472" t="s">
        <v>1633</v>
      </c>
    </row>
    <row r="21" spans="1:1">
      <c r="A21" s="5473" t="s">
        <v>1634</v>
      </c>
    </row>
    <row r="22" spans="1:1">
      <c r="A22" s="5474" t="s">
        <v>1635</v>
      </c>
    </row>
    <row r="23" spans="1:1">
      <c r="A23" s="5475" t="s">
        <v>1636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8"/>
  <sheetViews>
    <sheetView showGridLines="0" workbookViewId="0"/>
  </sheetViews>
  <sheetFormatPr defaultRowHeight="14.25"/>
  <cols>
    <col min="1" max="1" width="12.73046875" style="701" customWidth="1"/>
    <col min="2" max="2" width="74.73046875" style="702" customWidth="1"/>
    <col min="3" max="5" width="18.73046875" style="703" customWidth="1"/>
  </cols>
  <sheetData>
    <row r="1" spans="1:5">
      <c r="A1" s="1" t="s">
        <v>167</v>
      </c>
      <c r="B1" t="s">
        <v>46</v>
      </c>
      <c r="C1" s="1"/>
      <c r="D1" s="1"/>
      <c r="E1" s="1"/>
    </row>
    <row r="2" spans="1:5">
      <c r="A2" s="102" t="s">
        <v>168</v>
      </c>
      <c r="B2" t="s">
        <v>47</v>
      </c>
      <c r="C2" s="1"/>
      <c r="D2" s="1"/>
      <c r="E2" s="1"/>
    </row>
    <row r="3" spans="1:5">
      <c r="A3" s="1"/>
      <c r="B3" t="s">
        <v>48</v>
      </c>
      <c r="C3" s="1"/>
      <c r="D3" s="1"/>
      <c r="E3" s="1"/>
    </row>
    <row r="4" spans="1:5">
      <c r="A4" s="457" t="s">
        <v>169</v>
      </c>
      <c r="B4" s="458" t="s">
        <v>170</v>
      </c>
      <c r="C4" s="459" t="s">
        <v>171</v>
      </c>
      <c r="D4" s="460" t="s">
        <v>172</v>
      </c>
      <c r="E4" s="461" t="s">
        <v>173</v>
      </c>
    </row>
    <row r="5" spans="1:5">
      <c r="A5" s="465">
        <v>10000020</v>
      </c>
      <c r="B5" s="466" t="s">
        <v>49</v>
      </c>
      <c r="C5" s="103">
        <v>530</v>
      </c>
      <c r="D5" s="104">
        <v>550</v>
      </c>
      <c r="E5" s="105">
        <v>220</v>
      </c>
    </row>
    <row r="6" spans="1:5">
      <c r="A6" s="467">
        <v>10000143</v>
      </c>
      <c r="B6" s="468" t="s">
        <v>50</v>
      </c>
      <c r="C6" s="106">
        <v>1070</v>
      </c>
      <c r="D6" s="107">
        <v>3140</v>
      </c>
      <c r="E6" s="108">
        <v>310</v>
      </c>
    </row>
    <row r="7" spans="1:5">
      <c r="A7" s="469">
        <v>10000146</v>
      </c>
      <c r="B7" s="470" t="s">
        <v>51</v>
      </c>
      <c r="C7" s="109">
        <v>830</v>
      </c>
      <c r="D7" s="110">
        <v>1920</v>
      </c>
      <c r="E7" s="111">
        <v>560</v>
      </c>
    </row>
    <row r="8" spans="1:5">
      <c r="A8" s="471">
        <v>10000473</v>
      </c>
      <c r="B8" s="472" t="s">
        <v>52</v>
      </c>
      <c r="C8" s="112">
        <v>180</v>
      </c>
      <c r="D8" s="113">
        <v>450</v>
      </c>
      <c r="E8" s="114">
        <v>180</v>
      </c>
    </row>
    <row r="9" spans="1:5">
      <c r="A9" s="473">
        <v>10000528</v>
      </c>
      <c r="B9" s="474" t="s">
        <v>53</v>
      </c>
      <c r="C9" s="115">
        <v>2180</v>
      </c>
      <c r="D9" s="116">
        <v>4010</v>
      </c>
      <c r="E9" s="117">
        <v>440</v>
      </c>
    </row>
    <row r="10" spans="1:5">
      <c r="A10" s="475">
        <v>10000533</v>
      </c>
      <c r="B10" s="476" t="s">
        <v>54</v>
      </c>
      <c r="C10" s="118">
        <v>6070</v>
      </c>
      <c r="D10" s="119">
        <v>12420</v>
      </c>
      <c r="E10" s="120">
        <v>2530</v>
      </c>
    </row>
    <row r="11" spans="1:5">
      <c r="A11" s="477">
        <v>10000863</v>
      </c>
      <c r="B11" s="478" t="s">
        <v>55</v>
      </c>
      <c r="C11" s="121">
        <v>1740</v>
      </c>
      <c r="D11" s="122">
        <v>4330</v>
      </c>
      <c r="E11" s="123">
        <v>1920</v>
      </c>
    </row>
    <row r="12" spans="1:5">
      <c r="A12" s="479">
        <v>10000948</v>
      </c>
      <c r="B12" s="480" t="s">
        <v>56</v>
      </c>
      <c r="C12" s="124">
        <v>3860</v>
      </c>
      <c r="D12" s="125">
        <v>5890</v>
      </c>
      <c r="E12" s="126">
        <v>670</v>
      </c>
    </row>
    <row r="13" spans="1:5">
      <c r="A13" s="481">
        <v>10000950</v>
      </c>
      <c r="B13" s="482" t="s">
        <v>57</v>
      </c>
      <c r="C13" s="127">
        <v>20</v>
      </c>
      <c r="D13" s="128">
        <v>40</v>
      </c>
      <c r="E13" s="129">
        <v>0</v>
      </c>
    </row>
    <row r="14" spans="1:5">
      <c r="A14" s="483">
        <v>10000994</v>
      </c>
      <c r="B14" s="484" t="s">
        <v>58</v>
      </c>
      <c r="C14" s="130">
        <v>260</v>
      </c>
      <c r="D14" s="131">
        <v>290</v>
      </c>
      <c r="E14" s="132">
        <v>60</v>
      </c>
    </row>
    <row r="15" spans="1:5">
      <c r="A15" s="485">
        <v>10001013</v>
      </c>
      <c r="B15" s="486" t="s">
        <v>59</v>
      </c>
      <c r="C15" s="133">
        <v>130</v>
      </c>
      <c r="D15" s="134">
        <v>190</v>
      </c>
      <c r="E15" s="135">
        <v>0</v>
      </c>
    </row>
    <row r="16" spans="1:5">
      <c r="A16" s="487">
        <v>10001148</v>
      </c>
      <c r="B16" s="488" t="s">
        <v>60</v>
      </c>
      <c r="C16" s="136">
        <v>750</v>
      </c>
      <c r="D16" s="137">
        <v>780</v>
      </c>
      <c r="E16" s="138">
        <v>130</v>
      </c>
    </row>
    <row r="17" spans="1:5">
      <c r="A17" s="489">
        <v>10001463</v>
      </c>
      <c r="B17" s="490" t="s">
        <v>61</v>
      </c>
      <c r="C17" s="139">
        <v>13030</v>
      </c>
      <c r="D17" s="140">
        <v>21930</v>
      </c>
      <c r="E17" s="141">
        <v>12140</v>
      </c>
    </row>
    <row r="18" spans="1:5">
      <c r="A18" s="491">
        <v>10001464</v>
      </c>
      <c r="B18" s="492" t="s">
        <v>62</v>
      </c>
      <c r="C18" s="142">
        <v>3510</v>
      </c>
      <c r="D18" s="143">
        <v>6900</v>
      </c>
      <c r="E18" s="144">
        <v>2640</v>
      </c>
    </row>
    <row r="19" spans="1:5">
      <c r="A19" s="493">
        <v>10001476</v>
      </c>
      <c r="B19" s="494" t="s">
        <v>63</v>
      </c>
      <c r="C19" s="145">
        <v>4600</v>
      </c>
      <c r="D19" s="146">
        <v>9940</v>
      </c>
      <c r="E19" s="147">
        <v>1620</v>
      </c>
    </row>
    <row r="20" spans="1:5">
      <c r="A20" s="495">
        <v>10001778</v>
      </c>
      <c r="B20" s="496" t="s">
        <v>64</v>
      </c>
      <c r="C20" s="148">
        <v>2520</v>
      </c>
      <c r="D20" s="149">
        <v>4690</v>
      </c>
      <c r="E20" s="150">
        <v>420</v>
      </c>
    </row>
    <row r="21" spans="1:5">
      <c r="A21" s="497">
        <v>10002073</v>
      </c>
      <c r="B21" s="498" t="s">
        <v>65</v>
      </c>
      <c r="C21" s="151">
        <v>120</v>
      </c>
      <c r="D21" s="152">
        <v>200</v>
      </c>
      <c r="E21" s="153">
        <v>110</v>
      </c>
    </row>
    <row r="22" spans="1:5">
      <c r="A22" s="499">
        <v>10002078</v>
      </c>
      <c r="B22" s="500" t="s">
        <v>66</v>
      </c>
      <c r="C22" s="154">
        <v>100</v>
      </c>
      <c r="D22" s="155">
        <v>290</v>
      </c>
      <c r="E22" s="156">
        <v>110</v>
      </c>
    </row>
    <row r="23" spans="1:5">
      <c r="A23" s="501">
        <v>10002094</v>
      </c>
      <c r="B23" s="502" t="s">
        <v>67</v>
      </c>
      <c r="C23" s="157">
        <v>4440</v>
      </c>
      <c r="D23" s="158">
        <v>6580</v>
      </c>
      <c r="E23" s="159">
        <v>290</v>
      </c>
    </row>
    <row r="24" spans="1:5">
      <c r="A24" s="503">
        <v>10002107</v>
      </c>
      <c r="B24" s="504" t="s">
        <v>68</v>
      </c>
      <c r="C24" s="160">
        <v>130</v>
      </c>
      <c r="D24" s="161">
        <v>200</v>
      </c>
      <c r="E24" s="162">
        <v>20</v>
      </c>
    </row>
    <row r="25" spans="1:5">
      <c r="A25" s="505">
        <v>10002118</v>
      </c>
      <c r="B25" s="506" t="s">
        <v>69</v>
      </c>
      <c r="C25" s="163">
        <v>490</v>
      </c>
      <c r="D25" s="164">
        <v>620</v>
      </c>
      <c r="E25" s="165">
        <v>60</v>
      </c>
    </row>
    <row r="26" spans="1:5">
      <c r="A26" s="507">
        <v>10002130</v>
      </c>
      <c r="B26" s="508" t="s">
        <v>70</v>
      </c>
      <c r="C26" s="166">
        <v>320</v>
      </c>
      <c r="D26" s="167">
        <v>460</v>
      </c>
      <c r="E26" s="168">
        <v>60</v>
      </c>
    </row>
    <row r="27" spans="1:5">
      <c r="A27" s="509">
        <v>10002483</v>
      </c>
      <c r="B27" s="510" t="s">
        <v>71</v>
      </c>
      <c r="C27" s="169">
        <v>0</v>
      </c>
      <c r="D27" s="170">
        <v>10</v>
      </c>
      <c r="E27" s="171">
        <v>0</v>
      </c>
    </row>
    <row r="28" spans="1:5">
      <c r="A28" s="511">
        <v>10002859</v>
      </c>
      <c r="B28" s="512" t="s">
        <v>72</v>
      </c>
      <c r="C28" s="172">
        <v>1180</v>
      </c>
      <c r="D28" s="173">
        <v>2020</v>
      </c>
      <c r="E28" s="174">
        <v>960</v>
      </c>
    </row>
    <row r="29" spans="1:5">
      <c r="A29" s="513">
        <v>10002868</v>
      </c>
      <c r="B29" s="514" t="s">
        <v>73</v>
      </c>
      <c r="C29" s="175">
        <v>1840</v>
      </c>
      <c r="D29" s="176">
        <v>6350</v>
      </c>
      <c r="E29" s="177">
        <v>3030</v>
      </c>
    </row>
    <row r="30" spans="1:5">
      <c r="A30" s="515">
        <v>10002899</v>
      </c>
      <c r="B30" s="516" t="s">
        <v>74</v>
      </c>
      <c r="C30" s="178">
        <v>110</v>
      </c>
      <c r="D30" s="179">
        <v>200</v>
      </c>
      <c r="E30" s="180">
        <v>130</v>
      </c>
    </row>
    <row r="31" spans="1:5">
      <c r="A31" s="517">
        <v>10002910</v>
      </c>
      <c r="B31" s="518" t="s">
        <v>75</v>
      </c>
      <c r="C31" s="181">
        <v>1160</v>
      </c>
      <c r="D31" s="182">
        <v>1840</v>
      </c>
      <c r="E31" s="183">
        <v>750</v>
      </c>
    </row>
    <row r="32" spans="1:5">
      <c r="A32" s="519">
        <v>10003035</v>
      </c>
      <c r="B32" s="520" t="s">
        <v>76</v>
      </c>
      <c r="C32" s="184">
        <v>310</v>
      </c>
      <c r="D32" s="185">
        <v>580</v>
      </c>
      <c r="E32" s="186">
        <v>280</v>
      </c>
    </row>
    <row r="33" spans="1:5">
      <c r="A33" s="521">
        <v>10003088</v>
      </c>
      <c r="B33" s="522" t="s">
        <v>77</v>
      </c>
      <c r="C33" s="187">
        <v>3430</v>
      </c>
      <c r="D33" s="188">
        <v>4890</v>
      </c>
      <c r="E33" s="189">
        <v>1480</v>
      </c>
    </row>
    <row r="34" spans="1:5">
      <c r="A34" s="523">
        <v>10003089</v>
      </c>
      <c r="B34" s="524" t="s">
        <v>78</v>
      </c>
      <c r="C34" s="190">
        <v>1070</v>
      </c>
      <c r="D34" s="191">
        <v>1900</v>
      </c>
      <c r="E34" s="192">
        <v>640</v>
      </c>
    </row>
    <row r="35" spans="1:5">
      <c r="A35" s="525">
        <v>10003165</v>
      </c>
      <c r="B35" s="526" t="s">
        <v>79</v>
      </c>
      <c r="C35" s="193">
        <v>1510</v>
      </c>
      <c r="D35" s="194">
        <v>2890</v>
      </c>
      <c r="E35" s="195">
        <v>50</v>
      </c>
    </row>
    <row r="36" spans="1:5">
      <c r="A36" s="527">
        <v>10003414</v>
      </c>
      <c r="B36" s="528" t="s">
        <v>80</v>
      </c>
      <c r="C36" s="196">
        <v>1160</v>
      </c>
      <c r="D36" s="197">
        <v>2160</v>
      </c>
      <c r="E36" s="198">
        <v>1010</v>
      </c>
    </row>
    <row r="37" spans="1:5">
      <c r="A37" s="529">
        <v>10003570</v>
      </c>
      <c r="B37" s="530" t="s">
        <v>81</v>
      </c>
      <c r="C37" s="199">
        <v>300</v>
      </c>
      <c r="D37" s="200">
        <v>470</v>
      </c>
      <c r="E37" s="201">
        <v>230</v>
      </c>
    </row>
    <row r="38" spans="1:5">
      <c r="A38" s="531">
        <v>10003674</v>
      </c>
      <c r="B38" s="532" t="s">
        <v>82</v>
      </c>
      <c r="C38" s="202">
        <v>5120</v>
      </c>
      <c r="D38" s="203">
        <v>9970</v>
      </c>
      <c r="E38" s="204">
        <v>1640</v>
      </c>
    </row>
    <row r="39" spans="1:5">
      <c r="A39" s="533">
        <v>10003755</v>
      </c>
      <c r="B39" s="534" t="s">
        <v>83</v>
      </c>
      <c r="C39" s="205">
        <v>3430</v>
      </c>
      <c r="D39" s="206">
        <v>7580</v>
      </c>
      <c r="E39" s="207">
        <v>1810</v>
      </c>
    </row>
    <row r="40" spans="1:5">
      <c r="A40" s="535">
        <v>10003895</v>
      </c>
      <c r="B40" s="536" t="s">
        <v>84</v>
      </c>
      <c r="C40" s="208">
        <v>2250</v>
      </c>
      <c r="D40" s="209">
        <v>5110</v>
      </c>
      <c r="E40" s="210">
        <v>2130</v>
      </c>
    </row>
    <row r="41" spans="1:5">
      <c r="A41" s="537">
        <v>10003919</v>
      </c>
      <c r="B41" s="538" t="s">
        <v>85</v>
      </c>
      <c r="C41" s="211">
        <v>680</v>
      </c>
      <c r="D41" s="212">
        <v>790</v>
      </c>
      <c r="E41" s="213">
        <v>470</v>
      </c>
    </row>
    <row r="42" spans="1:5">
      <c r="A42" s="539">
        <v>10003987</v>
      </c>
      <c r="B42" s="540" t="s">
        <v>86</v>
      </c>
      <c r="C42" s="214">
        <v>1500</v>
      </c>
      <c r="D42" s="215">
        <v>1920</v>
      </c>
      <c r="E42" s="216">
        <v>1290</v>
      </c>
    </row>
    <row r="43" spans="1:5">
      <c r="A43" s="541">
        <v>10003988</v>
      </c>
      <c r="B43" s="542" t="s">
        <v>87</v>
      </c>
      <c r="C43" s="217">
        <v>1220</v>
      </c>
      <c r="D43" s="218">
        <v>1550</v>
      </c>
      <c r="E43" s="219">
        <v>1250</v>
      </c>
    </row>
    <row r="44" spans="1:5">
      <c r="A44" s="543">
        <v>10003989</v>
      </c>
      <c r="B44" s="544" t="s">
        <v>88</v>
      </c>
      <c r="C44" s="220">
        <v>2290</v>
      </c>
      <c r="D44" s="221">
        <v>4330</v>
      </c>
      <c r="E44" s="222">
        <v>1580</v>
      </c>
    </row>
    <row r="45" spans="1:5">
      <c r="A45" s="545">
        <v>10003990</v>
      </c>
      <c r="B45" s="546" t="s">
        <v>89</v>
      </c>
      <c r="C45" s="223">
        <v>1760</v>
      </c>
      <c r="D45" s="224">
        <v>2910</v>
      </c>
      <c r="E45" s="225">
        <v>1900</v>
      </c>
    </row>
    <row r="46" spans="1:5">
      <c r="A46" s="547">
        <v>10003993</v>
      </c>
      <c r="B46" s="548" t="s">
        <v>90</v>
      </c>
      <c r="C46" s="226">
        <v>610</v>
      </c>
      <c r="D46" s="227">
        <v>970</v>
      </c>
      <c r="E46" s="228">
        <v>360</v>
      </c>
    </row>
    <row r="47" spans="1:5">
      <c r="A47" s="549">
        <v>10003995</v>
      </c>
      <c r="B47" s="550" t="s">
        <v>91</v>
      </c>
      <c r="C47" s="229">
        <v>1440</v>
      </c>
      <c r="D47" s="230">
        <v>2050</v>
      </c>
      <c r="E47" s="231">
        <v>1310</v>
      </c>
    </row>
    <row r="48" spans="1:5">
      <c r="A48" s="551">
        <v>10003996</v>
      </c>
      <c r="B48" s="552" t="s">
        <v>92</v>
      </c>
      <c r="C48" s="232">
        <v>1480</v>
      </c>
      <c r="D48" s="233">
        <v>2610</v>
      </c>
      <c r="E48" s="234">
        <v>1040</v>
      </c>
    </row>
    <row r="49" spans="1:5">
      <c r="A49" s="553">
        <v>10003997</v>
      </c>
      <c r="B49" s="554" t="s">
        <v>93</v>
      </c>
      <c r="C49" s="235">
        <v>1910</v>
      </c>
      <c r="D49" s="236">
        <v>2520</v>
      </c>
      <c r="E49" s="237">
        <v>1790</v>
      </c>
    </row>
    <row r="50" spans="1:5">
      <c r="A50" s="555">
        <v>10004000</v>
      </c>
      <c r="B50" s="556" t="s">
        <v>94</v>
      </c>
      <c r="C50" s="238">
        <v>1660</v>
      </c>
      <c r="D50" s="239">
        <v>2500</v>
      </c>
      <c r="E50" s="240">
        <v>570</v>
      </c>
    </row>
    <row r="51" spans="1:5">
      <c r="A51" s="557">
        <v>10004002</v>
      </c>
      <c r="B51" s="558" t="s">
        <v>95</v>
      </c>
      <c r="C51" s="241">
        <v>1580</v>
      </c>
      <c r="D51" s="242">
        <v>3360</v>
      </c>
      <c r="E51" s="243">
        <v>1380</v>
      </c>
    </row>
    <row r="52" spans="1:5">
      <c r="A52" s="559">
        <v>10004432</v>
      </c>
      <c r="B52" s="560" t="s">
        <v>96</v>
      </c>
      <c r="C52" s="244">
        <v>5480</v>
      </c>
      <c r="D52" s="245">
        <v>10090</v>
      </c>
      <c r="E52" s="246">
        <v>3860</v>
      </c>
    </row>
    <row r="53" spans="1:5">
      <c r="A53" s="561">
        <v>10004599</v>
      </c>
      <c r="B53" s="562" t="s">
        <v>97</v>
      </c>
      <c r="C53" s="247">
        <v>5000</v>
      </c>
      <c r="D53" s="248">
        <v>9500</v>
      </c>
      <c r="E53" s="249">
        <v>2640</v>
      </c>
    </row>
    <row r="54" spans="1:5">
      <c r="A54" s="563">
        <v>10004607</v>
      </c>
      <c r="B54" s="564" t="s">
        <v>98</v>
      </c>
      <c r="C54" s="250">
        <v>4580</v>
      </c>
      <c r="D54" s="251">
        <v>9820</v>
      </c>
      <c r="E54" s="252">
        <v>2390</v>
      </c>
    </row>
    <row r="55" spans="1:5">
      <c r="A55" s="565">
        <v>10004608</v>
      </c>
      <c r="B55" s="566" t="s">
        <v>99</v>
      </c>
      <c r="C55" s="253">
        <v>30</v>
      </c>
      <c r="D55" s="254">
        <v>60</v>
      </c>
      <c r="E55" s="255">
        <v>0</v>
      </c>
    </row>
    <row r="56" spans="1:5">
      <c r="A56" s="567">
        <v>10004686</v>
      </c>
      <c r="B56" s="568" t="s">
        <v>100</v>
      </c>
      <c r="C56" s="256">
        <v>410</v>
      </c>
      <c r="D56" s="257">
        <v>450</v>
      </c>
      <c r="E56" s="258">
        <v>100</v>
      </c>
    </row>
    <row r="57" spans="1:5">
      <c r="A57" s="569">
        <v>10004690</v>
      </c>
      <c r="B57" s="570" t="s">
        <v>101</v>
      </c>
      <c r="C57" s="259">
        <v>170</v>
      </c>
      <c r="D57" s="260">
        <v>180</v>
      </c>
      <c r="E57" s="261">
        <v>30</v>
      </c>
    </row>
    <row r="58" spans="1:5">
      <c r="A58" s="571">
        <v>10004721</v>
      </c>
      <c r="B58" s="572" t="s">
        <v>102</v>
      </c>
      <c r="C58" s="262">
        <v>50</v>
      </c>
      <c r="D58" s="263">
        <v>50</v>
      </c>
      <c r="E58" s="264">
        <v>40</v>
      </c>
    </row>
    <row r="59" spans="1:5">
      <c r="A59" s="573">
        <v>10004835</v>
      </c>
      <c r="B59" s="574" t="s">
        <v>103</v>
      </c>
      <c r="C59" s="265">
        <v>390</v>
      </c>
      <c r="D59" s="266">
        <v>400</v>
      </c>
      <c r="E59" s="267">
        <v>60</v>
      </c>
    </row>
    <row r="60" spans="1:5">
      <c r="A60" s="575">
        <v>10004927</v>
      </c>
      <c r="B60" s="576" t="s">
        <v>104</v>
      </c>
      <c r="C60" s="268">
        <v>110</v>
      </c>
      <c r="D60" s="269">
        <v>130</v>
      </c>
      <c r="E60" s="270">
        <v>20</v>
      </c>
    </row>
    <row r="61" spans="1:5">
      <c r="A61" s="577">
        <v>10005204</v>
      </c>
      <c r="B61" s="578" t="s">
        <v>105</v>
      </c>
      <c r="C61" s="271">
        <v>630</v>
      </c>
      <c r="D61" s="272">
        <v>660</v>
      </c>
      <c r="E61" s="273">
        <v>0</v>
      </c>
    </row>
    <row r="62" spans="1:5">
      <c r="A62" s="579">
        <v>10005412</v>
      </c>
      <c r="B62" s="580" t="s">
        <v>106</v>
      </c>
      <c r="C62" s="274">
        <v>1370</v>
      </c>
      <c r="D62" s="275">
        <v>2240</v>
      </c>
      <c r="E62" s="276">
        <v>1300</v>
      </c>
    </row>
    <row r="63" spans="1:5">
      <c r="A63" s="581">
        <v>10005548</v>
      </c>
      <c r="B63" s="582" t="s">
        <v>107</v>
      </c>
      <c r="C63" s="277">
        <v>1380</v>
      </c>
      <c r="D63" s="278">
        <v>1880</v>
      </c>
      <c r="E63" s="279">
        <v>660</v>
      </c>
    </row>
    <row r="64" spans="1:5">
      <c r="A64" s="583">
        <v>10005549</v>
      </c>
      <c r="B64" s="584" t="s">
        <v>108</v>
      </c>
      <c r="C64" s="280">
        <v>650</v>
      </c>
      <c r="D64" s="281">
        <v>810</v>
      </c>
      <c r="E64" s="282">
        <v>430</v>
      </c>
    </row>
    <row r="65" spans="1:5">
      <c r="A65" s="585">
        <v>10005822</v>
      </c>
      <c r="B65" s="586" t="s">
        <v>109</v>
      </c>
      <c r="C65" s="283">
        <v>110</v>
      </c>
      <c r="D65" s="284">
        <v>170</v>
      </c>
      <c r="E65" s="285">
        <v>0</v>
      </c>
    </row>
    <row r="66" spans="1:5">
      <c r="A66" s="587">
        <v>10005981</v>
      </c>
      <c r="B66" s="588" t="s">
        <v>110</v>
      </c>
      <c r="C66" s="286">
        <v>150</v>
      </c>
      <c r="D66" s="287">
        <v>340</v>
      </c>
      <c r="E66" s="288">
        <v>210</v>
      </c>
    </row>
    <row r="67" spans="1:5">
      <c r="A67" s="589">
        <v>10006042</v>
      </c>
      <c r="B67" s="590" t="s">
        <v>111</v>
      </c>
      <c r="C67" s="289">
        <v>1110</v>
      </c>
      <c r="D67" s="290">
        <v>1340</v>
      </c>
      <c r="E67" s="291">
        <v>520</v>
      </c>
    </row>
    <row r="68" spans="1:5">
      <c r="A68" s="591">
        <v>10006426</v>
      </c>
      <c r="B68" s="592" t="s">
        <v>112</v>
      </c>
      <c r="C68" s="292">
        <v>220</v>
      </c>
      <c r="D68" s="293">
        <v>410</v>
      </c>
      <c r="E68" s="294">
        <v>200</v>
      </c>
    </row>
    <row r="69" spans="1:5">
      <c r="A69" s="593">
        <v>10006566</v>
      </c>
      <c r="B69" s="594" t="s">
        <v>113</v>
      </c>
      <c r="C69" s="295">
        <v>280</v>
      </c>
      <c r="D69" s="296">
        <v>360</v>
      </c>
      <c r="E69" s="297">
        <v>260</v>
      </c>
    </row>
    <row r="70" spans="1:5">
      <c r="A70" s="595">
        <v>10006710</v>
      </c>
      <c r="B70" s="596" t="s">
        <v>114</v>
      </c>
      <c r="C70" s="298">
        <v>360</v>
      </c>
      <c r="D70" s="299">
        <v>620</v>
      </c>
      <c r="E70" s="300">
        <v>430</v>
      </c>
    </row>
    <row r="71" spans="1:5">
      <c r="A71" s="597">
        <v>10006813</v>
      </c>
      <c r="B71" s="598" t="s">
        <v>115</v>
      </c>
      <c r="C71" s="301">
        <v>140</v>
      </c>
      <c r="D71" s="302">
        <v>430</v>
      </c>
      <c r="E71" s="303">
        <v>90</v>
      </c>
    </row>
    <row r="72" spans="1:5">
      <c r="A72" s="599">
        <v>10006963</v>
      </c>
      <c r="B72" s="600" t="s">
        <v>116</v>
      </c>
      <c r="C72" s="304">
        <v>6430</v>
      </c>
      <c r="D72" s="305">
        <v>11340</v>
      </c>
      <c r="E72" s="306">
        <v>1840</v>
      </c>
    </row>
    <row r="73" spans="1:5">
      <c r="A73" s="601">
        <v>10006964</v>
      </c>
      <c r="B73" s="602" t="s">
        <v>117</v>
      </c>
      <c r="C73" s="307">
        <v>1760</v>
      </c>
      <c r="D73" s="308">
        <v>3460</v>
      </c>
      <c r="E73" s="309">
        <v>1340</v>
      </c>
    </row>
    <row r="74" spans="1:5">
      <c r="A74" s="603">
        <v>10007091</v>
      </c>
      <c r="B74" s="604" t="s">
        <v>118</v>
      </c>
      <c r="C74" s="310">
        <v>160</v>
      </c>
      <c r="D74" s="311">
        <v>370</v>
      </c>
      <c r="E74" s="312">
        <v>10</v>
      </c>
    </row>
    <row r="75" spans="1:5">
      <c r="A75" s="605">
        <v>10007193</v>
      </c>
      <c r="B75" s="606" t="s">
        <v>119</v>
      </c>
      <c r="C75" s="313">
        <v>3650</v>
      </c>
      <c r="D75" s="314">
        <v>7090</v>
      </c>
      <c r="E75" s="315">
        <v>200</v>
      </c>
    </row>
    <row r="76" spans="1:5">
      <c r="A76" s="607">
        <v>10007321</v>
      </c>
      <c r="B76" s="608" t="s">
        <v>120</v>
      </c>
      <c r="C76" s="316">
        <v>3350</v>
      </c>
      <c r="D76" s="317">
        <v>7260</v>
      </c>
      <c r="E76" s="318">
        <v>670</v>
      </c>
    </row>
    <row r="77" spans="1:5">
      <c r="A77" s="609">
        <v>10007322</v>
      </c>
      <c r="B77" s="610" t="s">
        <v>121</v>
      </c>
      <c r="C77" s="319">
        <v>1730</v>
      </c>
      <c r="D77" s="320">
        <v>2860</v>
      </c>
      <c r="E77" s="321">
        <v>1110</v>
      </c>
    </row>
    <row r="78" spans="1:5">
      <c r="A78" s="611">
        <v>10007364</v>
      </c>
      <c r="B78" s="612" t="s">
        <v>122</v>
      </c>
      <c r="C78" s="322">
        <v>1270</v>
      </c>
      <c r="D78" s="323">
        <v>2280</v>
      </c>
      <c r="E78" s="324">
        <v>820</v>
      </c>
    </row>
    <row r="79" spans="1:5">
      <c r="A79" s="613">
        <v>10007417</v>
      </c>
      <c r="B79" s="614" t="s">
        <v>123</v>
      </c>
      <c r="C79" s="325">
        <v>30</v>
      </c>
      <c r="D79" s="326">
        <v>40</v>
      </c>
      <c r="E79" s="327">
        <v>0</v>
      </c>
    </row>
    <row r="80" spans="1:5">
      <c r="A80" s="615">
        <v>10007434</v>
      </c>
      <c r="B80" s="616" t="s">
        <v>124</v>
      </c>
      <c r="C80" s="328">
        <v>2020</v>
      </c>
      <c r="D80" s="329">
        <v>2930</v>
      </c>
      <c r="E80" s="330">
        <v>240</v>
      </c>
    </row>
    <row r="81" spans="1:5">
      <c r="A81" s="617">
        <v>10007455</v>
      </c>
      <c r="B81" s="618" t="s">
        <v>125</v>
      </c>
      <c r="C81" s="331">
        <v>14300</v>
      </c>
      <c r="D81" s="332">
        <v>31840</v>
      </c>
      <c r="E81" s="333">
        <v>4850</v>
      </c>
    </row>
    <row r="82" spans="1:5">
      <c r="A82" s="619">
        <v>10007636</v>
      </c>
      <c r="B82" s="620" t="s">
        <v>126</v>
      </c>
      <c r="C82" s="334">
        <v>2780</v>
      </c>
      <c r="D82" s="335">
        <v>5830</v>
      </c>
      <c r="E82" s="336">
        <v>3010</v>
      </c>
    </row>
    <row r="83" spans="1:5">
      <c r="A83" s="621">
        <v>10007875</v>
      </c>
      <c r="B83" s="622" t="s">
        <v>127</v>
      </c>
      <c r="C83" s="337">
        <v>1130</v>
      </c>
      <c r="D83" s="338">
        <v>1400</v>
      </c>
      <c r="E83" s="339">
        <v>1290</v>
      </c>
    </row>
    <row r="84" spans="1:5">
      <c r="A84" s="623">
        <v>10008893</v>
      </c>
      <c r="B84" s="624" t="s">
        <v>128</v>
      </c>
      <c r="C84" s="340">
        <v>250</v>
      </c>
      <c r="D84" s="341">
        <v>340</v>
      </c>
      <c r="E84" s="342">
        <v>170</v>
      </c>
    </row>
    <row r="85" spans="1:5">
      <c r="A85" s="625">
        <v>10008915</v>
      </c>
      <c r="B85" s="626" t="s">
        <v>129</v>
      </c>
      <c r="C85" s="343">
        <v>560</v>
      </c>
      <c r="D85" s="344">
        <v>880</v>
      </c>
      <c r="E85" s="345">
        <v>360</v>
      </c>
    </row>
    <row r="86" spans="1:5">
      <c r="A86" s="627">
        <v>10008935</v>
      </c>
      <c r="B86" s="628" t="s">
        <v>130</v>
      </c>
      <c r="C86" s="346">
        <v>490</v>
      </c>
      <c r="D86" s="347">
        <v>550</v>
      </c>
      <c r="E86" s="348">
        <v>210</v>
      </c>
    </row>
    <row r="87" spans="1:5">
      <c r="A87" s="629">
        <v>10009206</v>
      </c>
      <c r="B87" s="630" t="s">
        <v>131</v>
      </c>
      <c r="C87" s="349">
        <v>610</v>
      </c>
      <c r="D87" s="350">
        <v>1160</v>
      </c>
      <c r="E87" s="351">
        <v>910</v>
      </c>
    </row>
    <row r="88" spans="1:5">
      <c r="A88" s="631">
        <v>10009439</v>
      </c>
      <c r="B88" s="632" t="s">
        <v>132</v>
      </c>
      <c r="C88" s="352">
        <v>1060</v>
      </c>
      <c r="D88" s="353">
        <v>1410</v>
      </c>
      <c r="E88" s="354">
        <v>40</v>
      </c>
    </row>
    <row r="89" spans="1:5">
      <c r="A89" s="633">
        <v>10010792</v>
      </c>
      <c r="B89" s="634" t="s">
        <v>133</v>
      </c>
      <c r="C89" s="355">
        <v>970</v>
      </c>
      <c r="D89" s="356">
        <v>1870</v>
      </c>
      <c r="E89" s="357">
        <v>630</v>
      </c>
    </row>
    <row r="90" spans="1:5">
      <c r="A90" s="635">
        <v>10013515</v>
      </c>
      <c r="B90" s="636" t="s">
        <v>134</v>
      </c>
      <c r="C90" s="358">
        <v>730</v>
      </c>
      <c r="D90" s="359">
        <v>830</v>
      </c>
      <c r="E90" s="360">
        <v>290</v>
      </c>
    </row>
    <row r="91" spans="1:5">
      <c r="A91" s="637">
        <v>10018328</v>
      </c>
      <c r="B91" s="638" t="s">
        <v>135</v>
      </c>
      <c r="C91" s="361">
        <v>240</v>
      </c>
      <c r="D91" s="362">
        <v>300</v>
      </c>
      <c r="E91" s="363">
        <v>130</v>
      </c>
    </row>
    <row r="92" spans="1:5">
      <c r="A92" s="639">
        <v>10019300</v>
      </c>
      <c r="B92" s="640" t="s">
        <v>136</v>
      </c>
      <c r="C92" s="364">
        <v>70</v>
      </c>
      <c r="D92" s="365">
        <v>120</v>
      </c>
      <c r="E92" s="366">
        <v>40</v>
      </c>
    </row>
    <row r="93" spans="1:5">
      <c r="A93" s="641">
        <v>10020068</v>
      </c>
      <c r="B93" s="642" t="s">
        <v>137</v>
      </c>
      <c r="C93" s="367">
        <v>90</v>
      </c>
      <c r="D93" s="368">
        <v>90</v>
      </c>
      <c r="E93" s="369">
        <v>0</v>
      </c>
    </row>
    <row r="94" spans="1:5">
      <c r="A94" s="643">
        <v>10021391</v>
      </c>
      <c r="B94" s="644" t="s">
        <v>138</v>
      </c>
      <c r="C94" s="370">
        <v>260</v>
      </c>
      <c r="D94" s="371">
        <v>360</v>
      </c>
      <c r="E94" s="372">
        <v>100</v>
      </c>
    </row>
    <row r="95" spans="1:5">
      <c r="A95" s="645">
        <v>10022507</v>
      </c>
      <c r="B95" s="646" t="s">
        <v>139</v>
      </c>
      <c r="C95" s="373">
        <v>190</v>
      </c>
      <c r="D95" s="374">
        <v>700</v>
      </c>
      <c r="E95" s="375">
        <v>470</v>
      </c>
    </row>
    <row r="96" spans="1:5">
      <c r="A96" s="647">
        <v>10029120</v>
      </c>
      <c r="B96" s="648" t="s">
        <v>140</v>
      </c>
      <c r="C96" s="376">
        <v>50</v>
      </c>
      <c r="D96" s="377">
        <v>50</v>
      </c>
      <c r="E96" s="378">
        <v>50</v>
      </c>
    </row>
    <row r="97" spans="1:5">
      <c r="A97" s="649">
        <v>10031526</v>
      </c>
      <c r="B97" s="650" t="s">
        <v>141</v>
      </c>
      <c r="C97" s="379">
        <v>100</v>
      </c>
      <c r="D97" s="380">
        <v>110</v>
      </c>
      <c r="E97" s="381">
        <v>0</v>
      </c>
    </row>
    <row r="98" spans="1:5">
      <c r="A98" s="651">
        <v>10033156</v>
      </c>
      <c r="B98" s="652" t="s">
        <v>142</v>
      </c>
      <c r="C98" s="382">
        <v>610</v>
      </c>
      <c r="D98" s="383">
        <v>930</v>
      </c>
      <c r="E98" s="384">
        <v>760</v>
      </c>
    </row>
    <row r="99" spans="1:5">
      <c r="A99" s="653">
        <v>10033608</v>
      </c>
      <c r="B99" s="654" t="s">
        <v>143</v>
      </c>
      <c r="C99" s="385">
        <v>160</v>
      </c>
      <c r="D99" s="386">
        <v>160</v>
      </c>
      <c r="E99" s="387">
        <v>10</v>
      </c>
    </row>
    <row r="100" spans="1:5">
      <c r="A100" s="655">
        <v>10034461</v>
      </c>
      <c r="B100" s="656" t="s">
        <v>144</v>
      </c>
      <c r="C100" s="388">
        <v>250</v>
      </c>
      <c r="D100" s="389">
        <v>250</v>
      </c>
      <c r="E100" s="390">
        <v>220</v>
      </c>
    </row>
    <row r="101" spans="1:5">
      <c r="A101" s="657">
        <v>10034940</v>
      </c>
      <c r="B101" s="658" t="s">
        <v>145</v>
      </c>
      <c r="C101" s="391">
        <v>150</v>
      </c>
      <c r="D101" s="392">
        <v>150</v>
      </c>
      <c r="E101" s="393">
        <v>80</v>
      </c>
    </row>
    <row r="102" spans="1:5">
      <c r="A102" s="659">
        <v>10035859</v>
      </c>
      <c r="B102" s="660" t="s">
        <v>146</v>
      </c>
      <c r="C102" s="394">
        <v>190</v>
      </c>
      <c r="D102" s="395">
        <v>220</v>
      </c>
      <c r="E102" s="396">
        <v>70</v>
      </c>
    </row>
    <row r="103" spans="1:5">
      <c r="A103" s="661">
        <v>10037364</v>
      </c>
      <c r="B103" s="662" t="s">
        <v>147</v>
      </c>
      <c r="C103" s="397">
        <v>120</v>
      </c>
      <c r="D103" s="398">
        <v>210</v>
      </c>
      <c r="E103" s="399">
        <v>90</v>
      </c>
    </row>
    <row r="104" spans="1:5">
      <c r="A104" s="663">
        <v>10037689</v>
      </c>
      <c r="B104" s="664" t="s">
        <v>148</v>
      </c>
      <c r="C104" s="400">
        <v>110</v>
      </c>
      <c r="D104" s="401">
        <v>150</v>
      </c>
      <c r="E104" s="402">
        <v>0</v>
      </c>
    </row>
    <row r="105" spans="1:5">
      <c r="A105" s="665">
        <v>10040664</v>
      </c>
      <c r="B105" s="666" t="s">
        <v>149</v>
      </c>
      <c r="C105" s="403">
        <v>820</v>
      </c>
      <c r="D105" s="404">
        <v>890</v>
      </c>
      <c r="E105" s="405">
        <v>430</v>
      </c>
    </row>
    <row r="106" spans="1:5">
      <c r="A106" s="667">
        <v>10041086</v>
      </c>
      <c r="B106" s="668" t="s">
        <v>150</v>
      </c>
      <c r="C106" s="406">
        <v>40</v>
      </c>
      <c r="D106" s="407">
        <v>40</v>
      </c>
      <c r="E106" s="408">
        <v>0</v>
      </c>
    </row>
    <row r="107" spans="1:5">
      <c r="A107" s="669">
        <v>10042119</v>
      </c>
      <c r="B107" s="670" t="s">
        <v>151</v>
      </c>
      <c r="C107" s="409">
        <v>170</v>
      </c>
      <c r="D107" s="410">
        <v>170</v>
      </c>
      <c r="E107" s="411">
        <v>50</v>
      </c>
    </row>
    <row r="108" spans="1:5">
      <c r="A108" s="671">
        <v>10042155</v>
      </c>
      <c r="B108" s="672" t="s">
        <v>152</v>
      </c>
      <c r="C108" s="412">
        <v>10</v>
      </c>
      <c r="D108" s="413">
        <v>10</v>
      </c>
      <c r="E108" s="414">
        <v>0</v>
      </c>
    </row>
    <row r="109" spans="1:5">
      <c r="A109" s="673">
        <v>10043333</v>
      </c>
      <c r="B109" s="674" t="s">
        <v>153</v>
      </c>
      <c r="C109" s="415">
        <v>540</v>
      </c>
      <c r="D109" s="416">
        <v>620</v>
      </c>
      <c r="E109" s="417">
        <v>160</v>
      </c>
    </row>
    <row r="110" spans="1:5">
      <c r="A110" s="675">
        <v>10045231</v>
      </c>
      <c r="B110" s="676" t="s">
        <v>154</v>
      </c>
      <c r="C110" s="418">
        <v>290</v>
      </c>
      <c r="D110" s="419">
        <v>290</v>
      </c>
      <c r="E110" s="420">
        <v>180</v>
      </c>
    </row>
    <row r="111" spans="1:5">
      <c r="A111" s="677">
        <v>10045306</v>
      </c>
      <c r="B111" s="678" t="s">
        <v>155</v>
      </c>
      <c r="C111" s="421">
        <v>1480</v>
      </c>
      <c r="D111" s="422">
        <v>1580</v>
      </c>
      <c r="E111" s="423">
        <v>1330</v>
      </c>
    </row>
    <row r="112" spans="1:5">
      <c r="A112" s="679">
        <v>10046979</v>
      </c>
      <c r="B112" s="680" t="s">
        <v>156</v>
      </c>
      <c r="C112" s="424">
        <v>80</v>
      </c>
      <c r="D112" s="425">
        <v>340</v>
      </c>
      <c r="E112" s="426">
        <v>250</v>
      </c>
    </row>
    <row r="113" spans="1:5">
      <c r="A113" s="681">
        <v>10048115</v>
      </c>
      <c r="B113" s="682" t="s">
        <v>157</v>
      </c>
      <c r="C113" s="427">
        <v>250</v>
      </c>
      <c r="D113" s="428">
        <v>480</v>
      </c>
      <c r="E113" s="429">
        <v>60</v>
      </c>
    </row>
    <row r="114" spans="1:5">
      <c r="A114" s="683">
        <v>10049149</v>
      </c>
      <c r="B114" s="684" t="s">
        <v>158</v>
      </c>
      <c r="C114" s="430">
        <v>310</v>
      </c>
      <c r="D114" s="431">
        <v>460</v>
      </c>
      <c r="E114" s="432">
        <v>170</v>
      </c>
    </row>
    <row r="115" spans="1:5">
      <c r="A115" s="685">
        <v>10052622</v>
      </c>
      <c r="B115" s="686" t="s">
        <v>159</v>
      </c>
      <c r="C115" s="433">
        <v>270</v>
      </c>
      <c r="D115" s="434">
        <v>440</v>
      </c>
      <c r="E115" s="435">
        <v>190</v>
      </c>
    </row>
    <row r="116" spans="1:5">
      <c r="A116" s="687">
        <v>10054747</v>
      </c>
      <c r="B116" s="688" t="s">
        <v>160</v>
      </c>
      <c r="C116" s="436">
        <v>60</v>
      </c>
      <c r="D116" s="437">
        <v>100</v>
      </c>
      <c r="E116" s="438">
        <v>30</v>
      </c>
    </row>
    <row r="117" spans="1:5">
      <c r="A117" s="689">
        <v>10067330</v>
      </c>
      <c r="B117" s="690" t="s">
        <v>161</v>
      </c>
      <c r="C117" s="439">
        <v>20</v>
      </c>
      <c r="D117" s="440">
        <v>50</v>
      </c>
      <c r="E117" s="441">
        <v>40</v>
      </c>
    </row>
    <row r="118" spans="1:5">
      <c r="A118" s="691">
        <v>10067805</v>
      </c>
      <c r="B118" s="692" t="s">
        <v>162</v>
      </c>
      <c r="C118" s="442">
        <v>50</v>
      </c>
      <c r="D118" s="443">
        <v>80</v>
      </c>
      <c r="E118" s="444">
        <v>50</v>
      </c>
    </row>
    <row r="119" spans="1:5">
      <c r="A119" s="693">
        <v>10083507</v>
      </c>
      <c r="B119" s="694" t="s">
        <v>163</v>
      </c>
      <c r="C119" s="445">
        <v>0</v>
      </c>
      <c r="D119" s="446">
        <v>0</v>
      </c>
      <c r="E119" s="447">
        <v>0</v>
      </c>
    </row>
    <row r="120" spans="1:5">
      <c r="A120" s="695">
        <v>10090363</v>
      </c>
      <c r="B120" s="696" t="s">
        <v>164</v>
      </c>
      <c r="C120" s="448">
        <v>250</v>
      </c>
      <c r="D120" s="449">
        <v>380</v>
      </c>
      <c r="E120" s="450">
        <v>180</v>
      </c>
    </row>
    <row r="121" spans="1:5">
      <c r="A121" s="697">
        <v>10091929</v>
      </c>
      <c r="B121" s="698" t="s">
        <v>165</v>
      </c>
      <c r="C121" s="451">
        <v>20</v>
      </c>
      <c r="D121" s="452">
        <v>20</v>
      </c>
      <c r="E121" s="453">
        <v>0</v>
      </c>
    </row>
    <row r="122" spans="1:5">
      <c r="A122" s="699">
        <v>10091956</v>
      </c>
      <c r="B122" s="700" t="s">
        <v>166</v>
      </c>
      <c r="C122" s="454">
        <v>10</v>
      </c>
      <c r="D122" s="455">
        <v>10</v>
      </c>
      <c r="E122" s="456">
        <v>0</v>
      </c>
    </row>
    <row r="123" spans="1:5">
      <c r="A123" s="5647" t="s">
        <v>174</v>
      </c>
      <c r="B123" s="5647" t="s">
        <v>174</v>
      </c>
      <c r="C123" s="462">
        <v>158970</v>
      </c>
      <c r="D123" s="463">
        <v>290670</v>
      </c>
      <c r="E123" s="464">
        <v>87920</v>
      </c>
    </row>
    <row r="125" spans="1:5">
      <c r="A125" s="5429" t="str">
        <f>HYPERLINK("#'Table of Contents'!A1", "Back to table of contents")</f>
        <v>Back to table of contents</v>
      </c>
    </row>
    <row r="127" spans="1:5">
      <c r="A127" s="5476" t="s">
        <v>1637</v>
      </c>
    </row>
    <row r="128" spans="1:5">
      <c r="A128" s="5477" t="s">
        <v>1638</v>
      </c>
    </row>
    <row r="129" spans="1:1">
      <c r="A129" s="5478" t="s">
        <v>1639</v>
      </c>
    </row>
    <row r="130" spans="1:1">
      <c r="A130" s="5479" t="s">
        <v>1640</v>
      </c>
    </row>
    <row r="131" spans="1:1">
      <c r="A131" s="5480" t="s">
        <v>1641</v>
      </c>
    </row>
    <row r="132" spans="1:1">
      <c r="A132" s="5481" t="s">
        <v>1642</v>
      </c>
    </row>
    <row r="133" spans="1:1">
      <c r="A133" s="5482" t="s">
        <v>1643</v>
      </c>
    </row>
    <row r="134" spans="1:1">
      <c r="A134" s="5483" t="s">
        <v>1644</v>
      </c>
    </row>
    <row r="135" spans="1:1">
      <c r="A135" s="5484" t="s">
        <v>1645</v>
      </c>
    </row>
    <row r="136" spans="1:1">
      <c r="A136" s="5485" t="s">
        <v>1646</v>
      </c>
    </row>
    <row r="137" spans="1:1">
      <c r="A137" s="5486" t="s">
        <v>1647</v>
      </c>
    </row>
    <row r="138" spans="1:1">
      <c r="A138" s="5487" t="s">
        <v>1648</v>
      </c>
    </row>
  </sheetData>
  <mergeCells count="1">
    <mergeCell ref="A123:B1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1054" customWidth="1"/>
    <col min="2" max="10" width="18.73046875" style="1055" customWidth="1"/>
  </cols>
  <sheetData>
    <row r="1" spans="1:10">
      <c r="A1" t="s">
        <v>209</v>
      </c>
      <c r="B1" s="1"/>
      <c r="C1" s="1"/>
      <c r="D1" s="1"/>
      <c r="E1" s="1"/>
      <c r="F1" s="1"/>
      <c r="G1" s="1"/>
      <c r="H1" s="1"/>
      <c r="I1" s="1"/>
      <c r="J1" s="1"/>
    </row>
    <row r="2" spans="1:10">
      <c r="A2" s="704" t="s">
        <v>210</v>
      </c>
      <c r="B2" s="1"/>
      <c r="C2" s="1"/>
      <c r="D2" s="1"/>
      <c r="E2" s="1"/>
      <c r="F2" s="1"/>
      <c r="G2" s="1"/>
      <c r="H2" s="1"/>
      <c r="I2" s="1"/>
      <c r="J2" s="1"/>
    </row>
    <row r="3" spans="1:10">
      <c r="A3" t="s">
        <v>175</v>
      </c>
      <c r="B3" s="1"/>
      <c r="C3" s="1"/>
      <c r="D3" s="1"/>
      <c r="E3" s="1"/>
      <c r="F3" s="1"/>
      <c r="G3" s="1"/>
      <c r="H3" s="1"/>
      <c r="I3" s="1"/>
      <c r="J3" s="1"/>
    </row>
    <row r="4" spans="1:10">
      <c r="A4" s="5648" t="s">
        <v>220</v>
      </c>
      <c r="B4" s="5650" t="s">
        <v>222</v>
      </c>
      <c r="C4" s="5650" t="s">
        <v>222</v>
      </c>
      <c r="D4" s="5650" t="s">
        <v>222</v>
      </c>
      <c r="E4" s="5651" t="s">
        <v>223</v>
      </c>
      <c r="F4" s="5651" t="s">
        <v>223</v>
      </c>
      <c r="G4" s="5651" t="s">
        <v>223</v>
      </c>
      <c r="H4" s="5652" t="s">
        <v>224</v>
      </c>
      <c r="I4" s="5652" t="s">
        <v>224</v>
      </c>
      <c r="J4" s="5652" t="s">
        <v>224</v>
      </c>
    </row>
    <row r="5" spans="1:10">
      <c r="A5" s="5649" t="s">
        <v>220</v>
      </c>
      <c r="B5" s="1002" t="s">
        <v>211</v>
      </c>
      <c r="C5" s="1003" t="s">
        <v>212</v>
      </c>
      <c r="D5" s="1004" t="s">
        <v>213</v>
      </c>
      <c r="E5" s="1005" t="s">
        <v>214</v>
      </c>
      <c r="F5" s="1006" t="s">
        <v>215</v>
      </c>
      <c r="G5" s="1007" t="s">
        <v>216</v>
      </c>
      <c r="H5" s="1008" t="s">
        <v>217</v>
      </c>
      <c r="I5" s="1009" t="s">
        <v>218</v>
      </c>
      <c r="J5" s="1010" t="s">
        <v>219</v>
      </c>
    </row>
    <row r="6" spans="1:10">
      <c r="A6" s="1020" t="s">
        <v>176</v>
      </c>
      <c r="B6" s="705">
        <v>890</v>
      </c>
      <c r="C6" s="706">
        <v>1610</v>
      </c>
      <c r="D6" s="707">
        <v>160</v>
      </c>
      <c r="E6" s="708">
        <v>3190</v>
      </c>
      <c r="F6" s="709">
        <v>6090</v>
      </c>
      <c r="G6" s="710">
        <v>1170</v>
      </c>
      <c r="H6" s="711">
        <v>3680</v>
      </c>
      <c r="I6" s="712">
        <v>7700</v>
      </c>
      <c r="J6" s="713">
        <v>1320</v>
      </c>
    </row>
    <row r="7" spans="1:10">
      <c r="A7" s="1021" t="s">
        <v>177</v>
      </c>
      <c r="B7" s="714">
        <v>1530</v>
      </c>
      <c r="C7" s="715">
        <v>2700</v>
      </c>
      <c r="D7" s="716">
        <v>1110</v>
      </c>
      <c r="E7" s="717">
        <v>4990</v>
      </c>
      <c r="F7" s="718">
        <v>8780</v>
      </c>
      <c r="G7" s="719">
        <v>1180</v>
      </c>
      <c r="H7" s="720">
        <v>6380</v>
      </c>
      <c r="I7" s="721">
        <v>11480</v>
      </c>
      <c r="J7" s="722">
        <v>2290</v>
      </c>
    </row>
    <row r="8" spans="1:10">
      <c r="A8" s="1022" t="s">
        <v>178</v>
      </c>
      <c r="B8" s="723">
        <v>870</v>
      </c>
      <c r="C8" s="724">
        <v>1360</v>
      </c>
      <c r="D8" s="725">
        <v>550</v>
      </c>
      <c r="E8" s="726">
        <v>1590</v>
      </c>
      <c r="F8" s="727">
        <v>2620</v>
      </c>
      <c r="G8" s="728">
        <v>890</v>
      </c>
      <c r="H8" s="729">
        <v>2190</v>
      </c>
      <c r="I8" s="730">
        <v>3980</v>
      </c>
      <c r="J8" s="731">
        <v>1440</v>
      </c>
    </row>
    <row r="9" spans="1:10">
      <c r="A9" s="1023" t="s">
        <v>179</v>
      </c>
      <c r="B9" s="732">
        <v>1460</v>
      </c>
      <c r="C9" s="733">
        <v>2240</v>
      </c>
      <c r="D9" s="734">
        <v>1250</v>
      </c>
      <c r="E9" s="735">
        <v>5670</v>
      </c>
      <c r="F9" s="736">
        <v>11870</v>
      </c>
      <c r="G9" s="737">
        <v>2660</v>
      </c>
      <c r="H9" s="738">
        <v>6940</v>
      </c>
      <c r="I9" s="739">
        <v>14110</v>
      </c>
      <c r="J9" s="740">
        <v>3910</v>
      </c>
    </row>
    <row r="10" spans="1:10">
      <c r="A10" s="1024" t="s">
        <v>180</v>
      </c>
      <c r="B10" s="741">
        <v>1460</v>
      </c>
      <c r="C10" s="742">
        <v>2120</v>
      </c>
      <c r="D10" s="743">
        <v>1420</v>
      </c>
      <c r="E10" s="744">
        <v>2280</v>
      </c>
      <c r="F10" s="745">
        <v>3530</v>
      </c>
      <c r="G10" s="746">
        <v>990</v>
      </c>
      <c r="H10" s="747">
        <v>3680</v>
      </c>
      <c r="I10" s="748">
        <v>5640</v>
      </c>
      <c r="J10" s="749">
        <v>2410</v>
      </c>
    </row>
    <row r="11" spans="1:10">
      <c r="A11" s="1025" t="s">
        <v>181</v>
      </c>
      <c r="B11" s="750">
        <v>2360</v>
      </c>
      <c r="C11" s="751">
        <v>3870</v>
      </c>
      <c r="D11" s="752">
        <v>2430</v>
      </c>
      <c r="E11" s="753">
        <v>2870</v>
      </c>
      <c r="F11" s="754">
        <v>5650</v>
      </c>
      <c r="G11" s="755">
        <v>1730</v>
      </c>
      <c r="H11" s="756">
        <v>5010</v>
      </c>
      <c r="I11" s="757">
        <v>9520</v>
      </c>
      <c r="J11" s="758">
        <v>4160</v>
      </c>
    </row>
    <row r="12" spans="1:10">
      <c r="A12" s="1026" t="s">
        <v>182</v>
      </c>
      <c r="B12" s="759">
        <v>160</v>
      </c>
      <c r="C12" s="760">
        <v>270</v>
      </c>
      <c r="D12" s="761">
        <v>150</v>
      </c>
      <c r="E12" s="762">
        <v>90</v>
      </c>
      <c r="F12" s="763">
        <v>140</v>
      </c>
      <c r="G12" s="764">
        <v>40</v>
      </c>
      <c r="H12" s="765">
        <v>230</v>
      </c>
      <c r="I12" s="766">
        <v>410</v>
      </c>
      <c r="J12" s="767">
        <v>190</v>
      </c>
    </row>
    <row r="13" spans="1:10">
      <c r="A13" s="1027" t="s">
        <v>183</v>
      </c>
      <c r="B13" s="768">
        <v>1270</v>
      </c>
      <c r="C13" s="769">
        <v>1760</v>
      </c>
      <c r="D13" s="770">
        <v>990</v>
      </c>
      <c r="E13" s="771">
        <v>6270</v>
      </c>
      <c r="F13" s="772">
        <v>10910</v>
      </c>
      <c r="G13" s="773">
        <v>2800</v>
      </c>
      <c r="H13" s="774">
        <v>7170</v>
      </c>
      <c r="I13" s="775">
        <v>12680</v>
      </c>
      <c r="J13" s="776">
        <v>3790</v>
      </c>
    </row>
    <row r="14" spans="1:10">
      <c r="A14" s="1028" t="s">
        <v>184</v>
      </c>
      <c r="B14" s="777">
        <v>910</v>
      </c>
      <c r="C14" s="778">
        <v>1590</v>
      </c>
      <c r="D14" s="779">
        <v>950</v>
      </c>
      <c r="E14" s="780">
        <v>5160</v>
      </c>
      <c r="F14" s="781">
        <v>8480</v>
      </c>
      <c r="G14" s="782">
        <v>1760</v>
      </c>
      <c r="H14" s="783">
        <v>5840</v>
      </c>
      <c r="I14" s="784">
        <v>10070</v>
      </c>
      <c r="J14" s="785">
        <v>2710</v>
      </c>
    </row>
    <row r="15" spans="1:10">
      <c r="A15" s="1029" t="s">
        <v>185</v>
      </c>
      <c r="B15" s="786">
        <v>1130</v>
      </c>
      <c r="C15" s="787">
        <v>1990</v>
      </c>
      <c r="D15" s="788">
        <v>560</v>
      </c>
      <c r="E15" s="789">
        <v>5560</v>
      </c>
      <c r="F15" s="790">
        <v>10570</v>
      </c>
      <c r="G15" s="791">
        <v>1380</v>
      </c>
      <c r="H15" s="792">
        <v>6560</v>
      </c>
      <c r="I15" s="793">
        <v>12560</v>
      </c>
      <c r="J15" s="794">
        <v>1930</v>
      </c>
    </row>
    <row r="16" spans="1:10">
      <c r="A16" s="1030" t="s">
        <v>186</v>
      </c>
      <c r="B16" s="795">
        <v>1800</v>
      </c>
      <c r="C16" s="796">
        <v>2970</v>
      </c>
      <c r="D16" s="797">
        <v>1760</v>
      </c>
      <c r="E16" s="798">
        <v>3190</v>
      </c>
      <c r="F16" s="799">
        <v>5540</v>
      </c>
      <c r="G16" s="800">
        <v>1410</v>
      </c>
      <c r="H16" s="801">
        <v>4840</v>
      </c>
      <c r="I16" s="802">
        <v>8510</v>
      </c>
      <c r="J16" s="803">
        <v>3170</v>
      </c>
    </row>
    <row r="17" spans="1:10">
      <c r="A17" s="1031" t="s">
        <v>187</v>
      </c>
      <c r="B17" s="804">
        <v>1490</v>
      </c>
      <c r="C17" s="805">
        <v>2380</v>
      </c>
      <c r="D17" s="806">
        <v>1280</v>
      </c>
      <c r="E17" s="807">
        <v>4340</v>
      </c>
      <c r="F17" s="808">
        <v>8290</v>
      </c>
      <c r="G17" s="809">
        <v>2090</v>
      </c>
      <c r="H17" s="810">
        <v>5640</v>
      </c>
      <c r="I17" s="811">
        <v>10670</v>
      </c>
      <c r="J17" s="812">
        <v>3370</v>
      </c>
    </row>
    <row r="18" spans="1:10">
      <c r="A18" s="1032" t="s">
        <v>188</v>
      </c>
      <c r="B18" s="813">
        <v>1540</v>
      </c>
      <c r="C18" s="814">
        <v>2810</v>
      </c>
      <c r="D18" s="815">
        <v>1520</v>
      </c>
      <c r="E18" s="816">
        <v>2660</v>
      </c>
      <c r="F18" s="817">
        <v>4960</v>
      </c>
      <c r="G18" s="818">
        <v>1430</v>
      </c>
      <c r="H18" s="819">
        <v>3310</v>
      </c>
      <c r="I18" s="820">
        <v>7770</v>
      </c>
      <c r="J18" s="821">
        <v>2960</v>
      </c>
    </row>
    <row r="19" spans="1:10">
      <c r="A19" s="1033" t="s">
        <v>189</v>
      </c>
      <c r="B19" s="822">
        <v>1650</v>
      </c>
      <c r="C19" s="823">
        <v>2580</v>
      </c>
      <c r="D19" s="824">
        <v>1420</v>
      </c>
      <c r="E19" s="825">
        <v>5620</v>
      </c>
      <c r="F19" s="826">
        <v>10310</v>
      </c>
      <c r="G19" s="827">
        <v>1860</v>
      </c>
      <c r="H19" s="828">
        <v>6980</v>
      </c>
      <c r="I19" s="829">
        <v>12890</v>
      </c>
      <c r="J19" s="830">
        <v>3290</v>
      </c>
    </row>
    <row r="20" spans="1:10">
      <c r="A20" s="1034" t="s">
        <v>190</v>
      </c>
      <c r="B20" s="831">
        <v>960</v>
      </c>
      <c r="C20" s="832">
        <v>1450</v>
      </c>
      <c r="D20" s="833">
        <v>810</v>
      </c>
      <c r="E20" s="834">
        <v>3260</v>
      </c>
      <c r="F20" s="835">
        <v>5340</v>
      </c>
      <c r="G20" s="836">
        <v>630</v>
      </c>
      <c r="H20" s="837">
        <v>4140</v>
      </c>
      <c r="I20" s="838">
        <v>6790</v>
      </c>
      <c r="J20" s="839">
        <v>1440</v>
      </c>
    </row>
    <row r="21" spans="1:10">
      <c r="A21" s="1035" t="s">
        <v>191</v>
      </c>
      <c r="B21" s="840">
        <v>430</v>
      </c>
      <c r="C21" s="841">
        <v>600</v>
      </c>
      <c r="D21" s="842">
        <v>380</v>
      </c>
      <c r="E21" s="843">
        <v>1940</v>
      </c>
      <c r="F21" s="844">
        <v>3300</v>
      </c>
      <c r="G21" s="845">
        <v>570</v>
      </c>
      <c r="H21" s="846">
        <v>2310</v>
      </c>
      <c r="I21" s="847">
        <v>3910</v>
      </c>
      <c r="J21" s="848">
        <v>950</v>
      </c>
    </row>
    <row r="22" spans="1:10">
      <c r="A22" s="1036" t="s">
        <v>192</v>
      </c>
      <c r="B22" s="849">
        <v>600</v>
      </c>
      <c r="C22" s="850">
        <v>960</v>
      </c>
      <c r="D22" s="851">
        <v>590</v>
      </c>
      <c r="E22" s="852">
        <v>3940</v>
      </c>
      <c r="F22" s="853">
        <v>6420</v>
      </c>
      <c r="G22" s="854">
        <v>930</v>
      </c>
      <c r="H22" s="855">
        <v>4450</v>
      </c>
      <c r="I22" s="856">
        <v>7380</v>
      </c>
      <c r="J22" s="857">
        <v>1510</v>
      </c>
    </row>
    <row r="23" spans="1:10">
      <c r="A23" s="1037" t="s">
        <v>193</v>
      </c>
      <c r="B23" s="858">
        <v>1020</v>
      </c>
      <c r="C23" s="859">
        <v>1700</v>
      </c>
      <c r="D23" s="860">
        <v>480</v>
      </c>
      <c r="E23" s="861">
        <v>4620</v>
      </c>
      <c r="F23" s="862">
        <v>7370</v>
      </c>
      <c r="G23" s="863">
        <v>940</v>
      </c>
      <c r="H23" s="864">
        <v>5420</v>
      </c>
      <c r="I23" s="865">
        <v>9070</v>
      </c>
      <c r="J23" s="866">
        <v>1420</v>
      </c>
    </row>
    <row r="24" spans="1:10">
      <c r="A24" s="1038" t="s">
        <v>194</v>
      </c>
      <c r="B24" s="867">
        <v>1910</v>
      </c>
      <c r="C24" s="868">
        <v>3010</v>
      </c>
      <c r="D24" s="869">
        <v>1640</v>
      </c>
      <c r="E24" s="870">
        <v>3400</v>
      </c>
      <c r="F24" s="871">
        <v>6390</v>
      </c>
      <c r="G24" s="872">
        <v>1610</v>
      </c>
      <c r="H24" s="873">
        <v>5050</v>
      </c>
      <c r="I24" s="874">
        <v>9400</v>
      </c>
      <c r="J24" s="875">
        <v>3250</v>
      </c>
    </row>
    <row r="25" spans="1:10">
      <c r="A25" s="1039" t="s">
        <v>195</v>
      </c>
      <c r="B25" s="876">
        <v>1060</v>
      </c>
      <c r="C25" s="877">
        <v>1670</v>
      </c>
      <c r="D25" s="878">
        <v>770</v>
      </c>
      <c r="E25" s="879">
        <v>1410</v>
      </c>
      <c r="F25" s="880">
        <v>2580</v>
      </c>
      <c r="G25" s="881">
        <v>690</v>
      </c>
      <c r="H25" s="882">
        <v>2320</v>
      </c>
      <c r="I25" s="883">
        <v>4240</v>
      </c>
      <c r="J25" s="884">
        <v>1460</v>
      </c>
    </row>
    <row r="26" spans="1:10">
      <c r="A26" s="1040" t="s">
        <v>196</v>
      </c>
      <c r="B26" s="885">
        <v>720</v>
      </c>
      <c r="C26" s="886">
        <v>1070</v>
      </c>
      <c r="D26" s="887">
        <v>540</v>
      </c>
      <c r="E26" s="888">
        <v>1650</v>
      </c>
      <c r="F26" s="889">
        <v>2490</v>
      </c>
      <c r="G26" s="890">
        <v>590</v>
      </c>
      <c r="H26" s="891">
        <v>2320</v>
      </c>
      <c r="I26" s="892">
        <v>3560</v>
      </c>
      <c r="J26" s="893">
        <v>1130</v>
      </c>
    </row>
    <row r="27" spans="1:10">
      <c r="A27" s="1041" t="s">
        <v>197</v>
      </c>
      <c r="B27" s="894">
        <v>2540</v>
      </c>
      <c r="C27" s="895">
        <v>3640</v>
      </c>
      <c r="D27" s="896">
        <v>2230</v>
      </c>
      <c r="E27" s="897">
        <v>4860</v>
      </c>
      <c r="F27" s="898">
        <v>9050</v>
      </c>
      <c r="G27" s="899">
        <v>2630</v>
      </c>
      <c r="H27" s="900">
        <v>7030</v>
      </c>
      <c r="I27" s="901">
        <v>12690</v>
      </c>
      <c r="J27" s="902">
        <v>4860</v>
      </c>
    </row>
    <row r="28" spans="1:10">
      <c r="A28" s="1042" t="s">
        <v>198</v>
      </c>
      <c r="B28" s="903">
        <v>2330</v>
      </c>
      <c r="C28" s="904">
        <v>3770</v>
      </c>
      <c r="D28" s="905">
        <v>1970</v>
      </c>
      <c r="E28" s="906">
        <v>4580</v>
      </c>
      <c r="F28" s="907">
        <v>8570</v>
      </c>
      <c r="G28" s="908">
        <v>2510</v>
      </c>
      <c r="H28" s="909">
        <v>6660</v>
      </c>
      <c r="I28" s="910">
        <v>12340</v>
      </c>
      <c r="J28" s="911">
        <v>4480</v>
      </c>
    </row>
    <row r="29" spans="1:10">
      <c r="A29" s="1043" t="s">
        <v>199</v>
      </c>
      <c r="B29" s="912">
        <v>1220</v>
      </c>
      <c r="C29" s="913">
        <v>1960</v>
      </c>
      <c r="D29" s="914">
        <v>1050</v>
      </c>
      <c r="E29" s="915">
        <v>2670</v>
      </c>
      <c r="F29" s="916">
        <v>4520</v>
      </c>
      <c r="G29" s="917">
        <v>1040</v>
      </c>
      <c r="H29" s="918">
        <v>3690</v>
      </c>
      <c r="I29" s="919">
        <v>6480</v>
      </c>
      <c r="J29" s="920">
        <v>2090</v>
      </c>
    </row>
    <row r="30" spans="1:10">
      <c r="A30" s="1044" t="s">
        <v>200</v>
      </c>
      <c r="B30" s="921">
        <v>860</v>
      </c>
      <c r="C30" s="922">
        <v>1160</v>
      </c>
      <c r="D30" s="923">
        <v>830</v>
      </c>
      <c r="E30" s="924">
        <v>7460</v>
      </c>
      <c r="F30" s="925">
        <v>14110</v>
      </c>
      <c r="G30" s="926">
        <v>4230</v>
      </c>
      <c r="H30" s="927">
        <v>8070</v>
      </c>
      <c r="I30" s="928">
        <v>15280</v>
      </c>
      <c r="J30" s="929">
        <v>5060</v>
      </c>
    </row>
    <row r="31" spans="1:10">
      <c r="A31" s="1045" t="s">
        <v>201</v>
      </c>
      <c r="B31" s="930">
        <v>1100</v>
      </c>
      <c r="C31" s="931">
        <v>1590</v>
      </c>
      <c r="D31" s="932">
        <v>1080</v>
      </c>
      <c r="E31" s="933">
        <v>3970</v>
      </c>
      <c r="F31" s="934">
        <v>6690</v>
      </c>
      <c r="G31" s="935">
        <v>1550</v>
      </c>
      <c r="H31" s="936">
        <v>4750</v>
      </c>
      <c r="I31" s="937">
        <v>8280</v>
      </c>
      <c r="J31" s="938">
        <v>2630</v>
      </c>
    </row>
    <row r="32" spans="1:10">
      <c r="A32" s="1046" t="s">
        <v>202</v>
      </c>
      <c r="B32" s="939">
        <v>1630</v>
      </c>
      <c r="C32" s="940">
        <v>2250</v>
      </c>
      <c r="D32" s="941">
        <v>1090</v>
      </c>
      <c r="E32" s="942">
        <v>1580</v>
      </c>
      <c r="F32" s="943">
        <v>2470</v>
      </c>
      <c r="G32" s="944">
        <v>580</v>
      </c>
      <c r="H32" s="945">
        <v>3090</v>
      </c>
      <c r="I32" s="946">
        <v>4720</v>
      </c>
      <c r="J32" s="947">
        <v>1660</v>
      </c>
    </row>
    <row r="33" spans="1:10">
      <c r="A33" s="1047" t="s">
        <v>203</v>
      </c>
      <c r="B33" s="948">
        <v>2240</v>
      </c>
      <c r="C33" s="949">
        <v>3220</v>
      </c>
      <c r="D33" s="950">
        <v>1810</v>
      </c>
      <c r="E33" s="951">
        <v>5030</v>
      </c>
      <c r="F33" s="952">
        <v>9400</v>
      </c>
      <c r="G33" s="953">
        <v>3090</v>
      </c>
      <c r="H33" s="954">
        <v>7080</v>
      </c>
      <c r="I33" s="955">
        <v>12620</v>
      </c>
      <c r="J33" s="956">
        <v>4900</v>
      </c>
    </row>
    <row r="34" spans="1:10">
      <c r="A34" s="1048" t="s">
        <v>204</v>
      </c>
      <c r="B34" s="957">
        <v>820</v>
      </c>
      <c r="C34" s="958">
        <v>1240</v>
      </c>
      <c r="D34" s="959">
        <v>660</v>
      </c>
      <c r="E34" s="960">
        <v>2270</v>
      </c>
      <c r="F34" s="961">
        <v>3350</v>
      </c>
      <c r="G34" s="962">
        <v>710</v>
      </c>
      <c r="H34" s="963">
        <v>2860</v>
      </c>
      <c r="I34" s="964">
        <v>4590</v>
      </c>
      <c r="J34" s="965">
        <v>1380</v>
      </c>
    </row>
    <row r="35" spans="1:10">
      <c r="A35" s="1049" t="s">
        <v>205</v>
      </c>
      <c r="B35" s="966">
        <v>2080</v>
      </c>
      <c r="C35" s="967">
        <v>3500</v>
      </c>
      <c r="D35" s="968">
        <v>1690</v>
      </c>
      <c r="E35" s="969">
        <v>4890</v>
      </c>
      <c r="F35" s="970">
        <v>8300</v>
      </c>
      <c r="G35" s="971">
        <v>1990</v>
      </c>
      <c r="H35" s="972">
        <v>6730</v>
      </c>
      <c r="I35" s="973">
        <v>11800</v>
      </c>
      <c r="J35" s="974">
        <v>3680</v>
      </c>
    </row>
    <row r="36" spans="1:10">
      <c r="A36" s="1050" t="s">
        <v>206</v>
      </c>
      <c r="B36" s="975">
        <v>1450</v>
      </c>
      <c r="C36" s="976">
        <v>2190</v>
      </c>
      <c r="D36" s="977">
        <v>1310</v>
      </c>
      <c r="E36" s="978">
        <v>4890</v>
      </c>
      <c r="F36" s="979">
        <v>9670</v>
      </c>
      <c r="G36" s="980">
        <v>1700</v>
      </c>
      <c r="H36" s="981">
        <v>6170</v>
      </c>
      <c r="I36" s="982">
        <v>11860</v>
      </c>
      <c r="J36" s="983">
        <v>3020</v>
      </c>
    </row>
    <row r="37" spans="1:10">
      <c r="A37" s="1051" t="s">
        <v>207</v>
      </c>
      <c r="B37" s="984">
        <v>1700</v>
      </c>
      <c r="C37" s="985">
        <v>2970</v>
      </c>
      <c r="D37" s="986">
        <v>1540</v>
      </c>
      <c r="E37" s="987">
        <v>3450</v>
      </c>
      <c r="F37" s="988">
        <v>6590</v>
      </c>
      <c r="G37" s="989">
        <v>1570</v>
      </c>
      <c r="H37" s="990">
        <v>4860</v>
      </c>
      <c r="I37" s="991">
        <v>9560</v>
      </c>
      <c r="J37" s="992">
        <v>3120</v>
      </c>
    </row>
    <row r="38" spans="1:10">
      <c r="A38" s="1052" t="s">
        <v>208</v>
      </c>
      <c r="B38" s="993">
        <v>1310</v>
      </c>
      <c r="C38" s="994">
        <v>2260</v>
      </c>
      <c r="D38" s="995">
        <v>1120</v>
      </c>
      <c r="E38" s="996">
        <v>2720</v>
      </c>
      <c r="F38" s="997">
        <v>5610</v>
      </c>
      <c r="G38" s="998">
        <v>1770</v>
      </c>
      <c r="H38" s="999">
        <v>3860</v>
      </c>
      <c r="I38" s="1000">
        <v>7870</v>
      </c>
      <c r="J38" s="1001">
        <v>2880</v>
      </c>
    </row>
    <row r="39" spans="1:10">
      <c r="A39" s="1053" t="s">
        <v>221</v>
      </c>
      <c r="B39" s="1011">
        <v>44480</v>
      </c>
      <c r="C39" s="1012">
        <v>70510</v>
      </c>
      <c r="D39" s="1013">
        <v>37170</v>
      </c>
      <c r="E39" s="1014">
        <v>121770</v>
      </c>
      <c r="F39" s="1015">
        <v>220160</v>
      </c>
      <c r="G39" s="1016">
        <v>50750</v>
      </c>
      <c r="H39" s="1017">
        <v>158970</v>
      </c>
      <c r="I39" s="1018">
        <v>290670</v>
      </c>
      <c r="J39" s="1019">
        <v>87920</v>
      </c>
    </row>
    <row r="41" spans="1:10">
      <c r="A41" s="5430" t="str">
        <f>HYPERLINK("#'Table of Contents'!A1", "Back to table of contents")</f>
        <v>Back to table of contents</v>
      </c>
    </row>
    <row r="43" spans="1:10">
      <c r="A43" s="5488" t="s">
        <v>1649</v>
      </c>
    </row>
    <row r="44" spans="1:10">
      <c r="A44" s="5489" t="s">
        <v>1650</v>
      </c>
    </row>
    <row r="45" spans="1:10">
      <c r="A45" s="5490" t="s">
        <v>1651</v>
      </c>
    </row>
    <row r="46" spans="1:10">
      <c r="A46" s="5491" t="s">
        <v>1652</v>
      </c>
    </row>
    <row r="47" spans="1:10">
      <c r="A47" s="5492" t="s">
        <v>1653</v>
      </c>
    </row>
    <row r="48" spans="1:10">
      <c r="A48" s="5493" t="s">
        <v>1654</v>
      </c>
    </row>
    <row r="49" spans="1:1">
      <c r="A49" s="5494" t="s">
        <v>1655</v>
      </c>
    </row>
    <row r="50" spans="1:1">
      <c r="A50" s="5495" t="s">
        <v>1656</v>
      </c>
    </row>
    <row r="51" spans="1:1">
      <c r="A51" s="5496" t="s">
        <v>1657</v>
      </c>
    </row>
    <row r="52" spans="1:1">
      <c r="A52" s="5497" t="s">
        <v>1658</v>
      </c>
    </row>
    <row r="53" spans="1:1">
      <c r="A53" s="5498" t="s">
        <v>1659</v>
      </c>
    </row>
    <row r="54" spans="1:1">
      <c r="A54" s="5499" t="s">
        <v>1660</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showGridLines="0" workbookViewId="0"/>
  </sheetViews>
  <sheetFormatPr defaultRowHeight="14.25"/>
  <cols>
    <col min="1" max="1" width="74.73046875" style="1266" customWidth="1"/>
    <col min="2" max="2" width="84.73046875" style="1267" customWidth="1"/>
    <col min="3" max="11" width="18.73046875" style="1265" customWidth="1"/>
  </cols>
  <sheetData>
    <row r="1" spans="1:11">
      <c r="A1" s="1" t="s">
        <v>247</v>
      </c>
      <c r="B1" t="s">
        <v>225</v>
      </c>
      <c r="C1" s="1"/>
      <c r="D1" s="1"/>
      <c r="E1" s="1"/>
      <c r="F1" s="1"/>
      <c r="G1" s="1"/>
      <c r="H1" s="1"/>
      <c r="I1" s="1"/>
      <c r="J1" s="1"/>
      <c r="K1" s="1"/>
    </row>
    <row r="2" spans="1:11">
      <c r="A2" s="1056" t="s">
        <v>248</v>
      </c>
      <c r="B2" t="s">
        <v>226</v>
      </c>
      <c r="C2" s="1"/>
      <c r="D2" s="1"/>
      <c r="E2" s="1"/>
      <c r="F2" s="1"/>
      <c r="G2" s="1"/>
      <c r="H2" s="1"/>
      <c r="I2" s="1"/>
      <c r="J2" s="1"/>
      <c r="K2" s="1"/>
    </row>
    <row r="3" spans="1:11">
      <c r="A3" s="1"/>
      <c r="B3" t="s">
        <v>227</v>
      </c>
      <c r="C3" s="1"/>
      <c r="D3" s="1"/>
      <c r="E3" s="1"/>
      <c r="F3" s="1"/>
      <c r="G3" s="1"/>
      <c r="H3" s="1"/>
      <c r="I3" s="1"/>
      <c r="J3" s="1"/>
      <c r="K3" s="1"/>
    </row>
    <row r="4" spans="1:11">
      <c r="A4" s="5664" t="s">
        <v>249</v>
      </c>
      <c r="B4" s="5665" t="s">
        <v>249</v>
      </c>
      <c r="C4" s="5662" t="s">
        <v>266</v>
      </c>
      <c r="D4" s="5662" t="s">
        <v>266</v>
      </c>
      <c r="E4" s="5662" t="s">
        <v>266</v>
      </c>
      <c r="F4" s="5663" t="s">
        <v>267</v>
      </c>
      <c r="G4" s="5663" t="s">
        <v>267</v>
      </c>
      <c r="H4" s="5663" t="s">
        <v>267</v>
      </c>
      <c r="I4" s="5653" t="s">
        <v>268</v>
      </c>
      <c r="J4" s="5653" t="s">
        <v>268</v>
      </c>
      <c r="K4" s="5653" t="s">
        <v>268</v>
      </c>
    </row>
    <row r="5" spans="1:11">
      <c r="A5" s="5666" t="s">
        <v>249</v>
      </c>
      <c r="B5" s="5667" t="s">
        <v>249</v>
      </c>
      <c r="C5" s="1228" t="s">
        <v>250</v>
      </c>
      <c r="D5" s="1229" t="s">
        <v>251</v>
      </c>
      <c r="E5" s="1230" t="s">
        <v>252</v>
      </c>
      <c r="F5" s="1231" t="s">
        <v>253</v>
      </c>
      <c r="G5" s="1232" t="s">
        <v>254</v>
      </c>
      <c r="H5" s="1233" t="s">
        <v>255</v>
      </c>
      <c r="I5" s="1234" t="s">
        <v>256</v>
      </c>
      <c r="J5" s="1235" t="s">
        <v>257</v>
      </c>
      <c r="K5" s="1236" t="s">
        <v>258</v>
      </c>
    </row>
    <row r="6" spans="1:11">
      <c r="A6" s="5668" t="s">
        <v>259</v>
      </c>
      <c r="B6" s="1246" t="s">
        <v>228</v>
      </c>
      <c r="C6" s="1057">
        <v>33960</v>
      </c>
      <c r="D6" s="1058">
        <v>54190</v>
      </c>
      <c r="E6" s="1059">
        <v>28870</v>
      </c>
      <c r="F6" s="1060">
        <v>82860</v>
      </c>
      <c r="G6" s="1061">
        <v>148830</v>
      </c>
      <c r="H6" s="1062">
        <v>32030</v>
      </c>
      <c r="I6" s="1063">
        <v>111070</v>
      </c>
      <c r="J6" s="1064">
        <v>203020</v>
      </c>
      <c r="K6" s="1065">
        <v>60900</v>
      </c>
    </row>
    <row r="7" spans="1:11">
      <c r="A7" s="5669" t="s">
        <v>259</v>
      </c>
      <c r="B7" s="1247" t="s">
        <v>229</v>
      </c>
      <c r="C7" s="1066">
        <v>10520</v>
      </c>
      <c r="D7" s="1067">
        <v>16320</v>
      </c>
      <c r="E7" s="1068">
        <v>8300</v>
      </c>
      <c r="F7" s="1069">
        <v>38910</v>
      </c>
      <c r="G7" s="1070">
        <v>71320</v>
      </c>
      <c r="H7" s="1071">
        <v>18720</v>
      </c>
      <c r="I7" s="1072">
        <v>47900</v>
      </c>
      <c r="J7" s="1073">
        <v>87650</v>
      </c>
      <c r="K7" s="1074">
        <v>27020</v>
      </c>
    </row>
    <row r="8" spans="1:11">
      <c r="A8" s="5670" t="s">
        <v>260</v>
      </c>
      <c r="B8" s="1248" t="s">
        <v>230</v>
      </c>
      <c r="C8" s="1075">
        <v>1270</v>
      </c>
      <c r="D8" s="1076">
        <v>1770</v>
      </c>
      <c r="E8" s="1077">
        <v>810</v>
      </c>
      <c r="F8" s="1078">
        <v>15720</v>
      </c>
      <c r="G8" s="1079">
        <v>30010</v>
      </c>
      <c r="H8" s="1080">
        <v>5260</v>
      </c>
      <c r="I8" s="1081">
        <v>16760</v>
      </c>
      <c r="J8" s="1082">
        <v>31780</v>
      </c>
      <c r="K8" s="1083">
        <v>6070</v>
      </c>
    </row>
    <row r="9" spans="1:11">
      <c r="A9" s="5671" t="s">
        <v>260</v>
      </c>
      <c r="B9" s="1249" t="s">
        <v>231</v>
      </c>
      <c r="C9" s="1084">
        <v>20030</v>
      </c>
      <c r="D9" s="1085">
        <v>29250</v>
      </c>
      <c r="E9" s="1086">
        <v>14740</v>
      </c>
      <c r="F9" s="1087">
        <v>79970</v>
      </c>
      <c r="G9" s="1088">
        <v>144290</v>
      </c>
      <c r="H9" s="1089">
        <v>31320</v>
      </c>
      <c r="I9" s="1090">
        <v>95990</v>
      </c>
      <c r="J9" s="1091">
        <v>173540</v>
      </c>
      <c r="K9" s="1092">
        <v>46060</v>
      </c>
    </row>
    <row r="10" spans="1:11">
      <c r="A10" s="5672" t="s">
        <v>260</v>
      </c>
      <c r="B10" s="1250" t="s">
        <v>232</v>
      </c>
      <c r="C10" s="1093">
        <v>23180</v>
      </c>
      <c r="D10" s="1094">
        <v>39490</v>
      </c>
      <c r="E10" s="1095">
        <v>21620</v>
      </c>
      <c r="F10" s="1096">
        <v>26070</v>
      </c>
      <c r="G10" s="1097">
        <v>45860</v>
      </c>
      <c r="H10" s="1098">
        <v>14170</v>
      </c>
      <c r="I10" s="1099">
        <v>46220</v>
      </c>
      <c r="J10" s="1100">
        <v>85350</v>
      </c>
      <c r="K10" s="1101">
        <v>35790</v>
      </c>
    </row>
    <row r="11" spans="1:11">
      <c r="A11" s="5673" t="s">
        <v>261</v>
      </c>
      <c r="B11" s="1251" t="s">
        <v>233</v>
      </c>
      <c r="C11" s="1102">
        <v>24130</v>
      </c>
      <c r="D11" s="1103">
        <v>39020</v>
      </c>
      <c r="E11" s="1104">
        <v>20830</v>
      </c>
      <c r="F11" s="1105">
        <v>36090</v>
      </c>
      <c r="G11" s="1106">
        <v>60540</v>
      </c>
      <c r="H11" s="1107">
        <v>15060</v>
      </c>
      <c r="I11" s="1108">
        <v>58160</v>
      </c>
      <c r="J11" s="1109">
        <v>99550</v>
      </c>
      <c r="K11" s="1110">
        <v>35900</v>
      </c>
    </row>
    <row r="12" spans="1:11">
      <c r="A12" s="5674" t="s">
        <v>261</v>
      </c>
      <c r="B12" s="1252" t="s">
        <v>234</v>
      </c>
      <c r="C12" s="1111">
        <v>2110</v>
      </c>
      <c r="D12" s="1112">
        <v>3140</v>
      </c>
      <c r="E12" s="1113">
        <v>1660</v>
      </c>
      <c r="F12" s="1114">
        <v>8250</v>
      </c>
      <c r="G12" s="1115">
        <v>15120</v>
      </c>
      <c r="H12" s="1116">
        <v>3530</v>
      </c>
      <c r="I12" s="1117">
        <v>10020</v>
      </c>
      <c r="J12" s="1118">
        <v>18250</v>
      </c>
      <c r="K12" s="1119">
        <v>5190</v>
      </c>
    </row>
    <row r="13" spans="1:11">
      <c r="A13" s="5675" t="s">
        <v>261</v>
      </c>
      <c r="B13" s="1253" t="s">
        <v>235</v>
      </c>
      <c r="C13" s="1120">
        <v>6140</v>
      </c>
      <c r="D13" s="1121">
        <v>9290</v>
      </c>
      <c r="E13" s="1122">
        <v>4650</v>
      </c>
      <c r="F13" s="1123">
        <v>25590</v>
      </c>
      <c r="G13" s="1124">
        <v>45100</v>
      </c>
      <c r="H13" s="1125">
        <v>9710</v>
      </c>
      <c r="I13" s="1126">
        <v>30200</v>
      </c>
      <c r="J13" s="1127">
        <v>54400</v>
      </c>
      <c r="K13" s="1128">
        <v>14360</v>
      </c>
    </row>
    <row r="14" spans="1:11">
      <c r="A14" s="5676" t="s">
        <v>261</v>
      </c>
      <c r="B14" s="1254" t="s">
        <v>236</v>
      </c>
      <c r="C14" s="1129">
        <v>4770</v>
      </c>
      <c r="D14" s="1130">
        <v>7360</v>
      </c>
      <c r="E14" s="1131">
        <v>3780</v>
      </c>
      <c r="F14" s="1132">
        <v>26700</v>
      </c>
      <c r="G14" s="1133">
        <v>50310</v>
      </c>
      <c r="H14" s="1134">
        <v>11740</v>
      </c>
      <c r="I14" s="1135">
        <v>30340</v>
      </c>
      <c r="J14" s="1136">
        <v>57660</v>
      </c>
      <c r="K14" s="1137">
        <v>15520</v>
      </c>
    </row>
    <row r="15" spans="1:11">
      <c r="A15" s="5677" t="s">
        <v>261</v>
      </c>
      <c r="B15" s="1255" t="s">
        <v>237</v>
      </c>
      <c r="C15" s="1138">
        <v>2680</v>
      </c>
      <c r="D15" s="1139">
        <v>4050</v>
      </c>
      <c r="E15" s="1140">
        <v>1920</v>
      </c>
      <c r="F15" s="1141">
        <v>18580</v>
      </c>
      <c r="G15" s="1142">
        <v>36060</v>
      </c>
      <c r="H15" s="1143">
        <v>6300</v>
      </c>
      <c r="I15" s="1144">
        <v>20770</v>
      </c>
      <c r="J15" s="1145">
        <v>40110</v>
      </c>
      <c r="K15" s="1146">
        <v>8220</v>
      </c>
    </row>
    <row r="16" spans="1:11">
      <c r="A16" s="5678" t="s">
        <v>262</v>
      </c>
      <c r="B16" s="1256" t="s">
        <v>238</v>
      </c>
      <c r="C16" s="1147">
        <v>0</v>
      </c>
      <c r="D16" s="1148">
        <v>0</v>
      </c>
      <c r="E16" s="1149">
        <v>0</v>
      </c>
      <c r="F16" s="1150">
        <v>63070</v>
      </c>
      <c r="G16" s="1151">
        <v>109950</v>
      </c>
      <c r="H16" s="1152">
        <v>24820</v>
      </c>
      <c r="I16" s="1153">
        <v>63070</v>
      </c>
      <c r="J16" s="1154">
        <v>109950</v>
      </c>
      <c r="K16" s="1155">
        <v>24820</v>
      </c>
    </row>
    <row r="17" spans="1:11">
      <c r="A17" s="5679" t="s">
        <v>262</v>
      </c>
      <c r="B17" s="1257" t="s">
        <v>239</v>
      </c>
      <c r="C17" s="1156">
        <v>0</v>
      </c>
      <c r="D17" s="1157">
        <v>0</v>
      </c>
      <c r="E17" s="1158">
        <v>0</v>
      </c>
      <c r="F17" s="1159">
        <v>59040</v>
      </c>
      <c r="G17" s="1160">
        <v>110210</v>
      </c>
      <c r="H17" s="1161">
        <v>25930</v>
      </c>
      <c r="I17" s="1162">
        <v>59040</v>
      </c>
      <c r="J17" s="1163">
        <v>110210</v>
      </c>
      <c r="K17" s="1164">
        <v>25930</v>
      </c>
    </row>
    <row r="18" spans="1:11">
      <c r="A18" s="5655" t="s">
        <v>263</v>
      </c>
      <c r="B18" s="1258" t="s">
        <v>240</v>
      </c>
      <c r="C18" s="1165">
        <v>14820</v>
      </c>
      <c r="D18" s="1166">
        <v>21840</v>
      </c>
      <c r="E18" s="1167">
        <v>11820</v>
      </c>
      <c r="F18" s="1168">
        <v>42640</v>
      </c>
      <c r="G18" s="1169">
        <v>69130</v>
      </c>
      <c r="H18" s="1170">
        <v>13430</v>
      </c>
      <c r="I18" s="1171">
        <v>55330</v>
      </c>
      <c r="J18" s="1172">
        <v>90970</v>
      </c>
      <c r="K18" s="1173">
        <v>25250</v>
      </c>
    </row>
    <row r="19" spans="1:11">
      <c r="A19" s="5656" t="s">
        <v>263</v>
      </c>
      <c r="B19" s="1259" t="s">
        <v>241</v>
      </c>
      <c r="C19" s="1174">
        <v>8470</v>
      </c>
      <c r="D19" s="1175">
        <v>13280</v>
      </c>
      <c r="E19" s="1176">
        <v>6440</v>
      </c>
      <c r="F19" s="1177">
        <v>56400</v>
      </c>
      <c r="G19" s="1178">
        <v>106630</v>
      </c>
      <c r="H19" s="1179">
        <v>28470</v>
      </c>
      <c r="I19" s="1180">
        <v>61900</v>
      </c>
      <c r="J19" s="1181">
        <v>119910</v>
      </c>
      <c r="K19" s="1182">
        <v>34910</v>
      </c>
    </row>
    <row r="20" spans="1:11">
      <c r="A20" s="5657" t="s">
        <v>263</v>
      </c>
      <c r="B20" s="1260" t="s">
        <v>242</v>
      </c>
      <c r="C20" s="1183">
        <v>13080</v>
      </c>
      <c r="D20" s="1184">
        <v>23070</v>
      </c>
      <c r="E20" s="1185">
        <v>11690</v>
      </c>
      <c r="F20" s="1186">
        <v>22270</v>
      </c>
      <c r="G20" s="1187">
        <v>41170</v>
      </c>
      <c r="H20" s="1188">
        <v>8010</v>
      </c>
      <c r="I20" s="1189">
        <v>33520</v>
      </c>
      <c r="J20" s="1190">
        <v>64240</v>
      </c>
      <c r="K20" s="1191">
        <v>19700</v>
      </c>
    </row>
    <row r="21" spans="1:11">
      <c r="A21" s="5658" t="s">
        <v>264</v>
      </c>
      <c r="B21" s="1261" t="s">
        <v>243</v>
      </c>
      <c r="C21" s="1192">
        <v>34550</v>
      </c>
      <c r="D21" s="1193">
        <v>54210</v>
      </c>
      <c r="E21" s="1194">
        <v>28840</v>
      </c>
      <c r="F21" s="1195">
        <v>100140</v>
      </c>
      <c r="G21" s="1196">
        <v>179000</v>
      </c>
      <c r="H21" s="1197">
        <v>39890</v>
      </c>
      <c r="I21" s="1198">
        <v>129150</v>
      </c>
      <c r="J21" s="1199">
        <v>233210</v>
      </c>
      <c r="K21" s="1200">
        <v>68720</v>
      </c>
    </row>
    <row r="22" spans="1:11">
      <c r="A22" s="5659" t="s">
        <v>264</v>
      </c>
      <c r="B22" s="1262" t="s">
        <v>244</v>
      </c>
      <c r="C22" s="1201">
        <v>6950</v>
      </c>
      <c r="D22" s="1202">
        <v>11830</v>
      </c>
      <c r="E22" s="1203">
        <v>6100</v>
      </c>
      <c r="F22" s="1204">
        <v>16720</v>
      </c>
      <c r="G22" s="1205">
        <v>31490</v>
      </c>
      <c r="H22" s="1206">
        <v>8000</v>
      </c>
      <c r="I22" s="1207">
        <v>22310</v>
      </c>
      <c r="J22" s="1208">
        <v>43320</v>
      </c>
      <c r="K22" s="1209">
        <v>14100</v>
      </c>
    </row>
    <row r="23" spans="1:11">
      <c r="A23" s="5660" t="s">
        <v>265</v>
      </c>
      <c r="B23" s="1263" t="s">
        <v>245</v>
      </c>
      <c r="C23" s="1210">
        <v>44200</v>
      </c>
      <c r="D23" s="1211">
        <v>70100</v>
      </c>
      <c r="E23" s="1212">
        <v>36890</v>
      </c>
      <c r="F23" s="1213">
        <v>110820</v>
      </c>
      <c r="G23" s="1214">
        <v>196650</v>
      </c>
      <c r="H23" s="1215">
        <v>48410</v>
      </c>
      <c r="I23" s="1216">
        <v>148010</v>
      </c>
      <c r="J23" s="1217">
        <v>266750</v>
      </c>
      <c r="K23" s="1218">
        <v>85300</v>
      </c>
    </row>
    <row r="24" spans="1:11">
      <c r="A24" s="5661" t="s">
        <v>265</v>
      </c>
      <c r="B24" s="1264" t="s">
        <v>246</v>
      </c>
      <c r="C24" s="1219">
        <v>280</v>
      </c>
      <c r="D24" s="1220">
        <v>420</v>
      </c>
      <c r="E24" s="1221">
        <v>280</v>
      </c>
      <c r="F24" s="1222">
        <v>10950</v>
      </c>
      <c r="G24" s="1223">
        <v>23510</v>
      </c>
      <c r="H24" s="1224">
        <v>2340</v>
      </c>
      <c r="I24" s="1225">
        <v>10960</v>
      </c>
      <c r="J24" s="1226">
        <v>23920</v>
      </c>
      <c r="K24" s="1227">
        <v>2620</v>
      </c>
    </row>
    <row r="25" spans="1:11">
      <c r="A25" s="5654" t="s">
        <v>269</v>
      </c>
      <c r="B25" s="5654" t="s">
        <v>269</v>
      </c>
      <c r="C25" s="1237">
        <v>44480</v>
      </c>
      <c r="D25" s="1238">
        <v>70510</v>
      </c>
      <c r="E25" s="1239">
        <v>37170</v>
      </c>
      <c r="F25" s="1240">
        <v>121770</v>
      </c>
      <c r="G25" s="1241">
        <v>220160</v>
      </c>
      <c r="H25" s="1242">
        <v>50750</v>
      </c>
      <c r="I25" s="1243">
        <v>158970</v>
      </c>
      <c r="J25" s="1244">
        <v>290670</v>
      </c>
      <c r="K25" s="1245">
        <v>87920</v>
      </c>
    </row>
    <row r="27" spans="1:11">
      <c r="A27" s="5431" t="str">
        <f>HYPERLINK("#'Table of Contents'!A1", "Back to table of contents")</f>
        <v>Back to table of contents</v>
      </c>
    </row>
    <row r="29" spans="1:11">
      <c r="A29" s="5500" t="s">
        <v>1661</v>
      </c>
    </row>
    <row r="30" spans="1:11">
      <c r="A30" s="5501" t="s">
        <v>1662</v>
      </c>
    </row>
    <row r="31" spans="1:11">
      <c r="A31" s="5502" t="s">
        <v>1663</v>
      </c>
    </row>
    <row r="32" spans="1:11">
      <c r="A32" s="5503" t="s">
        <v>1664</v>
      </c>
    </row>
    <row r="33" spans="1:1">
      <c r="A33" s="5504" t="s">
        <v>1665</v>
      </c>
    </row>
    <row r="34" spans="1:1">
      <c r="A34" s="5505" t="s">
        <v>1666</v>
      </c>
    </row>
    <row r="35" spans="1:1">
      <c r="A35" s="5506" t="s">
        <v>1667</v>
      </c>
    </row>
    <row r="36" spans="1:1">
      <c r="A36" s="5507" t="s">
        <v>1668</v>
      </c>
    </row>
    <row r="37" spans="1:1">
      <c r="A37" s="5508" t="s">
        <v>1669</v>
      </c>
    </row>
    <row r="38" spans="1:1">
      <c r="A38" s="5509" t="s">
        <v>1670</v>
      </c>
    </row>
    <row r="39" spans="1:1">
      <c r="A39" s="5510" t="s">
        <v>1671</v>
      </c>
    </row>
    <row r="40" spans="1:1">
      <c r="A40" s="5511" t="s">
        <v>1672</v>
      </c>
    </row>
    <row r="41" spans="1:1">
      <c r="A41" s="5512" t="s">
        <v>1673</v>
      </c>
    </row>
    <row r="42" spans="1:1">
      <c r="A42" s="5513" t="s">
        <v>1674</v>
      </c>
    </row>
    <row r="43" spans="1:1">
      <c r="A43" s="5514" t="s">
        <v>1675</v>
      </c>
    </row>
    <row r="44" spans="1:1">
      <c r="A44" s="5515" t="s">
        <v>1676</v>
      </c>
    </row>
    <row r="45" spans="1:1">
      <c r="A45" s="5516" t="s">
        <v>1677</v>
      </c>
    </row>
    <row r="46" spans="1:1">
      <c r="A46" s="5517" t="s">
        <v>1678</v>
      </c>
    </row>
    <row r="47" spans="1:1">
      <c r="A47" s="5518" t="s">
        <v>1679</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cols>
    <col min="1" max="1" width="41.73046875" style="1348" customWidth="1"/>
    <col min="2" max="10" width="18.73046875" style="1349" customWidth="1"/>
  </cols>
  <sheetData>
    <row r="1" spans="1:10">
      <c r="A1" t="s">
        <v>278</v>
      </c>
      <c r="B1" s="1"/>
      <c r="C1" s="1"/>
      <c r="D1" s="1"/>
      <c r="E1" s="1"/>
      <c r="F1" s="1"/>
      <c r="G1" s="1"/>
      <c r="H1" s="1"/>
      <c r="I1" s="1"/>
      <c r="J1" s="1"/>
    </row>
    <row r="2" spans="1:10">
      <c r="A2" s="1268" t="s">
        <v>279</v>
      </c>
      <c r="B2" s="1"/>
      <c r="C2" s="1"/>
      <c r="D2" s="1"/>
      <c r="E2" s="1"/>
      <c r="F2" s="1"/>
      <c r="G2" s="1"/>
      <c r="H2" s="1"/>
      <c r="I2" s="1"/>
      <c r="J2" s="1"/>
    </row>
    <row r="3" spans="1:10">
      <c r="A3" t="s">
        <v>270</v>
      </c>
      <c r="B3" s="1"/>
      <c r="C3" s="1"/>
      <c r="D3" s="1"/>
      <c r="E3" s="1"/>
      <c r="F3" s="1"/>
      <c r="G3" s="1"/>
      <c r="H3" s="1"/>
      <c r="I3" s="1"/>
      <c r="J3" s="1"/>
    </row>
    <row r="4" spans="1:10">
      <c r="A4" s="5680" t="s">
        <v>289</v>
      </c>
      <c r="B4" s="5682" t="s">
        <v>290</v>
      </c>
      <c r="C4" s="5682" t="s">
        <v>290</v>
      </c>
      <c r="D4" s="5682" t="s">
        <v>290</v>
      </c>
      <c r="E4" s="5683" t="s">
        <v>291</v>
      </c>
      <c r="F4" s="5683" t="s">
        <v>291</v>
      </c>
      <c r="G4" s="5683" t="s">
        <v>291</v>
      </c>
      <c r="H4" s="5684" t="s">
        <v>292</v>
      </c>
      <c r="I4" s="5684" t="s">
        <v>292</v>
      </c>
      <c r="J4" s="5684" t="s">
        <v>292</v>
      </c>
    </row>
    <row r="5" spans="1:10">
      <c r="A5" s="5681" t="s">
        <v>289</v>
      </c>
      <c r="B5" s="1323" t="s">
        <v>280</v>
      </c>
      <c r="C5" s="1324" t="s">
        <v>281</v>
      </c>
      <c r="D5" s="1325" t="s">
        <v>282</v>
      </c>
      <c r="E5" s="1326" t="s">
        <v>283</v>
      </c>
      <c r="F5" s="1327" t="s">
        <v>284</v>
      </c>
      <c r="G5" s="1328" t="s">
        <v>285</v>
      </c>
      <c r="H5" s="1329" t="s">
        <v>286</v>
      </c>
      <c r="I5" s="1330" t="s">
        <v>287</v>
      </c>
      <c r="J5" s="1331" t="s">
        <v>288</v>
      </c>
    </row>
    <row r="6" spans="1:10">
      <c r="A6" s="1342" t="s">
        <v>271</v>
      </c>
      <c r="B6" s="1269">
        <v>8310</v>
      </c>
      <c r="C6" s="1270">
        <v>11610</v>
      </c>
      <c r="D6" s="1271">
        <v>5240</v>
      </c>
      <c r="E6" s="1272">
        <v>57510</v>
      </c>
      <c r="F6" s="1273">
        <v>100950</v>
      </c>
      <c r="G6" s="1274">
        <v>23230</v>
      </c>
      <c r="H6" s="1275">
        <v>63600</v>
      </c>
      <c r="I6" s="1276">
        <v>112550</v>
      </c>
      <c r="J6" s="1277">
        <v>28470</v>
      </c>
    </row>
    <row r="7" spans="1:10">
      <c r="A7" s="1343" t="s">
        <v>272</v>
      </c>
      <c r="B7" s="1278">
        <v>1260</v>
      </c>
      <c r="C7" s="1279">
        <v>1500</v>
      </c>
      <c r="D7" s="1280">
        <v>570</v>
      </c>
      <c r="E7" s="1281">
        <v>31800</v>
      </c>
      <c r="F7" s="1282">
        <v>48960</v>
      </c>
      <c r="G7" s="1283">
        <v>13180</v>
      </c>
      <c r="H7" s="1284">
        <v>32720</v>
      </c>
      <c r="I7" s="1285">
        <v>50460</v>
      </c>
      <c r="J7" s="1286">
        <v>13750</v>
      </c>
    </row>
    <row r="8" spans="1:10">
      <c r="A8" s="1344" t="s">
        <v>273</v>
      </c>
      <c r="B8" s="1287">
        <v>710</v>
      </c>
      <c r="C8" s="1288">
        <v>1000</v>
      </c>
      <c r="D8" s="1289">
        <v>590</v>
      </c>
      <c r="E8" s="1290">
        <v>39460</v>
      </c>
      <c r="F8" s="1291">
        <v>51770</v>
      </c>
      <c r="G8" s="1292">
        <v>10180</v>
      </c>
      <c r="H8" s="1293">
        <v>39830</v>
      </c>
      <c r="I8" s="1294">
        <v>52770</v>
      </c>
      <c r="J8" s="1295">
        <v>10770</v>
      </c>
    </row>
    <row r="9" spans="1:10">
      <c r="A9" s="1345" t="s">
        <v>274</v>
      </c>
      <c r="B9" s="1296">
        <v>0</v>
      </c>
      <c r="C9" s="1297">
        <v>0</v>
      </c>
      <c r="D9" s="1298">
        <v>0</v>
      </c>
      <c r="E9" s="1299">
        <v>9100</v>
      </c>
      <c r="F9" s="1300">
        <v>9370</v>
      </c>
      <c r="G9" s="1301">
        <v>670</v>
      </c>
      <c r="H9" s="1302">
        <v>9100</v>
      </c>
      <c r="I9" s="1303">
        <v>9370</v>
      </c>
      <c r="J9" s="1304">
        <v>670</v>
      </c>
    </row>
    <row r="10" spans="1:10">
      <c r="A10" s="1346" t="s">
        <v>275</v>
      </c>
      <c r="B10" s="1305">
        <v>0</v>
      </c>
      <c r="C10" s="1306">
        <v>0</v>
      </c>
      <c r="D10" s="1307">
        <v>0</v>
      </c>
      <c r="E10" s="1308">
        <v>260</v>
      </c>
      <c r="F10" s="1309">
        <v>260</v>
      </c>
      <c r="G10" s="1310">
        <v>10</v>
      </c>
      <c r="H10" s="1311">
        <v>260</v>
      </c>
      <c r="I10" s="1312">
        <v>260</v>
      </c>
      <c r="J10" s="1313">
        <v>10</v>
      </c>
    </row>
    <row r="11" spans="1:10">
      <c r="A11" s="1347" t="s">
        <v>276</v>
      </c>
      <c r="B11" s="1314">
        <v>35540</v>
      </c>
      <c r="C11" s="1315">
        <v>56410</v>
      </c>
      <c r="D11" s="1316">
        <v>30760</v>
      </c>
      <c r="E11" s="1317">
        <v>5980</v>
      </c>
      <c r="F11" s="1318">
        <v>8850</v>
      </c>
      <c r="G11" s="1319">
        <v>3490</v>
      </c>
      <c r="H11" s="1320">
        <v>41240</v>
      </c>
      <c r="I11" s="1321">
        <v>65250</v>
      </c>
      <c r="J11" s="1322">
        <v>34250</v>
      </c>
    </row>
    <row r="12" spans="1:10">
      <c r="A12" s="1332" t="s">
        <v>277</v>
      </c>
      <c r="B12" s="1333">
        <v>44480</v>
      </c>
      <c r="C12" s="1334">
        <v>70510</v>
      </c>
      <c r="D12" s="1335">
        <v>37170</v>
      </c>
      <c r="E12" s="1336">
        <v>121770</v>
      </c>
      <c r="F12" s="1337">
        <v>220160</v>
      </c>
      <c r="G12" s="1338">
        <v>50750</v>
      </c>
      <c r="H12" s="1339">
        <v>158970</v>
      </c>
      <c r="I12" s="1340">
        <v>290670</v>
      </c>
      <c r="J12" s="1341">
        <v>87920</v>
      </c>
    </row>
    <row r="14" spans="1:10">
      <c r="A14" s="5432" t="str">
        <f>HYPERLINK("#'Table of Contents'!A1", "Back to table of contents")</f>
        <v>Back to table of contents</v>
      </c>
    </row>
    <row r="16" spans="1:10">
      <c r="A16" s="5519" t="s">
        <v>1680</v>
      </c>
    </row>
    <row r="17" spans="1:1">
      <c r="A17" s="5520" t="s">
        <v>1681</v>
      </c>
    </row>
    <row r="18" spans="1:1">
      <c r="A18" s="5521" t="s">
        <v>1682</v>
      </c>
    </row>
    <row r="19" spans="1:1">
      <c r="A19" s="5522" t="s">
        <v>1683</v>
      </c>
    </row>
    <row r="20" spans="1:1">
      <c r="A20" s="5523" t="s">
        <v>1684</v>
      </c>
    </row>
    <row r="21" spans="1:1">
      <c r="A21" s="5524" t="s">
        <v>1685</v>
      </c>
    </row>
    <row r="22" spans="1:1">
      <c r="A22" s="5525" t="s">
        <v>1686</v>
      </c>
    </row>
    <row r="23" spans="1:1">
      <c r="A23" s="5526" t="s">
        <v>1687</v>
      </c>
    </row>
    <row r="24" spans="1:1">
      <c r="A24" s="5527" t="s">
        <v>1688</v>
      </c>
    </row>
    <row r="25" spans="1:1">
      <c r="A25" s="5528" t="s">
        <v>1689</v>
      </c>
    </row>
    <row r="26" spans="1:1">
      <c r="A26" s="5529" t="s">
        <v>1690</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5"/>
  <sheetViews>
    <sheetView showGridLines="0" workbookViewId="0"/>
  </sheetViews>
  <sheetFormatPr defaultRowHeight="14.25"/>
  <cols>
    <col min="1" max="2" width="51.73046875" style="1617" customWidth="1"/>
    <col min="3" max="5" width="18.73046875" style="1618" customWidth="1"/>
  </cols>
  <sheetData>
    <row r="1" spans="1:5">
      <c r="A1" t="s">
        <v>347</v>
      </c>
      <c r="B1" t="s">
        <v>294</v>
      </c>
      <c r="C1" s="1"/>
      <c r="D1" s="1"/>
      <c r="E1" s="1"/>
    </row>
    <row r="2" spans="1:5">
      <c r="A2" s="1350" t="s">
        <v>348</v>
      </c>
      <c r="B2" t="s">
        <v>295</v>
      </c>
      <c r="C2" s="1"/>
      <c r="D2" s="1"/>
      <c r="E2" s="1"/>
    </row>
    <row r="3" spans="1:5">
      <c r="A3" t="s">
        <v>293</v>
      </c>
      <c r="B3" t="s">
        <v>296</v>
      </c>
      <c r="C3" s="1"/>
      <c r="D3" s="1"/>
      <c r="E3" s="1"/>
    </row>
    <row r="4" spans="1:5">
      <c r="A4" s="5704" t="s">
        <v>349</v>
      </c>
      <c r="B4" s="5685" t="s">
        <v>350</v>
      </c>
      <c r="C4" s="5688" t="s">
        <v>355</v>
      </c>
      <c r="D4" s="5688" t="s">
        <v>355</v>
      </c>
      <c r="E4" s="5688" t="s">
        <v>355</v>
      </c>
    </row>
    <row r="5" spans="1:5">
      <c r="A5" s="5705" t="s">
        <v>349</v>
      </c>
      <c r="B5" s="5686" t="s">
        <v>350</v>
      </c>
      <c r="C5" s="1501" t="s">
        <v>351</v>
      </c>
      <c r="D5" s="1502" t="s">
        <v>352</v>
      </c>
      <c r="E5" s="1503" t="s">
        <v>353</v>
      </c>
    </row>
    <row r="6" spans="1:5">
      <c r="A6" s="5700" t="s">
        <v>356</v>
      </c>
      <c r="B6" s="1507" t="s">
        <v>297</v>
      </c>
      <c r="C6" s="1351">
        <v>30</v>
      </c>
      <c r="D6" s="1352">
        <v>30</v>
      </c>
      <c r="E6" s="1353">
        <v>0</v>
      </c>
    </row>
    <row r="7" spans="1:5">
      <c r="A7" s="5700" t="s">
        <v>356</v>
      </c>
      <c r="B7" s="1508" t="s">
        <v>298</v>
      </c>
      <c r="C7" s="1354">
        <v>390</v>
      </c>
      <c r="D7" s="1355">
        <v>410</v>
      </c>
      <c r="E7" s="1356">
        <v>10</v>
      </c>
    </row>
    <row r="8" spans="1:5">
      <c r="A8" s="5700" t="s">
        <v>356</v>
      </c>
      <c r="B8" s="1509" t="s">
        <v>299</v>
      </c>
      <c r="C8" s="1357">
        <v>12360</v>
      </c>
      <c r="D8" s="1358">
        <v>13580</v>
      </c>
      <c r="E8" s="1359">
        <v>3870</v>
      </c>
    </row>
    <row r="9" spans="1:5">
      <c r="A9" s="5700" t="s">
        <v>356</v>
      </c>
      <c r="B9" s="1510" t="s">
        <v>300</v>
      </c>
      <c r="C9" s="1360">
        <v>1470</v>
      </c>
      <c r="D9" s="1361">
        <v>2150</v>
      </c>
      <c r="E9" s="1362">
        <v>840</v>
      </c>
    </row>
    <row r="10" spans="1:5">
      <c r="A10" s="5700" t="s">
        <v>356</v>
      </c>
      <c r="B10" s="1511" t="s">
        <v>301</v>
      </c>
      <c r="C10" s="1363">
        <v>2950</v>
      </c>
      <c r="D10" s="1364">
        <v>3080</v>
      </c>
      <c r="E10" s="1365">
        <v>400</v>
      </c>
    </row>
    <row r="11" spans="1:5">
      <c r="A11" s="5700" t="s">
        <v>356</v>
      </c>
      <c r="B11" s="1557" t="s">
        <v>371</v>
      </c>
      <c r="C11" s="1572">
        <v>16480</v>
      </c>
      <c r="D11" s="1573">
        <v>19000</v>
      </c>
      <c r="E11" s="1574">
        <v>5040</v>
      </c>
    </row>
    <row r="12" spans="1:5">
      <c r="A12" s="5701" t="s">
        <v>357</v>
      </c>
      <c r="B12" s="1512" t="s">
        <v>302</v>
      </c>
      <c r="C12" s="1366">
        <v>840</v>
      </c>
      <c r="D12" s="1367">
        <v>1030</v>
      </c>
      <c r="E12" s="1368">
        <v>0</v>
      </c>
    </row>
    <row r="13" spans="1:5">
      <c r="A13" s="5701" t="s">
        <v>357</v>
      </c>
      <c r="B13" s="1513" t="s">
        <v>303</v>
      </c>
      <c r="C13" s="1369">
        <v>3880</v>
      </c>
      <c r="D13" s="1370">
        <v>3940</v>
      </c>
      <c r="E13" s="1371">
        <v>120</v>
      </c>
    </row>
    <row r="14" spans="1:5">
      <c r="A14" s="5701" t="s">
        <v>357</v>
      </c>
      <c r="B14" s="1558" t="s">
        <v>372</v>
      </c>
      <c r="C14" s="1575">
        <v>4500</v>
      </c>
      <c r="D14" s="1576">
        <v>4970</v>
      </c>
      <c r="E14" s="1577">
        <v>130</v>
      </c>
    </row>
    <row r="15" spans="1:5">
      <c r="A15" s="5702" t="s">
        <v>358</v>
      </c>
      <c r="B15" s="1514" t="s">
        <v>304</v>
      </c>
      <c r="C15" s="1372">
        <v>50</v>
      </c>
      <c r="D15" s="1373">
        <v>50</v>
      </c>
      <c r="E15" s="1374">
        <v>0</v>
      </c>
    </row>
    <row r="16" spans="1:5">
      <c r="A16" s="5702" t="s">
        <v>358</v>
      </c>
      <c r="B16" s="1515" t="s">
        <v>305</v>
      </c>
      <c r="C16" s="1375">
        <v>730</v>
      </c>
      <c r="D16" s="1376">
        <v>750</v>
      </c>
      <c r="E16" s="1377">
        <v>80</v>
      </c>
    </row>
    <row r="17" spans="1:5">
      <c r="A17" s="5702" t="s">
        <v>358</v>
      </c>
      <c r="B17" s="1516" t="s">
        <v>306</v>
      </c>
      <c r="C17" s="1378">
        <v>90</v>
      </c>
      <c r="D17" s="1379">
        <v>90</v>
      </c>
      <c r="E17" s="1380">
        <v>10</v>
      </c>
    </row>
    <row r="18" spans="1:5">
      <c r="A18" s="5702" t="s">
        <v>358</v>
      </c>
      <c r="B18" s="1517" t="s">
        <v>307</v>
      </c>
      <c r="C18" s="1381">
        <v>430</v>
      </c>
      <c r="D18" s="1382">
        <v>440</v>
      </c>
      <c r="E18" s="1383">
        <v>290</v>
      </c>
    </row>
    <row r="19" spans="1:5">
      <c r="A19" s="5702" t="s">
        <v>358</v>
      </c>
      <c r="B19" s="1559" t="s">
        <v>373</v>
      </c>
      <c r="C19" s="1578">
        <v>1290</v>
      </c>
      <c r="D19" s="1579">
        <v>1330</v>
      </c>
      <c r="E19" s="1580">
        <v>390</v>
      </c>
    </row>
    <row r="20" spans="1:5">
      <c r="A20" s="5703" t="s">
        <v>359</v>
      </c>
      <c r="B20" s="1518" t="s">
        <v>308</v>
      </c>
      <c r="C20" s="1384">
        <v>750</v>
      </c>
      <c r="D20" s="1385">
        <v>820</v>
      </c>
      <c r="E20" s="1386">
        <v>120</v>
      </c>
    </row>
    <row r="21" spans="1:5">
      <c r="A21" s="5703" t="s">
        <v>359</v>
      </c>
      <c r="B21" s="1519" t="s">
        <v>309</v>
      </c>
      <c r="C21" s="1387">
        <v>410</v>
      </c>
      <c r="D21" s="1388">
        <v>490</v>
      </c>
      <c r="E21" s="1389">
        <v>130</v>
      </c>
    </row>
    <row r="22" spans="1:5">
      <c r="A22" s="5703" t="s">
        <v>359</v>
      </c>
      <c r="B22" s="1520" t="s">
        <v>310</v>
      </c>
      <c r="C22" s="1390">
        <v>1130</v>
      </c>
      <c r="D22" s="1391">
        <v>1640</v>
      </c>
      <c r="E22" s="1392">
        <v>650</v>
      </c>
    </row>
    <row r="23" spans="1:5">
      <c r="A23" s="5703" t="s">
        <v>359</v>
      </c>
      <c r="B23" s="1560" t="s">
        <v>374</v>
      </c>
      <c r="C23" s="1581">
        <v>2490</v>
      </c>
      <c r="D23" s="1582">
        <v>3250</v>
      </c>
      <c r="E23" s="1583">
        <v>970</v>
      </c>
    </row>
    <row r="24" spans="1:5">
      <c r="A24" s="5689" t="s">
        <v>360</v>
      </c>
      <c r="B24" s="1521" t="s">
        <v>311</v>
      </c>
      <c r="C24" s="1393">
        <v>30</v>
      </c>
      <c r="D24" s="1394">
        <v>40</v>
      </c>
      <c r="E24" s="1395">
        <v>0</v>
      </c>
    </row>
    <row r="25" spans="1:5">
      <c r="A25" s="5689" t="s">
        <v>360</v>
      </c>
      <c r="B25" s="1522" t="s">
        <v>312</v>
      </c>
      <c r="C25" s="1396">
        <v>5060</v>
      </c>
      <c r="D25" s="1397">
        <v>6720</v>
      </c>
      <c r="E25" s="1398">
        <v>2120</v>
      </c>
    </row>
    <row r="26" spans="1:5">
      <c r="A26" s="5689" t="s">
        <v>360</v>
      </c>
      <c r="B26" s="1523" t="s">
        <v>313</v>
      </c>
      <c r="C26" s="1399">
        <v>0</v>
      </c>
      <c r="D26" s="1400">
        <v>0</v>
      </c>
      <c r="E26" s="1401">
        <v>0</v>
      </c>
    </row>
    <row r="27" spans="1:5">
      <c r="A27" s="5689" t="s">
        <v>360</v>
      </c>
      <c r="B27" s="1561" t="s">
        <v>375</v>
      </c>
      <c r="C27" s="1584">
        <v>5040</v>
      </c>
      <c r="D27" s="1585">
        <v>6740</v>
      </c>
      <c r="E27" s="1586">
        <v>2120</v>
      </c>
    </row>
    <row r="28" spans="1:5">
      <c r="A28" s="5690" t="s">
        <v>361</v>
      </c>
      <c r="B28" s="1524" t="s">
        <v>314</v>
      </c>
      <c r="C28" s="1402">
        <v>4990</v>
      </c>
      <c r="D28" s="1403">
        <v>6260</v>
      </c>
      <c r="E28" s="1404">
        <v>1790</v>
      </c>
    </row>
    <row r="29" spans="1:5">
      <c r="A29" s="5690" t="s">
        <v>361</v>
      </c>
      <c r="B29" s="1525" t="s">
        <v>315</v>
      </c>
      <c r="C29" s="1405">
        <v>6240</v>
      </c>
      <c r="D29" s="1406">
        <v>6960</v>
      </c>
      <c r="E29" s="1407">
        <v>1680</v>
      </c>
    </row>
    <row r="30" spans="1:5">
      <c r="A30" s="5690" t="s">
        <v>361</v>
      </c>
      <c r="B30" s="1562" t="s">
        <v>376</v>
      </c>
      <c r="C30" s="1587">
        <v>10900</v>
      </c>
      <c r="D30" s="1588">
        <v>13230</v>
      </c>
      <c r="E30" s="1589">
        <v>3470</v>
      </c>
    </row>
    <row r="31" spans="1:5">
      <c r="A31" s="5691" t="s">
        <v>362</v>
      </c>
      <c r="B31" s="1526" t="s">
        <v>316</v>
      </c>
      <c r="C31" s="1408">
        <v>440</v>
      </c>
      <c r="D31" s="1409">
        <v>450</v>
      </c>
      <c r="E31" s="1410">
        <v>180</v>
      </c>
    </row>
    <row r="32" spans="1:5">
      <c r="A32" s="5691" t="s">
        <v>362</v>
      </c>
      <c r="B32" s="1527" t="s">
        <v>317</v>
      </c>
      <c r="C32" s="1411">
        <v>420</v>
      </c>
      <c r="D32" s="1412">
        <v>750</v>
      </c>
      <c r="E32" s="1413">
        <v>290</v>
      </c>
    </row>
    <row r="33" spans="1:5">
      <c r="A33" s="5691" t="s">
        <v>362</v>
      </c>
      <c r="B33" s="1528" t="s">
        <v>318</v>
      </c>
      <c r="C33" s="1414">
        <v>2190</v>
      </c>
      <c r="D33" s="1415">
        <v>3140</v>
      </c>
      <c r="E33" s="1416">
        <v>600</v>
      </c>
    </row>
    <row r="34" spans="1:5">
      <c r="A34" s="5691" t="s">
        <v>362</v>
      </c>
      <c r="B34" s="1529" t="s">
        <v>319</v>
      </c>
      <c r="C34" s="1417">
        <v>1500</v>
      </c>
      <c r="D34" s="1418">
        <v>1650</v>
      </c>
      <c r="E34" s="1419">
        <v>550</v>
      </c>
    </row>
    <row r="35" spans="1:5">
      <c r="A35" s="5691" t="s">
        <v>362</v>
      </c>
      <c r="B35" s="1563" t="s">
        <v>377</v>
      </c>
      <c r="C35" s="1590">
        <v>4500</v>
      </c>
      <c r="D35" s="1591">
        <v>5980</v>
      </c>
      <c r="E35" s="1592">
        <v>1610</v>
      </c>
    </row>
    <row r="36" spans="1:5">
      <c r="A36" s="5692" t="s">
        <v>363</v>
      </c>
      <c r="B36" s="1530" t="s">
        <v>320</v>
      </c>
      <c r="C36" s="1420">
        <v>1800</v>
      </c>
      <c r="D36" s="1421">
        <v>2370</v>
      </c>
      <c r="E36" s="1422">
        <v>860</v>
      </c>
    </row>
    <row r="37" spans="1:5">
      <c r="A37" s="5692" t="s">
        <v>363</v>
      </c>
      <c r="B37" s="1531" t="s">
        <v>321</v>
      </c>
      <c r="C37" s="1423">
        <v>70</v>
      </c>
      <c r="D37" s="1424">
        <v>70</v>
      </c>
      <c r="E37" s="1425">
        <v>0</v>
      </c>
    </row>
    <row r="38" spans="1:5">
      <c r="A38" s="5692" t="s">
        <v>363</v>
      </c>
      <c r="B38" s="1564" t="s">
        <v>378</v>
      </c>
      <c r="C38" s="1593">
        <v>1880</v>
      </c>
      <c r="D38" s="1594">
        <v>2440</v>
      </c>
      <c r="E38" s="1595">
        <v>860</v>
      </c>
    </row>
    <row r="39" spans="1:5">
      <c r="A39" s="5693" t="s">
        <v>364</v>
      </c>
      <c r="B39" s="1532" t="s">
        <v>322</v>
      </c>
      <c r="C39" s="1426">
        <v>1940</v>
      </c>
      <c r="D39" s="1427">
        <v>3170</v>
      </c>
      <c r="E39" s="1428">
        <v>1410</v>
      </c>
    </row>
    <row r="40" spans="1:5">
      <c r="A40" s="5693" t="s">
        <v>364</v>
      </c>
      <c r="B40" s="1533" t="s">
        <v>323</v>
      </c>
      <c r="C40" s="1429">
        <v>2960</v>
      </c>
      <c r="D40" s="1430">
        <v>4010</v>
      </c>
      <c r="E40" s="1431">
        <v>1300</v>
      </c>
    </row>
    <row r="41" spans="1:5">
      <c r="A41" s="5693" t="s">
        <v>364</v>
      </c>
      <c r="B41" s="1534" t="s">
        <v>324</v>
      </c>
      <c r="C41" s="1432">
        <v>560</v>
      </c>
      <c r="D41" s="1433">
        <v>620</v>
      </c>
      <c r="E41" s="1434">
        <v>240</v>
      </c>
    </row>
    <row r="42" spans="1:5">
      <c r="A42" s="5693" t="s">
        <v>364</v>
      </c>
      <c r="B42" s="1535" t="s">
        <v>325</v>
      </c>
      <c r="C42" s="1435">
        <v>0</v>
      </c>
      <c r="D42" s="1436">
        <v>0</v>
      </c>
      <c r="E42" s="1437">
        <v>0</v>
      </c>
    </row>
    <row r="43" spans="1:5">
      <c r="A43" s="5693" t="s">
        <v>364</v>
      </c>
      <c r="B43" s="1565" t="s">
        <v>379</v>
      </c>
      <c r="C43" s="1596">
        <v>5350</v>
      </c>
      <c r="D43" s="1597">
        <v>7800</v>
      </c>
      <c r="E43" s="1598">
        <v>2950</v>
      </c>
    </row>
    <row r="44" spans="1:5">
      <c r="A44" s="5694" t="s">
        <v>365</v>
      </c>
      <c r="B44" s="1536" t="s">
        <v>326</v>
      </c>
      <c r="C44" s="1438">
        <v>30</v>
      </c>
      <c r="D44" s="1439">
        <v>30</v>
      </c>
      <c r="E44" s="1440">
        <v>0</v>
      </c>
    </row>
    <row r="45" spans="1:5">
      <c r="A45" s="5694" t="s">
        <v>365</v>
      </c>
      <c r="B45" s="1537" t="s">
        <v>327</v>
      </c>
      <c r="C45" s="1441">
        <v>0</v>
      </c>
      <c r="D45" s="1442">
        <v>0</v>
      </c>
      <c r="E45" s="1443">
        <v>0</v>
      </c>
    </row>
    <row r="46" spans="1:5">
      <c r="A46" s="5694" t="s">
        <v>365</v>
      </c>
      <c r="B46" s="1538" t="s">
        <v>328</v>
      </c>
      <c r="C46" s="1444">
        <v>0</v>
      </c>
      <c r="D46" s="1445">
        <v>0</v>
      </c>
      <c r="E46" s="1446">
        <v>0</v>
      </c>
    </row>
    <row r="47" spans="1:5">
      <c r="A47" s="5694" t="s">
        <v>365</v>
      </c>
      <c r="B47" s="1539" t="s">
        <v>329</v>
      </c>
      <c r="C47" s="1447">
        <v>0</v>
      </c>
      <c r="D47" s="1448">
        <v>0</v>
      </c>
      <c r="E47" s="1449">
        <v>0</v>
      </c>
    </row>
    <row r="48" spans="1:5">
      <c r="A48" s="5694" t="s">
        <v>365</v>
      </c>
      <c r="B48" s="1566" t="s">
        <v>380</v>
      </c>
      <c r="C48" s="1599">
        <v>30</v>
      </c>
      <c r="D48" s="1600">
        <v>30</v>
      </c>
      <c r="E48" s="1601">
        <v>0</v>
      </c>
    </row>
    <row r="49" spans="1:5">
      <c r="A49" s="5695" t="s">
        <v>366</v>
      </c>
      <c r="B49" s="1540" t="s">
        <v>330</v>
      </c>
      <c r="C49" s="1450">
        <v>10</v>
      </c>
      <c r="D49" s="1451">
        <v>10</v>
      </c>
      <c r="E49" s="1452">
        <v>10</v>
      </c>
    </row>
    <row r="50" spans="1:5">
      <c r="A50" s="5695" t="s">
        <v>366</v>
      </c>
      <c r="B50" s="1541" t="s">
        <v>331</v>
      </c>
      <c r="C50" s="1453">
        <v>90</v>
      </c>
      <c r="D50" s="1454">
        <v>100</v>
      </c>
      <c r="E50" s="1455">
        <v>0</v>
      </c>
    </row>
    <row r="51" spans="1:5">
      <c r="A51" s="5695" t="s">
        <v>366</v>
      </c>
      <c r="B51" s="1542" t="s">
        <v>332</v>
      </c>
      <c r="C51" s="1456">
        <v>20</v>
      </c>
      <c r="D51" s="1457">
        <v>20</v>
      </c>
      <c r="E51" s="1458">
        <v>0</v>
      </c>
    </row>
    <row r="52" spans="1:5">
      <c r="A52" s="5695" t="s">
        <v>366</v>
      </c>
      <c r="B52" s="1543" t="s">
        <v>333</v>
      </c>
      <c r="C52" s="1459">
        <v>10</v>
      </c>
      <c r="D52" s="1460">
        <v>10</v>
      </c>
      <c r="E52" s="1461">
        <v>0</v>
      </c>
    </row>
    <row r="53" spans="1:5">
      <c r="A53" s="5695" t="s">
        <v>366</v>
      </c>
      <c r="B53" s="1544" t="s">
        <v>334</v>
      </c>
      <c r="C53" s="1462">
        <v>0</v>
      </c>
      <c r="D53" s="1463">
        <v>0</v>
      </c>
      <c r="E53" s="1464">
        <v>0</v>
      </c>
    </row>
    <row r="54" spans="1:5">
      <c r="A54" s="5695" t="s">
        <v>366</v>
      </c>
      <c r="B54" s="1567" t="s">
        <v>381</v>
      </c>
      <c r="C54" s="1602">
        <v>110</v>
      </c>
      <c r="D54" s="1603">
        <v>130</v>
      </c>
      <c r="E54" s="1604">
        <v>10</v>
      </c>
    </row>
    <row r="55" spans="1:5">
      <c r="A55" s="5696" t="s">
        <v>367</v>
      </c>
      <c r="B55" s="1545" t="s">
        <v>335</v>
      </c>
      <c r="C55" s="1465">
        <v>3420</v>
      </c>
      <c r="D55" s="1466">
        <v>3440</v>
      </c>
      <c r="E55" s="1467">
        <v>220</v>
      </c>
    </row>
    <row r="56" spans="1:5">
      <c r="A56" s="5696" t="s">
        <v>367</v>
      </c>
      <c r="B56" s="1546" t="s">
        <v>336</v>
      </c>
      <c r="C56" s="1468">
        <v>1450</v>
      </c>
      <c r="D56" s="1469">
        <v>1830</v>
      </c>
      <c r="E56" s="1470">
        <v>610</v>
      </c>
    </row>
    <row r="57" spans="1:5">
      <c r="A57" s="5696" t="s">
        <v>367</v>
      </c>
      <c r="B57" s="1547" t="s">
        <v>337</v>
      </c>
      <c r="C57" s="1471">
        <v>110</v>
      </c>
      <c r="D57" s="1472">
        <v>110</v>
      </c>
      <c r="E57" s="1473">
        <v>80</v>
      </c>
    </row>
    <row r="58" spans="1:5">
      <c r="A58" s="5696" t="s">
        <v>367</v>
      </c>
      <c r="B58" s="1568" t="s">
        <v>382</v>
      </c>
      <c r="C58" s="1605">
        <v>4970</v>
      </c>
      <c r="D58" s="1606">
        <v>5380</v>
      </c>
      <c r="E58" s="1607">
        <v>920</v>
      </c>
    </row>
    <row r="59" spans="1:5">
      <c r="A59" s="5697" t="s">
        <v>368</v>
      </c>
      <c r="B59" s="1548" t="s">
        <v>338</v>
      </c>
      <c r="C59" s="1474">
        <v>370</v>
      </c>
      <c r="D59" s="1475">
        <v>420</v>
      </c>
      <c r="E59" s="1476">
        <v>90</v>
      </c>
    </row>
    <row r="60" spans="1:5">
      <c r="A60" s="5697" t="s">
        <v>368</v>
      </c>
      <c r="B60" s="1549" t="s">
        <v>339</v>
      </c>
      <c r="C60" s="1477">
        <v>3070</v>
      </c>
      <c r="D60" s="1478">
        <v>3310</v>
      </c>
      <c r="E60" s="1479">
        <v>690</v>
      </c>
    </row>
    <row r="61" spans="1:5">
      <c r="A61" s="5697" t="s">
        <v>368</v>
      </c>
      <c r="B61" s="1569" t="s">
        <v>383</v>
      </c>
      <c r="C61" s="1608">
        <v>3430</v>
      </c>
      <c r="D61" s="1609">
        <v>3730</v>
      </c>
      <c r="E61" s="1610">
        <v>780</v>
      </c>
    </row>
    <row r="62" spans="1:5">
      <c r="A62" s="5698" t="s">
        <v>369</v>
      </c>
      <c r="B62" s="1550" t="s">
        <v>340</v>
      </c>
      <c r="C62" s="1480">
        <v>67040</v>
      </c>
      <c r="D62" s="1481">
        <v>111500</v>
      </c>
      <c r="E62" s="1482">
        <v>20530</v>
      </c>
    </row>
    <row r="63" spans="1:5">
      <c r="A63" s="5698" t="s">
        <v>369</v>
      </c>
      <c r="B63" s="1551" t="s">
        <v>341</v>
      </c>
      <c r="C63" s="1483">
        <v>14840</v>
      </c>
      <c r="D63" s="1484">
        <v>19230</v>
      </c>
      <c r="E63" s="1485">
        <v>6250</v>
      </c>
    </row>
    <row r="64" spans="1:5">
      <c r="A64" s="5698" t="s">
        <v>369</v>
      </c>
      <c r="B64" s="1570" t="s">
        <v>384</v>
      </c>
      <c r="C64" s="1611">
        <v>73990</v>
      </c>
      <c r="D64" s="1612">
        <v>130730</v>
      </c>
      <c r="E64" s="1613">
        <v>26780</v>
      </c>
    </row>
    <row r="65" spans="1:5">
      <c r="A65" s="5699" t="s">
        <v>370</v>
      </c>
      <c r="B65" s="1552" t="s">
        <v>342</v>
      </c>
      <c r="C65" s="1486">
        <v>2250</v>
      </c>
      <c r="D65" s="1487">
        <v>2550</v>
      </c>
      <c r="E65" s="1488">
        <v>240</v>
      </c>
    </row>
    <row r="66" spans="1:5">
      <c r="A66" s="5699" t="s">
        <v>370</v>
      </c>
      <c r="B66" s="1553" t="s">
        <v>343</v>
      </c>
      <c r="C66" s="1489">
        <v>3560</v>
      </c>
      <c r="D66" s="1490">
        <v>3690</v>
      </c>
      <c r="E66" s="1491">
        <v>1500</v>
      </c>
    </row>
    <row r="67" spans="1:5">
      <c r="A67" s="5699" t="s">
        <v>370</v>
      </c>
      <c r="B67" s="1554" t="s">
        <v>344</v>
      </c>
      <c r="C67" s="1492">
        <v>1670</v>
      </c>
      <c r="D67" s="1493">
        <v>1870</v>
      </c>
      <c r="E67" s="1494">
        <v>540</v>
      </c>
    </row>
    <row r="68" spans="1:5">
      <c r="A68" s="5699" t="s">
        <v>370</v>
      </c>
      <c r="B68" s="1555" t="s">
        <v>345</v>
      </c>
      <c r="C68" s="1495">
        <v>420</v>
      </c>
      <c r="D68" s="1496">
        <v>420</v>
      </c>
      <c r="E68" s="1497">
        <v>210</v>
      </c>
    </row>
    <row r="69" spans="1:5">
      <c r="A69" s="5699" t="s">
        <v>370</v>
      </c>
      <c r="B69" s="1556" t="s">
        <v>346</v>
      </c>
      <c r="C69" s="1498">
        <v>60</v>
      </c>
      <c r="D69" s="1499">
        <v>60</v>
      </c>
      <c r="E69" s="1500">
        <v>20</v>
      </c>
    </row>
    <row r="70" spans="1:5">
      <c r="A70" s="5699" t="s">
        <v>370</v>
      </c>
      <c r="B70" s="1571" t="s">
        <v>385</v>
      </c>
      <c r="C70" s="1614">
        <v>7740</v>
      </c>
      <c r="D70" s="1615">
        <v>8600</v>
      </c>
      <c r="E70" s="1616">
        <v>2510</v>
      </c>
    </row>
    <row r="71" spans="1:5">
      <c r="A71" s="5687" t="s">
        <v>354</v>
      </c>
      <c r="B71" s="5687" t="s">
        <v>354</v>
      </c>
      <c r="C71" s="1504">
        <v>121770</v>
      </c>
      <c r="D71" s="1505">
        <v>220160</v>
      </c>
      <c r="E71" s="1506">
        <v>50750</v>
      </c>
    </row>
    <row r="73" spans="1:5">
      <c r="A73" s="5433" t="str">
        <f>HYPERLINK("#'Table of Contents'!A1", "Back to table of contents")</f>
        <v>Back to table of contents</v>
      </c>
    </row>
    <row r="75" spans="1:5">
      <c r="A75" s="5530" t="s">
        <v>1691</v>
      </c>
    </row>
    <row r="76" spans="1:5">
      <c r="A76" s="5531" t="s">
        <v>1692</v>
      </c>
    </row>
    <row r="77" spans="1:5">
      <c r="A77" s="5646" t="s">
        <v>1799</v>
      </c>
    </row>
    <row r="78" spans="1:5">
      <c r="A78" s="5532" t="s">
        <v>1693</v>
      </c>
    </row>
    <row r="79" spans="1:5">
      <c r="A79" s="5984" t="s">
        <v>1800</v>
      </c>
    </row>
    <row r="80" spans="1:5">
      <c r="A80" s="5533" t="s">
        <v>1694</v>
      </c>
    </row>
    <row r="81" spans="1:1">
      <c r="A81" s="5534" t="s">
        <v>1695</v>
      </c>
    </row>
    <row r="82" spans="1:1">
      <c r="A82" s="5535" t="s">
        <v>1696</v>
      </c>
    </row>
    <row r="83" spans="1:1">
      <c r="A83" s="5536" t="s">
        <v>1697</v>
      </c>
    </row>
    <row r="84" spans="1:1">
      <c r="A84" s="5537" t="s">
        <v>1698</v>
      </c>
    </row>
    <row r="85" spans="1:1">
      <c r="A85" s="5538" t="s">
        <v>1699</v>
      </c>
    </row>
  </sheetData>
  <mergeCells count="19">
    <mergeCell ref="A15:A19"/>
    <mergeCell ref="A20:A23"/>
    <mergeCell ref="A4:A5"/>
    <mergeCell ref="B4:B5"/>
    <mergeCell ref="A71:B71"/>
    <mergeCell ref="C4:E4"/>
    <mergeCell ref="A24:A27"/>
    <mergeCell ref="A28:A30"/>
    <mergeCell ref="A31:A35"/>
    <mergeCell ref="A36:A38"/>
    <mergeCell ref="A39:A43"/>
    <mergeCell ref="A44:A48"/>
    <mergeCell ref="A49:A54"/>
    <mergeCell ref="A55:A58"/>
    <mergeCell ref="A59:A61"/>
    <mergeCell ref="A62:A64"/>
    <mergeCell ref="A65:A70"/>
    <mergeCell ref="A6:A11"/>
    <mergeCell ref="A12:A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7" ma:contentTypeDescription="Create a new document." ma:contentTypeScope="" ma:versionID="6ec0474ba3b5a4bc614f9cdfc9095c6d">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61778ac264669a4b1609fad0cc6875cd"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documentManagement>
</p:properties>
</file>

<file path=customXml/itemProps1.xml><?xml version="1.0" encoding="utf-8"?>
<ds:datastoreItem xmlns:ds="http://schemas.openxmlformats.org/officeDocument/2006/customXml" ds:itemID="{F152A0CC-FC4E-4A1B-B836-F8221C4561E0}"/>
</file>

<file path=customXml/itemProps2.xml><?xml version="1.0" encoding="utf-8"?>
<ds:datastoreItem xmlns:ds="http://schemas.openxmlformats.org/officeDocument/2006/customXml" ds:itemID="{5805A0AA-94BA-4310-AF66-0DDB3D77D76E}"/>
</file>

<file path=customXml/itemProps3.xml><?xml version="1.0" encoding="utf-8"?>
<ds:datastoreItem xmlns:ds="http://schemas.openxmlformats.org/officeDocument/2006/customXml" ds:itemID="{A1127E56-EABF-44C6-B052-E56741F715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2024-05-02T15:20:42Z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ies>
</file>