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si\Dropbox\000 每日工作\LET\Data\Datastore\"/>
    </mc:Choice>
  </mc:AlternateContent>
  <xr:revisionPtr revIDLastSave="0" documentId="13_ncr:1_{8B04AE24-0FF6-4091-8F95-428ABA66443D}" xr6:coauthVersionLast="47" xr6:coauthVersionMax="47" xr10:uidLastSave="{00000000-0000-0000-0000-000000000000}"/>
  <bookViews>
    <workbookView xWindow="647" yWindow="9507" windowWidth="21520" windowHeight="12800" tabRatio="596" xr2:uid="{00000000-000D-0000-FFFF-FFFF00000000}"/>
  </bookViews>
  <sheets>
    <sheet name="1" sheetId="2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5" i="27" l="1"/>
  <c r="C265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129" i="27"/>
  <c r="C130" i="27"/>
  <c r="C131" i="27"/>
  <c r="C132" i="27"/>
  <c r="C133" i="27"/>
  <c r="C134" i="27"/>
  <c r="C135" i="27"/>
  <c r="C136" i="27"/>
  <c r="C137" i="27"/>
  <c r="C138" i="27"/>
  <c r="C139" i="27"/>
  <c r="C140" i="27"/>
  <c r="C141" i="27"/>
  <c r="C142" i="27"/>
  <c r="C143" i="27"/>
  <c r="C144" i="27"/>
  <c r="C145" i="27"/>
  <c r="C146" i="27"/>
  <c r="C147" i="27"/>
  <c r="C148" i="27"/>
  <c r="C149" i="27"/>
  <c r="C150" i="27"/>
  <c r="C151" i="27"/>
  <c r="C152" i="27"/>
  <c r="C153" i="27"/>
  <c r="C154" i="27"/>
  <c r="C155" i="27"/>
  <c r="C156" i="27"/>
  <c r="C157" i="27"/>
  <c r="C158" i="27"/>
  <c r="C159" i="27"/>
  <c r="C160" i="27"/>
  <c r="C161" i="27"/>
  <c r="C162" i="27"/>
  <c r="C163" i="27"/>
  <c r="C164" i="27"/>
  <c r="C165" i="27"/>
  <c r="C166" i="27"/>
  <c r="C167" i="27"/>
  <c r="C168" i="27"/>
  <c r="C169" i="27"/>
  <c r="C170" i="27"/>
  <c r="C171" i="27"/>
  <c r="C172" i="27"/>
  <c r="C173" i="27"/>
  <c r="C174" i="27"/>
  <c r="C175" i="27"/>
  <c r="C176" i="27"/>
  <c r="C177" i="27"/>
  <c r="C178" i="27"/>
  <c r="C179" i="27"/>
  <c r="C180" i="27"/>
  <c r="C181" i="27"/>
  <c r="C182" i="27"/>
  <c r="C183" i="27"/>
  <c r="C184" i="27"/>
  <c r="C185" i="27"/>
  <c r="C186" i="27"/>
  <c r="C187" i="27"/>
  <c r="C188" i="27"/>
  <c r="C189" i="27"/>
  <c r="C190" i="27"/>
  <c r="C191" i="27"/>
  <c r="C192" i="27"/>
  <c r="C193" i="27"/>
  <c r="C194" i="27"/>
  <c r="C195" i="27"/>
  <c r="C196" i="27"/>
  <c r="C197" i="27"/>
  <c r="C198" i="27"/>
  <c r="C199" i="27"/>
  <c r="C200" i="27"/>
  <c r="C201" i="27"/>
  <c r="C202" i="27"/>
  <c r="C203" i="27"/>
  <c r="C204" i="27"/>
  <c r="C205" i="27"/>
  <c r="C206" i="27"/>
  <c r="C207" i="27"/>
  <c r="C208" i="27"/>
  <c r="C209" i="27"/>
  <c r="C210" i="27"/>
  <c r="C211" i="27"/>
  <c r="C212" i="27"/>
  <c r="C213" i="27"/>
  <c r="C214" i="27"/>
  <c r="C215" i="27"/>
  <c r="C216" i="27"/>
  <c r="C217" i="27"/>
  <c r="C218" i="27"/>
  <c r="C219" i="27"/>
  <c r="C220" i="27"/>
  <c r="C221" i="27"/>
  <c r="C222" i="27"/>
  <c r="C223" i="27"/>
  <c r="C224" i="27"/>
  <c r="C225" i="27"/>
  <c r="C226" i="27"/>
  <c r="C227" i="27"/>
  <c r="C228" i="27"/>
  <c r="C229" i="27"/>
  <c r="C230" i="27"/>
  <c r="C231" i="27"/>
  <c r="C232" i="27"/>
  <c r="C233" i="27"/>
  <c r="C234" i="27"/>
  <c r="C235" i="27"/>
  <c r="C236" i="27"/>
  <c r="C237" i="27"/>
  <c r="C238" i="27"/>
  <c r="C239" i="27"/>
  <c r="C240" i="27"/>
  <c r="C241" i="27"/>
  <c r="C242" i="27"/>
  <c r="C243" i="27"/>
  <c r="C244" i="27"/>
  <c r="C245" i="27"/>
  <c r="C246" i="27"/>
  <c r="C247" i="27"/>
  <c r="C248" i="27"/>
  <c r="C249" i="27"/>
  <c r="C250" i="27"/>
  <c r="C251" i="27"/>
  <c r="C252" i="27"/>
  <c r="C253" i="27"/>
  <c r="C254" i="27"/>
  <c r="C255" i="27"/>
  <c r="C256" i="27"/>
  <c r="C257" i="27"/>
  <c r="C258" i="27"/>
  <c r="C259" i="27"/>
  <c r="C260" i="27"/>
  <c r="C261" i="27"/>
  <c r="C262" i="27"/>
  <c r="C263" i="27"/>
  <c r="C264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E78" i="27"/>
  <c r="E79" i="27"/>
  <c r="E80" i="27"/>
  <c r="E81" i="27"/>
  <c r="E82" i="27"/>
  <c r="E83" i="27"/>
  <c r="E84" i="27"/>
  <c r="E85" i="27"/>
  <c r="E86" i="27"/>
  <c r="E87" i="27"/>
  <c r="E88" i="27"/>
  <c r="E89" i="27"/>
  <c r="E90" i="27"/>
  <c r="E91" i="27"/>
  <c r="E92" i="27"/>
  <c r="E93" i="27"/>
  <c r="E94" i="27"/>
  <c r="E95" i="27"/>
  <c r="E96" i="27"/>
  <c r="E97" i="27"/>
  <c r="E98" i="27"/>
  <c r="E99" i="27"/>
  <c r="E100" i="27"/>
  <c r="E101" i="27"/>
  <c r="E102" i="27"/>
  <c r="E103" i="27"/>
  <c r="E104" i="27"/>
  <c r="E105" i="27"/>
  <c r="E106" i="27"/>
  <c r="E107" i="27"/>
  <c r="E108" i="27"/>
  <c r="E109" i="27"/>
  <c r="E110" i="27"/>
  <c r="E111" i="27"/>
  <c r="E112" i="27"/>
  <c r="E113" i="27"/>
  <c r="E114" i="27"/>
  <c r="E115" i="27"/>
  <c r="E116" i="27"/>
  <c r="E117" i="27"/>
  <c r="E118" i="27"/>
  <c r="E119" i="27"/>
  <c r="E120" i="27"/>
  <c r="E121" i="27"/>
  <c r="E122" i="27"/>
  <c r="E123" i="27"/>
  <c r="E124" i="27"/>
  <c r="E125" i="27"/>
  <c r="E126" i="27"/>
  <c r="E127" i="27"/>
  <c r="E128" i="27"/>
  <c r="E129" i="27"/>
  <c r="E130" i="27"/>
  <c r="E131" i="27"/>
  <c r="E132" i="27"/>
  <c r="E133" i="27"/>
  <c r="E134" i="27"/>
  <c r="E135" i="27"/>
  <c r="E136" i="27"/>
  <c r="E137" i="27"/>
  <c r="E138" i="27"/>
  <c r="E139" i="27"/>
  <c r="E140" i="27"/>
  <c r="E141" i="27"/>
  <c r="E142" i="27"/>
  <c r="E143" i="27"/>
  <c r="E144" i="27"/>
  <c r="E145" i="27"/>
  <c r="E146" i="27"/>
  <c r="E147" i="27"/>
  <c r="E148" i="27"/>
  <c r="E149" i="27"/>
  <c r="E150" i="27"/>
  <c r="E151" i="27"/>
  <c r="E152" i="27"/>
  <c r="E153" i="27"/>
  <c r="E154" i="27"/>
  <c r="E155" i="27"/>
  <c r="E156" i="27"/>
  <c r="E157" i="27"/>
  <c r="E158" i="27"/>
  <c r="E159" i="27"/>
  <c r="E160" i="27"/>
  <c r="E161" i="27"/>
  <c r="E162" i="27"/>
  <c r="E163" i="27"/>
  <c r="E164" i="27"/>
  <c r="E165" i="27"/>
  <c r="E166" i="27"/>
  <c r="E167" i="27"/>
  <c r="E168" i="27"/>
  <c r="E169" i="27"/>
  <c r="E170" i="27"/>
  <c r="E171" i="27"/>
  <c r="E172" i="27"/>
  <c r="E173" i="27"/>
  <c r="E174" i="27"/>
  <c r="E175" i="27"/>
  <c r="E176" i="27"/>
  <c r="E177" i="27"/>
  <c r="E178" i="27"/>
  <c r="E179" i="27"/>
  <c r="E180" i="27"/>
  <c r="E181" i="27"/>
  <c r="E182" i="27"/>
  <c r="E183" i="27"/>
  <c r="E184" i="27"/>
  <c r="E185" i="27"/>
  <c r="E186" i="27"/>
  <c r="E187" i="27"/>
  <c r="E188" i="27"/>
  <c r="E189" i="27"/>
  <c r="E190" i="27"/>
  <c r="E191" i="27"/>
  <c r="E192" i="27"/>
  <c r="E193" i="27"/>
  <c r="E194" i="27"/>
  <c r="E195" i="27"/>
  <c r="E196" i="27"/>
  <c r="E197" i="27"/>
  <c r="E198" i="27"/>
  <c r="E199" i="27"/>
  <c r="E200" i="27"/>
  <c r="E201" i="27"/>
  <c r="E202" i="27"/>
  <c r="E203" i="27"/>
  <c r="E204" i="27"/>
  <c r="E205" i="27"/>
  <c r="E206" i="27"/>
  <c r="E207" i="27"/>
  <c r="E208" i="27"/>
  <c r="E209" i="27"/>
  <c r="E210" i="27"/>
  <c r="E211" i="27"/>
  <c r="E212" i="27"/>
  <c r="E213" i="27"/>
  <c r="E214" i="27"/>
  <c r="E215" i="27"/>
  <c r="E216" i="27"/>
  <c r="E217" i="27"/>
  <c r="E218" i="27"/>
  <c r="E219" i="27"/>
  <c r="E220" i="27"/>
  <c r="E221" i="27"/>
  <c r="E222" i="27"/>
  <c r="E223" i="27"/>
  <c r="E224" i="27"/>
  <c r="E225" i="27"/>
  <c r="E226" i="27"/>
  <c r="E227" i="27"/>
  <c r="E228" i="27"/>
  <c r="E229" i="27"/>
  <c r="E230" i="27"/>
  <c r="E231" i="27"/>
  <c r="E232" i="27"/>
  <c r="E233" i="27"/>
  <c r="E234" i="27"/>
  <c r="E235" i="27"/>
  <c r="E236" i="27"/>
  <c r="E237" i="27"/>
  <c r="E238" i="27"/>
  <c r="E239" i="27"/>
  <c r="E240" i="27"/>
  <c r="E241" i="27"/>
  <c r="E242" i="27"/>
  <c r="E243" i="27"/>
  <c r="E244" i="27"/>
  <c r="E245" i="27"/>
  <c r="E246" i="27"/>
  <c r="E247" i="27"/>
  <c r="E248" i="27"/>
  <c r="E249" i="27"/>
  <c r="E250" i="27"/>
  <c r="E251" i="27"/>
  <c r="E252" i="27"/>
  <c r="E253" i="27"/>
  <c r="E254" i="27"/>
  <c r="E255" i="27"/>
  <c r="E256" i="27"/>
  <c r="E257" i="27"/>
  <c r="E258" i="27"/>
  <c r="E259" i="27"/>
  <c r="E260" i="27"/>
  <c r="E261" i="27"/>
  <c r="E262" i="27"/>
  <c r="E263" i="27"/>
  <c r="E264" i="27"/>
  <c r="E21" i="27"/>
  <c r="C21" i="27"/>
</calcChain>
</file>

<file path=xl/sharedStrings.xml><?xml version="1.0" encoding="utf-8"?>
<sst xmlns="http://schemas.openxmlformats.org/spreadsheetml/2006/main" count="14" uniqueCount="12">
  <si>
    <t>Worksheet name:</t>
  </si>
  <si>
    <t>Description of worksheet:</t>
  </si>
  <si>
    <t>Land Registry / ONS house price index for London and the UK</t>
  </si>
  <si>
    <t>Table 1: Land Registry / ONS house price index for London and the UK, seasonally adjusted</t>
  </si>
  <si>
    <t>Month</t>
  </si>
  <si>
    <t>London</t>
  </si>
  <si>
    <t>UK</t>
  </si>
  <si>
    <t>Value</t>
  </si>
  <si>
    <t>Annual growth</t>
  </si>
  <si>
    <t>Source: ONS, Land Registry</t>
  </si>
  <si>
    <t>https://www.gov.uk/government/collections/uk-house-price-index-reports</t>
  </si>
  <si>
    <t>Get data from LET Charts Excel file 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</si>
</sst>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&quot;to &quot;0.0000;&quot;to &quot;\-0.0000;&quot;to 0&quot;"/>
    <numFmt numFmtId="171" formatCode="_-[$€-2]* #,##0.00_-;\-[$€-2]* #,##0.00_-;_-[$€-2]* &quot;-&quot;??_-"/>
    <numFmt numFmtId="172" formatCode="#,##0;\-#,##0;\-"/>
    <numFmt numFmtId="173" formatCode="[&lt;0.0001]&quot;&lt;0.0001&quot;;0.0000"/>
    <numFmt numFmtId="174" formatCode="#,##0.0,,;\-#,##0.0,,;\-"/>
    <numFmt numFmtId="175" formatCode="#,##0,;\-#,##0,;\-"/>
    <numFmt numFmtId="176" formatCode="0.0%;\-0.0%;\-"/>
    <numFmt numFmtId="177" formatCode="#,##0.0,,;\-#,##0.0,,"/>
    <numFmt numFmtId="178" formatCode="#,##0,;\-#,##0,"/>
    <numFmt numFmtId="179" formatCode="0.0%;\-0.0%"/>
    <numFmt numFmtId="180" formatCode="[$£-809]#,##0"/>
    <numFmt numFmtId="181" formatCode="_(* #,##0_);_(* \(#,##0\);_(* &quot;-&quot;??_);_(@_)"/>
  </numFmts>
  <fonts count="94">
    <font>
      <sz val="11"/>
      <color theme="1"/>
      <name val="Foundry Form Sans"/>
      <family val="2"/>
      <scheme val="minor"/>
    </font>
    <font>
      <sz val="10"/>
      <color theme="1"/>
      <name val="Foundry Form Sans"/>
    </font>
    <font>
      <sz val="10"/>
      <color rgb="FFFF0000"/>
      <name val="Foundry Form Sans"/>
    </font>
    <font>
      <b/>
      <sz val="12"/>
      <color rgb="FFFF0000"/>
      <name val="Foundry Form Sans"/>
    </font>
    <font>
      <b/>
      <sz val="12"/>
      <color theme="1"/>
      <name val="Foundry Form Sans"/>
    </font>
    <font>
      <sz val="11"/>
      <color theme="1"/>
      <name val="Foundry Form Sans"/>
      <family val="2"/>
      <scheme val="minor"/>
    </font>
    <font>
      <b/>
      <sz val="10"/>
      <color theme="1"/>
      <name val="Foundry Form Sans"/>
    </font>
    <font>
      <sz val="10"/>
      <color theme="1"/>
      <name val="Foundry Form Sans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Foundry Form Sans"/>
      <family val="2"/>
      <scheme val="major"/>
    </font>
    <font>
      <b/>
      <sz val="15"/>
      <color theme="3"/>
      <name val="Foundry Form Sans"/>
      <family val="2"/>
      <scheme val="minor"/>
    </font>
    <font>
      <b/>
      <sz val="13"/>
      <color theme="3"/>
      <name val="Foundry Form Sans"/>
      <family val="2"/>
      <scheme val="minor"/>
    </font>
    <font>
      <b/>
      <sz val="11"/>
      <color theme="3"/>
      <name val="Foundry Form Sans"/>
      <family val="2"/>
      <scheme val="minor"/>
    </font>
    <font>
      <sz val="11"/>
      <color rgb="FF006100"/>
      <name val="Foundry Form Sans"/>
      <family val="2"/>
      <scheme val="minor"/>
    </font>
    <font>
      <sz val="11"/>
      <color rgb="FF9C0006"/>
      <name val="Foundry Form Sans"/>
      <family val="2"/>
      <scheme val="minor"/>
    </font>
    <font>
      <sz val="11"/>
      <color rgb="FF9C5700"/>
      <name val="Foundry Form Sans"/>
      <family val="2"/>
      <scheme val="minor"/>
    </font>
    <font>
      <sz val="11"/>
      <color rgb="FF3F3F76"/>
      <name val="Foundry Form Sans"/>
      <family val="2"/>
      <scheme val="minor"/>
    </font>
    <font>
      <b/>
      <sz val="11"/>
      <color rgb="FF3F3F3F"/>
      <name val="Foundry Form Sans"/>
      <family val="2"/>
      <scheme val="minor"/>
    </font>
    <font>
      <b/>
      <sz val="11"/>
      <color rgb="FFFA7D00"/>
      <name val="Foundry Form Sans"/>
      <family val="2"/>
      <scheme val="minor"/>
    </font>
    <font>
      <sz val="11"/>
      <color rgb="FFFA7D00"/>
      <name val="Foundry Form Sans"/>
      <family val="2"/>
      <scheme val="minor"/>
    </font>
    <font>
      <b/>
      <sz val="11"/>
      <color theme="0"/>
      <name val="Foundry Form Sans"/>
      <family val="2"/>
      <scheme val="minor"/>
    </font>
    <font>
      <sz val="11"/>
      <color rgb="FFFF0000"/>
      <name val="Foundry Form Sans"/>
      <family val="2"/>
      <scheme val="minor"/>
    </font>
    <font>
      <i/>
      <sz val="11"/>
      <color rgb="FF7F7F7F"/>
      <name val="Foundry Form Sans"/>
      <family val="2"/>
      <scheme val="minor"/>
    </font>
    <font>
      <b/>
      <sz val="11"/>
      <color theme="1"/>
      <name val="Foundry Form Sans"/>
      <family val="2"/>
      <scheme val="minor"/>
    </font>
    <font>
      <sz val="11"/>
      <color theme="0"/>
      <name val="Foundry Form Sans"/>
      <family val="2"/>
      <scheme val="minor"/>
    </font>
    <font>
      <u/>
      <sz val="11"/>
      <color theme="10"/>
      <name val="Foundry Form Sans"/>
      <family val="2"/>
      <scheme val="minor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8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8"/>
      <name val="Foundry Form Sans"/>
      <family val="2"/>
      <scheme val="minor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i/>
      <sz val="8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0"/>
      <color theme="0"/>
      <name val="Foundry Form Sans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2">
    <xf numFmtId="0" fontId="0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2" applyNumberFormat="0" applyAlignment="0" applyProtection="0"/>
    <xf numFmtId="0" fontId="19" fillId="8" borderId="13" applyNumberFormat="0" applyAlignment="0" applyProtection="0"/>
    <xf numFmtId="0" fontId="20" fillId="8" borderId="12" applyNumberFormat="0" applyAlignment="0" applyProtection="0"/>
    <xf numFmtId="0" fontId="21" fillId="0" borderId="14" applyNumberFormat="0" applyFill="0" applyAlignment="0" applyProtection="0"/>
    <xf numFmtId="0" fontId="22" fillId="9" borderId="15" applyNumberFormat="0" applyAlignment="0" applyProtection="0"/>
    <xf numFmtId="0" fontId="23" fillId="0" borderId="0" applyNumberFormat="0" applyFill="0" applyBorder="0" applyAlignment="0" applyProtection="0"/>
    <xf numFmtId="0" fontId="5" fillId="10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6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6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6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6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19" applyNumberFormat="0" applyFill="0" applyProtection="0">
      <alignment horizontal="center"/>
    </xf>
    <xf numFmtId="166" fontId="9" fillId="0" borderId="0" applyFont="0" applyFill="0" applyBorder="0" applyProtection="0">
      <alignment horizontal="right"/>
    </xf>
    <xf numFmtId="166" fontId="9" fillId="0" borderId="0" applyFont="0" applyFill="0" applyBorder="0" applyProtection="0">
      <alignment horizontal="right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167" fontId="9" fillId="0" borderId="0" applyFont="0" applyFill="0" applyBorder="0" applyProtection="0">
      <alignment horizontal="right"/>
    </xf>
    <xf numFmtId="167" fontId="9" fillId="0" borderId="0" applyFont="0" applyFill="0" applyBorder="0" applyProtection="0">
      <alignment horizontal="right"/>
    </xf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52" borderId="0" applyNumberFormat="0" applyBorder="0" applyAlignment="0" applyProtection="0"/>
    <xf numFmtId="0" fontId="31" fillId="36" borderId="0" applyNumberFormat="0" applyBorder="0" applyAlignment="0" applyProtection="0"/>
    <xf numFmtId="169" fontId="9" fillId="0" borderId="0" applyBorder="0"/>
    <xf numFmtId="0" fontId="32" fillId="53" borderId="20" applyNumberFormat="0" applyAlignment="0" applyProtection="0"/>
    <xf numFmtId="0" fontId="33" fillId="54" borderId="21" applyNumberFormat="0" applyAlignment="0" applyProtection="0"/>
    <xf numFmtId="168" fontId="34" fillId="0" borderId="0" applyFont="0" applyFill="0" applyBorder="0" applyProtection="0">
      <alignment horizontal="right"/>
    </xf>
    <xf numFmtId="170" fontId="34" fillId="0" borderId="0" applyFont="0" applyFill="0" applyBorder="0" applyProtection="0">
      <alignment horizontal="lef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5" fillId="0" borderId="2" applyNumberFormat="0" applyBorder="0" applyAlignment="0" applyProtection="0">
      <alignment horizontal="right" vertical="center"/>
    </xf>
    <xf numFmtId="171" fontId="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>
      <alignment horizontal="right"/>
      <protection locked="0"/>
    </xf>
    <xf numFmtId="0" fontId="38" fillId="0" borderId="0">
      <alignment horizontal="left"/>
    </xf>
    <xf numFmtId="0" fontId="39" fillId="0" borderId="0">
      <alignment horizontal="left"/>
    </xf>
    <xf numFmtId="0" fontId="9" fillId="0" borderId="0" applyFont="0" applyFill="0" applyBorder="0" applyProtection="0">
      <alignment horizontal="right"/>
    </xf>
    <xf numFmtId="0" fontId="9" fillId="0" borderId="0" applyFont="0" applyFill="0" applyBorder="0" applyProtection="0">
      <alignment horizontal="right"/>
    </xf>
    <xf numFmtId="0" fontId="40" fillId="37" borderId="0" applyNumberFormat="0" applyBorder="0" applyAlignment="0" applyProtection="0"/>
    <xf numFmtId="38" fontId="41" fillId="55" borderId="0" applyNumberFormat="0" applyBorder="0" applyAlignment="0" applyProtection="0"/>
    <xf numFmtId="0" fontId="42" fillId="56" borderId="22" applyProtection="0">
      <alignment horizontal="right"/>
    </xf>
    <xf numFmtId="0" fontId="43" fillId="56" borderId="0" applyProtection="0">
      <alignment horizontal="left"/>
    </xf>
    <xf numFmtId="0" fontId="44" fillId="0" borderId="23" applyNumberFormat="0" applyFill="0" applyAlignment="0" applyProtection="0"/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6" fillId="0" borderId="24" applyNumberFormat="0" applyFill="0" applyAlignment="0" applyProtection="0"/>
    <xf numFmtId="172" fontId="47" fillId="0" borderId="0" applyNumberFormat="0" applyFill="0" applyAlignment="0" applyProtection="0"/>
    <xf numFmtId="0" fontId="48" fillId="0" borderId="25" applyNumberFormat="0" applyFill="0" applyAlignment="0" applyProtection="0"/>
    <xf numFmtId="172" fontId="49" fillId="0" borderId="0" applyNumberFormat="0" applyFill="0" applyAlignment="0" applyProtection="0"/>
    <xf numFmtId="0" fontId="48" fillId="0" borderId="0" applyNumberFormat="0" applyFill="0" applyBorder="0" applyAlignment="0" applyProtection="0"/>
    <xf numFmtId="172" fontId="50" fillId="0" borderId="0" applyNumberFormat="0" applyFill="0" applyAlignment="0" applyProtection="0"/>
    <xf numFmtId="172" fontId="51" fillId="0" borderId="0" applyNumberFormat="0" applyFill="0" applyAlignment="0" applyProtection="0"/>
    <xf numFmtId="172" fontId="52" fillId="0" borderId="0" applyNumberFormat="0" applyFill="0" applyAlignment="0" applyProtection="0"/>
    <xf numFmtId="172" fontId="52" fillId="0" borderId="0" applyNumberFormat="0" applyFont="0" applyFill="0" applyBorder="0" applyAlignment="0" applyProtection="0"/>
    <xf numFmtId="172" fontId="52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Fill="0" applyBorder="0" applyProtection="0">
      <alignment horizontal="left"/>
    </xf>
    <xf numFmtId="10" fontId="41" fillId="57" borderId="18" applyNumberFormat="0" applyBorder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42" fillId="0" borderId="26" applyProtection="0">
      <alignment horizontal="right"/>
    </xf>
    <xf numFmtId="0" fontId="42" fillId="0" borderId="22" applyProtection="0">
      <alignment horizontal="right"/>
    </xf>
    <xf numFmtId="0" fontId="42" fillId="0" borderId="27" applyProtection="0">
      <alignment horizontal="center"/>
      <protection locked="0"/>
    </xf>
    <xf numFmtId="0" fontId="57" fillId="0" borderId="28" applyNumberFormat="0" applyFill="0" applyAlignment="0" applyProtection="0"/>
    <xf numFmtId="0" fontId="9" fillId="0" borderId="0"/>
    <xf numFmtId="0" fontId="9" fillId="0" borderId="0"/>
    <xf numFmtId="0" fontId="9" fillId="0" borderId="0"/>
    <xf numFmtId="1" fontId="9" fillId="0" borderId="0" applyFont="0" applyFill="0" applyBorder="0" applyProtection="0">
      <alignment horizontal="right"/>
    </xf>
    <xf numFmtId="1" fontId="9" fillId="0" borderId="0" applyFont="0" applyFill="0" applyBorder="0" applyProtection="0">
      <alignment horizontal="right"/>
    </xf>
    <xf numFmtId="0" fontId="58" fillId="58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5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5" fillId="0" borderId="0"/>
    <xf numFmtId="0" fontId="62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9" fillId="0" borderId="0"/>
    <xf numFmtId="0" fontId="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9" fillId="0" borderId="0"/>
    <xf numFmtId="0" fontId="63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5" fillId="0" borderId="0"/>
    <xf numFmtId="0" fontId="9" fillId="0" borderId="0">
      <alignment vertical="top"/>
    </xf>
    <xf numFmtId="0" fontId="5" fillId="0" borderId="0"/>
    <xf numFmtId="0" fontId="9" fillId="0" borderId="0">
      <alignment vertical="top"/>
    </xf>
    <xf numFmtId="0" fontId="9" fillId="0" borderId="0">
      <alignment vertical="top"/>
    </xf>
    <xf numFmtId="0" fontId="9" fillId="59" borderId="29" applyNumberFormat="0" applyFont="0" applyAlignment="0" applyProtection="0"/>
    <xf numFmtId="0" fontId="64" fillId="53" borderId="30" applyNumberFormat="0" applyAlignment="0" applyProtection="0"/>
    <xf numFmtId="40" fontId="65" fillId="60" borderId="0">
      <alignment horizontal="right"/>
    </xf>
    <xf numFmtId="0" fontId="66" fillId="60" borderId="0">
      <alignment horizontal="right"/>
    </xf>
    <xf numFmtId="0" fontId="67" fillId="60" borderId="1"/>
    <xf numFmtId="0" fontId="67" fillId="0" borderId="0" applyBorder="0">
      <alignment horizontal="centerContinuous"/>
    </xf>
    <xf numFmtId="0" fontId="68" fillId="0" borderId="0" applyBorder="0">
      <alignment horizontal="centerContinuous"/>
    </xf>
    <xf numFmtId="173" fontId="9" fillId="0" borderId="0" applyFont="0" applyFill="0" applyBorder="0" applyProtection="0">
      <alignment horizontal="right"/>
    </xf>
    <xf numFmtId="173" fontId="9" fillId="0" borderId="0" applyFont="0" applyFill="0" applyBorder="0" applyProtection="0">
      <alignment horizontal="right"/>
    </xf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0" borderId="0"/>
    <xf numFmtId="2" fontId="69" fillId="61" borderId="4" applyAlignment="0" applyProtection="0">
      <protection locked="0"/>
    </xf>
    <xf numFmtId="0" fontId="70" fillId="57" borderId="4" applyNumberFormat="0" applyAlignment="0" applyProtection="0"/>
    <xf numFmtId="0" fontId="71" fillId="62" borderId="18" applyNumberFormat="0" applyAlignment="0" applyProtection="0">
      <alignment horizontal="center" vertical="center"/>
    </xf>
    <xf numFmtId="4" fontId="61" fillId="63" borderId="30" applyNumberFormat="0" applyProtection="0">
      <alignment vertical="center"/>
    </xf>
    <xf numFmtId="4" fontId="72" fillId="63" borderId="30" applyNumberFormat="0" applyProtection="0">
      <alignment vertical="center"/>
    </xf>
    <xf numFmtId="4" fontId="61" fillId="63" borderId="30" applyNumberFormat="0" applyProtection="0">
      <alignment horizontal="left" vertical="center" indent="1"/>
    </xf>
    <xf numFmtId="4" fontId="61" fillId="63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4" fontId="61" fillId="65" borderId="30" applyNumberFormat="0" applyProtection="0">
      <alignment horizontal="right" vertical="center"/>
    </xf>
    <xf numFmtId="4" fontId="61" fillId="66" borderId="30" applyNumberFormat="0" applyProtection="0">
      <alignment horizontal="right" vertical="center"/>
    </xf>
    <xf numFmtId="4" fontId="61" fillId="67" borderId="30" applyNumberFormat="0" applyProtection="0">
      <alignment horizontal="right" vertical="center"/>
    </xf>
    <xf numFmtId="4" fontId="61" fillId="68" borderId="30" applyNumberFormat="0" applyProtection="0">
      <alignment horizontal="right" vertical="center"/>
    </xf>
    <xf numFmtId="4" fontId="61" fillId="69" borderId="30" applyNumberFormat="0" applyProtection="0">
      <alignment horizontal="right" vertical="center"/>
    </xf>
    <xf numFmtId="4" fontId="61" fillId="70" borderId="30" applyNumberFormat="0" applyProtection="0">
      <alignment horizontal="right" vertical="center"/>
    </xf>
    <xf numFmtId="4" fontId="61" fillId="71" borderId="30" applyNumberFormat="0" applyProtection="0">
      <alignment horizontal="right" vertical="center"/>
    </xf>
    <xf numFmtId="4" fontId="61" fillId="72" borderId="30" applyNumberFormat="0" applyProtection="0">
      <alignment horizontal="right" vertical="center"/>
    </xf>
    <xf numFmtId="4" fontId="61" fillId="73" borderId="30" applyNumberFormat="0" applyProtection="0">
      <alignment horizontal="right" vertical="center"/>
    </xf>
    <xf numFmtId="4" fontId="73" fillId="74" borderId="30" applyNumberFormat="0" applyProtection="0">
      <alignment horizontal="left" vertical="center" indent="1"/>
    </xf>
    <xf numFmtId="4" fontId="61" fillId="75" borderId="31" applyNumberFormat="0" applyProtection="0">
      <alignment horizontal="left" vertical="center" indent="1"/>
    </xf>
    <xf numFmtId="4" fontId="74" fillId="76" borderId="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4" fontId="61" fillId="75" borderId="30" applyNumberFormat="0" applyProtection="0">
      <alignment horizontal="left" vertical="center" indent="1"/>
    </xf>
    <xf numFmtId="4" fontId="61" fillId="77" borderId="30" applyNumberFormat="0" applyProtection="0">
      <alignment horizontal="left" vertical="center" indent="1"/>
    </xf>
    <xf numFmtId="0" fontId="9" fillId="77" borderId="30" applyNumberFormat="0" applyProtection="0">
      <alignment horizontal="left" vertical="center" indent="1"/>
    </xf>
    <xf numFmtId="0" fontId="9" fillId="77" borderId="30" applyNumberFormat="0" applyProtection="0">
      <alignment horizontal="left" vertical="center" indent="1"/>
    </xf>
    <xf numFmtId="0" fontId="9" fillId="62" borderId="30" applyNumberFormat="0" applyProtection="0">
      <alignment horizontal="left" vertical="center" indent="1"/>
    </xf>
    <xf numFmtId="0" fontId="9" fillId="62" borderId="30" applyNumberFormat="0" applyProtection="0">
      <alignment horizontal="left" vertical="center" indent="1"/>
    </xf>
    <xf numFmtId="0" fontId="9" fillId="55" borderId="30" applyNumberFormat="0" applyProtection="0">
      <alignment horizontal="left" vertical="center" indent="1"/>
    </xf>
    <xf numFmtId="0" fontId="9" fillId="55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4" fontId="61" fillId="57" borderId="30" applyNumberFormat="0" applyProtection="0">
      <alignment vertical="center"/>
    </xf>
    <xf numFmtId="4" fontId="72" fillId="57" borderId="30" applyNumberFormat="0" applyProtection="0">
      <alignment vertical="center"/>
    </xf>
    <xf numFmtId="4" fontId="61" fillId="57" borderId="30" applyNumberFormat="0" applyProtection="0">
      <alignment horizontal="left" vertical="center" indent="1"/>
    </xf>
    <xf numFmtId="4" fontId="61" fillId="57" borderId="30" applyNumberFormat="0" applyProtection="0">
      <alignment horizontal="left" vertical="center" indent="1"/>
    </xf>
    <xf numFmtId="4" fontId="61" fillId="75" borderId="30" applyNumberFormat="0" applyProtection="0">
      <alignment horizontal="right" vertical="center"/>
    </xf>
    <xf numFmtId="4" fontId="72" fillId="75" borderId="30" applyNumberFormat="0" applyProtection="0">
      <alignment horizontal="right" vertical="center"/>
    </xf>
    <xf numFmtId="0" fontId="9" fillId="64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0" fontId="75" fillId="0" borderId="0"/>
    <xf numFmtId="4" fontId="76" fillId="75" borderId="30" applyNumberFormat="0" applyProtection="0">
      <alignment horizontal="right" vertical="center"/>
    </xf>
    <xf numFmtId="0" fontId="9" fillId="0" borderId="0"/>
    <xf numFmtId="0" fontId="77" fillId="60" borderId="32">
      <alignment horizontal="center"/>
    </xf>
    <xf numFmtId="3" fontId="78" fillId="60" borderId="0"/>
    <xf numFmtId="3" fontId="77" fillId="60" borderId="0"/>
    <xf numFmtId="0" fontId="78" fillId="60" borderId="0"/>
    <xf numFmtId="0" fontId="77" fillId="60" borderId="0"/>
    <xf numFmtId="0" fontId="78" fillId="60" borderId="0">
      <alignment horizontal="center"/>
    </xf>
    <xf numFmtId="0" fontId="79" fillId="0" borderId="0">
      <alignment wrapText="1"/>
    </xf>
    <xf numFmtId="0" fontId="79" fillId="0" borderId="0">
      <alignment wrapText="1"/>
    </xf>
    <xf numFmtId="0" fontId="79" fillId="0" borderId="0">
      <alignment wrapText="1"/>
    </xf>
    <xf numFmtId="0" fontId="79" fillId="0" borderId="0">
      <alignment wrapText="1"/>
    </xf>
    <xf numFmtId="0" fontId="80" fillId="78" borderId="0">
      <alignment horizontal="right" vertical="top" wrapText="1"/>
    </xf>
    <xf numFmtId="0" fontId="80" fillId="78" borderId="0">
      <alignment horizontal="right" vertical="top" wrapText="1"/>
    </xf>
    <xf numFmtId="0" fontId="80" fillId="78" borderId="0">
      <alignment horizontal="right" vertical="top" wrapText="1"/>
    </xf>
    <xf numFmtId="0" fontId="80" fillId="78" borderId="0">
      <alignment horizontal="right" vertical="top" wrapText="1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83" fillId="0" borderId="0"/>
    <xf numFmtId="0" fontId="83" fillId="0" borderId="0"/>
    <xf numFmtId="174" fontId="41" fillId="0" borderId="0">
      <alignment wrapText="1"/>
      <protection locked="0"/>
    </xf>
    <xf numFmtId="174" fontId="41" fillId="0" borderId="0">
      <alignment wrapText="1"/>
      <protection locked="0"/>
    </xf>
    <xf numFmtId="174" fontId="80" fillId="79" borderId="0">
      <alignment wrapText="1"/>
      <protection locked="0"/>
    </xf>
    <xf numFmtId="174" fontId="80" fillId="79" borderId="0">
      <alignment wrapText="1"/>
      <protection locked="0"/>
    </xf>
    <xf numFmtId="174" fontId="80" fillId="79" borderId="0">
      <alignment wrapText="1"/>
      <protection locked="0"/>
    </xf>
    <xf numFmtId="174" fontId="80" fillId="79" borderId="0">
      <alignment wrapText="1"/>
      <protection locked="0"/>
    </xf>
    <xf numFmtId="174" fontId="41" fillId="0" borderId="0">
      <alignment wrapText="1"/>
      <protection locked="0"/>
    </xf>
    <xf numFmtId="175" fontId="41" fillId="0" borderId="0">
      <alignment wrapText="1"/>
      <protection locked="0"/>
    </xf>
    <xf numFmtId="175" fontId="41" fillId="0" borderId="0">
      <alignment wrapText="1"/>
      <protection locked="0"/>
    </xf>
    <xf numFmtId="175" fontId="41" fillId="0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41" fillId="0" borderId="0">
      <alignment wrapText="1"/>
      <protection locked="0"/>
    </xf>
    <xf numFmtId="176" fontId="41" fillId="0" borderId="0">
      <alignment wrapText="1"/>
      <protection locked="0"/>
    </xf>
    <xf numFmtId="176" fontId="41" fillId="0" borderId="0">
      <alignment wrapText="1"/>
      <protection locked="0"/>
    </xf>
    <xf numFmtId="176" fontId="80" fillId="79" borderId="0">
      <alignment wrapText="1"/>
      <protection locked="0"/>
    </xf>
    <xf numFmtId="176" fontId="80" fillId="79" borderId="0">
      <alignment wrapText="1"/>
      <protection locked="0"/>
    </xf>
    <xf numFmtId="176" fontId="80" fillId="79" borderId="0">
      <alignment wrapText="1"/>
      <protection locked="0"/>
    </xf>
    <xf numFmtId="176" fontId="80" fillId="79" borderId="0">
      <alignment wrapText="1"/>
      <protection locked="0"/>
    </xf>
    <xf numFmtId="176" fontId="41" fillId="0" borderId="0">
      <alignment wrapText="1"/>
      <protection locked="0"/>
    </xf>
    <xf numFmtId="177" fontId="80" fillId="78" borderId="33">
      <alignment wrapText="1"/>
    </xf>
    <xf numFmtId="177" fontId="80" fillId="78" borderId="33">
      <alignment wrapText="1"/>
    </xf>
    <xf numFmtId="177" fontId="80" fillId="78" borderId="33">
      <alignment wrapText="1"/>
    </xf>
    <xf numFmtId="178" fontId="80" fillId="78" borderId="33">
      <alignment wrapText="1"/>
    </xf>
    <xf numFmtId="178" fontId="80" fillId="78" borderId="33">
      <alignment wrapText="1"/>
    </xf>
    <xf numFmtId="178" fontId="80" fillId="78" borderId="33">
      <alignment wrapText="1"/>
    </xf>
    <xf numFmtId="178" fontId="80" fillId="78" borderId="33">
      <alignment wrapText="1"/>
    </xf>
    <xf numFmtId="179" fontId="80" fillId="78" borderId="33">
      <alignment wrapText="1"/>
    </xf>
    <xf numFmtId="179" fontId="80" fillId="78" borderId="33">
      <alignment wrapText="1"/>
    </xf>
    <xf numFmtId="179" fontId="80" fillId="78" borderId="33">
      <alignment wrapText="1"/>
    </xf>
    <xf numFmtId="0" fontId="81" fillId="0" borderId="34">
      <alignment horizontal="right"/>
    </xf>
    <xf numFmtId="0" fontId="81" fillId="0" borderId="34">
      <alignment horizontal="right"/>
    </xf>
    <xf numFmtId="0" fontId="81" fillId="0" borderId="34">
      <alignment horizontal="right"/>
    </xf>
    <xf numFmtId="0" fontId="81" fillId="0" borderId="34">
      <alignment horizontal="right"/>
    </xf>
    <xf numFmtId="40" fontId="84" fillId="0" borderId="0"/>
    <xf numFmtId="0" fontId="85" fillId="0" borderId="0" applyNumberFormat="0" applyFill="0" applyBorder="0" applyAlignment="0" applyProtection="0"/>
    <xf numFmtId="0" fontId="86" fillId="0" borderId="0" applyNumberFormat="0" applyFill="0" applyBorder="0" applyProtection="0">
      <alignment horizontal="left" vertical="center" indent="10"/>
    </xf>
    <xf numFmtId="0" fontId="86" fillId="0" borderId="0" applyNumberFormat="0" applyFill="0" applyBorder="0" applyProtection="0">
      <alignment horizontal="left" vertical="center" indent="10"/>
    </xf>
    <xf numFmtId="0" fontId="87" fillId="0" borderId="35" applyNumberFormat="0" applyFill="0" applyAlignment="0" applyProtection="0"/>
    <xf numFmtId="0" fontId="88" fillId="0" borderId="0" applyNumberFormat="0" applyFill="0" applyBorder="0" applyAlignment="0" applyProtection="0"/>
    <xf numFmtId="0" fontId="41" fillId="0" borderId="0"/>
    <xf numFmtId="0" fontId="9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9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63" borderId="0">
      <protection locked="0"/>
    </xf>
    <xf numFmtId="0" fontId="9" fillId="80" borderId="4">
      <alignment horizontal="center" vertical="center"/>
      <protection locked="0"/>
    </xf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81" borderId="0">
      <protection locked="0"/>
    </xf>
    <xf numFmtId="0" fontId="50" fillId="80" borderId="0">
      <alignment vertical="center"/>
      <protection locked="0"/>
    </xf>
    <xf numFmtId="0" fontId="50" fillId="0" borderId="0">
      <protection locked="0"/>
    </xf>
    <xf numFmtId="0" fontId="89" fillId="0" borderId="0">
      <protection locked="0"/>
    </xf>
    <xf numFmtId="0" fontId="5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5" fillId="10" borderId="16" applyNumberFormat="0" applyFont="0" applyAlignment="0" applyProtection="0"/>
    <xf numFmtId="0" fontId="9" fillId="0" borderId="0"/>
    <xf numFmtId="0" fontId="9" fillId="80" borderId="6">
      <alignment vertical="center"/>
      <protection locked="0"/>
    </xf>
    <xf numFmtId="0" fontId="9" fillId="63" borderId="0">
      <protection locked="0"/>
    </xf>
    <xf numFmtId="43" fontId="5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1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0" xfId="0" applyFont="1" applyFill="1"/>
    <xf numFmtId="0" fontId="4" fillId="2" borderId="0" xfId="0" applyFont="1" applyFill="1"/>
    <xf numFmtId="0" fontId="6" fillId="0" borderId="0" xfId="0" applyFont="1"/>
    <xf numFmtId="17" fontId="7" fillId="0" borderId="4" xfId="0" applyNumberFormat="1" applyFont="1" applyBorder="1" applyAlignment="1">
      <alignment horizontal="left"/>
    </xf>
    <xf numFmtId="0" fontId="90" fillId="3" borderId="8" xfId="0" applyFont="1" applyFill="1" applyBorder="1"/>
    <xf numFmtId="0" fontId="90" fillId="3" borderId="36" xfId="0" applyFont="1" applyFill="1" applyBorder="1"/>
    <xf numFmtId="0" fontId="90" fillId="3" borderId="7" xfId="0" applyFont="1" applyFill="1" applyBorder="1" applyAlignment="1">
      <alignment horizontal="right" vertical="top" wrapText="1"/>
    </xf>
    <xf numFmtId="17" fontId="7" fillId="0" borderId="8" xfId="0" applyNumberFormat="1" applyFont="1" applyBorder="1" applyAlignment="1">
      <alignment horizontal="left"/>
    </xf>
    <xf numFmtId="17" fontId="7" fillId="0" borderId="0" xfId="0" applyNumberFormat="1" applyFont="1" applyAlignment="1">
      <alignment horizontal="left"/>
    </xf>
    <xf numFmtId="180" fontId="92" fillId="0" borderId="0" xfId="0" applyNumberFormat="1" applyFont="1"/>
    <xf numFmtId="180" fontId="1" fillId="2" borderId="0" xfId="0" applyNumberFormat="1" applyFont="1" applyFill="1"/>
    <xf numFmtId="180" fontId="1" fillId="2" borderId="5" xfId="0" applyNumberFormat="1" applyFont="1" applyFill="1" applyBorder="1"/>
    <xf numFmtId="180" fontId="1" fillId="0" borderId="0" xfId="0" applyNumberFormat="1" applyFont="1"/>
    <xf numFmtId="180" fontId="90" fillId="3" borderId="7" xfId="0" applyNumberFormat="1" applyFont="1" applyFill="1" applyBorder="1" applyAlignment="1">
      <alignment horizontal="center"/>
    </xf>
    <xf numFmtId="180" fontId="90" fillId="3" borderId="7" xfId="0" applyNumberFormat="1" applyFont="1" applyFill="1" applyBorder="1" applyAlignment="1">
      <alignment horizontal="right" vertical="top" wrapText="1"/>
    </xf>
    <xf numFmtId="180" fontId="0" fillId="0" borderId="0" xfId="0" applyNumberFormat="1"/>
    <xf numFmtId="180" fontId="8" fillId="0" borderId="0" xfId="2" applyNumberFormat="1" applyAlignment="1" applyProtection="1"/>
    <xf numFmtId="0" fontId="1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5" fontId="1" fillId="2" borderId="5" xfId="0" applyNumberFormat="1" applyFont="1" applyFill="1" applyBorder="1" applyAlignment="1">
      <alignment horizontal="right" indent="2"/>
    </xf>
    <xf numFmtId="165" fontId="1" fillId="0" borderId="0" xfId="0" applyNumberFormat="1" applyFont="1" applyAlignment="1">
      <alignment horizontal="right" indent="2"/>
    </xf>
    <xf numFmtId="0" fontId="90" fillId="3" borderId="3" xfId="0" applyFont="1" applyFill="1" applyBorder="1" applyAlignment="1">
      <alignment horizontal="right"/>
    </xf>
    <xf numFmtId="165" fontId="90" fillId="3" borderId="3" xfId="0" applyNumberFormat="1" applyFont="1" applyFill="1" applyBorder="1" applyAlignment="1">
      <alignment horizontal="right" vertical="top" wrapText="1" indent="2"/>
    </xf>
    <xf numFmtId="165" fontId="93" fillId="0" borderId="1" xfId="0" applyNumberFormat="1" applyFont="1" applyBorder="1" applyAlignment="1">
      <alignment horizontal="right" indent="2"/>
    </xf>
    <xf numFmtId="165" fontId="7" fillId="0" borderId="1" xfId="1" applyNumberFormat="1" applyFont="1" applyBorder="1" applyAlignment="1">
      <alignment horizontal="right" indent="2"/>
    </xf>
    <xf numFmtId="181" fontId="3" fillId="2" borderId="0" xfId="0" applyNumberFormat="1" applyFont="1" applyFill="1" applyAlignment="1">
      <alignment horizontal="right" indent="2"/>
    </xf>
    <xf numFmtId="0" fontId="8" fillId="0" borderId="0" xfId="2" applyAlignment="1" applyProtection="1">
      <alignment horizontal="left"/>
    </xf>
    <xf numFmtId="165" fontId="2" fillId="2" borderId="0" xfId="0" applyNumberFormat="1" applyFont="1" applyFill="1" applyAlignment="1">
      <alignment horizontal="left" indent="2"/>
    </xf>
    <xf numFmtId="165" fontId="1" fillId="2" borderId="0" xfId="0" applyNumberFormat="1" applyFont="1" applyFill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90" fillId="3" borderId="3" xfId="0" applyNumberFormat="1" applyFont="1" applyFill="1" applyBorder="1" applyAlignment="1">
      <alignment horizontal="center" vertical="top" wrapText="1"/>
    </xf>
    <xf numFmtId="165" fontId="93" fillId="0" borderId="1" xfId="0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0" fontId="90" fillId="3" borderId="7" xfId="0" applyFont="1" applyFill="1" applyBorder="1" applyAlignment="1">
      <alignment horizontal="center"/>
    </xf>
    <xf numFmtId="0" fontId="90" fillId="3" borderId="3" xfId="0" applyFont="1" applyFill="1" applyBorder="1" applyAlignment="1">
      <alignment horizontal="center"/>
    </xf>
  </cellXfs>
  <cellStyles count="432">
    <cellStyle name="%" xfId="47" xr:uid="{00000000-0005-0000-0000-000000000000}"/>
    <cellStyle name="% 2" xfId="48" xr:uid="{00000000-0005-0000-0000-000001000000}"/>
    <cellStyle name="%_PEF FSBR2011" xfId="49" xr:uid="{00000000-0005-0000-0000-000002000000}"/>
    <cellStyle name="]_x000d__x000a_Zoomed=1_x000d__x000a_Row=0_x000d__x000a_Column=0_x000d__x000a_Height=0_x000d__x000a_Width=0_x000d__x000a_FontName=FoxFont_x000d__x000a_FontStyle=0_x000d__x000a_FontSize=9_x000d__x000a_PrtFontName=FoxPrin" xfId="50" xr:uid="{00000000-0005-0000-0000-000003000000}"/>
    <cellStyle name="_TableHead" xfId="51" xr:uid="{00000000-0005-0000-0000-000004000000}"/>
    <cellStyle name="1dp" xfId="52" xr:uid="{00000000-0005-0000-0000-000005000000}"/>
    <cellStyle name="1dp 2" xfId="53" xr:uid="{00000000-0005-0000-0000-000006000000}"/>
    <cellStyle name="20% - Accent1" xfId="23" builtinId="30" customBuiltin="1"/>
    <cellStyle name="20% - Accent1 2" xfId="54" xr:uid="{00000000-0005-0000-0000-000008000000}"/>
    <cellStyle name="20% - Accent2" xfId="27" builtinId="34" customBuiltin="1"/>
    <cellStyle name="20% - Accent2 2" xfId="55" xr:uid="{00000000-0005-0000-0000-00000A000000}"/>
    <cellStyle name="20% - Accent3" xfId="31" builtinId="38" customBuiltin="1"/>
    <cellStyle name="20% - Accent3 2" xfId="56" xr:uid="{00000000-0005-0000-0000-00000C000000}"/>
    <cellStyle name="20% - Accent4" xfId="35" builtinId="42" customBuiltin="1"/>
    <cellStyle name="20% - Accent4 2" xfId="57" xr:uid="{00000000-0005-0000-0000-00000E000000}"/>
    <cellStyle name="20% - Accent5" xfId="39" builtinId="46" customBuiltin="1"/>
    <cellStyle name="20% - Accent5 2" xfId="58" xr:uid="{00000000-0005-0000-0000-000010000000}"/>
    <cellStyle name="20% - Accent6" xfId="43" builtinId="50" customBuiltin="1"/>
    <cellStyle name="20% - Accent6 2" xfId="59" xr:uid="{00000000-0005-0000-0000-000012000000}"/>
    <cellStyle name="3dp" xfId="60" xr:uid="{00000000-0005-0000-0000-000013000000}"/>
    <cellStyle name="3dp 2" xfId="61" xr:uid="{00000000-0005-0000-0000-000014000000}"/>
    <cellStyle name="40% - Accent1" xfId="24" builtinId="31" customBuiltin="1"/>
    <cellStyle name="40% - Accent1 2" xfId="62" xr:uid="{00000000-0005-0000-0000-000016000000}"/>
    <cellStyle name="40% - Accent2" xfId="28" builtinId="35" customBuiltin="1"/>
    <cellStyle name="40% - Accent2 2" xfId="63" xr:uid="{00000000-0005-0000-0000-000018000000}"/>
    <cellStyle name="40% - Accent3" xfId="32" builtinId="39" customBuiltin="1"/>
    <cellStyle name="40% - Accent3 2" xfId="64" xr:uid="{00000000-0005-0000-0000-00001A000000}"/>
    <cellStyle name="40% - Accent4" xfId="36" builtinId="43" customBuiltin="1"/>
    <cellStyle name="40% - Accent4 2" xfId="65" xr:uid="{00000000-0005-0000-0000-00001C000000}"/>
    <cellStyle name="40% - Accent5" xfId="40" builtinId="47" customBuiltin="1"/>
    <cellStyle name="40% - Accent5 2" xfId="66" xr:uid="{00000000-0005-0000-0000-00001E000000}"/>
    <cellStyle name="40% - Accent6" xfId="44" builtinId="51" customBuiltin="1"/>
    <cellStyle name="40% - Accent6 2" xfId="67" xr:uid="{00000000-0005-0000-0000-000020000000}"/>
    <cellStyle name="4dp" xfId="68" xr:uid="{00000000-0005-0000-0000-000021000000}"/>
    <cellStyle name="4dp 2" xfId="69" xr:uid="{00000000-0005-0000-0000-000022000000}"/>
    <cellStyle name="60% - Accent1" xfId="25" builtinId="32" customBuiltin="1"/>
    <cellStyle name="60% - Accent1 2" xfId="70" xr:uid="{00000000-0005-0000-0000-000024000000}"/>
    <cellStyle name="60% - Accent2" xfId="29" builtinId="36" customBuiltin="1"/>
    <cellStyle name="60% - Accent2 2" xfId="71" xr:uid="{00000000-0005-0000-0000-000026000000}"/>
    <cellStyle name="60% - Accent3" xfId="33" builtinId="40" customBuiltin="1"/>
    <cellStyle name="60% - Accent3 2" xfId="72" xr:uid="{00000000-0005-0000-0000-000028000000}"/>
    <cellStyle name="60% - Accent4" xfId="37" builtinId="44" customBuiltin="1"/>
    <cellStyle name="60% - Accent4 2" xfId="73" xr:uid="{00000000-0005-0000-0000-00002A000000}"/>
    <cellStyle name="60% - Accent5" xfId="41" builtinId="48" customBuiltin="1"/>
    <cellStyle name="60% - Accent5 2" xfId="74" xr:uid="{00000000-0005-0000-0000-00002C000000}"/>
    <cellStyle name="60% - Accent6" xfId="45" builtinId="52" customBuiltin="1"/>
    <cellStyle name="60% - Accent6 2" xfId="75" xr:uid="{00000000-0005-0000-0000-00002E000000}"/>
    <cellStyle name="Accent1" xfId="22" builtinId="29" customBuiltin="1"/>
    <cellStyle name="Accent1 2" xfId="76" xr:uid="{00000000-0005-0000-0000-000030000000}"/>
    <cellStyle name="Accent2" xfId="26" builtinId="33" customBuiltin="1"/>
    <cellStyle name="Accent2 2" xfId="77" xr:uid="{00000000-0005-0000-0000-000032000000}"/>
    <cellStyle name="Accent3" xfId="30" builtinId="37" customBuiltin="1"/>
    <cellStyle name="Accent3 2" xfId="78" xr:uid="{00000000-0005-0000-0000-000034000000}"/>
    <cellStyle name="Accent4" xfId="34" builtinId="41" customBuiltin="1"/>
    <cellStyle name="Accent4 2" xfId="79" xr:uid="{00000000-0005-0000-0000-000036000000}"/>
    <cellStyle name="Accent5" xfId="38" builtinId="45" customBuiltin="1"/>
    <cellStyle name="Accent5 2" xfId="80" xr:uid="{00000000-0005-0000-0000-000038000000}"/>
    <cellStyle name="Accent6" xfId="42" builtinId="49" customBuiltin="1"/>
    <cellStyle name="Accent6 2" xfId="81" xr:uid="{00000000-0005-0000-0000-00003A000000}"/>
    <cellStyle name="ANCLAS,REZONES Y SUS PARTES,DE FUNDICION,DE HIERRO O DE ACERO" xfId="392" xr:uid="{00000000-0005-0000-0000-00003B000000}"/>
    <cellStyle name="ANCLAS,REZONES Y SUS PARTES,DE FUNDICION,DE HIERRO O DE ACERO 2" xfId="393" xr:uid="{00000000-0005-0000-0000-00003C000000}"/>
    <cellStyle name="ANCLAS,REZONES Y SUS PARTES,DE FUNDICION,DE HIERRO O DE ACERO 2 2" xfId="394" xr:uid="{00000000-0005-0000-0000-00003D000000}"/>
    <cellStyle name="ANCLAS,REZONES Y SUS PARTES,DE FUNDICION,DE HIERRO O DE ACERO 2 3" xfId="395" xr:uid="{00000000-0005-0000-0000-00003E000000}"/>
    <cellStyle name="ANCLAS,REZONES Y SUS PARTES,DE FUNDICION,DE HIERRO O DE ACERO 3" xfId="396" xr:uid="{00000000-0005-0000-0000-00003F000000}"/>
    <cellStyle name="Bad" xfId="11" builtinId="27" customBuiltin="1"/>
    <cellStyle name="Bad 2" xfId="82" xr:uid="{00000000-0005-0000-0000-000041000000}"/>
    <cellStyle name="Bid £m format" xfId="83" xr:uid="{00000000-0005-0000-0000-000042000000}"/>
    <cellStyle name="Calculation" xfId="15" builtinId="22" customBuiltin="1"/>
    <cellStyle name="Calculation 2" xfId="84" xr:uid="{00000000-0005-0000-0000-000044000000}"/>
    <cellStyle name="cells" xfId="397" xr:uid="{00000000-0005-0000-0000-000045000000}"/>
    <cellStyle name="Check Cell" xfId="17" builtinId="23" customBuiltin="1"/>
    <cellStyle name="Check Cell 2" xfId="85" xr:uid="{00000000-0005-0000-0000-000047000000}"/>
    <cellStyle name="CIL" xfId="86" xr:uid="{00000000-0005-0000-0000-000048000000}"/>
    <cellStyle name="CIU" xfId="87" xr:uid="{00000000-0005-0000-0000-000049000000}"/>
    <cellStyle name="column field" xfId="398" xr:uid="{00000000-0005-0000-0000-00004A000000}"/>
    <cellStyle name="Comma 2" xfId="88" xr:uid="{00000000-0005-0000-0000-00004B000000}"/>
    <cellStyle name="Comma 2 2" xfId="352" xr:uid="{00000000-0005-0000-0000-00004C000000}"/>
    <cellStyle name="Comma 2 2 2" xfId="378" xr:uid="{00000000-0005-0000-0000-00004D000000}"/>
    <cellStyle name="Comma 2 3" xfId="373" xr:uid="{00000000-0005-0000-0000-00004E000000}"/>
    <cellStyle name="Comma 2 4" xfId="400" xr:uid="{00000000-0005-0000-0000-00004F000000}"/>
    <cellStyle name="Comma 3" xfId="89" xr:uid="{00000000-0005-0000-0000-000050000000}"/>
    <cellStyle name="Comma 3 2" xfId="90" xr:uid="{00000000-0005-0000-0000-000051000000}"/>
    <cellStyle name="Comma 3 2 2" xfId="354" xr:uid="{00000000-0005-0000-0000-000052000000}"/>
    <cellStyle name="Comma 3 2 2 2" xfId="380" xr:uid="{00000000-0005-0000-0000-000053000000}"/>
    <cellStyle name="Comma 3 2 3" xfId="375" xr:uid="{00000000-0005-0000-0000-000054000000}"/>
    <cellStyle name="Comma 3 3" xfId="353" xr:uid="{00000000-0005-0000-0000-000055000000}"/>
    <cellStyle name="Comma 3 3 2" xfId="379" xr:uid="{00000000-0005-0000-0000-000056000000}"/>
    <cellStyle name="Comma 3 4" xfId="374" xr:uid="{00000000-0005-0000-0000-000057000000}"/>
    <cellStyle name="Comma 3 5" xfId="401" xr:uid="{00000000-0005-0000-0000-000058000000}"/>
    <cellStyle name="Comma 4" xfId="91" xr:uid="{00000000-0005-0000-0000-000059000000}"/>
    <cellStyle name="Comma 4 2" xfId="355" xr:uid="{00000000-0005-0000-0000-00005A000000}"/>
    <cellStyle name="Comma 4 2 2" xfId="381" xr:uid="{00000000-0005-0000-0000-00005B000000}"/>
    <cellStyle name="Comma 4 3" xfId="376" xr:uid="{00000000-0005-0000-0000-00005C000000}"/>
    <cellStyle name="Comma 4 4" xfId="402" xr:uid="{00000000-0005-0000-0000-00005D000000}"/>
    <cellStyle name="Comma 5" xfId="370" xr:uid="{00000000-0005-0000-0000-00005E000000}"/>
    <cellStyle name="Comma 5 2" xfId="383" xr:uid="{00000000-0005-0000-0000-00005F000000}"/>
    <cellStyle name="Comma 5 3" xfId="403" xr:uid="{00000000-0005-0000-0000-000060000000}"/>
    <cellStyle name="Comma 6" xfId="399" xr:uid="{00000000-0005-0000-0000-000061000000}"/>
    <cellStyle name="Comma 7" xfId="427" xr:uid="{00000000-0005-0000-0000-000062000000}"/>
    <cellStyle name="Currency 2" xfId="92" xr:uid="{00000000-0005-0000-0000-000063000000}"/>
    <cellStyle name="Currency 2 2" xfId="356" xr:uid="{00000000-0005-0000-0000-000064000000}"/>
    <cellStyle name="Currency 2 2 2" xfId="382" xr:uid="{00000000-0005-0000-0000-000065000000}"/>
    <cellStyle name="Currency 2 3" xfId="377" xr:uid="{00000000-0005-0000-0000-000066000000}"/>
    <cellStyle name="Description" xfId="93" xr:uid="{00000000-0005-0000-0000-000067000000}"/>
    <cellStyle name="Euro" xfId="94" xr:uid="{00000000-0005-0000-0000-000068000000}"/>
    <cellStyle name="Explanatory Text" xfId="20" builtinId="53" customBuiltin="1"/>
    <cellStyle name="Explanatory Text 2" xfId="95" xr:uid="{00000000-0005-0000-0000-00006A000000}"/>
    <cellStyle name="field" xfId="404" xr:uid="{00000000-0005-0000-0000-00006B000000}"/>
    <cellStyle name="field names" xfId="405" xr:uid="{00000000-0005-0000-0000-00006C000000}"/>
    <cellStyle name="Flash" xfId="96" xr:uid="{00000000-0005-0000-0000-00006D000000}"/>
    <cellStyle name="footer" xfId="406" xr:uid="{00000000-0005-0000-0000-00006E000000}"/>
    <cellStyle name="footnote ref" xfId="97" xr:uid="{00000000-0005-0000-0000-00006F000000}"/>
    <cellStyle name="footnote text" xfId="98" xr:uid="{00000000-0005-0000-0000-000070000000}"/>
    <cellStyle name="General" xfId="99" xr:uid="{00000000-0005-0000-0000-000071000000}"/>
    <cellStyle name="General 2" xfId="100" xr:uid="{00000000-0005-0000-0000-000072000000}"/>
    <cellStyle name="Good" xfId="10" builtinId="26" customBuiltin="1"/>
    <cellStyle name="Good 2" xfId="101" xr:uid="{00000000-0005-0000-0000-000074000000}"/>
    <cellStyle name="Grey" xfId="102" xr:uid="{00000000-0005-0000-0000-000075000000}"/>
    <cellStyle name="HeaderLabel" xfId="103" xr:uid="{00000000-0005-0000-0000-000076000000}"/>
    <cellStyle name="HeaderText" xfId="104" xr:uid="{00000000-0005-0000-0000-000077000000}"/>
    <cellStyle name="heading" xfId="407" xr:uid="{00000000-0005-0000-0000-000078000000}"/>
    <cellStyle name="Heading 1" xfId="6" builtinId="16" customBuiltin="1"/>
    <cellStyle name="Heading 1 2" xfId="105" xr:uid="{00000000-0005-0000-0000-00007A000000}"/>
    <cellStyle name="Heading 1 2 2" xfId="106" xr:uid="{00000000-0005-0000-0000-00007B000000}"/>
    <cellStyle name="Heading 1 2_asset sales" xfId="107" xr:uid="{00000000-0005-0000-0000-00007C000000}"/>
    <cellStyle name="Heading 1 3" xfId="108" xr:uid="{00000000-0005-0000-0000-00007D000000}"/>
    <cellStyle name="Heading 1 4" xfId="109" xr:uid="{00000000-0005-0000-0000-00007E000000}"/>
    <cellStyle name="Heading 2" xfId="7" builtinId="17" customBuiltin="1"/>
    <cellStyle name="Heading 2 2" xfId="110" xr:uid="{00000000-0005-0000-0000-000080000000}"/>
    <cellStyle name="Heading 2 3" xfId="111" xr:uid="{00000000-0005-0000-0000-000081000000}"/>
    <cellStyle name="Heading 3" xfId="8" builtinId="18" customBuiltin="1"/>
    <cellStyle name="Heading 3 2" xfId="112" xr:uid="{00000000-0005-0000-0000-000083000000}"/>
    <cellStyle name="Heading 3 3" xfId="113" xr:uid="{00000000-0005-0000-0000-000084000000}"/>
    <cellStyle name="Heading 4" xfId="9" builtinId="19" customBuiltin="1"/>
    <cellStyle name="Heading 4 2" xfId="114" xr:uid="{00000000-0005-0000-0000-000086000000}"/>
    <cellStyle name="Heading 4 3" xfId="115" xr:uid="{00000000-0005-0000-0000-000087000000}"/>
    <cellStyle name="Heading 5" xfId="116" xr:uid="{00000000-0005-0000-0000-000088000000}"/>
    <cellStyle name="Heading 6" xfId="117" xr:uid="{00000000-0005-0000-0000-000089000000}"/>
    <cellStyle name="Heading 7" xfId="118" xr:uid="{00000000-0005-0000-0000-00008A000000}"/>
    <cellStyle name="Heading 8" xfId="119" xr:uid="{00000000-0005-0000-0000-00008B000000}"/>
    <cellStyle name="Headings" xfId="408" xr:uid="{00000000-0005-0000-0000-00008C000000}"/>
    <cellStyle name="Hyperlink" xfId="2" builtinId="8"/>
    <cellStyle name="Hyperlink 2" xfId="120" xr:uid="{00000000-0005-0000-0000-00008E000000}"/>
    <cellStyle name="Hyperlink 2 2" xfId="351" xr:uid="{00000000-0005-0000-0000-00008F000000}"/>
    <cellStyle name="Hyperlink 2 2 2" xfId="409" xr:uid="{00000000-0005-0000-0000-000090000000}"/>
    <cellStyle name="Hyperlink 3" xfId="121" xr:uid="{00000000-0005-0000-0000-000091000000}"/>
    <cellStyle name="Hyperlink 4" xfId="46" xr:uid="{00000000-0005-0000-0000-000092000000}"/>
    <cellStyle name="Information" xfId="122" xr:uid="{00000000-0005-0000-0000-000093000000}"/>
    <cellStyle name="Input" xfId="13" builtinId="20" customBuiltin="1"/>
    <cellStyle name="Input [yellow]" xfId="123" xr:uid="{00000000-0005-0000-0000-000095000000}"/>
    <cellStyle name="Input 10" xfId="124" xr:uid="{00000000-0005-0000-0000-000096000000}"/>
    <cellStyle name="Input 11" xfId="125" xr:uid="{00000000-0005-0000-0000-000097000000}"/>
    <cellStyle name="Input 12" xfId="126" xr:uid="{00000000-0005-0000-0000-000098000000}"/>
    <cellStyle name="Input 13" xfId="127" xr:uid="{00000000-0005-0000-0000-000099000000}"/>
    <cellStyle name="Input 14" xfId="128" xr:uid="{00000000-0005-0000-0000-00009A000000}"/>
    <cellStyle name="Input 15" xfId="129" xr:uid="{00000000-0005-0000-0000-00009B000000}"/>
    <cellStyle name="Input 16" xfId="130" xr:uid="{00000000-0005-0000-0000-00009C000000}"/>
    <cellStyle name="Input 17" xfId="131" xr:uid="{00000000-0005-0000-0000-00009D000000}"/>
    <cellStyle name="Input 18" xfId="132" xr:uid="{00000000-0005-0000-0000-00009E000000}"/>
    <cellStyle name="Input 19" xfId="133" xr:uid="{00000000-0005-0000-0000-00009F000000}"/>
    <cellStyle name="Input 2" xfId="134" xr:uid="{00000000-0005-0000-0000-0000A0000000}"/>
    <cellStyle name="Input 3" xfId="135" xr:uid="{00000000-0005-0000-0000-0000A1000000}"/>
    <cellStyle name="Input 4" xfId="136" xr:uid="{00000000-0005-0000-0000-0000A2000000}"/>
    <cellStyle name="Input 5" xfId="137" xr:uid="{00000000-0005-0000-0000-0000A3000000}"/>
    <cellStyle name="Input 6" xfId="138" xr:uid="{00000000-0005-0000-0000-0000A4000000}"/>
    <cellStyle name="Input 7" xfId="139" xr:uid="{00000000-0005-0000-0000-0000A5000000}"/>
    <cellStyle name="Input 8" xfId="140" xr:uid="{00000000-0005-0000-0000-0000A6000000}"/>
    <cellStyle name="Input 9" xfId="141" xr:uid="{00000000-0005-0000-0000-0000A7000000}"/>
    <cellStyle name="LabelIntersect" xfId="142" xr:uid="{00000000-0005-0000-0000-0000A8000000}"/>
    <cellStyle name="LabelLeft" xfId="143" xr:uid="{00000000-0005-0000-0000-0000A9000000}"/>
    <cellStyle name="LabelTop" xfId="144" xr:uid="{00000000-0005-0000-0000-0000AA000000}"/>
    <cellStyle name="Linked Cell" xfId="16" builtinId="24" customBuiltin="1"/>
    <cellStyle name="Linked Cell 2" xfId="145" xr:uid="{00000000-0005-0000-0000-0000AC000000}"/>
    <cellStyle name="Mik" xfId="146" xr:uid="{00000000-0005-0000-0000-0000AD000000}"/>
    <cellStyle name="Mik 2" xfId="147" xr:uid="{00000000-0005-0000-0000-0000AE000000}"/>
    <cellStyle name="Mik_For fiscal tables" xfId="148" xr:uid="{00000000-0005-0000-0000-0000AF000000}"/>
    <cellStyle name="N" xfId="149" xr:uid="{00000000-0005-0000-0000-0000B0000000}"/>
    <cellStyle name="N 2" xfId="150" xr:uid="{00000000-0005-0000-0000-0000B1000000}"/>
    <cellStyle name="Neutral" xfId="12" builtinId="28" customBuiltin="1"/>
    <cellStyle name="Neutral 2" xfId="151" xr:uid="{00000000-0005-0000-0000-0000B3000000}"/>
    <cellStyle name="Normal" xfId="0" builtinId="0"/>
    <cellStyle name="Normal - Style1" xfId="152" xr:uid="{00000000-0005-0000-0000-0000B5000000}"/>
    <cellStyle name="Normal - Style2" xfId="153" xr:uid="{00000000-0005-0000-0000-0000B6000000}"/>
    <cellStyle name="Normal - Style3" xfId="154" xr:uid="{00000000-0005-0000-0000-0000B7000000}"/>
    <cellStyle name="Normal - Style4" xfId="155" xr:uid="{00000000-0005-0000-0000-0000B8000000}"/>
    <cellStyle name="Normal - Style5" xfId="156" xr:uid="{00000000-0005-0000-0000-0000B9000000}"/>
    <cellStyle name="Normal 10" xfId="157" xr:uid="{00000000-0005-0000-0000-0000BA000000}"/>
    <cellStyle name="Normal 11" xfId="158" xr:uid="{00000000-0005-0000-0000-0000BB000000}"/>
    <cellStyle name="Normal 12" xfId="159" xr:uid="{00000000-0005-0000-0000-0000BC000000}"/>
    <cellStyle name="Normal 13" xfId="160" xr:uid="{00000000-0005-0000-0000-0000BD000000}"/>
    <cellStyle name="Normal 14" xfId="161" xr:uid="{00000000-0005-0000-0000-0000BE000000}"/>
    <cellStyle name="Normal 15" xfId="162" xr:uid="{00000000-0005-0000-0000-0000BF000000}"/>
    <cellStyle name="Normal 16" xfId="163" xr:uid="{00000000-0005-0000-0000-0000C0000000}"/>
    <cellStyle name="Normal 17" xfId="164" xr:uid="{00000000-0005-0000-0000-0000C1000000}"/>
    <cellStyle name="Normal 18" xfId="165" xr:uid="{00000000-0005-0000-0000-0000C2000000}"/>
    <cellStyle name="Normal 19" xfId="166" xr:uid="{00000000-0005-0000-0000-0000C3000000}"/>
    <cellStyle name="Normal 2" xfId="3" xr:uid="{00000000-0005-0000-0000-0000C4000000}"/>
    <cellStyle name="Normal 2 2" xfId="167" xr:uid="{00000000-0005-0000-0000-0000C5000000}"/>
    <cellStyle name="Normal 2 2 2" xfId="411" xr:uid="{00000000-0005-0000-0000-0000C6000000}"/>
    <cellStyle name="Normal 2 2 3" xfId="412" xr:uid="{00000000-0005-0000-0000-0000C7000000}"/>
    <cellStyle name="Normal 2 2 4" xfId="410" xr:uid="{00000000-0005-0000-0000-0000C8000000}"/>
    <cellStyle name="Normal 2 3" xfId="168" xr:uid="{00000000-0005-0000-0000-0000C9000000}"/>
    <cellStyle name="Normal 2 3 2" xfId="413" xr:uid="{00000000-0005-0000-0000-0000CA000000}"/>
    <cellStyle name="Normal 20" xfId="169" xr:uid="{00000000-0005-0000-0000-0000CB000000}"/>
    <cellStyle name="Normal 21" xfId="170" xr:uid="{00000000-0005-0000-0000-0000CC000000}"/>
    <cellStyle name="Normal 21 2" xfId="171" xr:uid="{00000000-0005-0000-0000-0000CD000000}"/>
    <cellStyle name="Normal 21_Copy of Fiscal Tables" xfId="172" xr:uid="{00000000-0005-0000-0000-0000CE000000}"/>
    <cellStyle name="Normal 22" xfId="173" xr:uid="{00000000-0005-0000-0000-0000CF000000}"/>
    <cellStyle name="Normal 22 2" xfId="174" xr:uid="{00000000-0005-0000-0000-0000D0000000}"/>
    <cellStyle name="Normal 22_Copy of Fiscal Tables" xfId="175" xr:uid="{00000000-0005-0000-0000-0000D1000000}"/>
    <cellStyle name="Normal 23" xfId="176" xr:uid="{00000000-0005-0000-0000-0000D2000000}"/>
    <cellStyle name="Normal 24" xfId="177" xr:uid="{00000000-0005-0000-0000-0000D3000000}"/>
    <cellStyle name="Normal 24 2" xfId="357" xr:uid="{00000000-0005-0000-0000-0000D4000000}"/>
    <cellStyle name="Normal 25" xfId="178" xr:uid="{00000000-0005-0000-0000-0000D5000000}"/>
    <cellStyle name="Normal 25 2" xfId="358" xr:uid="{00000000-0005-0000-0000-0000D6000000}"/>
    <cellStyle name="Normal 26" xfId="179" xr:uid="{00000000-0005-0000-0000-0000D7000000}"/>
    <cellStyle name="Normal 26 2" xfId="359" xr:uid="{00000000-0005-0000-0000-0000D8000000}"/>
    <cellStyle name="Normal 27" xfId="180" xr:uid="{00000000-0005-0000-0000-0000D9000000}"/>
    <cellStyle name="Normal 27 2" xfId="360" xr:uid="{00000000-0005-0000-0000-0000DA000000}"/>
    <cellStyle name="Normal 28" xfId="181" xr:uid="{00000000-0005-0000-0000-0000DB000000}"/>
    <cellStyle name="Normal 28 2" xfId="361" xr:uid="{00000000-0005-0000-0000-0000DC000000}"/>
    <cellStyle name="Normal 29" xfId="182" xr:uid="{00000000-0005-0000-0000-0000DD000000}"/>
    <cellStyle name="Normal 29 2" xfId="362" xr:uid="{00000000-0005-0000-0000-0000DE000000}"/>
    <cellStyle name="Normal 3" xfId="183" xr:uid="{00000000-0005-0000-0000-0000DF000000}"/>
    <cellStyle name="Normal 3 2" xfId="184" xr:uid="{00000000-0005-0000-0000-0000E0000000}"/>
    <cellStyle name="Normal 3 2 2" xfId="415" xr:uid="{00000000-0005-0000-0000-0000E1000000}"/>
    <cellStyle name="Normal 3 3" xfId="185" xr:uid="{00000000-0005-0000-0000-0000E2000000}"/>
    <cellStyle name="Normal 3 4" xfId="414" xr:uid="{00000000-0005-0000-0000-0000E3000000}"/>
    <cellStyle name="Normal 3_asset sales" xfId="186" xr:uid="{00000000-0005-0000-0000-0000E4000000}"/>
    <cellStyle name="Normal 30" xfId="187" xr:uid="{00000000-0005-0000-0000-0000E5000000}"/>
    <cellStyle name="Normal 30 2" xfId="363" xr:uid="{00000000-0005-0000-0000-0000E6000000}"/>
    <cellStyle name="Normal 31" xfId="188" xr:uid="{00000000-0005-0000-0000-0000E7000000}"/>
    <cellStyle name="Normal 31 2" xfId="364" xr:uid="{00000000-0005-0000-0000-0000E8000000}"/>
    <cellStyle name="Normal 32" xfId="189" xr:uid="{00000000-0005-0000-0000-0000E9000000}"/>
    <cellStyle name="Normal 32 2" xfId="365" xr:uid="{00000000-0005-0000-0000-0000EA000000}"/>
    <cellStyle name="Normal 33" xfId="190" xr:uid="{00000000-0005-0000-0000-0000EB000000}"/>
    <cellStyle name="Normal 33 2" xfId="366" xr:uid="{00000000-0005-0000-0000-0000EC000000}"/>
    <cellStyle name="Normal 34" xfId="191" xr:uid="{00000000-0005-0000-0000-0000ED000000}"/>
    <cellStyle name="Normal 34 2" xfId="367" xr:uid="{00000000-0005-0000-0000-0000EE000000}"/>
    <cellStyle name="Normal 35" xfId="192" xr:uid="{00000000-0005-0000-0000-0000EF000000}"/>
    <cellStyle name="Normal 35 2" xfId="368" xr:uid="{00000000-0005-0000-0000-0000F0000000}"/>
    <cellStyle name="Normal 36" xfId="193" xr:uid="{00000000-0005-0000-0000-0000F1000000}"/>
    <cellStyle name="Normal 37" xfId="194" xr:uid="{00000000-0005-0000-0000-0000F2000000}"/>
    <cellStyle name="Normal 38" xfId="195" xr:uid="{00000000-0005-0000-0000-0000F3000000}"/>
    <cellStyle name="Normal 39" xfId="196" xr:uid="{00000000-0005-0000-0000-0000F4000000}"/>
    <cellStyle name="Normal 4" xfId="197" xr:uid="{00000000-0005-0000-0000-0000F5000000}"/>
    <cellStyle name="Normal 4 2" xfId="198" xr:uid="{00000000-0005-0000-0000-0000F6000000}"/>
    <cellStyle name="Normal 4 2 2" xfId="417" xr:uid="{00000000-0005-0000-0000-0000F7000000}"/>
    <cellStyle name="Normal 4 3" xfId="416" xr:uid="{00000000-0005-0000-0000-0000F8000000}"/>
    <cellStyle name="Normal 40" xfId="199" xr:uid="{00000000-0005-0000-0000-0000F9000000}"/>
    <cellStyle name="Normal 41" xfId="200" xr:uid="{00000000-0005-0000-0000-0000FA000000}"/>
    <cellStyle name="Normal 42" xfId="201" xr:uid="{00000000-0005-0000-0000-0000FB000000}"/>
    <cellStyle name="Normal 43" xfId="202" xr:uid="{00000000-0005-0000-0000-0000FC000000}"/>
    <cellStyle name="Normal 44" xfId="203" xr:uid="{00000000-0005-0000-0000-0000FD000000}"/>
    <cellStyle name="Normal 45" xfId="204" xr:uid="{00000000-0005-0000-0000-0000FE000000}"/>
    <cellStyle name="Normal 46" xfId="205" xr:uid="{00000000-0005-0000-0000-0000FF000000}"/>
    <cellStyle name="Normal 47" xfId="206" xr:uid="{00000000-0005-0000-0000-000000010000}"/>
    <cellStyle name="Normal 48" xfId="207" xr:uid="{00000000-0005-0000-0000-000001010000}"/>
    <cellStyle name="Normal 49" xfId="208" xr:uid="{00000000-0005-0000-0000-000002010000}"/>
    <cellStyle name="Normal 5" xfId="209" xr:uid="{00000000-0005-0000-0000-000003010000}"/>
    <cellStyle name="Normal 5 2" xfId="210" xr:uid="{00000000-0005-0000-0000-000004010000}"/>
    <cellStyle name="Normal 5 3" xfId="418" xr:uid="{00000000-0005-0000-0000-000005010000}"/>
    <cellStyle name="Normal 50" xfId="211" xr:uid="{00000000-0005-0000-0000-000006010000}"/>
    <cellStyle name="Normal 51" xfId="212" xr:uid="{00000000-0005-0000-0000-000007010000}"/>
    <cellStyle name="Normal 52" xfId="213" xr:uid="{00000000-0005-0000-0000-000008010000}"/>
    <cellStyle name="Normal 53" xfId="214" xr:uid="{00000000-0005-0000-0000-000009010000}"/>
    <cellStyle name="Normal 54" xfId="215" xr:uid="{00000000-0005-0000-0000-00000A010000}"/>
    <cellStyle name="Normal 55" xfId="350" xr:uid="{00000000-0005-0000-0000-00000B010000}"/>
    <cellStyle name="Normal 56" xfId="371" xr:uid="{00000000-0005-0000-0000-00000C010000}"/>
    <cellStyle name="Normal 57" xfId="372" xr:uid="{00000000-0005-0000-0000-00000D010000}"/>
    <cellStyle name="Normal 58" xfId="384" xr:uid="{00000000-0005-0000-0000-00000E010000}"/>
    <cellStyle name="Normal 59" xfId="385" xr:uid="{00000000-0005-0000-0000-00000F010000}"/>
    <cellStyle name="Normal 6" xfId="216" xr:uid="{00000000-0005-0000-0000-000010010000}"/>
    <cellStyle name="Normal 6 2" xfId="217" xr:uid="{00000000-0005-0000-0000-000011010000}"/>
    <cellStyle name="Normal 6 3" xfId="419" xr:uid="{00000000-0005-0000-0000-000012010000}"/>
    <cellStyle name="Normal 60" xfId="386" xr:uid="{00000000-0005-0000-0000-000013010000}"/>
    <cellStyle name="Normal 61" xfId="387" xr:uid="{00000000-0005-0000-0000-000014010000}"/>
    <cellStyle name="Normal 62" xfId="388" xr:uid="{00000000-0005-0000-0000-000015010000}"/>
    <cellStyle name="Normal 63" xfId="389" xr:uid="{00000000-0005-0000-0000-000016010000}"/>
    <cellStyle name="Normal 64" xfId="390" xr:uid="{00000000-0005-0000-0000-000017010000}"/>
    <cellStyle name="Normal 65" xfId="391" xr:uid="{00000000-0005-0000-0000-000018010000}"/>
    <cellStyle name="Normal 66" xfId="428" xr:uid="{00000000-0005-0000-0000-000019010000}"/>
    <cellStyle name="Normal 67" xfId="430" xr:uid="{00000000-0005-0000-0000-00001A010000}"/>
    <cellStyle name="Normal 7" xfId="218" xr:uid="{00000000-0005-0000-0000-00001B010000}"/>
    <cellStyle name="Normal 7 2" xfId="219" xr:uid="{00000000-0005-0000-0000-00001C010000}"/>
    <cellStyle name="Normal 7 3" xfId="420" xr:uid="{00000000-0005-0000-0000-00001D010000}"/>
    <cellStyle name="Normal 8" xfId="220" xr:uid="{00000000-0005-0000-0000-00001E010000}"/>
    <cellStyle name="Normal 8 2" xfId="421" xr:uid="{00000000-0005-0000-0000-00001F010000}"/>
    <cellStyle name="Normal 9" xfId="221" xr:uid="{00000000-0005-0000-0000-000020010000}"/>
    <cellStyle name="Normal 9 2" xfId="422" xr:uid="{00000000-0005-0000-0000-000021010000}"/>
    <cellStyle name="Note" xfId="19" builtinId="10" customBuiltin="1"/>
    <cellStyle name="Note 2" xfId="222" xr:uid="{00000000-0005-0000-0000-000023010000}"/>
    <cellStyle name="Note 2 2" xfId="423" xr:uid="{00000000-0005-0000-0000-000024010000}"/>
    <cellStyle name="Output" xfId="14" builtinId="21" customBuiltin="1"/>
    <cellStyle name="Output 2" xfId="223" xr:uid="{00000000-0005-0000-0000-000026010000}"/>
    <cellStyle name="Output Amounts" xfId="224" xr:uid="{00000000-0005-0000-0000-000027010000}"/>
    <cellStyle name="Output Column Headings" xfId="225" xr:uid="{00000000-0005-0000-0000-000028010000}"/>
    <cellStyle name="Output Line Items" xfId="226" xr:uid="{00000000-0005-0000-0000-000029010000}"/>
    <cellStyle name="Output Report Heading" xfId="227" xr:uid="{00000000-0005-0000-0000-00002A010000}"/>
    <cellStyle name="Output Report Title" xfId="228" xr:uid="{00000000-0005-0000-0000-00002B010000}"/>
    <cellStyle name="P" xfId="229" xr:uid="{00000000-0005-0000-0000-00002C010000}"/>
    <cellStyle name="P 2" xfId="230" xr:uid="{00000000-0005-0000-0000-00002D010000}"/>
    <cellStyle name="Percent" xfId="1" builtinId="5"/>
    <cellStyle name="Percent [2]" xfId="231" xr:uid="{00000000-0005-0000-0000-00002F010000}"/>
    <cellStyle name="Percent 2" xfId="4" xr:uid="{00000000-0005-0000-0000-000030010000}"/>
    <cellStyle name="Percent 2 2" xfId="232" xr:uid="{00000000-0005-0000-0000-000031010000}"/>
    <cellStyle name="Percent 3" xfId="233" xr:uid="{00000000-0005-0000-0000-000032010000}"/>
    <cellStyle name="Percent 3 2" xfId="234" xr:uid="{00000000-0005-0000-0000-000033010000}"/>
    <cellStyle name="Percent 4" xfId="235" xr:uid="{00000000-0005-0000-0000-000034010000}"/>
    <cellStyle name="Percent 4 2" xfId="236" xr:uid="{00000000-0005-0000-0000-000035010000}"/>
    <cellStyle name="Percent 5" xfId="237" xr:uid="{00000000-0005-0000-0000-000036010000}"/>
    <cellStyle name="Percent 6" xfId="238" xr:uid="{00000000-0005-0000-0000-000037010000}"/>
    <cellStyle name="Percent 7" xfId="369" xr:uid="{00000000-0005-0000-0000-000038010000}"/>
    <cellStyle name="Percent 8" xfId="429" xr:uid="{00000000-0005-0000-0000-000039010000}"/>
    <cellStyle name="Percent 9" xfId="431" xr:uid="{00000000-0005-0000-0000-00003A010000}"/>
    <cellStyle name="Refdb standard" xfId="239" xr:uid="{00000000-0005-0000-0000-00003B010000}"/>
    <cellStyle name="ReportData" xfId="240" xr:uid="{00000000-0005-0000-0000-00003C010000}"/>
    <cellStyle name="ReportElements" xfId="241" xr:uid="{00000000-0005-0000-0000-00003D010000}"/>
    <cellStyle name="ReportHeader" xfId="242" xr:uid="{00000000-0005-0000-0000-00003E010000}"/>
    <cellStyle name="Row_Headings" xfId="424" xr:uid="{00000000-0005-0000-0000-00003F010000}"/>
    <cellStyle name="rowfield" xfId="425" xr:uid="{00000000-0005-0000-0000-000040010000}"/>
    <cellStyle name="SAPBEXaggData" xfId="243" xr:uid="{00000000-0005-0000-0000-000041010000}"/>
    <cellStyle name="SAPBEXaggDataEmph" xfId="244" xr:uid="{00000000-0005-0000-0000-000042010000}"/>
    <cellStyle name="SAPBEXaggItem" xfId="245" xr:uid="{00000000-0005-0000-0000-000043010000}"/>
    <cellStyle name="SAPBEXaggItemX" xfId="246" xr:uid="{00000000-0005-0000-0000-000044010000}"/>
    <cellStyle name="SAPBEXchaText" xfId="247" xr:uid="{00000000-0005-0000-0000-000045010000}"/>
    <cellStyle name="SAPBEXexcBad7" xfId="248" xr:uid="{00000000-0005-0000-0000-000046010000}"/>
    <cellStyle name="SAPBEXexcBad8" xfId="249" xr:uid="{00000000-0005-0000-0000-000047010000}"/>
    <cellStyle name="SAPBEXexcBad9" xfId="250" xr:uid="{00000000-0005-0000-0000-000048010000}"/>
    <cellStyle name="SAPBEXexcCritical4" xfId="251" xr:uid="{00000000-0005-0000-0000-000049010000}"/>
    <cellStyle name="SAPBEXexcCritical5" xfId="252" xr:uid="{00000000-0005-0000-0000-00004A010000}"/>
    <cellStyle name="SAPBEXexcCritical6" xfId="253" xr:uid="{00000000-0005-0000-0000-00004B010000}"/>
    <cellStyle name="SAPBEXexcGood1" xfId="254" xr:uid="{00000000-0005-0000-0000-00004C010000}"/>
    <cellStyle name="SAPBEXexcGood2" xfId="255" xr:uid="{00000000-0005-0000-0000-00004D010000}"/>
    <cellStyle name="SAPBEXexcGood3" xfId="256" xr:uid="{00000000-0005-0000-0000-00004E010000}"/>
    <cellStyle name="SAPBEXfilterDrill" xfId="257" xr:uid="{00000000-0005-0000-0000-00004F010000}"/>
    <cellStyle name="SAPBEXfilterItem" xfId="258" xr:uid="{00000000-0005-0000-0000-000050010000}"/>
    <cellStyle name="SAPBEXfilterText" xfId="259" xr:uid="{00000000-0005-0000-0000-000051010000}"/>
    <cellStyle name="SAPBEXformats" xfId="260" xr:uid="{00000000-0005-0000-0000-000052010000}"/>
    <cellStyle name="SAPBEXheaderItem" xfId="261" xr:uid="{00000000-0005-0000-0000-000053010000}"/>
    <cellStyle name="SAPBEXheaderText" xfId="262" xr:uid="{00000000-0005-0000-0000-000054010000}"/>
    <cellStyle name="SAPBEXHLevel0" xfId="263" xr:uid="{00000000-0005-0000-0000-000055010000}"/>
    <cellStyle name="SAPBEXHLevel0X" xfId="264" xr:uid="{00000000-0005-0000-0000-000056010000}"/>
    <cellStyle name="SAPBEXHLevel1" xfId="265" xr:uid="{00000000-0005-0000-0000-000057010000}"/>
    <cellStyle name="SAPBEXHLevel1X" xfId="266" xr:uid="{00000000-0005-0000-0000-000058010000}"/>
    <cellStyle name="SAPBEXHLevel2" xfId="267" xr:uid="{00000000-0005-0000-0000-000059010000}"/>
    <cellStyle name="SAPBEXHLevel2X" xfId="268" xr:uid="{00000000-0005-0000-0000-00005A010000}"/>
    <cellStyle name="SAPBEXHLevel3" xfId="269" xr:uid="{00000000-0005-0000-0000-00005B010000}"/>
    <cellStyle name="SAPBEXHLevel3X" xfId="270" xr:uid="{00000000-0005-0000-0000-00005C010000}"/>
    <cellStyle name="SAPBEXresData" xfId="271" xr:uid="{00000000-0005-0000-0000-00005D010000}"/>
    <cellStyle name="SAPBEXresDataEmph" xfId="272" xr:uid="{00000000-0005-0000-0000-00005E010000}"/>
    <cellStyle name="SAPBEXresItem" xfId="273" xr:uid="{00000000-0005-0000-0000-00005F010000}"/>
    <cellStyle name="SAPBEXresItemX" xfId="274" xr:uid="{00000000-0005-0000-0000-000060010000}"/>
    <cellStyle name="SAPBEXstdData" xfId="275" xr:uid="{00000000-0005-0000-0000-000061010000}"/>
    <cellStyle name="SAPBEXstdDataEmph" xfId="276" xr:uid="{00000000-0005-0000-0000-000062010000}"/>
    <cellStyle name="SAPBEXstdItem" xfId="277" xr:uid="{00000000-0005-0000-0000-000063010000}"/>
    <cellStyle name="SAPBEXstdItemX" xfId="278" xr:uid="{00000000-0005-0000-0000-000064010000}"/>
    <cellStyle name="SAPBEXtitle" xfId="279" xr:uid="{00000000-0005-0000-0000-000065010000}"/>
    <cellStyle name="SAPBEXundefined" xfId="280" xr:uid="{00000000-0005-0000-0000-000066010000}"/>
    <cellStyle name="Style 1" xfId="281" xr:uid="{00000000-0005-0000-0000-000067010000}"/>
    <cellStyle name="Style1" xfId="282" xr:uid="{00000000-0005-0000-0000-000068010000}"/>
    <cellStyle name="Style2" xfId="283" xr:uid="{00000000-0005-0000-0000-000069010000}"/>
    <cellStyle name="Style3" xfId="284" xr:uid="{00000000-0005-0000-0000-00006A010000}"/>
    <cellStyle name="Style4" xfId="285" xr:uid="{00000000-0005-0000-0000-00006B010000}"/>
    <cellStyle name="Style5" xfId="286" xr:uid="{00000000-0005-0000-0000-00006C010000}"/>
    <cellStyle name="Style6" xfId="287" xr:uid="{00000000-0005-0000-0000-00006D010000}"/>
    <cellStyle name="Table Footnote" xfId="288" xr:uid="{00000000-0005-0000-0000-00006E010000}"/>
    <cellStyle name="Table Footnote 2" xfId="289" xr:uid="{00000000-0005-0000-0000-00006F010000}"/>
    <cellStyle name="Table Footnote 2 2" xfId="290" xr:uid="{00000000-0005-0000-0000-000070010000}"/>
    <cellStyle name="Table Footnote_Table 5.6 sales of assets 23Feb2010" xfId="291" xr:uid="{00000000-0005-0000-0000-000071010000}"/>
    <cellStyle name="Table Header" xfId="292" xr:uid="{00000000-0005-0000-0000-000072010000}"/>
    <cellStyle name="Table Header 2" xfId="293" xr:uid="{00000000-0005-0000-0000-000073010000}"/>
    <cellStyle name="Table Header 2 2" xfId="294" xr:uid="{00000000-0005-0000-0000-000074010000}"/>
    <cellStyle name="Table Header_Table 5.6 sales of assets 23Feb2010" xfId="295" xr:uid="{00000000-0005-0000-0000-000075010000}"/>
    <cellStyle name="Table Heading 1" xfId="296" xr:uid="{00000000-0005-0000-0000-000076010000}"/>
    <cellStyle name="Table Heading 1 2" xfId="297" xr:uid="{00000000-0005-0000-0000-000077010000}"/>
    <cellStyle name="Table Heading 1 2 2" xfId="298" xr:uid="{00000000-0005-0000-0000-000078010000}"/>
    <cellStyle name="Table Heading 1_Table 5.6 sales of assets 23Feb2010" xfId="299" xr:uid="{00000000-0005-0000-0000-000079010000}"/>
    <cellStyle name="Table Heading 2" xfId="300" xr:uid="{00000000-0005-0000-0000-00007A010000}"/>
    <cellStyle name="Table Heading 2 2" xfId="301" xr:uid="{00000000-0005-0000-0000-00007B010000}"/>
    <cellStyle name="Table Heading 2_Table 5.6 sales of assets 23Feb2010" xfId="302" xr:uid="{00000000-0005-0000-0000-00007C010000}"/>
    <cellStyle name="Table Of Which" xfId="303" xr:uid="{00000000-0005-0000-0000-00007D010000}"/>
    <cellStyle name="Table Of Which 2" xfId="304" xr:uid="{00000000-0005-0000-0000-00007E010000}"/>
    <cellStyle name="Table Of Which_Table 5.6 sales of assets 23Feb2010" xfId="305" xr:uid="{00000000-0005-0000-0000-00007F010000}"/>
    <cellStyle name="Table Row Billions" xfId="306" xr:uid="{00000000-0005-0000-0000-000080010000}"/>
    <cellStyle name="Table Row Billions 2" xfId="307" xr:uid="{00000000-0005-0000-0000-000081010000}"/>
    <cellStyle name="Table Row Billions Check" xfId="308" xr:uid="{00000000-0005-0000-0000-000082010000}"/>
    <cellStyle name="Table Row Billions Check 2" xfId="309" xr:uid="{00000000-0005-0000-0000-000083010000}"/>
    <cellStyle name="Table Row Billions Check 3" xfId="310" xr:uid="{00000000-0005-0000-0000-000084010000}"/>
    <cellStyle name="Table Row Billions Check_asset sales" xfId="311" xr:uid="{00000000-0005-0000-0000-000085010000}"/>
    <cellStyle name="Table Row Billions_Table 5.6 sales of assets 23Feb2010" xfId="312" xr:uid="{00000000-0005-0000-0000-000086010000}"/>
    <cellStyle name="Table Row Millions" xfId="313" xr:uid="{00000000-0005-0000-0000-000087010000}"/>
    <cellStyle name="Table Row Millions 2" xfId="314" xr:uid="{00000000-0005-0000-0000-000088010000}"/>
    <cellStyle name="Table Row Millions 2 2" xfId="315" xr:uid="{00000000-0005-0000-0000-000089010000}"/>
    <cellStyle name="Table Row Millions Check" xfId="316" xr:uid="{00000000-0005-0000-0000-00008A010000}"/>
    <cellStyle name="Table Row Millions Check 2" xfId="317" xr:uid="{00000000-0005-0000-0000-00008B010000}"/>
    <cellStyle name="Table Row Millions Check 3" xfId="318" xr:uid="{00000000-0005-0000-0000-00008C010000}"/>
    <cellStyle name="Table Row Millions Check 4" xfId="319" xr:uid="{00000000-0005-0000-0000-00008D010000}"/>
    <cellStyle name="Table Row Millions Check_asset sales" xfId="320" xr:uid="{00000000-0005-0000-0000-00008E010000}"/>
    <cellStyle name="Table Row Millions_Table 5.6 sales of assets 23Feb2010" xfId="321" xr:uid="{00000000-0005-0000-0000-00008F010000}"/>
    <cellStyle name="Table Row Percentage" xfId="322" xr:uid="{00000000-0005-0000-0000-000090010000}"/>
    <cellStyle name="Table Row Percentage 2" xfId="323" xr:uid="{00000000-0005-0000-0000-000091010000}"/>
    <cellStyle name="Table Row Percentage Check" xfId="324" xr:uid="{00000000-0005-0000-0000-000092010000}"/>
    <cellStyle name="Table Row Percentage Check 2" xfId="325" xr:uid="{00000000-0005-0000-0000-000093010000}"/>
    <cellStyle name="Table Row Percentage Check 3" xfId="326" xr:uid="{00000000-0005-0000-0000-000094010000}"/>
    <cellStyle name="Table Row Percentage Check_asset sales" xfId="327" xr:uid="{00000000-0005-0000-0000-000095010000}"/>
    <cellStyle name="Table Row Percentage_Table 5.6 sales of assets 23Feb2010" xfId="328" xr:uid="{00000000-0005-0000-0000-000096010000}"/>
    <cellStyle name="Table Total Billions" xfId="329" xr:uid="{00000000-0005-0000-0000-000097010000}"/>
    <cellStyle name="Table Total Billions 2" xfId="330" xr:uid="{00000000-0005-0000-0000-000098010000}"/>
    <cellStyle name="Table Total Billions_Table 5.6 sales of assets 23Feb2010" xfId="331" xr:uid="{00000000-0005-0000-0000-000099010000}"/>
    <cellStyle name="Table Total Millions" xfId="332" xr:uid="{00000000-0005-0000-0000-00009A010000}"/>
    <cellStyle name="Table Total Millions 2" xfId="333" xr:uid="{00000000-0005-0000-0000-00009B010000}"/>
    <cellStyle name="Table Total Millions 2 2" xfId="334" xr:uid="{00000000-0005-0000-0000-00009C010000}"/>
    <cellStyle name="Table Total Millions_Table 5.6 sales of assets 23Feb2010" xfId="335" xr:uid="{00000000-0005-0000-0000-00009D010000}"/>
    <cellStyle name="Table Total Percentage" xfId="336" xr:uid="{00000000-0005-0000-0000-00009E010000}"/>
    <cellStyle name="Table Total Percentage 2" xfId="337" xr:uid="{00000000-0005-0000-0000-00009F010000}"/>
    <cellStyle name="Table Total Percentage_Table 5.6 sales of assets 23Feb2010" xfId="338" xr:uid="{00000000-0005-0000-0000-0000A0010000}"/>
    <cellStyle name="Table Units" xfId="339" xr:uid="{00000000-0005-0000-0000-0000A1010000}"/>
    <cellStyle name="Table Units 2" xfId="340" xr:uid="{00000000-0005-0000-0000-0000A2010000}"/>
    <cellStyle name="Table Units 2 2" xfId="341" xr:uid="{00000000-0005-0000-0000-0000A3010000}"/>
    <cellStyle name="Table Units_Table 5.6 sales of assets 23Feb2010" xfId="342" xr:uid="{00000000-0005-0000-0000-0000A4010000}"/>
    <cellStyle name="Test" xfId="426" xr:uid="{00000000-0005-0000-0000-0000A5010000}"/>
    <cellStyle name="Times New Roman" xfId="343" xr:uid="{00000000-0005-0000-0000-0000A6010000}"/>
    <cellStyle name="Title" xfId="5" builtinId="15" customBuiltin="1"/>
    <cellStyle name="Title 2" xfId="344" xr:uid="{00000000-0005-0000-0000-0000A8010000}"/>
    <cellStyle name="Title 3" xfId="345" xr:uid="{00000000-0005-0000-0000-0000A9010000}"/>
    <cellStyle name="Title 4" xfId="346" xr:uid="{00000000-0005-0000-0000-0000AA010000}"/>
    <cellStyle name="Total" xfId="21" builtinId="25" customBuiltin="1"/>
    <cellStyle name="Total 2" xfId="347" xr:uid="{00000000-0005-0000-0000-0000AC010000}"/>
    <cellStyle name="Warning Text" xfId="18" builtinId="11" customBuiltin="1"/>
    <cellStyle name="Warning Text 2" xfId="348" xr:uid="{00000000-0005-0000-0000-0000AE010000}"/>
    <cellStyle name="whole number" xfId="349" xr:uid="{00000000-0005-0000-0000-0000AF010000}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LA Economics">
  <a:themeElements>
    <a:clrScheme name="GLA Economics">
      <a:dk1>
        <a:sysClr val="windowText" lastClr="000000"/>
      </a:dk1>
      <a:lt1>
        <a:sysClr val="window" lastClr="FFFFFF"/>
      </a:lt1>
      <a:dk2>
        <a:srgbClr val="0163A4"/>
      </a:dk2>
      <a:lt2>
        <a:srgbClr val="E6E6E6"/>
      </a:lt2>
      <a:accent1>
        <a:srgbClr val="2A1FFF"/>
      </a:accent1>
      <a:accent2>
        <a:srgbClr val="FF2D21"/>
      </a:accent2>
      <a:accent3>
        <a:srgbClr val="1FFF2A"/>
      </a:accent3>
      <a:accent4>
        <a:srgbClr val="F28500"/>
      </a:accent4>
      <a:accent5>
        <a:srgbClr val="1FF4FF"/>
      </a:accent5>
      <a:accent6>
        <a:srgbClr val="1F84FF"/>
      </a:accent6>
      <a:hlink>
        <a:srgbClr val="0000FF"/>
      </a:hlink>
      <a:folHlink>
        <a:srgbClr val="800080"/>
      </a:folHlink>
    </a:clrScheme>
    <a:fontScheme name="GLA Economics">
      <a:majorFont>
        <a:latin typeface="Foundry Form Sans"/>
        <a:ea typeface=""/>
        <a:cs typeface=""/>
      </a:majorFont>
      <a:minorFont>
        <a:latin typeface="Foundry For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9"/>
  <sheetViews>
    <sheetView tabSelected="1" zoomScale="130" zoomScaleNormal="130" workbookViewId="0">
      <pane ySplit="8" topLeftCell="A263" activePane="bottomLeft" state="frozen"/>
      <selection pane="bottomLeft" activeCell="D274" sqref="D274"/>
    </sheetView>
  </sheetViews>
  <sheetFormatPr defaultColWidth="9" defaultRowHeight="13.2"/>
  <cols>
    <col min="1" max="1" width="9" style="1" customWidth="1"/>
    <col min="2" max="2" width="11.3984375" style="15" bestFit="1" customWidth="1"/>
    <col min="3" max="3" width="10.19921875" style="25" customWidth="1"/>
    <col min="4" max="4" width="11.09765625" style="22" customWidth="1"/>
    <col min="5" max="5" width="9.19921875" style="35" bestFit="1" customWidth="1"/>
    <col min="6" max="16384" width="9" style="1"/>
  </cols>
  <sheetData>
    <row r="1" spans="1:5" s="3" customFormat="1" ht="15.45" customHeight="1">
      <c r="A1" s="4" t="s">
        <v>0</v>
      </c>
      <c r="B1" s="13"/>
      <c r="C1" s="30">
        <v>2</v>
      </c>
      <c r="D1" s="20"/>
      <c r="E1" s="33"/>
    </row>
    <row r="2" spans="1:5" s="3" customFormat="1">
      <c r="A2" s="3" t="s">
        <v>1</v>
      </c>
      <c r="B2" s="13"/>
      <c r="C2" s="32" t="s">
        <v>2</v>
      </c>
      <c r="D2" s="20"/>
      <c r="E2" s="33"/>
    </row>
    <row r="3" spans="1:5" s="2" customFormat="1">
      <c r="B3" s="14"/>
      <c r="C3" s="24"/>
      <c r="D3" s="21"/>
      <c r="E3" s="34"/>
    </row>
    <row r="5" spans="1:5">
      <c r="A5" s="5" t="s">
        <v>3</v>
      </c>
    </row>
    <row r="7" spans="1:5">
      <c r="A7" s="7" t="s">
        <v>4</v>
      </c>
      <c r="B7" s="16" t="s">
        <v>5</v>
      </c>
      <c r="C7" s="26"/>
      <c r="D7" s="39" t="s">
        <v>6</v>
      </c>
      <c r="E7" s="40"/>
    </row>
    <row r="8" spans="1:5" ht="26.4">
      <c r="A8" s="8"/>
      <c r="B8" s="17" t="s">
        <v>7</v>
      </c>
      <c r="C8" s="27" t="s">
        <v>8</v>
      </c>
      <c r="D8" s="9" t="s">
        <v>7</v>
      </c>
      <c r="E8" s="36" t="s">
        <v>8</v>
      </c>
    </row>
    <row r="9" spans="1:5" ht="13.8">
      <c r="A9" s="10">
        <v>38353</v>
      </c>
      <c r="B9" s="12">
        <v>249208</v>
      </c>
      <c r="C9" s="28"/>
      <c r="D9" s="12">
        <v>139586</v>
      </c>
      <c r="E9" s="37"/>
    </row>
    <row r="10" spans="1:5" ht="13.8">
      <c r="A10" s="6">
        <v>38384</v>
      </c>
      <c r="B10" s="12">
        <v>250090</v>
      </c>
      <c r="C10" s="28"/>
      <c r="D10" s="12">
        <v>140208</v>
      </c>
      <c r="E10" s="37"/>
    </row>
    <row r="11" spans="1:5" ht="13.8">
      <c r="A11" s="6">
        <v>38412</v>
      </c>
      <c r="B11" s="12">
        <v>250557</v>
      </c>
      <c r="C11" s="28"/>
      <c r="D11" s="12">
        <v>141212</v>
      </c>
      <c r="E11" s="37"/>
    </row>
    <row r="12" spans="1:5" ht="13.8">
      <c r="A12" s="6">
        <v>38443</v>
      </c>
      <c r="B12" s="12">
        <v>252204</v>
      </c>
      <c r="C12" s="28"/>
      <c r="D12" s="12">
        <v>141518</v>
      </c>
      <c r="E12" s="37"/>
    </row>
    <row r="13" spans="1:5" ht="13.8">
      <c r="A13" s="6">
        <v>38473</v>
      </c>
      <c r="B13" s="12">
        <v>251852</v>
      </c>
      <c r="C13" s="28"/>
      <c r="D13" s="12">
        <v>142168</v>
      </c>
      <c r="E13" s="37"/>
    </row>
    <row r="14" spans="1:5" ht="13.8">
      <c r="A14" s="6">
        <v>38504</v>
      </c>
      <c r="B14" s="12">
        <v>251947</v>
      </c>
      <c r="C14" s="28"/>
      <c r="D14" s="12">
        <v>142711</v>
      </c>
      <c r="E14" s="37"/>
    </row>
    <row r="15" spans="1:5" ht="13.8">
      <c r="A15" s="6">
        <v>38534</v>
      </c>
      <c r="B15" s="12">
        <v>250723</v>
      </c>
      <c r="C15" s="28"/>
      <c r="D15" s="12">
        <v>143459</v>
      </c>
      <c r="E15" s="37"/>
    </row>
    <row r="16" spans="1:5" ht="13.8">
      <c r="A16" s="6">
        <v>38565</v>
      </c>
      <c r="B16" s="12">
        <v>251459</v>
      </c>
      <c r="C16" s="28"/>
      <c r="D16" s="12">
        <v>144015</v>
      </c>
      <c r="E16" s="37"/>
    </row>
    <row r="17" spans="1:5" ht="13.8">
      <c r="A17" s="6">
        <v>38596</v>
      </c>
      <c r="B17" s="12">
        <v>251865</v>
      </c>
      <c r="C17" s="28"/>
      <c r="D17" s="12">
        <v>144528</v>
      </c>
      <c r="E17" s="37"/>
    </row>
    <row r="18" spans="1:5" ht="13.8">
      <c r="A18" s="6">
        <v>38626</v>
      </c>
      <c r="B18" s="12">
        <v>250743</v>
      </c>
      <c r="C18" s="28"/>
      <c r="D18" s="12">
        <v>145065</v>
      </c>
      <c r="E18" s="37"/>
    </row>
    <row r="19" spans="1:5" ht="13.8">
      <c r="A19" s="6">
        <v>38657</v>
      </c>
      <c r="B19" s="12">
        <v>254450</v>
      </c>
      <c r="C19" s="28"/>
      <c r="D19" s="12">
        <v>146103</v>
      </c>
      <c r="E19" s="37"/>
    </row>
    <row r="20" spans="1:5" ht="13.8">
      <c r="A20" s="6">
        <v>38687</v>
      </c>
      <c r="B20" s="12">
        <v>256529</v>
      </c>
      <c r="C20" s="28"/>
      <c r="D20" s="12">
        <v>146852</v>
      </c>
      <c r="E20" s="37"/>
    </row>
    <row r="21" spans="1:5" ht="13.8">
      <c r="A21" s="6">
        <v>38718</v>
      </c>
      <c r="B21" s="12">
        <v>257287</v>
      </c>
      <c r="C21" s="28">
        <f>B21/B9-1</f>
        <v>3.2418702449359627E-2</v>
      </c>
      <c r="D21" s="12">
        <v>148246</v>
      </c>
      <c r="E21" s="37">
        <f>D21/D9-1</f>
        <v>6.2040605791411796E-2</v>
      </c>
    </row>
    <row r="22" spans="1:5" ht="13.8">
      <c r="A22" s="6">
        <v>38749</v>
      </c>
      <c r="B22" s="12">
        <v>258528</v>
      </c>
      <c r="C22" s="28">
        <f t="shared" ref="C22:C85" si="0">B22/B10-1</f>
        <v>3.3739853652684948E-2</v>
      </c>
      <c r="D22" s="12">
        <v>149268</v>
      </c>
      <c r="E22" s="37">
        <f t="shared" ref="E22:E85" si="1">D22/D10-1</f>
        <v>6.4618281410475875E-2</v>
      </c>
    </row>
    <row r="23" spans="1:5" ht="13.8">
      <c r="A23" s="6">
        <v>38777</v>
      </c>
      <c r="B23" s="12">
        <v>261508</v>
      </c>
      <c r="C23" s="28">
        <f t="shared" si="0"/>
        <v>4.3706621646970589E-2</v>
      </c>
      <c r="D23" s="12">
        <v>150372</v>
      </c>
      <c r="E23" s="37">
        <f t="shared" si="1"/>
        <v>6.4867008469535081E-2</v>
      </c>
    </row>
    <row r="24" spans="1:5" ht="13.8">
      <c r="A24" s="6">
        <v>38808</v>
      </c>
      <c r="B24" s="12">
        <v>263210</v>
      </c>
      <c r="C24" s="28">
        <f t="shared" si="0"/>
        <v>4.3639276141536287E-2</v>
      </c>
      <c r="D24" s="12">
        <v>151800</v>
      </c>
      <c r="E24" s="37">
        <f t="shared" si="1"/>
        <v>7.2655068613179941E-2</v>
      </c>
    </row>
    <row r="25" spans="1:5" ht="13.8">
      <c r="A25" s="6">
        <v>38838</v>
      </c>
      <c r="B25" s="12">
        <v>264592</v>
      </c>
      <c r="C25" s="28">
        <f t="shared" si="0"/>
        <v>5.058526436160915E-2</v>
      </c>
      <c r="D25" s="12">
        <v>152306</v>
      </c>
      <c r="E25" s="37">
        <f t="shared" si="1"/>
        <v>7.1309999437285443E-2</v>
      </c>
    </row>
    <row r="26" spans="1:5" ht="13.8">
      <c r="A26" s="6">
        <v>38869</v>
      </c>
      <c r="B26" s="12">
        <v>268660</v>
      </c>
      <c r="C26" s="28">
        <f t="shared" si="0"/>
        <v>6.6335380060092097E-2</v>
      </c>
      <c r="D26" s="12">
        <v>153117</v>
      </c>
      <c r="E26" s="37">
        <f t="shared" si="1"/>
        <v>7.2916593675329766E-2</v>
      </c>
    </row>
    <row r="27" spans="1:5" ht="13.8">
      <c r="A27" s="6">
        <v>38899</v>
      </c>
      <c r="B27" s="12">
        <v>267199</v>
      </c>
      <c r="C27" s="28">
        <f t="shared" si="0"/>
        <v>6.5713955241441857E-2</v>
      </c>
      <c r="D27" s="12">
        <v>154127</v>
      </c>
      <c r="E27" s="37">
        <f t="shared" si="1"/>
        <v>7.4362709903177837E-2</v>
      </c>
    </row>
    <row r="28" spans="1:5" ht="13.8">
      <c r="A28" s="6">
        <v>38930</v>
      </c>
      <c r="B28" s="12">
        <v>271267</v>
      </c>
      <c r="C28" s="28">
        <f t="shared" si="0"/>
        <v>7.8772284945060722E-2</v>
      </c>
      <c r="D28" s="12">
        <v>155389</v>
      </c>
      <c r="E28" s="37">
        <f t="shared" si="1"/>
        <v>7.8977884248168539E-2</v>
      </c>
    </row>
    <row r="29" spans="1:5" ht="13.8">
      <c r="A29" s="6">
        <v>38961</v>
      </c>
      <c r="B29" s="12">
        <v>273428</v>
      </c>
      <c r="C29" s="28">
        <f t="shared" si="0"/>
        <v>8.5613324598495133E-2</v>
      </c>
      <c r="D29" s="12">
        <v>156809</v>
      </c>
      <c r="E29" s="37">
        <f t="shared" si="1"/>
        <v>8.4973153990922201E-2</v>
      </c>
    </row>
    <row r="30" spans="1:5" ht="13.8">
      <c r="A30" s="6">
        <v>38991</v>
      </c>
      <c r="B30" s="12">
        <v>277171</v>
      </c>
      <c r="C30" s="28">
        <f t="shared" si="0"/>
        <v>0.10539875490043582</v>
      </c>
      <c r="D30" s="12">
        <v>158611</v>
      </c>
      <c r="E30" s="37">
        <f t="shared" si="1"/>
        <v>9.3378830179574601E-2</v>
      </c>
    </row>
    <row r="31" spans="1:5" ht="13.8">
      <c r="A31" s="6">
        <v>39022</v>
      </c>
      <c r="B31" s="12">
        <v>278810</v>
      </c>
      <c r="C31" s="28">
        <f t="shared" si="0"/>
        <v>9.5735900962861109E-2</v>
      </c>
      <c r="D31" s="12">
        <v>160133</v>
      </c>
      <c r="E31" s="37">
        <f t="shared" si="1"/>
        <v>9.602814452817543E-2</v>
      </c>
    </row>
    <row r="32" spans="1:5" ht="13.8">
      <c r="A32" s="6">
        <v>39052</v>
      </c>
      <c r="B32" s="12">
        <v>284760</v>
      </c>
      <c r="C32" s="28">
        <f t="shared" si="0"/>
        <v>0.11004993587469647</v>
      </c>
      <c r="D32" s="12">
        <v>162095</v>
      </c>
      <c r="E32" s="37">
        <f t="shared" si="1"/>
        <v>0.10379838204450742</v>
      </c>
    </row>
    <row r="33" spans="1:5" ht="13.8">
      <c r="A33" s="6">
        <v>39083</v>
      </c>
      <c r="B33" s="12">
        <v>287129</v>
      </c>
      <c r="C33" s="28">
        <f t="shared" si="0"/>
        <v>0.11598720495011405</v>
      </c>
      <c r="D33" s="12">
        <v>163817</v>
      </c>
      <c r="E33" s="37">
        <f t="shared" si="1"/>
        <v>0.10503487446541548</v>
      </c>
    </row>
    <row r="34" spans="1:5" ht="13.8">
      <c r="A34" s="6">
        <v>39114</v>
      </c>
      <c r="B34" s="12">
        <v>292572</v>
      </c>
      <c r="C34" s="28">
        <f t="shared" si="0"/>
        <v>0.13168399554400301</v>
      </c>
      <c r="D34" s="12">
        <v>165079</v>
      </c>
      <c r="E34" s="37">
        <f t="shared" si="1"/>
        <v>0.10592357370635375</v>
      </c>
    </row>
    <row r="35" spans="1:5" ht="13.8">
      <c r="A35" s="6">
        <v>39142</v>
      </c>
      <c r="B35" s="12">
        <v>295965</v>
      </c>
      <c r="C35" s="28">
        <f t="shared" si="0"/>
        <v>0.1317626994202854</v>
      </c>
      <c r="D35" s="12">
        <v>166361</v>
      </c>
      <c r="E35" s="37">
        <f t="shared" si="1"/>
        <v>0.10632963583645894</v>
      </c>
    </row>
    <row r="36" spans="1:5" ht="13.8">
      <c r="A36" s="6">
        <v>39173</v>
      </c>
      <c r="B36" s="12">
        <v>299220</v>
      </c>
      <c r="C36" s="28">
        <f t="shared" si="0"/>
        <v>0.13681091143953505</v>
      </c>
      <c r="D36" s="12">
        <v>167653</v>
      </c>
      <c r="E36" s="37">
        <f t="shared" si="1"/>
        <v>0.10443346508563889</v>
      </c>
    </row>
    <row r="37" spans="1:5" ht="13.8">
      <c r="A37" s="6">
        <v>39203</v>
      </c>
      <c r="B37" s="12">
        <v>302143</v>
      </c>
      <c r="C37" s="28">
        <f t="shared" si="0"/>
        <v>0.14192039063917283</v>
      </c>
      <c r="D37" s="12">
        <v>168558</v>
      </c>
      <c r="E37" s="37">
        <f t="shared" si="1"/>
        <v>0.10670623612989649</v>
      </c>
    </row>
    <row r="38" spans="1:5" ht="13.8">
      <c r="A38" s="6">
        <v>39234</v>
      </c>
      <c r="B38" s="12">
        <v>305764</v>
      </c>
      <c r="C38" s="28">
        <f t="shared" si="0"/>
        <v>0.13810764535100128</v>
      </c>
      <c r="D38" s="12">
        <v>169686</v>
      </c>
      <c r="E38" s="37">
        <f t="shared" si="1"/>
        <v>0.10821136777758178</v>
      </c>
    </row>
    <row r="39" spans="1:5" ht="13.8">
      <c r="A39" s="6">
        <v>39264</v>
      </c>
      <c r="B39" s="12">
        <v>311255</v>
      </c>
      <c r="C39" s="28">
        <f t="shared" si="0"/>
        <v>0.16488085659003215</v>
      </c>
      <c r="D39" s="12">
        <v>170458</v>
      </c>
      <c r="E39" s="37">
        <f t="shared" si="1"/>
        <v>0.10595807353675868</v>
      </c>
    </row>
    <row r="40" spans="1:5" ht="13.8">
      <c r="A40" s="6">
        <v>39295</v>
      </c>
      <c r="B40" s="12">
        <v>314847</v>
      </c>
      <c r="C40" s="28">
        <f t="shared" si="0"/>
        <v>0.16065352586197368</v>
      </c>
      <c r="D40" s="12">
        <v>171402</v>
      </c>
      <c r="E40" s="37">
        <f t="shared" si="1"/>
        <v>0.10305105251980518</v>
      </c>
    </row>
    <row r="41" spans="1:5" ht="13.8">
      <c r="A41" s="6">
        <v>39326</v>
      </c>
      <c r="B41" s="12">
        <v>316527</v>
      </c>
      <c r="C41" s="28">
        <f t="shared" si="0"/>
        <v>0.15762467633161203</v>
      </c>
      <c r="D41" s="12">
        <v>172438</v>
      </c>
      <c r="E41" s="37">
        <f t="shared" si="1"/>
        <v>9.9669024099382053E-2</v>
      </c>
    </row>
    <row r="42" spans="1:5" ht="13.8">
      <c r="A42" s="6">
        <v>39356</v>
      </c>
      <c r="B42" s="12">
        <v>319233</v>
      </c>
      <c r="C42" s="28">
        <f t="shared" si="0"/>
        <v>0.15175469295128274</v>
      </c>
      <c r="D42" s="12">
        <v>172990</v>
      </c>
      <c r="E42" s="37">
        <f t="shared" si="1"/>
        <v>9.0655755275485417E-2</v>
      </c>
    </row>
    <row r="43" spans="1:5" ht="13.8">
      <c r="A43" s="6">
        <v>39387</v>
      </c>
      <c r="B43" s="12">
        <v>320937</v>
      </c>
      <c r="C43" s="28">
        <f t="shared" si="0"/>
        <v>0.15109572827373485</v>
      </c>
      <c r="D43" s="12">
        <v>173752</v>
      </c>
      <c r="E43" s="37">
        <f t="shared" si="1"/>
        <v>8.5048053805274471E-2</v>
      </c>
    </row>
    <row r="44" spans="1:5" ht="13.8">
      <c r="A44" s="6">
        <v>39417</v>
      </c>
      <c r="B44" s="12">
        <v>320916</v>
      </c>
      <c r="C44" s="28">
        <f t="shared" si="0"/>
        <v>0.12697008006742516</v>
      </c>
      <c r="D44" s="12">
        <v>173485</v>
      </c>
      <c r="E44" s="37">
        <f t="shared" si="1"/>
        <v>7.0267435762978447E-2</v>
      </c>
    </row>
    <row r="45" spans="1:5" ht="13.8">
      <c r="A45" s="6">
        <v>39448</v>
      </c>
      <c r="B45" s="12">
        <v>320196</v>
      </c>
      <c r="C45" s="28">
        <f t="shared" si="0"/>
        <v>0.11516426414608061</v>
      </c>
      <c r="D45" s="12">
        <v>172174</v>
      </c>
      <c r="E45" s="37">
        <f t="shared" si="1"/>
        <v>5.1014241501187385E-2</v>
      </c>
    </row>
    <row r="46" spans="1:5" ht="13.8">
      <c r="A46" s="6">
        <v>39479</v>
      </c>
      <c r="B46" s="12">
        <v>319436</v>
      </c>
      <c r="C46" s="28">
        <f t="shared" si="0"/>
        <v>9.1820133163802442E-2</v>
      </c>
      <c r="D46" s="12">
        <v>171446</v>
      </c>
      <c r="E46" s="37">
        <f t="shared" si="1"/>
        <v>3.8569412220815558E-2</v>
      </c>
    </row>
    <row r="47" spans="1:5" ht="13.8">
      <c r="A47" s="6">
        <v>39508</v>
      </c>
      <c r="B47" s="12">
        <v>317736</v>
      </c>
      <c r="C47" s="28">
        <f t="shared" si="0"/>
        <v>7.3559373574578091E-2</v>
      </c>
      <c r="D47" s="12">
        <v>170337</v>
      </c>
      <c r="E47" s="37">
        <f t="shared" si="1"/>
        <v>2.3899832292424206E-2</v>
      </c>
    </row>
    <row r="48" spans="1:5" ht="13.8">
      <c r="A48" s="6">
        <v>39539</v>
      </c>
      <c r="B48" s="12">
        <v>316187</v>
      </c>
      <c r="C48" s="28">
        <f t="shared" si="0"/>
        <v>5.6704097319697944E-2</v>
      </c>
      <c r="D48" s="12">
        <v>168514</v>
      </c>
      <c r="E48" s="37">
        <f t="shared" si="1"/>
        <v>5.1356074749631109E-3</v>
      </c>
    </row>
    <row r="49" spans="1:5" ht="13.8">
      <c r="A49" s="6">
        <v>39569</v>
      </c>
      <c r="B49" s="12">
        <v>315358</v>
      </c>
      <c r="C49" s="28">
        <f t="shared" si="0"/>
        <v>4.3737567972781166E-2</v>
      </c>
      <c r="D49" s="12">
        <v>168588</v>
      </c>
      <c r="E49" s="37">
        <f t="shared" si="1"/>
        <v>1.7798027978499498E-4</v>
      </c>
    </row>
    <row r="50" spans="1:5" ht="13.8">
      <c r="A50" s="6">
        <v>39600</v>
      </c>
      <c r="B50" s="12">
        <v>310420</v>
      </c>
      <c r="C50" s="28">
        <f t="shared" si="0"/>
        <v>1.5227430305726042E-2</v>
      </c>
      <c r="D50" s="12">
        <v>165630</v>
      </c>
      <c r="E50" s="37">
        <f t="shared" si="1"/>
        <v>-2.3902973727944588E-2</v>
      </c>
    </row>
    <row r="51" spans="1:5" ht="13.8">
      <c r="A51" s="6">
        <v>39630</v>
      </c>
      <c r="B51" s="12">
        <v>304758</v>
      </c>
      <c r="C51" s="28">
        <f t="shared" si="0"/>
        <v>-2.087356026409215E-2</v>
      </c>
      <c r="D51" s="12">
        <v>162453</v>
      </c>
      <c r="E51" s="37">
        <f t="shared" si="1"/>
        <v>-4.6961714909244501E-2</v>
      </c>
    </row>
    <row r="52" spans="1:5" ht="13.8">
      <c r="A52" s="6">
        <v>39661</v>
      </c>
      <c r="B52" s="12">
        <v>297550</v>
      </c>
      <c r="C52" s="28">
        <f t="shared" si="0"/>
        <v>-5.4937795183057192E-2</v>
      </c>
      <c r="D52" s="12">
        <v>159018</v>
      </c>
      <c r="E52" s="37">
        <f t="shared" si="1"/>
        <v>-7.2251198935835093E-2</v>
      </c>
    </row>
    <row r="53" spans="1:5" ht="13.8">
      <c r="A53" s="6">
        <v>39692</v>
      </c>
      <c r="B53" s="12">
        <v>292486</v>
      </c>
      <c r="C53" s="28">
        <f t="shared" si="0"/>
        <v>-7.5952446394778383E-2</v>
      </c>
      <c r="D53" s="12">
        <v>155674</v>
      </c>
      <c r="E53" s="37">
        <f t="shared" si="1"/>
        <v>-9.7217550655887885E-2</v>
      </c>
    </row>
    <row r="54" spans="1:5" ht="13.8">
      <c r="A54" s="6">
        <v>39722</v>
      </c>
      <c r="B54" s="12">
        <v>285315</v>
      </c>
      <c r="C54" s="28">
        <f t="shared" si="0"/>
        <v>-0.10624841416770825</v>
      </c>
      <c r="D54" s="12">
        <v>153417</v>
      </c>
      <c r="E54" s="37">
        <f t="shared" si="1"/>
        <v>-0.11314526851263074</v>
      </c>
    </row>
    <row r="55" spans="1:5" ht="13.8">
      <c r="A55" s="6">
        <v>39753</v>
      </c>
      <c r="B55" s="12">
        <v>279654</v>
      </c>
      <c r="C55" s="28">
        <f t="shared" si="0"/>
        <v>-0.12863272230998612</v>
      </c>
      <c r="D55" s="12">
        <v>149849</v>
      </c>
      <c r="E55" s="37">
        <f t="shared" si="1"/>
        <v>-0.13756963948616419</v>
      </c>
    </row>
    <row r="56" spans="1:5" ht="13.8">
      <c r="A56" s="6">
        <v>39783</v>
      </c>
      <c r="B56" s="12">
        <v>273917</v>
      </c>
      <c r="C56" s="28">
        <f t="shared" si="0"/>
        <v>-0.14645265427713172</v>
      </c>
      <c r="D56" s="12">
        <v>147658</v>
      </c>
      <c r="E56" s="37">
        <f t="shared" si="1"/>
        <v>-0.14887166037409572</v>
      </c>
    </row>
    <row r="57" spans="1:5" ht="13.8">
      <c r="A57" s="6">
        <v>39814</v>
      </c>
      <c r="B57" s="12">
        <v>271432</v>
      </c>
      <c r="C57" s="28">
        <f t="shared" si="0"/>
        <v>-0.15229421979037838</v>
      </c>
      <c r="D57" s="12">
        <v>145719</v>
      </c>
      <c r="E57" s="37">
        <f t="shared" si="1"/>
        <v>-0.153652700175404</v>
      </c>
    </row>
    <row r="58" spans="1:5" ht="13.8">
      <c r="A58" s="6">
        <v>39845</v>
      </c>
      <c r="B58" s="12">
        <v>270697</v>
      </c>
      <c r="C58" s="28">
        <f t="shared" si="0"/>
        <v>-0.15257829424360436</v>
      </c>
      <c r="D58" s="12">
        <v>144592</v>
      </c>
      <c r="E58" s="37">
        <f t="shared" si="1"/>
        <v>-0.15663240903841447</v>
      </c>
    </row>
    <row r="59" spans="1:5" ht="13.8">
      <c r="A59" s="6">
        <v>39873</v>
      </c>
      <c r="B59" s="12">
        <v>268553</v>
      </c>
      <c r="C59" s="28">
        <f t="shared" si="0"/>
        <v>-0.15479202860236174</v>
      </c>
      <c r="D59" s="12">
        <v>143884</v>
      </c>
      <c r="E59" s="37">
        <f t="shared" si="1"/>
        <v>-0.15529802685265093</v>
      </c>
    </row>
    <row r="60" spans="1:5" ht="13.8">
      <c r="A60" s="6">
        <v>39904</v>
      </c>
      <c r="B60" s="12">
        <v>264041</v>
      </c>
      <c r="C60" s="28">
        <f t="shared" si="0"/>
        <v>-0.16492139145505669</v>
      </c>
      <c r="D60" s="12">
        <v>143408</v>
      </c>
      <c r="E60" s="37">
        <f t="shared" si="1"/>
        <v>-0.14898465409402184</v>
      </c>
    </row>
    <row r="61" spans="1:5" ht="13.8">
      <c r="A61" s="6">
        <v>39934</v>
      </c>
      <c r="B61" s="12">
        <v>266820</v>
      </c>
      <c r="C61" s="28">
        <f t="shared" si="0"/>
        <v>-0.15391396444675576</v>
      </c>
      <c r="D61" s="12">
        <v>144652</v>
      </c>
      <c r="E61" s="37">
        <f t="shared" si="1"/>
        <v>-0.14197926305549624</v>
      </c>
    </row>
    <row r="62" spans="1:5" ht="13.8">
      <c r="A62" s="6">
        <v>39965</v>
      </c>
      <c r="B62" s="12">
        <v>271497</v>
      </c>
      <c r="C62" s="28">
        <f t="shared" si="0"/>
        <v>-0.12538818375104699</v>
      </c>
      <c r="D62" s="12">
        <v>145404</v>
      </c>
      <c r="E62" s="37">
        <f t="shared" si="1"/>
        <v>-0.12211555877558411</v>
      </c>
    </row>
    <row r="63" spans="1:5" ht="13.8">
      <c r="A63" s="6">
        <v>39995</v>
      </c>
      <c r="B63" s="12">
        <v>271689</v>
      </c>
      <c r="C63" s="28">
        <f t="shared" si="0"/>
        <v>-0.10850904652215854</v>
      </c>
      <c r="D63" s="12">
        <v>146718</v>
      </c>
      <c r="E63" s="37">
        <f t="shared" si="1"/>
        <v>-9.6858783771306189E-2</v>
      </c>
    </row>
    <row r="64" spans="1:5" ht="13.8">
      <c r="A64" s="6">
        <v>40026</v>
      </c>
      <c r="B64" s="12">
        <v>276269</v>
      </c>
      <c r="C64" s="28">
        <f t="shared" si="0"/>
        <v>-7.1520752814652977E-2</v>
      </c>
      <c r="D64" s="12">
        <v>148102</v>
      </c>
      <c r="E64" s="37">
        <f t="shared" si="1"/>
        <v>-6.8646316769170768E-2</v>
      </c>
    </row>
    <row r="65" spans="1:5" ht="13.8">
      <c r="A65" s="6">
        <v>40057</v>
      </c>
      <c r="B65" s="12">
        <v>282371</v>
      </c>
      <c r="C65" s="28">
        <f t="shared" si="0"/>
        <v>-3.4582851828805494E-2</v>
      </c>
      <c r="D65" s="12">
        <v>149845</v>
      </c>
      <c r="E65" s="37">
        <f t="shared" si="1"/>
        <v>-3.74436322057633E-2</v>
      </c>
    </row>
    <row r="66" spans="1:5" ht="13.8">
      <c r="A66" s="6">
        <v>40087</v>
      </c>
      <c r="B66" s="12">
        <v>287128</v>
      </c>
      <c r="C66" s="28">
        <f t="shared" si="0"/>
        <v>6.3543802463943422E-3</v>
      </c>
      <c r="D66" s="12">
        <v>151829</v>
      </c>
      <c r="E66" s="37">
        <f t="shared" si="1"/>
        <v>-1.0350873762360102E-2</v>
      </c>
    </row>
    <row r="67" spans="1:5" ht="13.8">
      <c r="A67" s="6">
        <v>40118</v>
      </c>
      <c r="B67" s="12">
        <v>288722</v>
      </c>
      <c r="C67" s="28">
        <f t="shared" si="0"/>
        <v>3.2425783289350418E-2</v>
      </c>
      <c r="D67" s="12">
        <v>153066</v>
      </c>
      <c r="E67" s="37">
        <f t="shared" si="1"/>
        <v>2.1468278066587132E-2</v>
      </c>
    </row>
    <row r="68" spans="1:5" ht="13.8">
      <c r="A68" s="6">
        <v>40148</v>
      </c>
      <c r="B68" s="12">
        <v>291271</v>
      </c>
      <c r="C68" s="28">
        <f t="shared" si="0"/>
        <v>6.33549578887036E-2</v>
      </c>
      <c r="D68" s="12">
        <v>154287</v>
      </c>
      <c r="E68" s="37">
        <f t="shared" si="1"/>
        <v>4.4894282734426749E-2</v>
      </c>
    </row>
    <row r="69" spans="1:5" ht="13.8">
      <c r="A69" s="6">
        <v>40179</v>
      </c>
      <c r="B69" s="12">
        <v>299939</v>
      </c>
      <c r="C69" s="28">
        <f t="shared" si="0"/>
        <v>0.10502446284889033</v>
      </c>
      <c r="D69" s="12">
        <v>155181</v>
      </c>
      <c r="E69" s="37">
        <f t="shared" si="1"/>
        <v>6.4933193337862516E-2</v>
      </c>
    </row>
    <row r="70" spans="1:5" ht="13.8">
      <c r="A70" s="6">
        <v>40210</v>
      </c>
      <c r="B70" s="12">
        <v>301979</v>
      </c>
      <c r="C70" s="28">
        <f t="shared" si="0"/>
        <v>0.11556094083052271</v>
      </c>
      <c r="D70" s="12">
        <v>156114</v>
      </c>
      <c r="E70" s="37">
        <f t="shared" si="1"/>
        <v>7.9686289697908697E-2</v>
      </c>
    </row>
    <row r="71" spans="1:5" ht="13.8">
      <c r="A71" s="6">
        <v>40238</v>
      </c>
      <c r="B71" s="12">
        <v>304720</v>
      </c>
      <c r="C71" s="28">
        <f t="shared" si="0"/>
        <v>0.13467360260358285</v>
      </c>
      <c r="D71" s="12">
        <v>156293</v>
      </c>
      <c r="E71" s="37">
        <f t="shared" si="1"/>
        <v>8.6243084707125162E-2</v>
      </c>
    </row>
    <row r="72" spans="1:5" ht="13.8">
      <c r="A72" s="6">
        <v>40269</v>
      </c>
      <c r="B72" s="12">
        <v>303204</v>
      </c>
      <c r="C72" s="28">
        <f t="shared" si="0"/>
        <v>0.14832166216610299</v>
      </c>
      <c r="D72" s="12">
        <v>156440</v>
      </c>
      <c r="E72" s="37">
        <f t="shared" si="1"/>
        <v>9.087359143144047E-2</v>
      </c>
    </row>
    <row r="73" spans="1:5" ht="13.8">
      <c r="A73" s="6">
        <v>40299</v>
      </c>
      <c r="B73" s="12">
        <v>300688</v>
      </c>
      <c r="C73" s="28">
        <f t="shared" si="0"/>
        <v>0.12693201409189725</v>
      </c>
      <c r="D73" s="12">
        <v>156503</v>
      </c>
      <c r="E73" s="37">
        <f t="shared" si="1"/>
        <v>8.1927660868843954E-2</v>
      </c>
    </row>
    <row r="74" spans="1:5" ht="13.8">
      <c r="A74" s="6">
        <v>40330</v>
      </c>
      <c r="B74" s="12">
        <v>304640</v>
      </c>
      <c r="C74" s="28">
        <f t="shared" si="0"/>
        <v>0.12207501372022533</v>
      </c>
      <c r="D74" s="12">
        <v>156527</v>
      </c>
      <c r="E74" s="37">
        <f t="shared" si="1"/>
        <v>7.649720777970348E-2</v>
      </c>
    </row>
    <row r="75" spans="1:5" ht="13.8">
      <c r="A75" s="6">
        <v>40360</v>
      </c>
      <c r="B75" s="12">
        <v>306755</v>
      </c>
      <c r="C75" s="28">
        <f t="shared" si="0"/>
        <v>0.12906669022301243</v>
      </c>
      <c r="D75" s="12">
        <v>156690</v>
      </c>
      <c r="E75" s="37">
        <f t="shared" si="1"/>
        <v>6.7967120598699582E-2</v>
      </c>
    </row>
    <row r="76" spans="1:5" ht="13.8">
      <c r="A76" s="6">
        <v>40391</v>
      </c>
      <c r="B76" s="12">
        <v>306522</v>
      </c>
      <c r="C76" s="28">
        <f t="shared" si="0"/>
        <v>0.10950559056571674</v>
      </c>
      <c r="D76" s="12">
        <v>156574</v>
      </c>
      <c r="E76" s="37">
        <f t="shared" si="1"/>
        <v>5.7203818989615351E-2</v>
      </c>
    </row>
    <row r="77" spans="1:5" ht="13.8">
      <c r="A77" s="6">
        <v>40422</v>
      </c>
      <c r="B77" s="12">
        <v>306140</v>
      </c>
      <c r="C77" s="28">
        <f t="shared" si="0"/>
        <v>8.4176491211916282E-2</v>
      </c>
      <c r="D77" s="12">
        <v>156739</v>
      </c>
      <c r="E77" s="37">
        <f t="shared" si="1"/>
        <v>4.6007541125830054E-2</v>
      </c>
    </row>
    <row r="78" spans="1:5" ht="13.8">
      <c r="A78" s="6">
        <v>40452</v>
      </c>
      <c r="B78" s="12">
        <v>305704</v>
      </c>
      <c r="C78" s="28">
        <f t="shared" si="0"/>
        <v>6.4695884762196565E-2</v>
      </c>
      <c r="D78" s="12">
        <v>156129</v>
      </c>
      <c r="E78" s="37">
        <f t="shared" si="1"/>
        <v>2.8321335186295205E-2</v>
      </c>
    </row>
    <row r="79" spans="1:5" ht="13.8">
      <c r="A79" s="6">
        <v>40483</v>
      </c>
      <c r="B79" s="12">
        <v>305389</v>
      </c>
      <c r="C79" s="28">
        <f t="shared" si="0"/>
        <v>5.7726809872472584E-2</v>
      </c>
      <c r="D79" s="12">
        <v>154892</v>
      </c>
      <c r="E79" s="37">
        <f t="shared" si="1"/>
        <v>1.1929494466439206E-2</v>
      </c>
    </row>
    <row r="80" spans="1:5" ht="13.8">
      <c r="A80" s="6">
        <v>40513</v>
      </c>
      <c r="B80" s="12">
        <v>307282</v>
      </c>
      <c r="C80" s="28">
        <f t="shared" si="0"/>
        <v>5.4969427097101953E-2</v>
      </c>
      <c r="D80" s="12">
        <v>154928</v>
      </c>
      <c r="E80" s="37">
        <f t="shared" si="1"/>
        <v>4.1545950080046357E-3</v>
      </c>
    </row>
    <row r="81" spans="1:5" ht="13.8">
      <c r="A81" s="6">
        <v>40544</v>
      </c>
      <c r="B81" s="12">
        <v>308889</v>
      </c>
      <c r="C81" s="28">
        <f t="shared" si="0"/>
        <v>2.9839400678137951E-2</v>
      </c>
      <c r="D81" s="12">
        <v>154978</v>
      </c>
      <c r="E81" s="37">
        <f t="shared" si="1"/>
        <v>-1.3081498379311496E-3</v>
      </c>
    </row>
    <row r="82" spans="1:5" ht="13.8">
      <c r="A82" s="6">
        <v>40575</v>
      </c>
      <c r="B82" s="12">
        <v>309361</v>
      </c>
      <c r="C82" s="28">
        <f t="shared" si="0"/>
        <v>2.4445408455554762E-2</v>
      </c>
      <c r="D82" s="12">
        <v>154664</v>
      </c>
      <c r="E82" s="37">
        <f t="shared" si="1"/>
        <v>-9.2880843486170539E-3</v>
      </c>
    </row>
    <row r="83" spans="1:5" ht="13.8">
      <c r="A83" s="6">
        <v>40603</v>
      </c>
      <c r="B83" s="12">
        <v>312559</v>
      </c>
      <c r="C83" s="28">
        <f t="shared" si="0"/>
        <v>2.5725255972696148E-2</v>
      </c>
      <c r="D83" s="12">
        <v>154055</v>
      </c>
      <c r="E83" s="37">
        <f t="shared" si="1"/>
        <v>-1.4319259339829693E-2</v>
      </c>
    </row>
    <row r="84" spans="1:5" ht="13.8">
      <c r="A84" s="6">
        <v>40634</v>
      </c>
      <c r="B84" s="12">
        <v>315868</v>
      </c>
      <c r="C84" s="28">
        <f t="shared" si="0"/>
        <v>4.1767259007137181E-2</v>
      </c>
      <c r="D84" s="12">
        <v>154743</v>
      </c>
      <c r="E84" s="37">
        <f t="shared" si="1"/>
        <v>-1.0847609307082617E-2</v>
      </c>
    </row>
    <row r="85" spans="1:5" ht="13.8">
      <c r="A85" s="6">
        <v>40664</v>
      </c>
      <c r="B85" s="12">
        <v>303748</v>
      </c>
      <c r="C85" s="28">
        <f t="shared" si="0"/>
        <v>1.0176661522907526E-2</v>
      </c>
      <c r="D85" s="12">
        <v>153472</v>
      </c>
      <c r="E85" s="37">
        <f t="shared" si="1"/>
        <v>-1.9367040887395159E-2</v>
      </c>
    </row>
    <row r="86" spans="1:5" ht="13.8">
      <c r="A86" s="6">
        <v>40695</v>
      </c>
      <c r="B86" s="12">
        <v>306084</v>
      </c>
      <c r="C86" s="28">
        <f t="shared" ref="C86:C149" si="2">B86/B74-1</f>
        <v>4.7400210084034278E-3</v>
      </c>
      <c r="D86" s="12">
        <v>153013</v>
      </c>
      <c r="E86" s="37">
        <f t="shared" ref="E86:E149" si="3">D86/D74-1</f>
        <v>-2.2449800992799918E-2</v>
      </c>
    </row>
    <row r="87" spans="1:5" ht="13.8">
      <c r="A87" s="6">
        <v>40725</v>
      </c>
      <c r="B87" s="12">
        <v>309964</v>
      </c>
      <c r="C87" s="28">
        <f t="shared" si="2"/>
        <v>1.0461117178204082E-2</v>
      </c>
      <c r="D87" s="12">
        <v>153560</v>
      </c>
      <c r="E87" s="37">
        <f t="shared" si="3"/>
        <v>-1.997574829280746E-2</v>
      </c>
    </row>
    <row r="88" spans="1:5" ht="13.8">
      <c r="A88" s="6">
        <v>40756</v>
      </c>
      <c r="B88" s="12">
        <v>310644</v>
      </c>
      <c r="C88" s="28">
        <f t="shared" si="2"/>
        <v>1.344764812966126E-2</v>
      </c>
      <c r="D88" s="12">
        <v>153460</v>
      </c>
      <c r="E88" s="37">
        <f t="shared" si="3"/>
        <v>-1.9888359497745478E-2</v>
      </c>
    </row>
    <row r="89" spans="1:5" ht="13.8">
      <c r="A89" s="6">
        <v>40787</v>
      </c>
      <c r="B89" s="12">
        <v>311556</v>
      </c>
      <c r="C89" s="28">
        <f t="shared" si="2"/>
        <v>1.7691252368197574E-2</v>
      </c>
      <c r="D89" s="12">
        <v>153631</v>
      </c>
      <c r="E89" s="37">
        <f t="shared" si="3"/>
        <v>-1.982914271495928E-2</v>
      </c>
    </row>
    <row r="90" spans="1:5" ht="13.8">
      <c r="A90" s="6">
        <v>40817</v>
      </c>
      <c r="B90" s="12">
        <v>312299</v>
      </c>
      <c r="C90" s="28">
        <f t="shared" si="2"/>
        <v>2.1573155732342419E-2</v>
      </c>
      <c r="D90" s="12">
        <v>153147</v>
      </c>
      <c r="E90" s="37">
        <f t="shared" si="3"/>
        <v>-1.9099590723055893E-2</v>
      </c>
    </row>
    <row r="91" spans="1:5" ht="13.8">
      <c r="A91" s="6">
        <v>40848</v>
      </c>
      <c r="B91" s="12">
        <v>314714</v>
      </c>
      <c r="C91" s="28">
        <f t="shared" si="2"/>
        <v>3.0534826074285482E-2</v>
      </c>
      <c r="D91" s="12">
        <v>153752</v>
      </c>
      <c r="E91" s="37">
        <f t="shared" si="3"/>
        <v>-7.3599669447098615E-3</v>
      </c>
    </row>
    <row r="92" spans="1:5" ht="13.8">
      <c r="A92" s="6">
        <v>40878</v>
      </c>
      <c r="B92" s="12">
        <v>314291</v>
      </c>
      <c r="C92" s="28">
        <f t="shared" si="2"/>
        <v>2.2809666690531749E-2</v>
      </c>
      <c r="D92" s="12">
        <v>153439</v>
      </c>
      <c r="E92" s="37">
        <f t="shared" si="3"/>
        <v>-9.6109160384177938E-3</v>
      </c>
    </row>
    <row r="93" spans="1:5" ht="13.8">
      <c r="A93" s="6">
        <v>40909</v>
      </c>
      <c r="B93" s="12">
        <v>316059</v>
      </c>
      <c r="C93" s="28">
        <f t="shared" si="2"/>
        <v>2.3212221866107274E-2</v>
      </c>
      <c r="D93" s="12">
        <v>153611</v>
      </c>
      <c r="E93" s="37">
        <f t="shared" si="3"/>
        <v>-8.8206067958033207E-3</v>
      </c>
    </row>
    <row r="94" spans="1:5" ht="13.8">
      <c r="A94" s="6">
        <v>40940</v>
      </c>
      <c r="B94" s="12">
        <v>317339</v>
      </c>
      <c r="C94" s="28">
        <f t="shared" si="2"/>
        <v>2.5788641748636598E-2</v>
      </c>
      <c r="D94" s="12">
        <v>153683</v>
      </c>
      <c r="E94" s="37">
        <f t="shared" si="3"/>
        <v>-6.3427817720995705E-3</v>
      </c>
    </row>
    <row r="95" spans="1:5" ht="13.8">
      <c r="A95" s="6">
        <v>40969</v>
      </c>
      <c r="B95" s="12">
        <v>316793</v>
      </c>
      <c r="C95" s="28">
        <f t="shared" si="2"/>
        <v>1.354624246942171E-2</v>
      </c>
      <c r="D95" s="12">
        <v>154142</v>
      </c>
      <c r="E95" s="37">
        <f t="shared" si="3"/>
        <v>5.6473337444429283E-4</v>
      </c>
    </row>
    <row r="96" spans="1:5" ht="13.8">
      <c r="A96" s="6">
        <v>41000</v>
      </c>
      <c r="B96" s="12">
        <v>321060</v>
      </c>
      <c r="C96" s="28">
        <f t="shared" si="2"/>
        <v>1.6437245938176748E-2</v>
      </c>
      <c r="D96" s="12">
        <v>154383</v>
      </c>
      <c r="E96" s="37">
        <f t="shared" si="3"/>
        <v>-2.3264380295069387E-3</v>
      </c>
    </row>
    <row r="97" spans="1:5" ht="13.8">
      <c r="A97" s="6">
        <v>41030</v>
      </c>
      <c r="B97" s="12">
        <v>324508</v>
      </c>
      <c r="C97" s="28">
        <f t="shared" si="2"/>
        <v>6.8346129028010072E-2</v>
      </c>
      <c r="D97" s="12">
        <v>154349</v>
      </c>
      <c r="E97" s="37">
        <f t="shared" si="3"/>
        <v>5.7143974145121845E-3</v>
      </c>
    </row>
    <row r="98" spans="1:5" ht="13.8">
      <c r="A98" s="6">
        <v>41061</v>
      </c>
      <c r="B98" s="12">
        <v>328464</v>
      </c>
      <c r="C98" s="28">
        <f t="shared" si="2"/>
        <v>7.3117183518249806E-2</v>
      </c>
      <c r="D98" s="12">
        <v>155190</v>
      </c>
      <c r="E98" s="37">
        <f t="shared" si="3"/>
        <v>1.4227549293197361E-2</v>
      </c>
    </row>
    <row r="99" spans="1:5" ht="13.8">
      <c r="A99" s="6">
        <v>41091</v>
      </c>
      <c r="B99" s="12">
        <v>323872</v>
      </c>
      <c r="C99" s="28">
        <f t="shared" si="2"/>
        <v>4.4869726806983978E-2</v>
      </c>
      <c r="D99" s="12">
        <v>154423</v>
      </c>
      <c r="E99" s="37">
        <f t="shared" si="3"/>
        <v>5.6199531127898439E-3</v>
      </c>
    </row>
    <row r="100" spans="1:5" ht="13.8">
      <c r="A100" s="6">
        <v>41122</v>
      </c>
      <c r="B100" s="12">
        <v>326343</v>
      </c>
      <c r="C100" s="28">
        <f t="shared" si="2"/>
        <v>5.0536949047784496E-2</v>
      </c>
      <c r="D100" s="12">
        <v>154316</v>
      </c>
      <c r="E100" s="37">
        <f t="shared" si="3"/>
        <v>5.5780007819627997E-3</v>
      </c>
    </row>
    <row r="101" spans="1:5" ht="13.8">
      <c r="A101" s="6">
        <v>41153</v>
      </c>
      <c r="B101" s="12">
        <v>325464</v>
      </c>
      <c r="C101" s="28">
        <f t="shared" si="2"/>
        <v>4.4640449870970267E-2</v>
      </c>
      <c r="D101" s="12">
        <v>154348</v>
      </c>
      <c r="E101" s="37">
        <f t="shared" si="3"/>
        <v>4.6670268370316847E-3</v>
      </c>
    </row>
    <row r="102" spans="1:5" ht="13.8">
      <c r="A102" s="6">
        <v>41183</v>
      </c>
      <c r="B102" s="12">
        <v>331703</v>
      </c>
      <c r="C102" s="28">
        <f t="shared" si="2"/>
        <v>6.2132763793672163E-2</v>
      </c>
      <c r="D102" s="12">
        <v>154545</v>
      </c>
      <c r="E102" s="37">
        <f t="shared" si="3"/>
        <v>9.1284843973438168E-3</v>
      </c>
    </row>
    <row r="103" spans="1:5" ht="13.8">
      <c r="A103" s="6">
        <v>41214</v>
      </c>
      <c r="B103" s="12">
        <v>333108</v>
      </c>
      <c r="C103" s="28">
        <f t="shared" si="2"/>
        <v>5.8446716701513024E-2</v>
      </c>
      <c r="D103" s="12">
        <v>155108</v>
      </c>
      <c r="E103" s="37">
        <f t="shared" si="3"/>
        <v>8.8193974712524881E-3</v>
      </c>
    </row>
    <row r="104" spans="1:5" ht="13.8">
      <c r="A104" s="6">
        <v>41244</v>
      </c>
      <c r="B104" s="12">
        <v>337044</v>
      </c>
      <c r="C104" s="28">
        <f t="shared" si="2"/>
        <v>7.2394691543824052E-2</v>
      </c>
      <c r="D104" s="12">
        <v>155069</v>
      </c>
      <c r="E104" s="37">
        <f t="shared" si="3"/>
        <v>1.0623114071389939E-2</v>
      </c>
    </row>
    <row r="105" spans="1:5" ht="13.8">
      <c r="A105" s="6">
        <v>41275</v>
      </c>
      <c r="B105" s="12">
        <v>334674</v>
      </c>
      <c r="C105" s="28">
        <f t="shared" si="2"/>
        <v>5.8897231213159484E-2</v>
      </c>
      <c r="D105" s="12">
        <v>155197</v>
      </c>
      <c r="E105" s="37">
        <f t="shared" si="3"/>
        <v>1.032478142841331E-2</v>
      </c>
    </row>
    <row r="106" spans="1:5" ht="13.8">
      <c r="A106" s="6">
        <v>41306</v>
      </c>
      <c r="B106" s="12">
        <v>340245</v>
      </c>
      <c r="C106" s="28">
        <f t="shared" si="2"/>
        <v>7.2181484154169473E-2</v>
      </c>
      <c r="D106" s="12">
        <v>155681</v>
      </c>
      <c r="E106" s="37">
        <f t="shared" si="3"/>
        <v>1.3000787334968678E-2</v>
      </c>
    </row>
    <row r="107" spans="1:5" ht="13.8">
      <c r="A107" s="6">
        <v>41334</v>
      </c>
      <c r="B107" s="12">
        <v>340759</v>
      </c>
      <c r="C107" s="28">
        <f t="shared" si="2"/>
        <v>7.5651924127111414E-2</v>
      </c>
      <c r="D107" s="12">
        <v>156497</v>
      </c>
      <c r="E107" s="37">
        <f t="shared" si="3"/>
        <v>1.5278120174903709E-2</v>
      </c>
    </row>
    <row r="108" spans="1:5" ht="13.8">
      <c r="A108" s="6">
        <v>41365</v>
      </c>
      <c r="B108" s="12">
        <v>344456</v>
      </c>
      <c r="C108" s="28">
        <f t="shared" si="2"/>
        <v>7.2871114433439299E-2</v>
      </c>
      <c r="D108" s="12">
        <v>156667</v>
      </c>
      <c r="E108" s="37">
        <f t="shared" si="3"/>
        <v>1.479437502833858E-2</v>
      </c>
    </row>
    <row r="109" spans="1:5" ht="13.8">
      <c r="A109" s="6">
        <v>41395</v>
      </c>
      <c r="B109" s="12">
        <v>344009</v>
      </c>
      <c r="C109" s="28">
        <f t="shared" si="2"/>
        <v>6.0094050069643856E-2</v>
      </c>
      <c r="D109" s="12">
        <v>156945</v>
      </c>
      <c r="E109" s="37">
        <f t="shared" si="3"/>
        <v>1.6819027010217091E-2</v>
      </c>
    </row>
    <row r="110" spans="1:5" ht="13.8">
      <c r="A110" s="6">
        <v>41426</v>
      </c>
      <c r="B110" s="12">
        <v>347324</v>
      </c>
      <c r="C110" s="28">
        <f t="shared" si="2"/>
        <v>5.7418773442447169E-2</v>
      </c>
      <c r="D110" s="12">
        <v>157647</v>
      </c>
      <c r="E110" s="37">
        <f t="shared" si="3"/>
        <v>1.5832205683355971E-2</v>
      </c>
    </row>
    <row r="111" spans="1:5" ht="13.8">
      <c r="A111" s="6">
        <v>41456</v>
      </c>
      <c r="B111" s="12">
        <v>349491</v>
      </c>
      <c r="C111" s="28">
        <f t="shared" si="2"/>
        <v>7.9102237921154117E-2</v>
      </c>
      <c r="D111" s="12">
        <v>158059</v>
      </c>
      <c r="E111" s="37">
        <f t="shared" si="3"/>
        <v>2.3545715340331341E-2</v>
      </c>
    </row>
    <row r="112" spans="1:5" ht="13.8">
      <c r="A112" s="6">
        <v>41487</v>
      </c>
      <c r="B112" s="12">
        <v>353358</v>
      </c>
      <c r="C112" s="28">
        <f t="shared" si="2"/>
        <v>8.2781000358518542E-2</v>
      </c>
      <c r="D112" s="12">
        <v>158925</v>
      </c>
      <c r="E112" s="37">
        <f t="shared" si="3"/>
        <v>2.9867285310661185E-2</v>
      </c>
    </row>
    <row r="113" spans="1:5" ht="13.8">
      <c r="A113" s="6">
        <v>41518</v>
      </c>
      <c r="B113" s="12">
        <v>359656</v>
      </c>
      <c r="C113" s="28">
        <f t="shared" si="2"/>
        <v>0.10505616596612843</v>
      </c>
      <c r="D113" s="12">
        <v>159678</v>
      </c>
      <c r="E113" s="37">
        <f t="shared" si="3"/>
        <v>3.4532355456500907E-2</v>
      </c>
    </row>
    <row r="114" spans="1:5" ht="13.8">
      <c r="A114" s="6">
        <v>41548</v>
      </c>
      <c r="B114" s="12">
        <v>363588</v>
      </c>
      <c r="C114" s="28">
        <f t="shared" si="2"/>
        <v>9.6125148099353908E-2</v>
      </c>
      <c r="D114" s="12">
        <v>160340</v>
      </c>
      <c r="E114" s="37">
        <f t="shared" si="3"/>
        <v>3.7497169109320883E-2</v>
      </c>
    </row>
    <row r="115" spans="1:5" ht="13.8">
      <c r="A115" s="6">
        <v>41579</v>
      </c>
      <c r="B115" s="12">
        <v>370447</v>
      </c>
      <c r="C115" s="28">
        <f t="shared" si="2"/>
        <v>0.11209277471570789</v>
      </c>
      <c r="D115" s="12">
        <v>161656</v>
      </c>
      <c r="E115" s="37">
        <f t="shared" si="3"/>
        <v>4.2215746447636482E-2</v>
      </c>
    </row>
    <row r="116" spans="1:5" ht="13.8">
      <c r="A116" s="6">
        <v>41609</v>
      </c>
      <c r="B116" s="12">
        <v>378006</v>
      </c>
      <c r="C116" s="28">
        <f t="shared" si="2"/>
        <v>0.12153309360202225</v>
      </c>
      <c r="D116" s="12">
        <v>163409</v>
      </c>
      <c r="E116" s="37">
        <f t="shared" si="3"/>
        <v>5.3782509721478799E-2</v>
      </c>
    </row>
    <row r="117" spans="1:5" ht="13.8">
      <c r="A117" s="6">
        <v>41640</v>
      </c>
      <c r="B117" s="12">
        <v>382825</v>
      </c>
      <c r="C117" s="28">
        <f t="shared" si="2"/>
        <v>0.14387433741491717</v>
      </c>
      <c r="D117" s="12">
        <v>164791</v>
      </c>
      <c r="E117" s="37">
        <f t="shared" si="3"/>
        <v>6.1818205248812763E-2</v>
      </c>
    </row>
    <row r="118" spans="1:5" ht="13.8">
      <c r="A118" s="6">
        <v>41671</v>
      </c>
      <c r="B118" s="12">
        <v>388074</v>
      </c>
      <c r="C118" s="28">
        <f t="shared" si="2"/>
        <v>0.14057223471322144</v>
      </c>
      <c r="D118" s="12">
        <v>166072</v>
      </c>
      <c r="E118" s="37">
        <f t="shared" si="3"/>
        <v>6.6745460268112344E-2</v>
      </c>
    </row>
    <row r="119" spans="1:5" ht="13.8">
      <c r="A119" s="6">
        <v>41699</v>
      </c>
      <c r="B119" s="12">
        <v>393804</v>
      </c>
      <c r="C119" s="28">
        <f t="shared" si="2"/>
        <v>0.15566720174668891</v>
      </c>
      <c r="D119" s="12">
        <v>166492</v>
      </c>
      <c r="E119" s="37">
        <f t="shared" si="3"/>
        <v>6.3867038984772861E-2</v>
      </c>
    </row>
    <row r="120" spans="1:5" ht="13.8">
      <c r="A120" s="6">
        <v>41730</v>
      </c>
      <c r="B120" s="12">
        <v>403550</v>
      </c>
      <c r="C120" s="28">
        <f t="shared" si="2"/>
        <v>0.17155747033002755</v>
      </c>
      <c r="D120" s="12">
        <v>168846</v>
      </c>
      <c r="E120" s="37">
        <f t="shared" si="3"/>
        <v>7.7738132472058519E-2</v>
      </c>
    </row>
    <row r="121" spans="1:5" ht="13.8">
      <c r="A121" s="6">
        <v>41760</v>
      </c>
      <c r="B121" s="12">
        <v>409858</v>
      </c>
      <c r="C121" s="28">
        <f t="shared" si="2"/>
        <v>0.19141650363798624</v>
      </c>
      <c r="D121" s="12">
        <v>169994</v>
      </c>
      <c r="E121" s="37">
        <f t="shared" si="3"/>
        <v>8.3143776482207166E-2</v>
      </c>
    </row>
    <row r="122" spans="1:5" ht="13.8">
      <c r="A122" s="6">
        <v>41791</v>
      </c>
      <c r="B122" s="12">
        <v>415213</v>
      </c>
      <c r="C122" s="28">
        <f t="shared" si="2"/>
        <v>0.19546302587785469</v>
      </c>
      <c r="D122" s="12">
        <v>170829</v>
      </c>
      <c r="E122" s="37">
        <f t="shared" si="3"/>
        <v>8.3617195379550591E-2</v>
      </c>
    </row>
    <row r="123" spans="1:5" ht="13.8">
      <c r="A123" s="6">
        <v>41821</v>
      </c>
      <c r="B123" s="12">
        <v>420946</v>
      </c>
      <c r="C123" s="28">
        <f t="shared" si="2"/>
        <v>0.20445447808384198</v>
      </c>
      <c r="D123" s="12">
        <v>171820</v>
      </c>
      <c r="E123" s="37">
        <f t="shared" si="3"/>
        <v>8.7062426056093045E-2</v>
      </c>
    </row>
    <row r="124" spans="1:5" ht="13.8">
      <c r="A124" s="6">
        <v>41852</v>
      </c>
      <c r="B124" s="12">
        <v>427608</v>
      </c>
      <c r="C124" s="28">
        <f t="shared" si="2"/>
        <v>0.21012684020172179</v>
      </c>
      <c r="D124" s="12">
        <v>173254</v>
      </c>
      <c r="E124" s="37">
        <f t="shared" si="3"/>
        <v>9.0162026112946325E-2</v>
      </c>
    </row>
    <row r="125" spans="1:5" ht="13.8">
      <c r="A125" s="6">
        <v>41883</v>
      </c>
      <c r="B125" s="12">
        <v>428165</v>
      </c>
      <c r="C125" s="28">
        <f t="shared" si="2"/>
        <v>0.19048479658340201</v>
      </c>
      <c r="D125" s="12">
        <v>174204</v>
      </c>
      <c r="E125" s="37">
        <f t="shared" si="3"/>
        <v>9.097057828880617E-2</v>
      </c>
    </row>
    <row r="126" spans="1:5" ht="13.8">
      <c r="A126" s="6">
        <v>41913</v>
      </c>
      <c r="B126" s="12">
        <v>430944</v>
      </c>
      <c r="C126" s="28">
        <f t="shared" si="2"/>
        <v>0.18525363873395162</v>
      </c>
      <c r="D126" s="12">
        <v>175287</v>
      </c>
      <c r="E126" s="37">
        <f t="shared" si="3"/>
        <v>9.3220656105775124E-2</v>
      </c>
    </row>
    <row r="127" spans="1:5" ht="13.8">
      <c r="A127" s="6">
        <v>41944</v>
      </c>
      <c r="B127" s="12">
        <v>431732</v>
      </c>
      <c r="C127" s="28">
        <f t="shared" si="2"/>
        <v>0.16543527144233861</v>
      </c>
      <c r="D127" s="12">
        <v>175261</v>
      </c>
      <c r="E127" s="37">
        <f t="shared" si="3"/>
        <v>8.4160192012668888E-2</v>
      </c>
    </row>
    <row r="128" spans="1:5" ht="13.8">
      <c r="A128" s="6">
        <v>41974</v>
      </c>
      <c r="B128" s="12">
        <v>432878</v>
      </c>
      <c r="C128" s="28">
        <f t="shared" si="2"/>
        <v>0.14516171700978298</v>
      </c>
      <c r="D128" s="12">
        <v>175908</v>
      </c>
      <c r="E128" s="37">
        <f t="shared" si="3"/>
        <v>7.6489055070406264E-2</v>
      </c>
    </row>
    <row r="129" spans="1:5" ht="13.8">
      <c r="A129" s="6">
        <v>42005</v>
      </c>
      <c r="B129" s="12">
        <v>433291</v>
      </c>
      <c r="C129" s="28">
        <f t="shared" si="2"/>
        <v>0.13182524652256244</v>
      </c>
      <c r="D129" s="12">
        <v>176250</v>
      </c>
      <c r="E129" s="37">
        <f t="shared" si="3"/>
        <v>6.953656449684753E-2</v>
      </c>
    </row>
    <row r="130" spans="1:5" ht="13.8">
      <c r="A130" s="6">
        <v>42036</v>
      </c>
      <c r="B130" s="12">
        <v>438349</v>
      </c>
      <c r="C130" s="28">
        <f t="shared" si="2"/>
        <v>0.12955003427181411</v>
      </c>
      <c r="D130" s="12">
        <v>177021</v>
      </c>
      <c r="E130" s="37">
        <f t="shared" si="3"/>
        <v>6.5929235512308004E-2</v>
      </c>
    </row>
    <row r="131" spans="1:5" ht="13.8">
      <c r="A131" s="6">
        <v>42064</v>
      </c>
      <c r="B131" s="12">
        <v>440150</v>
      </c>
      <c r="C131" s="28">
        <f t="shared" si="2"/>
        <v>0.11768798691734972</v>
      </c>
      <c r="D131" s="12">
        <v>177627</v>
      </c>
      <c r="E131" s="37">
        <f t="shared" si="3"/>
        <v>6.6880090334670683E-2</v>
      </c>
    </row>
    <row r="132" spans="1:5" ht="13.8">
      <c r="A132" s="6">
        <v>42095</v>
      </c>
      <c r="B132" s="12">
        <v>441491</v>
      </c>
      <c r="C132" s="28">
        <f t="shared" si="2"/>
        <v>9.4018089456077369E-2</v>
      </c>
      <c r="D132" s="12">
        <v>177827</v>
      </c>
      <c r="E132" s="37">
        <f t="shared" si="3"/>
        <v>5.3190481266953249E-2</v>
      </c>
    </row>
    <row r="133" spans="1:5" ht="13.8">
      <c r="A133" s="6">
        <v>42125</v>
      </c>
      <c r="B133" s="12">
        <v>445657</v>
      </c>
      <c r="C133" s="28">
        <f t="shared" si="2"/>
        <v>8.7344885301738673E-2</v>
      </c>
      <c r="D133" s="12">
        <v>179073</v>
      </c>
      <c r="E133" s="37">
        <f t="shared" si="3"/>
        <v>5.3407767332964706E-2</v>
      </c>
    </row>
    <row r="134" spans="1:5" ht="13.8">
      <c r="A134" s="6">
        <v>42156</v>
      </c>
      <c r="B134" s="12">
        <v>449735</v>
      </c>
      <c r="C134" s="28">
        <f t="shared" si="2"/>
        <v>8.314286884081179E-2</v>
      </c>
      <c r="D134" s="12">
        <v>179706</v>
      </c>
      <c r="E134" s="37">
        <f t="shared" si="3"/>
        <v>5.1964244946701044E-2</v>
      </c>
    </row>
    <row r="135" spans="1:5" ht="13.8">
      <c r="A135" s="6">
        <v>42186</v>
      </c>
      <c r="B135" s="12">
        <v>456240</v>
      </c>
      <c r="C135" s="28">
        <f t="shared" si="2"/>
        <v>8.3844483615475696E-2</v>
      </c>
      <c r="D135" s="12">
        <v>181288</v>
      </c>
      <c r="E135" s="37">
        <f t="shared" si="3"/>
        <v>5.5104178791758773E-2</v>
      </c>
    </row>
    <row r="136" spans="1:5" ht="13.8">
      <c r="A136" s="6">
        <v>42217</v>
      </c>
      <c r="B136" s="12">
        <v>460951</v>
      </c>
      <c r="C136" s="28">
        <f t="shared" si="2"/>
        <v>7.7975622532787003E-2</v>
      </c>
      <c r="D136" s="12">
        <v>182625</v>
      </c>
      <c r="E136" s="37">
        <f t="shared" si="3"/>
        <v>5.4088217299456343E-2</v>
      </c>
    </row>
    <row r="137" spans="1:5" ht="13.8">
      <c r="A137" s="6">
        <v>42248</v>
      </c>
      <c r="B137" s="12">
        <v>466784</v>
      </c>
      <c r="C137" s="28">
        <f t="shared" si="2"/>
        <v>9.0196536382002312E-2</v>
      </c>
      <c r="D137" s="12">
        <v>183839</v>
      </c>
      <c r="E137" s="37">
        <f t="shared" si="3"/>
        <v>5.5308718513926269E-2</v>
      </c>
    </row>
    <row r="138" spans="1:5" ht="13.8">
      <c r="A138" s="6">
        <v>42278</v>
      </c>
      <c r="B138" s="12">
        <v>471817</v>
      </c>
      <c r="C138" s="28">
        <f t="shared" si="2"/>
        <v>9.4845269919061392E-2</v>
      </c>
      <c r="D138" s="12">
        <v>185406</v>
      </c>
      <c r="E138" s="37">
        <f t="shared" si="3"/>
        <v>5.7728182922863747E-2</v>
      </c>
    </row>
    <row r="139" spans="1:5" ht="13.8">
      <c r="A139" s="6">
        <v>42309</v>
      </c>
      <c r="B139" s="12">
        <v>479445</v>
      </c>
      <c r="C139" s="28">
        <f t="shared" si="2"/>
        <v>0.11051531968906647</v>
      </c>
      <c r="D139" s="12">
        <v>187158</v>
      </c>
      <c r="E139" s="37">
        <f t="shared" si="3"/>
        <v>6.7881616560444114E-2</v>
      </c>
    </row>
    <row r="140" spans="1:5" ht="13.8">
      <c r="A140" s="6">
        <v>42339</v>
      </c>
      <c r="B140" s="12">
        <v>483525</v>
      </c>
      <c r="C140" s="28">
        <f t="shared" si="2"/>
        <v>0.11700063297280061</v>
      </c>
      <c r="D140" s="12">
        <v>188128</v>
      </c>
      <c r="E140" s="37">
        <f t="shared" si="3"/>
        <v>6.9468131068513017E-2</v>
      </c>
    </row>
    <row r="141" spans="1:5" ht="13.8">
      <c r="A141" s="6">
        <v>42370</v>
      </c>
      <c r="B141" s="12">
        <v>491904</v>
      </c>
      <c r="C141" s="28">
        <f t="shared" si="2"/>
        <v>0.13527398445848182</v>
      </c>
      <c r="D141" s="12">
        <v>189842</v>
      </c>
      <c r="E141" s="37">
        <f t="shared" si="3"/>
        <v>7.7117730496453873E-2</v>
      </c>
    </row>
    <row r="142" spans="1:5" ht="13.8">
      <c r="A142" s="6">
        <v>42401</v>
      </c>
      <c r="B142" s="12">
        <v>495080</v>
      </c>
      <c r="C142" s="28">
        <f t="shared" si="2"/>
        <v>0.12941970895336818</v>
      </c>
      <c r="D142" s="12">
        <v>190621</v>
      </c>
      <c r="E142" s="37">
        <f t="shared" si="3"/>
        <v>7.6827043119177985E-2</v>
      </c>
    </row>
    <row r="143" spans="1:5" ht="13.8">
      <c r="A143" s="6">
        <v>42430</v>
      </c>
      <c r="B143" s="12">
        <v>504196</v>
      </c>
      <c r="C143" s="28">
        <f t="shared" si="2"/>
        <v>0.1455094854027037</v>
      </c>
      <c r="D143" s="12">
        <v>192291</v>
      </c>
      <c r="E143" s="37">
        <f t="shared" si="3"/>
        <v>8.2555016973770989E-2</v>
      </c>
    </row>
    <row r="144" spans="1:5" ht="13.8">
      <c r="A144" s="6">
        <v>42461</v>
      </c>
      <c r="B144" s="12">
        <v>495937</v>
      </c>
      <c r="C144" s="28">
        <f t="shared" si="2"/>
        <v>0.12332301224713538</v>
      </c>
      <c r="D144" s="12">
        <v>191891</v>
      </c>
      <c r="E144" s="37">
        <f t="shared" si="3"/>
        <v>7.9088102481625455E-2</v>
      </c>
    </row>
    <row r="145" spans="1:5" ht="13.8">
      <c r="A145" s="6">
        <v>42491</v>
      </c>
      <c r="B145" s="12">
        <v>501176</v>
      </c>
      <c r="C145" s="28">
        <f t="shared" si="2"/>
        <v>0.12457787042501289</v>
      </c>
      <c r="D145" s="12">
        <v>193390</v>
      </c>
      <c r="E145" s="37">
        <f t="shared" si="3"/>
        <v>7.9950634657374398E-2</v>
      </c>
    </row>
    <row r="146" spans="1:5" ht="13.8">
      <c r="A146" s="6">
        <v>42522</v>
      </c>
      <c r="B146" s="12">
        <v>501984</v>
      </c>
      <c r="C146" s="28">
        <f t="shared" si="2"/>
        <v>0.11617730441259844</v>
      </c>
      <c r="D146" s="12">
        <v>194414</v>
      </c>
      <c r="E146" s="37">
        <f t="shared" si="3"/>
        <v>8.1844790936307144E-2</v>
      </c>
    </row>
    <row r="147" spans="1:5" ht="13.8">
      <c r="A147" s="6">
        <v>42552</v>
      </c>
      <c r="B147" s="12">
        <v>502684</v>
      </c>
      <c r="C147" s="28">
        <f t="shared" si="2"/>
        <v>0.10179729966684192</v>
      </c>
      <c r="D147" s="12">
        <v>194775</v>
      </c>
      <c r="E147" s="37">
        <f t="shared" si="3"/>
        <v>7.4395437094567862E-2</v>
      </c>
    </row>
    <row r="148" spans="1:5" ht="13.8">
      <c r="A148" s="6">
        <v>42583</v>
      </c>
      <c r="B148" s="12">
        <v>501953</v>
      </c>
      <c r="C148" s="28">
        <f t="shared" si="2"/>
        <v>8.8950886319804079E-2</v>
      </c>
      <c r="D148" s="12">
        <v>194661</v>
      </c>
      <c r="E148" s="37">
        <f t="shared" si="3"/>
        <v>6.5905544147843997E-2</v>
      </c>
    </row>
    <row r="149" spans="1:5" ht="13.8">
      <c r="A149" s="6">
        <v>42614</v>
      </c>
      <c r="B149" s="12">
        <v>503050</v>
      </c>
      <c r="C149" s="28">
        <f t="shared" si="2"/>
        <v>7.7693322821690503E-2</v>
      </c>
      <c r="D149" s="12">
        <v>195158</v>
      </c>
      <c r="E149" s="37">
        <f t="shared" si="3"/>
        <v>6.1570178253798069E-2</v>
      </c>
    </row>
    <row r="150" spans="1:5" ht="13.8">
      <c r="A150" s="6">
        <v>42644</v>
      </c>
      <c r="B150" s="12">
        <v>505270</v>
      </c>
      <c r="C150" s="28">
        <f t="shared" ref="C150:C213" si="4">B150/B138-1</f>
        <v>7.0902489736486718E-2</v>
      </c>
      <c r="D150" s="12">
        <v>195844</v>
      </c>
      <c r="E150" s="37">
        <f t="shared" ref="E150:E213" si="5">D150/D138-1</f>
        <v>5.6298070181115989E-2</v>
      </c>
    </row>
    <row r="151" spans="1:5" ht="13.8">
      <c r="A151" s="6">
        <v>42675</v>
      </c>
      <c r="B151" s="12">
        <v>507297</v>
      </c>
      <c r="C151" s="28">
        <f t="shared" si="4"/>
        <v>5.8092169070487643E-2</v>
      </c>
      <c r="D151" s="12">
        <v>197092</v>
      </c>
      <c r="E151" s="37">
        <f t="shared" si="5"/>
        <v>5.3078147875057491E-2</v>
      </c>
    </row>
    <row r="152" spans="1:5" ht="13.8">
      <c r="A152" s="6">
        <v>42705</v>
      </c>
      <c r="B152" s="12">
        <v>508342</v>
      </c>
      <c r="C152" s="28">
        <f t="shared" si="4"/>
        <v>5.1325164159040426E-2</v>
      </c>
      <c r="D152" s="12">
        <v>197743</v>
      </c>
      <c r="E152" s="37">
        <f t="shared" si="5"/>
        <v>5.1108819527130533E-2</v>
      </c>
    </row>
    <row r="153" spans="1:5" ht="13.8">
      <c r="A153" s="6">
        <v>42736</v>
      </c>
      <c r="B153" s="12">
        <v>510887</v>
      </c>
      <c r="C153" s="28">
        <f t="shared" si="4"/>
        <v>3.8590863257871533E-2</v>
      </c>
      <c r="D153" s="12">
        <v>198541</v>
      </c>
      <c r="E153" s="37">
        <f t="shared" si="5"/>
        <v>4.5822315399121294E-2</v>
      </c>
    </row>
    <row r="154" spans="1:5" ht="13.8">
      <c r="A154" s="6">
        <v>42767</v>
      </c>
      <c r="B154" s="12">
        <v>514139</v>
      </c>
      <c r="C154" s="28">
        <f t="shared" si="4"/>
        <v>3.8496808596590437E-2</v>
      </c>
      <c r="D154" s="12">
        <v>199419</v>
      </c>
      <c r="E154" s="37">
        <f t="shared" si="5"/>
        <v>4.6154411108954463E-2</v>
      </c>
    </row>
    <row r="155" spans="1:5" ht="13.8">
      <c r="A155" s="6">
        <v>42795</v>
      </c>
      <c r="B155" s="12">
        <v>516031</v>
      </c>
      <c r="C155" s="28">
        <f t="shared" si="4"/>
        <v>2.3473014462629616E-2</v>
      </c>
      <c r="D155" s="12">
        <v>199920</v>
      </c>
      <c r="E155" s="37">
        <f t="shared" si="5"/>
        <v>3.9674243724355351E-2</v>
      </c>
    </row>
    <row r="156" spans="1:5" ht="13.8">
      <c r="A156" s="6">
        <v>42826</v>
      </c>
      <c r="B156" s="12">
        <v>515150</v>
      </c>
      <c r="C156" s="28">
        <f t="shared" si="4"/>
        <v>3.874080780421707E-2</v>
      </c>
      <c r="D156" s="12">
        <v>200753</v>
      </c>
      <c r="E156" s="37">
        <f t="shared" si="5"/>
        <v>4.6182468172035085E-2</v>
      </c>
    </row>
    <row r="157" spans="1:5" ht="13.8">
      <c r="A157" s="6">
        <v>42856</v>
      </c>
      <c r="B157" s="12">
        <v>514510</v>
      </c>
      <c r="C157" s="28">
        <f t="shared" si="4"/>
        <v>2.6605424042651649E-2</v>
      </c>
      <c r="D157" s="12">
        <v>201661</v>
      </c>
      <c r="E157" s="37">
        <f t="shared" si="5"/>
        <v>4.2768498888256845E-2</v>
      </c>
    </row>
    <row r="158" spans="1:5" ht="13.8">
      <c r="A158" s="6">
        <v>42887</v>
      </c>
      <c r="B158" s="12">
        <v>514772</v>
      </c>
      <c r="C158" s="28">
        <f t="shared" si="4"/>
        <v>2.5474915535156573E-2</v>
      </c>
      <c r="D158" s="12">
        <v>202616</v>
      </c>
      <c r="E158" s="37">
        <f t="shared" si="5"/>
        <v>4.2188319771209848E-2</v>
      </c>
    </row>
    <row r="159" spans="1:5" ht="13.8">
      <c r="A159" s="6">
        <v>42917</v>
      </c>
      <c r="B159" s="12">
        <v>515904</v>
      </c>
      <c r="C159" s="28">
        <f t="shared" si="4"/>
        <v>2.629882789187632E-2</v>
      </c>
      <c r="D159" s="12">
        <v>203450</v>
      </c>
      <c r="E159" s="37">
        <f t="shared" si="5"/>
        <v>4.4538570145039147E-2</v>
      </c>
    </row>
    <row r="160" spans="1:5" ht="13.8">
      <c r="A160" s="6">
        <v>42948</v>
      </c>
      <c r="B160" s="12">
        <v>515901</v>
      </c>
      <c r="C160" s="28">
        <f t="shared" si="4"/>
        <v>2.7787462172753186E-2</v>
      </c>
      <c r="D160" s="12">
        <v>204391</v>
      </c>
      <c r="E160" s="37">
        <f t="shared" si="5"/>
        <v>4.9984331735684062E-2</v>
      </c>
    </row>
    <row r="161" spans="1:5" ht="13.8">
      <c r="A161" s="6">
        <v>42979</v>
      </c>
      <c r="B161" s="12">
        <v>515405</v>
      </c>
      <c r="C161" s="28">
        <f t="shared" si="4"/>
        <v>2.4560182884405091E-2</v>
      </c>
      <c r="D161" s="12">
        <v>204690</v>
      </c>
      <c r="E161" s="37">
        <f t="shared" si="5"/>
        <v>4.8842476352493946E-2</v>
      </c>
    </row>
    <row r="162" spans="1:5" ht="13.8">
      <c r="A162" s="6">
        <v>43009</v>
      </c>
      <c r="B162" s="12">
        <v>516191</v>
      </c>
      <c r="C162" s="28">
        <f t="shared" si="4"/>
        <v>2.1614186474558261E-2</v>
      </c>
      <c r="D162" s="12">
        <v>205576</v>
      </c>
      <c r="E162" s="37">
        <f t="shared" si="5"/>
        <v>4.9692612487490129E-2</v>
      </c>
    </row>
    <row r="163" spans="1:5" ht="13.8">
      <c r="A163" s="6">
        <v>43040</v>
      </c>
      <c r="B163" s="12">
        <v>513728</v>
      </c>
      <c r="C163" s="28">
        <f t="shared" si="4"/>
        <v>1.2676991979057695E-2</v>
      </c>
      <c r="D163" s="12">
        <v>205771</v>
      </c>
      <c r="E163" s="37">
        <f t="shared" si="5"/>
        <v>4.4035272867493314E-2</v>
      </c>
    </row>
    <row r="164" spans="1:5" ht="13.8">
      <c r="A164" s="6">
        <v>43070</v>
      </c>
      <c r="B164" s="12">
        <v>513584</v>
      </c>
      <c r="C164" s="28">
        <f t="shared" si="4"/>
        <v>1.0311955337154899E-2</v>
      </c>
      <c r="D164" s="12">
        <v>206655</v>
      </c>
      <c r="E164" s="37">
        <f t="shared" si="5"/>
        <v>4.5068599141309784E-2</v>
      </c>
    </row>
    <row r="165" spans="1:5" ht="13.8">
      <c r="A165" s="6">
        <v>43101</v>
      </c>
      <c r="B165" s="12">
        <v>515781</v>
      </c>
      <c r="C165" s="28">
        <f t="shared" si="4"/>
        <v>9.5794177577428474E-3</v>
      </c>
      <c r="D165" s="12">
        <v>206730</v>
      </c>
      <c r="E165" s="37">
        <f t="shared" si="5"/>
        <v>4.1245888758493221E-2</v>
      </c>
    </row>
    <row r="166" spans="1:5" ht="13.8">
      <c r="A166" s="6">
        <v>43132</v>
      </c>
      <c r="B166" s="12">
        <v>515630</v>
      </c>
      <c r="C166" s="28">
        <f t="shared" si="4"/>
        <v>2.8999939705021127E-3</v>
      </c>
      <c r="D166" s="12">
        <v>207921</v>
      </c>
      <c r="E166" s="37">
        <f t="shared" si="5"/>
        <v>4.2633851338137241E-2</v>
      </c>
    </row>
    <row r="167" spans="1:5" ht="13.8">
      <c r="A167" s="6">
        <v>43160</v>
      </c>
      <c r="B167" s="12">
        <v>512956</v>
      </c>
      <c r="C167" s="28">
        <f t="shared" si="4"/>
        <v>-5.9589443269880693E-3</v>
      </c>
      <c r="D167" s="12">
        <v>208280</v>
      </c>
      <c r="E167" s="37">
        <f t="shared" si="5"/>
        <v>4.1816726690676376E-2</v>
      </c>
    </row>
    <row r="168" spans="1:5" ht="13.8">
      <c r="A168" s="6">
        <v>43191</v>
      </c>
      <c r="B168" s="12">
        <v>513642</v>
      </c>
      <c r="C168" s="28">
        <f t="shared" si="4"/>
        <v>-2.9273027273609697E-3</v>
      </c>
      <c r="D168" s="12">
        <v>209440</v>
      </c>
      <c r="E168" s="37">
        <f t="shared" si="5"/>
        <v>4.3272080616479025E-2</v>
      </c>
    </row>
    <row r="169" spans="1:5" ht="13.8">
      <c r="A169" s="6">
        <v>43221</v>
      </c>
      <c r="B169" s="12">
        <v>513043</v>
      </c>
      <c r="C169" s="28">
        <f t="shared" si="4"/>
        <v>-2.8512565353443486E-3</v>
      </c>
      <c r="D169" s="12">
        <v>209589</v>
      </c>
      <c r="E169" s="37">
        <f t="shared" si="5"/>
        <v>3.9313501371113002E-2</v>
      </c>
    </row>
    <row r="170" spans="1:5" ht="13.8">
      <c r="A170" s="6">
        <v>43252</v>
      </c>
      <c r="B170" s="12">
        <v>514787</v>
      </c>
      <c r="C170" s="28">
        <f t="shared" si="4"/>
        <v>2.9139114015475087E-5</v>
      </c>
      <c r="D170" s="12">
        <v>209745</v>
      </c>
      <c r="E170" s="37">
        <f t="shared" si="5"/>
        <v>3.5184783037864653E-2</v>
      </c>
    </row>
    <row r="171" spans="1:5" ht="13.8">
      <c r="A171" s="6">
        <v>43282</v>
      </c>
      <c r="B171" s="12">
        <v>512690</v>
      </c>
      <c r="C171" s="28">
        <f t="shared" si="4"/>
        <v>-6.2298412107678613E-3</v>
      </c>
      <c r="D171" s="12">
        <v>209808</v>
      </c>
      <c r="E171" s="37">
        <f t="shared" si="5"/>
        <v>3.1250921602359316E-2</v>
      </c>
    </row>
    <row r="172" spans="1:5" ht="13.8">
      <c r="A172" s="6">
        <v>43313</v>
      </c>
      <c r="B172" s="12">
        <v>510715</v>
      </c>
      <c r="C172" s="28">
        <f t="shared" si="4"/>
        <v>-1.0052316238968295E-2</v>
      </c>
      <c r="D172" s="12">
        <v>209662</v>
      </c>
      <c r="E172" s="37">
        <f t="shared" si="5"/>
        <v>2.578880674785089E-2</v>
      </c>
    </row>
    <row r="173" spans="1:5" ht="13.8">
      <c r="A173" s="6">
        <v>43344</v>
      </c>
      <c r="B173" s="12">
        <v>508816</v>
      </c>
      <c r="C173" s="28">
        <f t="shared" si="4"/>
        <v>-1.2784121225056011E-2</v>
      </c>
      <c r="D173" s="12">
        <v>209889</v>
      </c>
      <c r="E173" s="37">
        <f t="shared" si="5"/>
        <v>2.5399384434999339E-2</v>
      </c>
    </row>
    <row r="174" spans="1:5" ht="13.8">
      <c r="A174" s="6">
        <v>43374</v>
      </c>
      <c r="B174" s="12">
        <v>514660</v>
      </c>
      <c r="C174" s="28">
        <f t="shared" si="4"/>
        <v>-2.9659563998597482E-3</v>
      </c>
      <c r="D174" s="12">
        <v>210484</v>
      </c>
      <c r="E174" s="37">
        <f t="shared" si="5"/>
        <v>2.3874382223605828E-2</v>
      </c>
    </row>
    <row r="175" spans="1:5" ht="13.8">
      <c r="A175" s="6">
        <v>43405</v>
      </c>
      <c r="B175" s="12">
        <v>511772</v>
      </c>
      <c r="C175" s="28">
        <f t="shared" si="4"/>
        <v>-3.8074623146879816E-3</v>
      </c>
      <c r="D175" s="12">
        <v>210181</v>
      </c>
      <c r="E175" s="37">
        <f t="shared" si="5"/>
        <v>2.1431591429307284E-2</v>
      </c>
    </row>
    <row r="176" spans="1:5" ht="13.8">
      <c r="A176" s="6">
        <v>43435</v>
      </c>
      <c r="B176" s="12">
        <v>509639</v>
      </c>
      <c r="C176" s="28">
        <f t="shared" si="4"/>
        <v>-7.6813140596280194E-3</v>
      </c>
      <c r="D176" s="12">
        <v>210264</v>
      </c>
      <c r="E176" s="37">
        <f t="shared" si="5"/>
        <v>1.7463889090513218E-2</v>
      </c>
    </row>
    <row r="177" spans="1:5" ht="13.8">
      <c r="A177" s="6">
        <v>43466</v>
      </c>
      <c r="B177" s="12">
        <v>505337</v>
      </c>
      <c r="C177" s="28">
        <f t="shared" si="4"/>
        <v>-2.0248904089138597E-2</v>
      </c>
      <c r="D177" s="12">
        <v>210219</v>
      </c>
      <c r="E177" s="37">
        <f t="shared" si="5"/>
        <v>1.6877086054273738E-2</v>
      </c>
    </row>
    <row r="178" spans="1:5" ht="13.8">
      <c r="A178" s="6">
        <v>43497</v>
      </c>
      <c r="B178" s="12">
        <v>503174</v>
      </c>
      <c r="C178" s="28">
        <f t="shared" si="4"/>
        <v>-2.4156856660783932E-2</v>
      </c>
      <c r="D178" s="12">
        <v>210328</v>
      </c>
      <c r="E178" s="37">
        <f t="shared" si="5"/>
        <v>1.1576512233011593E-2</v>
      </c>
    </row>
    <row r="179" spans="1:5" ht="13.8">
      <c r="A179" s="6">
        <v>43525</v>
      </c>
      <c r="B179" s="12">
        <v>503872</v>
      </c>
      <c r="C179" s="28">
        <f t="shared" si="4"/>
        <v>-1.770912125016566E-2</v>
      </c>
      <c r="D179" s="12">
        <v>211782</v>
      </c>
      <c r="E179" s="37">
        <f t="shared" si="5"/>
        <v>1.681390435951613E-2</v>
      </c>
    </row>
    <row r="180" spans="1:5" ht="13.8">
      <c r="A180" s="6">
        <v>43556</v>
      </c>
      <c r="B180" s="12">
        <v>504846</v>
      </c>
      <c r="C180" s="28">
        <f t="shared" si="4"/>
        <v>-1.7124767834406085E-2</v>
      </c>
      <c r="D180" s="12">
        <v>211651</v>
      </c>
      <c r="E180" s="37">
        <f t="shared" si="5"/>
        <v>1.0556722689075704E-2</v>
      </c>
    </row>
    <row r="181" spans="1:5" ht="13.8">
      <c r="A181" s="6">
        <v>43586</v>
      </c>
      <c r="B181" s="12">
        <v>497367</v>
      </c>
      <c r="C181" s="28">
        <f t="shared" si="4"/>
        <v>-3.0554943737659435E-2</v>
      </c>
      <c r="D181" s="12">
        <v>211633</v>
      </c>
      <c r="E181" s="37">
        <f t="shared" si="5"/>
        <v>9.7524202128929094E-3</v>
      </c>
    </row>
    <row r="182" spans="1:5" ht="13.8">
      <c r="A182" s="6">
        <v>43617</v>
      </c>
      <c r="B182" s="12">
        <v>504754</v>
      </c>
      <c r="C182" s="28">
        <f t="shared" si="4"/>
        <v>-1.9489614151095513E-2</v>
      </c>
      <c r="D182" s="12">
        <v>211314</v>
      </c>
      <c r="E182" s="37">
        <f t="shared" si="5"/>
        <v>7.4805120503469436E-3</v>
      </c>
    </row>
    <row r="183" spans="1:5" ht="13.8">
      <c r="A183" s="6">
        <v>43647</v>
      </c>
      <c r="B183" s="12">
        <v>508142</v>
      </c>
      <c r="C183" s="28">
        <f t="shared" si="4"/>
        <v>-8.8708576332676703E-3</v>
      </c>
      <c r="D183" s="12">
        <v>211147</v>
      </c>
      <c r="E183" s="37">
        <f t="shared" si="5"/>
        <v>6.3820254709068269E-3</v>
      </c>
    </row>
    <row r="184" spans="1:5" ht="13.8">
      <c r="A184" s="6">
        <v>43678</v>
      </c>
      <c r="B184" s="12">
        <v>504263</v>
      </c>
      <c r="C184" s="28">
        <f t="shared" si="4"/>
        <v>-1.2633269044379003E-2</v>
      </c>
      <c r="D184" s="12">
        <v>211032</v>
      </c>
      <c r="E184" s="37">
        <f t="shared" si="5"/>
        <v>6.5343266781772158E-3</v>
      </c>
    </row>
    <row r="185" spans="1:5" ht="13.8">
      <c r="A185" s="6">
        <v>43709</v>
      </c>
      <c r="B185" s="12">
        <v>509486</v>
      </c>
      <c r="C185" s="28">
        <f t="shared" si="4"/>
        <v>1.3167824911166637E-3</v>
      </c>
      <c r="D185" s="12">
        <v>211757</v>
      </c>
      <c r="E185" s="37">
        <f t="shared" si="5"/>
        <v>8.8999423504805275E-3</v>
      </c>
    </row>
    <row r="186" spans="1:5" ht="13.8">
      <c r="A186" s="6">
        <v>43739</v>
      </c>
      <c r="B186" s="12">
        <v>506460</v>
      </c>
      <c r="C186" s="28">
        <f t="shared" si="4"/>
        <v>-1.5932848871099359E-2</v>
      </c>
      <c r="D186" s="12">
        <v>211946</v>
      </c>
      <c r="E186" s="37">
        <f t="shared" si="5"/>
        <v>6.9458961251211981E-3</v>
      </c>
    </row>
    <row r="187" spans="1:5" ht="13.8">
      <c r="A187" s="6">
        <v>43770</v>
      </c>
      <c r="B187" s="12">
        <v>505768</v>
      </c>
      <c r="C187" s="28">
        <f t="shared" si="4"/>
        <v>-1.1731786811314371E-2</v>
      </c>
      <c r="D187" s="12">
        <v>211842</v>
      </c>
      <c r="E187" s="37">
        <f t="shared" si="5"/>
        <v>7.902712424053604E-3</v>
      </c>
    </row>
    <row r="188" spans="1:5" ht="13.8">
      <c r="A188" s="6">
        <v>43800</v>
      </c>
      <c r="B188" s="12">
        <v>515868</v>
      </c>
      <c r="C188" s="28">
        <f t="shared" si="4"/>
        <v>1.2222377015887798E-2</v>
      </c>
      <c r="D188" s="12">
        <v>212062</v>
      </c>
      <c r="E188" s="37">
        <f t="shared" si="5"/>
        <v>8.5511547388046338E-3</v>
      </c>
    </row>
    <row r="189" spans="1:5" ht="13.8">
      <c r="A189" s="6">
        <v>43831</v>
      </c>
      <c r="B189" s="12">
        <v>511055</v>
      </c>
      <c r="C189" s="28">
        <f t="shared" si="4"/>
        <v>1.1315221327549807E-2</v>
      </c>
      <c r="D189" s="12">
        <v>213582</v>
      </c>
      <c r="E189" s="37">
        <f t="shared" si="5"/>
        <v>1.599760250024973E-2</v>
      </c>
    </row>
    <row r="190" spans="1:5" ht="13.8">
      <c r="A190" s="6">
        <v>43862</v>
      </c>
      <c r="B190" s="12">
        <v>512708</v>
      </c>
      <c r="C190" s="28">
        <f t="shared" si="4"/>
        <v>1.8947719874238267E-2</v>
      </c>
      <c r="D190" s="12">
        <v>213073</v>
      </c>
      <c r="E190" s="37">
        <f t="shared" si="5"/>
        <v>1.3051044083526753E-2</v>
      </c>
    </row>
    <row r="191" spans="1:5" ht="13.8">
      <c r="A191" s="6">
        <v>43891</v>
      </c>
      <c r="B191" s="12">
        <v>524163</v>
      </c>
      <c r="C191" s="28">
        <f t="shared" si="4"/>
        <v>4.0270147974088566E-2</v>
      </c>
      <c r="D191" s="12">
        <v>216806</v>
      </c>
      <c r="E191" s="37">
        <f t="shared" si="5"/>
        <v>2.3722507106364032E-2</v>
      </c>
    </row>
    <row r="192" spans="1:5" ht="13.8">
      <c r="A192" s="6">
        <v>43922</v>
      </c>
      <c r="B192" s="12">
        <v>513113</v>
      </c>
      <c r="C192" s="28">
        <f t="shared" si="4"/>
        <v>1.637529068270327E-2</v>
      </c>
      <c r="D192" s="12">
        <v>213394</v>
      </c>
      <c r="E192" s="37">
        <f t="shared" si="5"/>
        <v>8.2352552078657215E-3</v>
      </c>
    </row>
    <row r="193" spans="1:5" ht="13.8">
      <c r="A193" s="6">
        <v>43952</v>
      </c>
      <c r="B193" s="12">
        <v>507444</v>
      </c>
      <c r="C193" s="28">
        <f t="shared" si="4"/>
        <v>2.0260692808328651E-2</v>
      </c>
      <c r="D193" s="12">
        <v>213894</v>
      </c>
      <c r="E193" s="37">
        <f t="shared" si="5"/>
        <v>1.0683589043296582E-2</v>
      </c>
    </row>
    <row r="194" spans="1:5" ht="13.8">
      <c r="A194" s="6">
        <v>43983</v>
      </c>
      <c r="B194" s="12">
        <v>515494</v>
      </c>
      <c r="C194" s="28">
        <f t="shared" si="4"/>
        <v>2.127769170724747E-2</v>
      </c>
      <c r="D194" s="12">
        <v>215620</v>
      </c>
      <c r="E194" s="37">
        <f t="shared" si="5"/>
        <v>2.0377258487369598E-2</v>
      </c>
    </row>
    <row r="195" spans="1:5" ht="13.8">
      <c r="A195" s="6">
        <v>44013</v>
      </c>
      <c r="B195" s="12">
        <v>513013</v>
      </c>
      <c r="C195" s="28">
        <f t="shared" si="4"/>
        <v>9.5859031530556305E-3</v>
      </c>
      <c r="D195" s="12">
        <v>214852</v>
      </c>
      <c r="E195" s="37">
        <f t="shared" si="5"/>
        <v>1.7547017007108812E-2</v>
      </c>
    </row>
    <row r="196" spans="1:5" ht="13.8">
      <c r="A196" s="6">
        <v>44044</v>
      </c>
      <c r="B196" s="12">
        <v>521960</v>
      </c>
      <c r="C196" s="28">
        <f t="shared" si="4"/>
        <v>3.5094781889609239E-2</v>
      </c>
      <c r="D196" s="12">
        <v>216079</v>
      </c>
      <c r="E196" s="37">
        <f t="shared" si="5"/>
        <v>2.3915804238219707E-2</v>
      </c>
    </row>
    <row r="197" spans="1:5" ht="13.8">
      <c r="A197" s="6">
        <v>44075</v>
      </c>
      <c r="B197" s="12">
        <v>523387</v>
      </c>
      <c r="C197" s="28">
        <f t="shared" si="4"/>
        <v>2.7284361101188148E-2</v>
      </c>
      <c r="D197" s="12">
        <v>218951</v>
      </c>
      <c r="E197" s="37">
        <f t="shared" si="5"/>
        <v>3.3972902902855706E-2</v>
      </c>
    </row>
    <row r="198" spans="1:5" ht="13.8">
      <c r="A198" s="6">
        <v>44105</v>
      </c>
      <c r="B198" s="12">
        <v>520903</v>
      </c>
      <c r="C198" s="28">
        <f t="shared" si="4"/>
        <v>2.8517553212494606E-2</v>
      </c>
      <c r="D198" s="12">
        <v>221557</v>
      </c>
      <c r="E198" s="37">
        <f t="shared" si="5"/>
        <v>4.5346456172798755E-2</v>
      </c>
    </row>
    <row r="199" spans="1:5" ht="13.8">
      <c r="A199" s="6">
        <v>44136</v>
      </c>
      <c r="B199" s="12">
        <v>531204</v>
      </c>
      <c r="C199" s="28">
        <f t="shared" si="4"/>
        <v>5.0291833409784825E-2</v>
      </c>
      <c r="D199" s="12">
        <v>224590</v>
      </c>
      <c r="E199" s="37">
        <f t="shared" si="5"/>
        <v>6.0176924311515112E-2</v>
      </c>
    </row>
    <row r="200" spans="1:5" ht="13.8">
      <c r="A200" s="6">
        <v>44166</v>
      </c>
      <c r="B200" s="12">
        <v>529722</v>
      </c>
      <c r="C200" s="28">
        <f t="shared" si="4"/>
        <v>2.6855707273953699E-2</v>
      </c>
      <c r="D200" s="12">
        <v>226907</v>
      </c>
      <c r="E200" s="37">
        <f t="shared" si="5"/>
        <v>7.0003112297347014E-2</v>
      </c>
    </row>
    <row r="201" spans="1:5" ht="13.8">
      <c r="A201" s="6">
        <v>44197</v>
      </c>
      <c r="B201" s="12">
        <v>528130</v>
      </c>
      <c r="C201" s="28">
        <f t="shared" si="4"/>
        <v>3.3411276672765222E-2</v>
      </c>
      <c r="D201" s="12">
        <v>228327</v>
      </c>
      <c r="E201" s="37">
        <f t="shared" si="5"/>
        <v>6.9036716577239643E-2</v>
      </c>
    </row>
    <row r="202" spans="1:5" ht="13.8">
      <c r="A202" s="6">
        <v>44228</v>
      </c>
      <c r="B202" s="12">
        <v>528245</v>
      </c>
      <c r="C202" s="28">
        <f t="shared" si="4"/>
        <v>3.0303798653424474E-2</v>
      </c>
      <c r="D202" s="12">
        <v>229868</v>
      </c>
      <c r="E202" s="37">
        <f t="shared" si="5"/>
        <v>7.8822750888193349E-2</v>
      </c>
    </row>
    <row r="203" spans="1:5" ht="13.8">
      <c r="A203" s="6">
        <v>44256</v>
      </c>
      <c r="B203" s="12">
        <v>534123</v>
      </c>
      <c r="C203" s="28">
        <f t="shared" si="4"/>
        <v>1.9001722746550209E-2</v>
      </c>
      <c r="D203" s="12">
        <v>234694</v>
      </c>
      <c r="E203" s="37">
        <f t="shared" si="5"/>
        <v>8.2506941689805657E-2</v>
      </c>
    </row>
    <row r="204" spans="1:5" ht="13.8">
      <c r="A204" s="6">
        <v>44287</v>
      </c>
      <c r="B204" s="12">
        <v>529288</v>
      </c>
      <c r="C204" s="28">
        <f t="shared" si="4"/>
        <v>3.1523270702554784E-2</v>
      </c>
      <c r="D204" s="12">
        <v>230582</v>
      </c>
      <c r="E204" s="37">
        <f t="shared" si="5"/>
        <v>8.054584477539195E-2</v>
      </c>
    </row>
    <row r="205" spans="1:5" ht="13.8">
      <c r="A205" s="6">
        <v>44317</v>
      </c>
      <c r="B205" s="12">
        <v>532431</v>
      </c>
      <c r="C205" s="28">
        <f t="shared" si="4"/>
        <v>4.9240901459077335E-2</v>
      </c>
      <c r="D205" s="12">
        <v>231149</v>
      </c>
      <c r="E205" s="37">
        <f t="shared" si="5"/>
        <v>8.0670799554919626E-2</v>
      </c>
    </row>
    <row r="206" spans="1:5" ht="13.8">
      <c r="A206" s="6">
        <v>44348</v>
      </c>
      <c r="B206" s="12">
        <v>537090</v>
      </c>
      <c r="C206" s="28">
        <f t="shared" si="4"/>
        <v>4.18937950781193E-2</v>
      </c>
      <c r="D206" s="12">
        <v>242087</v>
      </c>
      <c r="E206" s="37">
        <f t="shared" si="5"/>
        <v>0.12274835358501068</v>
      </c>
    </row>
    <row r="207" spans="1:5" ht="13.8">
      <c r="A207" s="6">
        <v>44378</v>
      </c>
      <c r="B207" s="12">
        <v>526936</v>
      </c>
      <c r="C207" s="28">
        <f t="shared" si="4"/>
        <v>2.7139663127445202E-2</v>
      </c>
      <c r="D207" s="12">
        <v>228023</v>
      </c>
      <c r="E207" s="37">
        <f t="shared" si="5"/>
        <v>6.1302664159514464E-2</v>
      </c>
    </row>
    <row r="208" spans="1:5" ht="13.8">
      <c r="A208" s="6">
        <v>44409</v>
      </c>
      <c r="B208" s="12">
        <v>538143</v>
      </c>
      <c r="C208" s="28">
        <f t="shared" si="4"/>
        <v>3.1004291516591342E-2</v>
      </c>
      <c r="D208" s="12">
        <v>234015</v>
      </c>
      <c r="E208" s="37">
        <f t="shared" si="5"/>
        <v>8.3006678113097587E-2</v>
      </c>
    </row>
    <row r="209" spans="1:5" ht="13.8">
      <c r="A209" s="6">
        <v>44440</v>
      </c>
      <c r="B209" s="12">
        <v>536326</v>
      </c>
      <c r="C209" s="28">
        <f t="shared" si="4"/>
        <v>2.4721668669645869E-2</v>
      </c>
      <c r="D209" s="12">
        <v>241481</v>
      </c>
      <c r="E209" s="37">
        <f t="shared" si="5"/>
        <v>0.10289973555727072</v>
      </c>
    </row>
    <row r="210" spans="1:5" ht="13.8">
      <c r="A210" s="6">
        <v>44470</v>
      </c>
      <c r="B210" s="12">
        <v>539883</v>
      </c>
      <c r="C210" s="28">
        <f t="shared" si="4"/>
        <v>3.643672622350036E-2</v>
      </c>
      <c r="D210" s="12">
        <v>236132</v>
      </c>
      <c r="E210" s="37">
        <f t="shared" si="5"/>
        <v>6.5784425678267811E-2</v>
      </c>
    </row>
    <row r="211" spans="1:5" ht="13.8">
      <c r="A211" s="6">
        <v>44501</v>
      </c>
      <c r="B211" s="12">
        <v>544956</v>
      </c>
      <c r="C211" s="28">
        <f t="shared" si="4"/>
        <v>2.5888359274403028E-2</v>
      </c>
      <c r="D211" s="12">
        <v>241666</v>
      </c>
      <c r="E211" s="37">
        <f t="shared" si="5"/>
        <v>7.6031880315241107E-2</v>
      </c>
    </row>
    <row r="212" spans="1:5" ht="13.8">
      <c r="A212" s="6">
        <v>44531</v>
      </c>
      <c r="B212" s="12">
        <v>546323</v>
      </c>
      <c r="C212" s="28">
        <f t="shared" si="4"/>
        <v>3.1339079743714526E-2</v>
      </c>
      <c r="D212" s="12">
        <v>243659</v>
      </c>
      <c r="E212" s="37">
        <f t="shared" si="5"/>
        <v>7.382760337935812E-2</v>
      </c>
    </row>
    <row r="213" spans="1:5" ht="13.8">
      <c r="A213" s="6">
        <v>44562</v>
      </c>
      <c r="B213" s="12">
        <v>551430</v>
      </c>
      <c r="C213" s="28">
        <f t="shared" si="4"/>
        <v>4.4117925510764433E-2</v>
      </c>
      <c r="D213" s="12">
        <v>247963</v>
      </c>
      <c r="E213" s="37">
        <f t="shared" si="5"/>
        <v>8.5999465678610054E-2</v>
      </c>
    </row>
    <row r="214" spans="1:5" ht="13.8">
      <c r="A214" s="6">
        <v>44593</v>
      </c>
      <c r="B214" s="12">
        <v>555019</v>
      </c>
      <c r="C214" s="28">
        <f t="shared" ref="C214:C264" si="6">B214/B202-1</f>
        <v>5.0684814811309042E-2</v>
      </c>
      <c r="D214" s="12">
        <v>249286</v>
      </c>
      <c r="E214" s="37">
        <f t="shared" ref="E214:E265" si="7">D214/D202-1</f>
        <v>8.4474568012946616E-2</v>
      </c>
    </row>
    <row r="215" spans="1:5" ht="13.8">
      <c r="A215" s="6">
        <v>44621</v>
      </c>
      <c r="B215" s="12">
        <v>554208</v>
      </c>
      <c r="C215" s="28">
        <f t="shared" si="6"/>
        <v>3.7603698024612386E-2</v>
      </c>
      <c r="D215" s="12">
        <v>251953</v>
      </c>
      <c r="E215" s="37">
        <f t="shared" si="7"/>
        <v>7.3538309458273332E-2</v>
      </c>
    </row>
    <row r="216" spans="1:5" ht="13.8">
      <c r="A216" s="6">
        <v>44652</v>
      </c>
      <c r="B216" s="12">
        <v>561034</v>
      </c>
      <c r="C216" s="28">
        <f t="shared" si="6"/>
        <v>5.9978688351143505E-2</v>
      </c>
      <c r="D216" s="12">
        <v>253486</v>
      </c>
      <c r="E216" s="37">
        <f t="shared" si="7"/>
        <v>9.9331257426858999E-2</v>
      </c>
    </row>
    <row r="217" spans="1:5" ht="13.8">
      <c r="A217" s="6">
        <v>44682</v>
      </c>
      <c r="B217" s="12">
        <v>561853</v>
      </c>
      <c r="C217" s="28">
        <f t="shared" si="6"/>
        <v>5.5259742576972526E-2</v>
      </c>
      <c r="D217" s="12">
        <v>255614</v>
      </c>
      <c r="E217" s="37">
        <f t="shared" si="7"/>
        <v>0.10584082128843297</v>
      </c>
    </row>
    <row r="218" spans="1:5" ht="13.8">
      <c r="A218" s="6">
        <v>44713</v>
      </c>
      <c r="B218" s="12">
        <v>570282</v>
      </c>
      <c r="C218" s="28">
        <f t="shared" si="6"/>
        <v>6.1799698374574108E-2</v>
      </c>
      <c r="D218" s="12">
        <v>257341</v>
      </c>
      <c r="E218" s="37">
        <f t="shared" si="7"/>
        <v>6.3010405350142795E-2</v>
      </c>
    </row>
    <row r="219" spans="1:5" ht="13.8">
      <c r="A219" s="6">
        <v>44743</v>
      </c>
      <c r="B219" s="12">
        <v>571014</v>
      </c>
      <c r="C219" s="28">
        <f t="shared" si="6"/>
        <v>8.3649627279214211E-2</v>
      </c>
      <c r="D219" s="12">
        <v>259241</v>
      </c>
      <c r="E219" s="37">
        <f t="shared" si="7"/>
        <v>0.13690724181332592</v>
      </c>
    </row>
    <row r="220" spans="1:5" ht="13.8">
      <c r="A220" s="6">
        <v>44774</v>
      </c>
      <c r="B220" s="12">
        <v>573593</v>
      </c>
      <c r="C220" s="28">
        <f t="shared" si="6"/>
        <v>6.5874683866555817E-2</v>
      </c>
      <c r="D220" s="12">
        <v>260316</v>
      </c>
      <c r="E220" s="37">
        <f t="shared" si="7"/>
        <v>0.11239023139542348</v>
      </c>
    </row>
    <row r="221" spans="1:5" ht="13.8">
      <c r="A221" s="6">
        <v>44805</v>
      </c>
      <c r="B221" s="12">
        <v>573403</v>
      </c>
      <c r="C221" s="28">
        <f t="shared" si="6"/>
        <v>6.9131461088964619E-2</v>
      </c>
      <c r="D221" s="12">
        <v>261466</v>
      </c>
      <c r="E221" s="37">
        <f t="shared" si="7"/>
        <v>8.2760134337691138E-2</v>
      </c>
    </row>
    <row r="222" spans="1:5" ht="13.8">
      <c r="A222" s="6">
        <v>44835</v>
      </c>
      <c r="B222" s="12">
        <v>574627</v>
      </c>
      <c r="C222" s="28">
        <f t="shared" si="6"/>
        <v>6.435468425566282E-2</v>
      </c>
      <c r="D222" s="12">
        <v>262259</v>
      </c>
      <c r="E222" s="37">
        <f t="shared" si="7"/>
        <v>0.11064574051801546</v>
      </c>
    </row>
    <row r="223" spans="1:5" ht="13.8">
      <c r="A223" s="6">
        <v>44866</v>
      </c>
      <c r="B223" s="12">
        <v>573929</v>
      </c>
      <c r="C223" s="28">
        <f t="shared" si="6"/>
        <v>5.3165760171463461E-2</v>
      </c>
      <c r="D223" s="12">
        <v>262889</v>
      </c>
      <c r="E223" s="37">
        <f t="shared" si="7"/>
        <v>8.7819552605662432E-2</v>
      </c>
    </row>
    <row r="224" spans="1:5" ht="13.8">
      <c r="A224" s="6">
        <v>44896</v>
      </c>
      <c r="B224" s="12">
        <v>572470</v>
      </c>
      <c r="C224" s="28">
        <f t="shared" si="6"/>
        <v>4.785996562473116E-2</v>
      </c>
      <c r="D224" s="12">
        <v>261698</v>
      </c>
      <c r="E224" s="37">
        <f t="shared" si="7"/>
        <v>7.4033793128921888E-2</v>
      </c>
    </row>
    <row r="225" spans="1:5" ht="13.8">
      <c r="A225" s="6">
        <v>44927</v>
      </c>
      <c r="B225" s="12">
        <v>570869</v>
      </c>
      <c r="C225" s="28">
        <f t="shared" si="6"/>
        <v>3.5251981212483852E-2</v>
      </c>
      <c r="D225" s="12">
        <v>260941</v>
      </c>
      <c r="E225" s="37">
        <f t="shared" si="7"/>
        <v>5.2338453720917943E-2</v>
      </c>
    </row>
    <row r="226" spans="1:5" ht="13.8">
      <c r="A226" s="6">
        <v>44958</v>
      </c>
      <c r="B226" s="12">
        <v>568596</v>
      </c>
      <c r="C226" s="28">
        <f t="shared" si="6"/>
        <v>2.4462225617501332E-2</v>
      </c>
      <c r="D226" s="12">
        <v>260011</v>
      </c>
      <c r="E226" s="37">
        <f t="shared" si="7"/>
        <v>4.3022873326219679E-2</v>
      </c>
    </row>
    <row r="227" spans="1:5" ht="13.8">
      <c r="A227" s="6">
        <v>44986</v>
      </c>
      <c r="B227" s="12">
        <v>561629</v>
      </c>
      <c r="C227" s="28">
        <f t="shared" si="6"/>
        <v>1.3390279461862775E-2</v>
      </c>
      <c r="D227" s="12">
        <v>258531</v>
      </c>
      <c r="E227" s="37">
        <f t="shared" si="7"/>
        <v>2.6108043960579863E-2</v>
      </c>
    </row>
    <row r="228" spans="1:5" ht="13.8">
      <c r="A228" s="6">
        <v>45017</v>
      </c>
      <c r="B228" s="12">
        <v>565190</v>
      </c>
      <c r="C228" s="28">
        <f t="shared" si="6"/>
        <v>7.4077506889065337E-3</v>
      </c>
      <c r="D228" s="12">
        <v>258197</v>
      </c>
      <c r="E228" s="37">
        <f t="shared" si="7"/>
        <v>1.8584852812384201E-2</v>
      </c>
    </row>
    <row r="229" spans="1:5" ht="13.8">
      <c r="A229" s="6">
        <v>45047</v>
      </c>
      <c r="B229" s="12">
        <v>563356</v>
      </c>
      <c r="C229" s="28">
        <f t="shared" si="6"/>
        <v>2.6750769329344504E-3</v>
      </c>
      <c r="D229" s="12">
        <v>257988</v>
      </c>
      <c r="E229" s="37">
        <f t="shared" si="7"/>
        <v>9.2874412199643874E-3</v>
      </c>
    </row>
    <row r="230" spans="1:5" ht="13.8">
      <c r="A230" s="6">
        <v>45078</v>
      </c>
      <c r="B230" s="12">
        <v>555692</v>
      </c>
      <c r="C230" s="28">
        <f t="shared" si="6"/>
        <v>-2.5583833962846469E-2</v>
      </c>
      <c r="D230" s="12">
        <v>257797</v>
      </c>
      <c r="E230" s="37">
        <f t="shared" si="7"/>
        <v>1.7719679335979066E-3</v>
      </c>
    </row>
    <row r="231" spans="1:5" ht="13.8">
      <c r="A231" s="6">
        <v>45108</v>
      </c>
      <c r="B231" s="12">
        <v>556108</v>
      </c>
      <c r="C231" s="28">
        <f t="shared" si="6"/>
        <v>-2.6104438770327865E-2</v>
      </c>
      <c r="D231" s="12">
        <v>257894</v>
      </c>
      <c r="E231" s="37">
        <f t="shared" si="7"/>
        <v>-5.1959373710177559E-3</v>
      </c>
    </row>
    <row r="232" spans="1:5" ht="13.8">
      <c r="A232" s="6">
        <v>45139</v>
      </c>
      <c r="B232" s="12">
        <v>552852</v>
      </c>
      <c r="C232" s="28">
        <f t="shared" si="6"/>
        <v>-3.6159785771444186E-2</v>
      </c>
      <c r="D232" s="12">
        <v>258002</v>
      </c>
      <c r="E232" s="37">
        <f t="shared" si="7"/>
        <v>-8.8891962076860231E-3</v>
      </c>
    </row>
    <row r="233" spans="1:5" ht="13.8">
      <c r="A233" s="6">
        <v>45170</v>
      </c>
      <c r="B233" s="12">
        <v>557541</v>
      </c>
      <c r="C233" s="28">
        <f t="shared" si="6"/>
        <v>-2.7662917703604628E-2</v>
      </c>
      <c r="D233" s="12">
        <v>257193</v>
      </c>
      <c r="E233" s="37">
        <f t="shared" si="7"/>
        <v>-1.6342469001705773E-2</v>
      </c>
    </row>
    <row r="234" spans="1:5" ht="13.8">
      <c r="A234" s="6">
        <v>45200</v>
      </c>
      <c r="B234" s="12">
        <v>554168</v>
      </c>
      <c r="C234" s="28">
        <f t="shared" si="6"/>
        <v>-3.5603965702969087E-2</v>
      </c>
      <c r="D234" s="12">
        <v>256804</v>
      </c>
      <c r="E234" s="37">
        <f t="shared" si="7"/>
        <v>-2.0800048806713933E-2</v>
      </c>
    </row>
    <row r="235" spans="1:5" ht="13.8">
      <c r="A235" s="6">
        <v>45231</v>
      </c>
      <c r="B235" s="12">
        <v>548116</v>
      </c>
      <c r="C235" s="28">
        <f t="shared" si="6"/>
        <v>-4.4975946502093467E-2</v>
      </c>
      <c r="D235" s="12">
        <v>255940</v>
      </c>
      <c r="E235" s="37">
        <f t="shared" si="7"/>
        <v>-2.6433209453419537E-2</v>
      </c>
    </row>
    <row r="236" spans="1:5" ht="13.8">
      <c r="A236" s="6">
        <v>45261</v>
      </c>
      <c r="B236" s="12">
        <v>549158</v>
      </c>
      <c r="C236" s="28">
        <f t="shared" si="6"/>
        <v>-4.0721784547661843E-2</v>
      </c>
      <c r="D236" s="12">
        <v>254721</v>
      </c>
      <c r="E236" s="37">
        <f t="shared" si="7"/>
        <v>-2.666050179978452E-2</v>
      </c>
    </row>
    <row r="237" spans="1:5" ht="13.8">
      <c r="A237" s="6">
        <v>45292</v>
      </c>
      <c r="B237" s="12">
        <v>550453</v>
      </c>
      <c r="C237" s="28">
        <f t="shared" si="6"/>
        <v>-3.5763020938253787E-2</v>
      </c>
      <c r="D237" s="12">
        <v>256122</v>
      </c>
      <c r="E237" s="37">
        <f t="shared" si="7"/>
        <v>-1.8467776240606137E-2</v>
      </c>
    </row>
    <row r="238" spans="1:5" ht="13.8">
      <c r="A238" s="6">
        <v>45323</v>
      </c>
      <c r="B238" s="12">
        <v>552151</v>
      </c>
      <c r="C238" s="28">
        <f t="shared" si="6"/>
        <v>-2.8922116933640107E-2</v>
      </c>
      <c r="D238" s="12">
        <v>256011</v>
      </c>
      <c r="E238" s="37">
        <f t="shared" si="7"/>
        <v>-1.5383964524577798E-2</v>
      </c>
    </row>
    <row r="239" spans="1:5" ht="13.8">
      <c r="A239" s="6">
        <v>45352</v>
      </c>
      <c r="B239" s="12">
        <v>552647</v>
      </c>
      <c r="C239" s="28">
        <f t="shared" si="6"/>
        <v>-1.5992763906422236E-2</v>
      </c>
      <c r="D239" s="12">
        <v>257065</v>
      </c>
      <c r="E239" s="37">
        <f t="shared" si="7"/>
        <v>-5.6704998626857517E-3</v>
      </c>
    </row>
    <row r="240" spans="1:5" ht="13.8">
      <c r="A240" s="6">
        <v>45383</v>
      </c>
      <c r="B240" s="12">
        <v>554538</v>
      </c>
      <c r="C240" s="28">
        <f t="shared" si="6"/>
        <v>-1.8846759496806365E-2</v>
      </c>
      <c r="D240" s="12">
        <v>258439</v>
      </c>
      <c r="E240" s="37">
        <f t="shared" si="7"/>
        <v>9.3726882961453484E-4</v>
      </c>
    </row>
    <row r="241" spans="1:5" ht="13.8">
      <c r="A241" s="6">
        <v>45413</v>
      </c>
      <c r="B241" s="12">
        <v>561632</v>
      </c>
      <c r="C241" s="28">
        <f t="shared" si="6"/>
        <v>-3.0602318959946917E-3</v>
      </c>
      <c r="D241" s="12">
        <v>259361</v>
      </c>
      <c r="E241" s="37">
        <f t="shared" si="7"/>
        <v>5.3219529590524672E-3</v>
      </c>
    </row>
    <row r="242" spans="1:5" ht="13.8">
      <c r="A242" s="6">
        <v>45444</v>
      </c>
      <c r="B242" s="12">
        <v>558673</v>
      </c>
      <c r="C242" s="28">
        <f t="shared" si="6"/>
        <v>5.3644824831020621E-3</v>
      </c>
      <c r="D242" s="12">
        <v>259280</v>
      </c>
      <c r="E242" s="37">
        <f t="shared" si="7"/>
        <v>5.7525882768225678E-3</v>
      </c>
    </row>
    <row r="243" spans="1:5" ht="13.8">
      <c r="A243" s="6">
        <v>45474</v>
      </c>
      <c r="B243" s="12">
        <v>552650</v>
      </c>
      <c r="C243" s="28">
        <f t="shared" si="6"/>
        <v>-6.2182166054075561E-3</v>
      </c>
      <c r="D243" s="12">
        <v>259388</v>
      </c>
      <c r="E243" s="37">
        <f t="shared" si="7"/>
        <v>5.7930777761405761E-3</v>
      </c>
    </row>
    <row r="244" spans="1:5" ht="13.8">
      <c r="A244" s="6">
        <v>45505</v>
      </c>
      <c r="B244" s="12">
        <v>560440</v>
      </c>
      <c r="C244" s="28">
        <f t="shared" si="6"/>
        <v>1.3725192275690468E-2</v>
      </c>
      <c r="D244" s="12">
        <v>260390</v>
      </c>
      <c r="E244" s="37">
        <f t="shared" si="7"/>
        <v>9.2557422035488557E-3</v>
      </c>
    </row>
    <row r="245" spans="1:5" ht="13.8">
      <c r="A245" s="6">
        <v>45536</v>
      </c>
      <c r="B245" s="12">
        <v>561166</v>
      </c>
      <c r="C245" s="28">
        <f t="shared" si="6"/>
        <v>6.5017639958317996E-3</v>
      </c>
      <c r="D245" s="12">
        <v>261092</v>
      </c>
      <c r="E245" s="37">
        <f t="shared" si="7"/>
        <v>1.515982161256324E-2</v>
      </c>
    </row>
    <row r="246" spans="1:5" ht="13.8">
      <c r="A246" s="6">
        <v>45566</v>
      </c>
      <c r="B246" s="12">
        <v>561300</v>
      </c>
      <c r="C246" s="28">
        <f t="shared" si="6"/>
        <v>1.2869743471293882E-2</v>
      </c>
      <c r="D246" s="12">
        <v>262182</v>
      </c>
      <c r="E246" s="37">
        <f t="shared" si="7"/>
        <v>2.0942041401224243E-2</v>
      </c>
    </row>
    <row r="247" spans="1:5" ht="13.8">
      <c r="A247" s="6">
        <v>45597</v>
      </c>
      <c r="B247" s="12">
        <v>560506</v>
      </c>
      <c r="C247" s="28">
        <f t="shared" si="6"/>
        <v>2.2604704113727836E-2</v>
      </c>
      <c r="D247" s="12">
        <v>262429</v>
      </c>
      <c r="E247" s="37">
        <f t="shared" si="7"/>
        <v>2.5353598499648244E-2</v>
      </c>
    </row>
    <row r="248" spans="1:5" ht="13.8">
      <c r="A248" s="6">
        <v>45627</v>
      </c>
      <c r="B248" s="12">
        <v>559056</v>
      </c>
      <c r="C248" s="28">
        <f t="shared" si="6"/>
        <v>1.8023956675492281E-2</v>
      </c>
      <c r="D248" s="12">
        <v>263299</v>
      </c>
      <c r="E248" s="37">
        <f t="shared" si="7"/>
        <v>3.3676061259181544E-2</v>
      </c>
    </row>
    <row r="249" spans="1:5" ht="13.8">
      <c r="A249" s="6">
        <v>45658</v>
      </c>
      <c r="B249" s="12">
        <v>564200</v>
      </c>
      <c r="C249" s="28">
        <f t="shared" si="6"/>
        <v>2.4973975979784013E-2</v>
      </c>
      <c r="D249" s="12">
        <v>265032</v>
      </c>
      <c r="E249" s="37">
        <f t="shared" si="7"/>
        <v>3.4788108791903749E-2</v>
      </c>
    </row>
    <row r="250" spans="1:5" ht="13.8">
      <c r="A250" s="6">
        <v>45689</v>
      </c>
      <c r="B250" s="12">
        <v>566115</v>
      </c>
      <c r="C250" s="28">
        <f t="shared" si="6"/>
        <v>2.5290183301307056E-2</v>
      </c>
      <c r="D250" s="12">
        <v>265999</v>
      </c>
      <c r="E250" s="37">
        <f t="shared" si="7"/>
        <v>3.9013948619395222E-2</v>
      </c>
    </row>
    <row r="251" spans="1:5" ht="13.8">
      <c r="A251" s="6">
        <v>45717</v>
      </c>
      <c r="B251" s="12">
        <v>559937</v>
      </c>
      <c r="C251" s="28">
        <f t="shared" si="6"/>
        <v>1.3191060478026762E-2</v>
      </c>
      <c r="D251" s="12">
        <v>269852</v>
      </c>
      <c r="E251" s="37">
        <f t="shared" si="7"/>
        <v>4.9742283080154825E-2</v>
      </c>
    </row>
    <row r="252" spans="1:5" ht="13.8">
      <c r="A252" s="6">
        <v>45748</v>
      </c>
      <c r="B252" s="12">
        <v>568612</v>
      </c>
      <c r="C252" s="28">
        <f t="shared" si="6"/>
        <v>2.5379685431836885E-2</v>
      </c>
      <c r="D252" s="12">
        <v>261877</v>
      </c>
      <c r="E252" s="37">
        <f t="shared" si="7"/>
        <v>1.3302945762829976E-2</v>
      </c>
    </row>
    <row r="253" spans="1:5" s="11" customFormat="1" ht="13.8">
      <c r="A253" s="6">
        <v>45778</v>
      </c>
      <c r="B253" s="12">
        <v>572348</v>
      </c>
      <c r="C253" s="28">
        <f t="shared" si="6"/>
        <v>1.9080109395475997E-2</v>
      </c>
      <c r="D253" s="12">
        <v>264812</v>
      </c>
      <c r="E253" s="37">
        <f t="shared" si="7"/>
        <v>2.1017038028076751E-2</v>
      </c>
    </row>
    <row r="254" spans="1:5" s="11" customFormat="1" ht="13.8">
      <c r="A254" s="6">
        <v>45809</v>
      </c>
      <c r="B254" s="12">
        <v>566238</v>
      </c>
      <c r="C254" s="28">
        <f t="shared" si="6"/>
        <v>1.3541015943136614E-2</v>
      </c>
      <c r="D254" s="12">
        <v>266545</v>
      </c>
      <c r="E254" s="37">
        <f t="shared" si="7"/>
        <v>2.8019901265041725E-2</v>
      </c>
    </row>
    <row r="255" spans="1:5" s="11" customFormat="1" ht="13.8">
      <c r="A255" s="6">
        <v>45839</v>
      </c>
      <c r="B255" s="12">
        <v>564188</v>
      </c>
      <c r="C255" s="28">
        <f t="shared" si="6"/>
        <v>2.0877589794625839E-2</v>
      </c>
      <c r="D255" s="12">
        <v>266043</v>
      </c>
      <c r="E255" s="37">
        <f t="shared" si="7"/>
        <v>2.5656545406880893E-2</v>
      </c>
    </row>
    <row r="256" spans="1:5" s="11" customFormat="1" ht="13.8">
      <c r="A256" s="6">
        <v>45870</v>
      </c>
      <c r="B256" s="12">
        <v>560419</v>
      </c>
      <c r="C256" s="28">
        <f t="shared" si="6"/>
        <v>-3.7470558846619539E-5</v>
      </c>
      <c r="D256" s="12">
        <v>266496</v>
      </c>
      <c r="E256" s="37">
        <f t="shared" si="7"/>
        <v>2.3449441222781253E-2</v>
      </c>
    </row>
    <row r="257" spans="1:5" s="11" customFormat="1" ht="13.8">
      <c r="A257" s="6">
        <v>45901</v>
      </c>
      <c r="B257" s="12">
        <v>557081</v>
      </c>
      <c r="C257" s="28">
        <f t="shared" si="6"/>
        <v>-7.2794859275152612E-3</v>
      </c>
      <c r="D257" s="12">
        <v>266544</v>
      </c>
      <c r="E257" s="37">
        <f t="shared" si="7"/>
        <v>2.0881528350159995E-2</v>
      </c>
    </row>
    <row r="258" spans="1:5" s="11" customFormat="1" ht="13.8">
      <c r="A258" s="6">
        <v>45931</v>
      </c>
      <c r="B258" s="12">
        <v>555451</v>
      </c>
      <c r="C258" s="28">
        <f t="shared" si="6"/>
        <v>-1.0420452520933599E-2</v>
      </c>
      <c r="D258" s="12">
        <v>268083</v>
      </c>
      <c r="E258" s="37">
        <f t="shared" si="7"/>
        <v>2.2507265945030497E-2</v>
      </c>
    </row>
    <row r="259" spans="1:5" s="11" customFormat="1" ht="13.8">
      <c r="A259" s="6">
        <v>45962</v>
      </c>
      <c r="B259" s="12">
        <v>557412</v>
      </c>
      <c r="C259" s="28">
        <f t="shared" si="6"/>
        <v>-5.5200122746232871E-3</v>
      </c>
      <c r="D259" s="12">
        <v>269720</v>
      </c>
      <c r="E259" s="37">
        <f t="shared" si="7"/>
        <v>2.7782752668340738E-2</v>
      </c>
    </row>
    <row r="260" spans="1:5" s="11" customFormat="1" ht="13.8">
      <c r="A260" s="6">
        <v>45992</v>
      </c>
      <c r="B260" s="12">
        <v>552504</v>
      </c>
      <c r="C260" s="28">
        <f t="shared" si="6"/>
        <v>-1.1719756160384676E-2</v>
      </c>
      <c r="D260" s="12">
        <v>268753</v>
      </c>
      <c r="E260" s="37">
        <f t="shared" si="7"/>
        <v>2.0714093103278097E-2</v>
      </c>
    </row>
    <row r="261" spans="1:5" s="11" customFormat="1" ht="13.8">
      <c r="A261" s="6">
        <v>46023</v>
      </c>
      <c r="B261" s="12">
        <v>553694</v>
      </c>
      <c r="C261" s="28">
        <f t="shared" si="6"/>
        <v>-1.8621056362991828E-2</v>
      </c>
      <c r="D261" s="12">
        <v>268894</v>
      </c>
      <c r="E261" s="37">
        <f t="shared" si="7"/>
        <v>1.4571825289021678E-2</v>
      </c>
    </row>
    <row r="262" spans="1:5" s="11" customFormat="1" ht="13.8">
      <c r="A262" s="6">
        <v>46054</v>
      </c>
      <c r="B262" s="12">
        <v>548973</v>
      </c>
      <c r="C262" s="28">
        <f t="shared" si="6"/>
        <v>-3.0280066770885794E-2</v>
      </c>
      <c r="D262" s="12">
        <v>270196</v>
      </c>
      <c r="E262" s="37">
        <f t="shared" si="7"/>
        <v>1.5778254805469238E-2</v>
      </c>
    </row>
    <row r="263" spans="1:5" s="11" customFormat="1" ht="13.8">
      <c r="A263" s="6">
        <v>46082</v>
      </c>
      <c r="B263" s="12">
        <v>549421</v>
      </c>
      <c r="C263" s="28">
        <f t="shared" si="6"/>
        <v>-1.8780684255550129E-2</v>
      </c>
      <c r="D263" s="12">
        <v>270856</v>
      </c>
      <c r="E263" s="37">
        <f t="shared" si="7"/>
        <v>3.7205579354608886E-3</v>
      </c>
    </row>
    <row r="264" spans="1:5" s="11" customFormat="1" ht="13.8">
      <c r="A264" s="6">
        <v>46113</v>
      </c>
      <c r="B264" s="12">
        <v>556306</v>
      </c>
      <c r="C264" s="28">
        <f t="shared" si="6"/>
        <v>-2.1642174277011428E-2</v>
      </c>
      <c r="D264" s="12">
        <v>271916</v>
      </c>
      <c r="E264" s="37">
        <f t="shared" si="7"/>
        <v>3.8334790760547799E-2</v>
      </c>
    </row>
    <row r="265" spans="1:5" s="11" customFormat="1" ht="13.8">
      <c r="A265" s="6">
        <v>46143</v>
      </c>
      <c r="B265" s="12">
        <v>550796</v>
      </c>
      <c r="C265" s="28">
        <f>B265/B253-1</f>
        <v>-3.7655412441381819E-2</v>
      </c>
      <c r="D265" s="12">
        <v>272003</v>
      </c>
      <c r="E265" s="37">
        <f t="shared" si="7"/>
        <v>2.7155113816594412E-2</v>
      </c>
    </row>
    <row r="266" spans="1:5" ht="13.8">
      <c r="A266" s="6"/>
      <c r="B266" s="18"/>
      <c r="C266" s="29"/>
      <c r="D266" s="23"/>
      <c r="E266" s="38"/>
    </row>
    <row r="267" spans="1:5">
      <c r="A267" s="1" t="s">
        <v>9</v>
      </c>
      <c r="B267" s="19"/>
      <c r="D267" s="31" t="s">
        <v>10</v>
      </c>
    </row>
    <row r="269" spans="1:5">
      <c r="A269" s="1" t="s">
        <v>11</v>
      </c>
    </row>
  </sheetData>
  <mergeCells count="1">
    <mergeCell ref="D7:E7"/>
  </mergeCells>
  <hyperlinks>
    <hyperlink ref="D267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20E510-B307-4054-AAC6-9C7E221F42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D0A4A-5174-4E14-9F11-4EEE11111371}">
  <ds:schemaRefs>
    <ds:schemaRef ds:uri="http://schemas.microsoft.com/office/2006/metadata/properties"/>
    <ds:schemaRef ds:uri="http://schemas.microsoft.com/office/infopath/2007/PartnerControls"/>
    <ds:schemaRef ds:uri="3adc6215-9c33-4f5a-a77a-2a37b4c640a2"/>
    <ds:schemaRef ds:uri="8c9ea200-3579-4bdf-a74b-4a4690bd959d"/>
  </ds:schemaRefs>
</ds:datastoreItem>
</file>

<file path=customXml/itemProps3.xml><?xml version="1.0" encoding="utf-8"?>
<ds:datastoreItem xmlns:ds="http://schemas.openxmlformats.org/officeDocument/2006/customXml" ds:itemID="{DF1ABCCA-4160-4012-B6BC-39E6A93DE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8c9ea200-3579-4bdf-a74b-4a4690bd959d"/>
    <ds:schemaRef ds:uri="3adc6215-9c33-4f5a-a77a-2a37b4c64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Greater London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Wingham</dc:creator>
  <cp:keywords/>
  <dc:description/>
  <cp:lastModifiedBy>Zhang S.</cp:lastModifiedBy>
  <cp:revision/>
  <dcterms:created xsi:type="dcterms:W3CDTF">2016-04-25T13:25:39Z</dcterms:created>
  <dcterms:modified xsi:type="dcterms:W3CDTF">2026-07-29T11:31:58Z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EM_Doc_Temp_ID">
    <vt:lpwstr>3934B62F-7D13-4721-84F6-AB642A36FE09</vt:lpwstr>
  </property>
  <property fmtid="{D5CDD505-2E9C-101B-9397-08002B2CF9AE}" pid="4" name="MediaServiceImageTags">
    <vt:lpwstr/>
  </property>
</Properties>
</file>